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ver\Desktop\"/>
    </mc:Choice>
  </mc:AlternateContent>
  <bookViews>
    <workbookView xWindow="0" yWindow="0" windowWidth="24000" windowHeight="9735" activeTab="6"/>
  </bookViews>
  <sheets>
    <sheet name="FERROSUR ROCA" sheetId="1" r:id="rId1"/>
    <sheet name="FEPSA" sheetId="2" r:id="rId2"/>
    <sheet name="NCA" sheetId="3" r:id="rId3"/>
    <sheet name="LINEA BELGRANO" sheetId="4" r:id="rId4"/>
    <sheet name="LINEA URQUIZA" sheetId="6" r:id="rId5"/>
    <sheet name="LÍNEA SAN MARTIN" sheetId="7" r:id="rId6"/>
    <sheet name="TOTALES RUBROS" sheetId="8" r:id="rId7"/>
    <sheet name="TOTALES MENSUALES" sheetId="5" r:id="rId8"/>
  </sheets>
  <externalReferences>
    <externalReference r:id="rId9"/>
  </externalReferences>
  <definedNames>
    <definedName name="_xlnm.Print_Area" localSheetId="7">'TOTALES MENSUALES'!$A$1:$N$12</definedName>
    <definedName name="_xlnm.Print_Area" localSheetId="6">'TOTALES RUBROS'!$A$1:$H$101</definedName>
  </definedNames>
  <calcPr calcId="162913"/>
</workbook>
</file>

<file path=xl/calcChain.xml><?xml version="1.0" encoding="utf-8"?>
<calcChain xmlns="http://schemas.openxmlformats.org/spreadsheetml/2006/main">
  <c r="N10" i="5" l="1"/>
  <c r="M10" i="5"/>
  <c r="L10" i="5"/>
  <c r="L11" i="5" s="1"/>
  <c r="K10" i="5"/>
  <c r="J10" i="5"/>
  <c r="I10" i="5"/>
  <c r="H10" i="5"/>
  <c r="G10" i="5"/>
  <c r="F10" i="5"/>
  <c r="E10" i="5"/>
  <c r="D10" i="5"/>
  <c r="C10" i="5"/>
  <c r="B10" i="5"/>
  <c r="N9" i="5"/>
  <c r="M9" i="5"/>
  <c r="L9" i="5"/>
  <c r="K9" i="5"/>
  <c r="J9" i="5"/>
  <c r="I9" i="5"/>
  <c r="H9" i="5"/>
  <c r="G9" i="5"/>
  <c r="F9" i="5"/>
  <c r="E9" i="5"/>
  <c r="D9" i="5"/>
  <c r="C9" i="5"/>
  <c r="B9" i="5"/>
  <c r="N8" i="5"/>
  <c r="M8" i="5"/>
  <c r="L8" i="5"/>
  <c r="K8" i="5"/>
  <c r="J8" i="5"/>
  <c r="I8" i="5"/>
  <c r="H8" i="5"/>
  <c r="G8" i="5"/>
  <c r="F8" i="5"/>
  <c r="E8" i="5"/>
  <c r="D8" i="5"/>
  <c r="C8" i="5"/>
  <c r="B8" i="5"/>
  <c r="N7" i="5"/>
  <c r="M7" i="5"/>
  <c r="L7" i="5"/>
  <c r="K7" i="5"/>
  <c r="J7" i="5"/>
  <c r="I7" i="5"/>
  <c r="H7" i="5"/>
  <c r="G7" i="5"/>
  <c r="F7" i="5"/>
  <c r="E7" i="5"/>
  <c r="D7" i="5"/>
  <c r="C7" i="5"/>
  <c r="B7" i="5"/>
  <c r="N6" i="5"/>
  <c r="N11" i="5"/>
  <c r="M6" i="5"/>
  <c r="L6" i="5"/>
  <c r="K6" i="5"/>
  <c r="J6" i="5"/>
  <c r="J11" i="5" s="1"/>
  <c r="I6" i="5"/>
  <c r="H6" i="5"/>
  <c r="G6" i="5"/>
  <c r="G11" i="5" s="1"/>
  <c r="F6" i="5"/>
  <c r="E6" i="5"/>
  <c r="D6" i="5"/>
  <c r="D11" i="5" s="1"/>
  <c r="C6" i="5"/>
  <c r="B6" i="5"/>
  <c r="N5" i="5"/>
  <c r="M5" i="5"/>
  <c r="M11" i="5" s="1"/>
  <c r="L5" i="5"/>
  <c r="K5" i="5"/>
  <c r="K11" i="5" s="1"/>
  <c r="J5" i="5"/>
  <c r="I5" i="5"/>
  <c r="I11" i="5"/>
  <c r="H5" i="5"/>
  <c r="G5" i="5"/>
  <c r="F5" i="5"/>
  <c r="F11" i="5"/>
  <c r="E5" i="5"/>
  <c r="E11" i="5" s="1"/>
  <c r="D5" i="5"/>
  <c r="C5" i="5"/>
  <c r="C11" i="5"/>
  <c r="B5" i="5"/>
  <c r="B11" i="5" s="1"/>
  <c r="H11" i="5"/>
</calcChain>
</file>

<file path=xl/sharedStrings.xml><?xml version="1.0" encoding="utf-8"?>
<sst xmlns="http://schemas.openxmlformats.org/spreadsheetml/2006/main" count="813" uniqueCount="140">
  <si>
    <t>ABONOS Y FERTILIZANTES</t>
  </si>
  <si>
    <t>ÚREA</t>
  </si>
  <si>
    <t>UAN</t>
  </si>
  <si>
    <t>FOSFATO DIAMÓNICO</t>
  </si>
  <si>
    <t>ACEITES</t>
  </si>
  <si>
    <t>ACEITE DE GIRASOL</t>
  </si>
  <si>
    <t>ACEITE DE SOJA</t>
  </si>
  <si>
    <t>ACEITE DE MAÍZ</t>
  </si>
  <si>
    <t>ACEITE MEZCLA</t>
  </si>
  <si>
    <t>OTROS ACEITES</t>
  </si>
  <si>
    <t>COMBUSTIBLES</t>
  </si>
  <si>
    <t>CARBÓN</t>
  </si>
  <si>
    <t>COQUE</t>
  </si>
  <si>
    <t>OTROS COMBUSTIBLES SÓLIDOS</t>
  </si>
  <si>
    <t>PETRÓLEO Y COMBUSTIBLES LÍQUIDOS</t>
  </si>
  <si>
    <t>CONTENEDORES</t>
  </si>
  <si>
    <t>CARGADOS</t>
  </si>
  <si>
    <t>VACÍOS</t>
  </si>
  <si>
    <t>GRANOS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</si>
  <si>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</si>
  <si>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</si>
  <si>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</si>
  <si>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</si>
  <si>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</si>
  <si>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</si>
  <si>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</si>
  <si>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</si>
  <si>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</si>
  <si>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</si>
  <si>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</si>
  <si>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</si>
  <si>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ARROZ</t>
  </si>
  <si>
    <t>AVENA</t>
  </si>
  <si>
    <t>CEBADA</t>
  </si>
  <si>
    <t>MAÍZ</t>
  </si>
  <si>
    <t>TRIGO</t>
  </si>
  <si>
    <t>SORGO</t>
  </si>
  <si>
    <t>GIRASOL</t>
  </si>
  <si>
    <t>SOJA</t>
  </si>
  <si>
    <t>OTROS CEREALES</t>
  </si>
  <si>
    <t>POROTOS</t>
  </si>
  <si>
    <t>MADERAS</t>
  </si>
  <si>
    <t>MANUFACTURAS</t>
  </si>
  <si>
    <t>CAÑOS Y TUBOS</t>
  </si>
  <si>
    <t>BOBINAS DE ACERO</t>
  </si>
  <si>
    <t>AUTOPARTES</t>
  </si>
  <si>
    <t>ESCORIA Y RESIDUOS SIDERÚRGICOS</t>
  </si>
  <si>
    <t>OTROS PRODUCTOS SIDERÚRGICOS</t>
  </si>
  <si>
    <t>FUNDENTE</t>
  </si>
  <si>
    <t>VIDRIO</t>
  </si>
  <si>
    <t>ENVASES VACÍOS</t>
  </si>
  <si>
    <t>PASTA CELULOSA</t>
  </si>
  <si>
    <t>MATERIAL DE VÍA</t>
  </si>
  <si>
    <t>MINERALES Y MATERIALES DE CONSTRUCCIÓN</t>
  </si>
  <si>
    <t>PIEDRA BALASTO</t>
  </si>
  <si>
    <t>PIEDRA ESCORIA</t>
  </si>
  <si>
    <t>RIELES</t>
  </si>
  <si>
    <t>DURMIENTES DE MADERA</t>
  </si>
  <si>
    <t>DURMIENTES METÁLICOS</t>
  </si>
  <si>
    <t>DURMIENTES DE HORMIGÓN</t>
  </si>
  <si>
    <t>ARENA</t>
  </si>
  <si>
    <t>CAL</t>
  </si>
  <si>
    <t>CEMENTO EN BOLSA</t>
  </si>
  <si>
    <t>CEMENTO A GRANEL</t>
  </si>
  <si>
    <t>CLINKER</t>
  </si>
  <si>
    <t>YESO</t>
  </si>
  <si>
    <t>PIEDRA GRANÍTICA</t>
  </si>
  <si>
    <t>PIEDRA CALIZA</t>
  </si>
  <si>
    <t>ROCAS DE APLICACIÓN</t>
  </si>
  <si>
    <t>SERPENTINA</t>
  </si>
  <si>
    <t>FRANC SAND</t>
  </si>
  <si>
    <t>AGENTE DE SOSTÉN PARA EXPLOTACIÓN PETROLERA</t>
  </si>
  <si>
    <t>OTROS PRODUCTOS PARA LA CONSTRUCCIÓN</t>
  </si>
  <si>
    <t>OTROS MINERALES</t>
  </si>
  <si>
    <t>OTROS PRODUCTOS ALIMENTICIOS</t>
  </si>
  <si>
    <t>AZÚCAR</t>
  </si>
  <si>
    <t>BEBIDAS</t>
  </si>
  <si>
    <t>CONSERVAS</t>
  </si>
  <si>
    <t>OTROS PRODUCTOS AGRÍCOLAS</t>
  </si>
  <si>
    <t>FORRAJES</t>
  </si>
  <si>
    <t>FRUTA</t>
  </si>
  <si>
    <t>SUBPRODUCTOS AGRAGRIOS</t>
  </si>
  <si>
    <t>HARINA DE SOJA</t>
  </si>
  <si>
    <t>OTRAS HARINAS</t>
  </si>
  <si>
    <t>QUÍMICOS Y PETROQUÍMICOS</t>
  </si>
  <si>
    <t>POLIETILENO Y PVC</t>
  </si>
  <si>
    <t>SODA CÁUSTICA</t>
  </si>
  <si>
    <t>CARGAS GENERALES</t>
  </si>
  <si>
    <t>TOTALES</t>
  </si>
  <si>
    <t>NUEVO CENTRAL ARGENTINO S.A.</t>
  </si>
  <si>
    <t>FERROEXPRESO PAMPEANO S.A.C.</t>
  </si>
  <si>
    <t>RUBROS Y SUBRUBROS</t>
  </si>
  <si>
    <t>MES</t>
  </si>
  <si>
    <t>TOTAL</t>
  </si>
  <si>
    <t>FOSFATO MONOAMÓNICO</t>
  </si>
  <si>
    <t>BARITINA</t>
  </si>
  <si>
    <t>ACEITE DE MANÍ</t>
  </si>
  <si>
    <t>MANÍ</t>
  </si>
  <si>
    <t>LÁCTEOS</t>
  </si>
  <si>
    <t>DERIVADOS DE LA INDUSTRIA CÍTRICA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</si>
  <si>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</si>
  <si>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</si>
  <si>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</si>
  <si>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</si>
  <si>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</si>
  <si>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</si>
  <si>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</si>
  <si>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</si>
  <si>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>FEEROSUR ROCA S.A.</t>
  </si>
  <si>
    <t>TRENES ARGENTINOS CARGAS Y LOGÍSTICA S.A.- BELGRANO</t>
  </si>
  <si>
    <t>TRENES ARGENTINOS CARGAS Y LOGÍSTICA S.A.- URQUIZA</t>
  </si>
  <si>
    <t>TRENES ARGENTINOS CARGAS Y LOGÍSTICA S.A.- SAN MARTÍN</t>
  </si>
  <si>
    <t>EMPRESA</t>
  </si>
  <si>
    <t>OTROS</t>
  </si>
  <si>
    <t>VINO</t>
  </si>
  <si>
    <t>OTRAS MANUFACTURAS</t>
  </si>
  <si>
    <t>OTROS MATERIALES DE VÍA</t>
  </si>
  <si>
    <t>FERROSUR ROCA S.A.</t>
  </si>
  <si>
    <t>TRENES ARGENTINOS CARGAS Y LOGÍSTICA Belgrano</t>
  </si>
  <si>
    <t>TRENES ARGENTINOS CARGAS Y LOGÍSTICA Urquiza</t>
  </si>
  <si>
    <t>TRENES ARGENTINOS CARGAS Y LOGÍSTICA San Martín</t>
  </si>
  <si>
    <t xml:space="preserve"> SEPTIEMBRE</t>
  </si>
  <si>
    <t xml:space="preserve"> OCTUBRE</t>
  </si>
  <si>
    <t>PELLET DE SOJA</t>
  </si>
  <si>
    <t>PELLET  DE GIRASOL</t>
  </si>
  <si>
    <t>PELLET DE CÁSCARA DE GIRASOL</t>
  </si>
  <si>
    <t>PELLET DE MANÍ</t>
  </si>
  <si>
    <t xml:space="preserve"> NOVIEMBRE</t>
  </si>
  <si>
    <t xml:space="preserve"> DICIEMBRE</t>
  </si>
  <si>
    <t>Nota: La rectificación de las cifras por parte de la Línea Belgrano corresponde a materiales de renovación y mejoramiento de vía.</t>
  </si>
  <si>
    <t>FERROSUR ROCA S.A. - CARGAS TRANSPORTADAS (EN TONELADAS) - AÑO 2018</t>
  </si>
  <si>
    <t>FERROEXPRESO PAMPEANO S.A.C. - CARGAS TRANSPORTADAS (EN TONELADAS) - AÑO 2018</t>
  </si>
  <si>
    <t>NUEVO CENTRAL ARGENTINO S.A. - CARGAS TRANSPORTADAS (EN TONELADAS) - AÑO 2018</t>
  </si>
  <si>
    <t>TRENES ARGENTINOS CARGAS Y LOGÍSTICA S.A.- LÍNEA BELGRANO  - CARGAS TRANSPORTADAS (EN TONELADAS) - AÑO 2018</t>
  </si>
  <si>
    <t>TRENES ARGENTINOS CARGAS Y LOGÍSTICA S.A.- LÍNEA URQUIZA  - CARGAS TRANSPORTADAS (EN TONELADAS) - AÑO 2018</t>
  </si>
  <si>
    <t>TRENES ARGENTINOS CARGAS Y LOGÍSTICA S.A.- LÍNEA SAN MARTÍN  - CARGAS TRANSPORTADAS (EN TONELADAS) - AÑO 2018</t>
  </si>
  <si>
    <t>CARGAS TRANSPORTADAS (EN TONELADAS) - AÑO 2018</t>
  </si>
  <si>
    <t>TONELADAS TRANSPORTADAS AÑO 2018</t>
  </si>
  <si>
    <t>FERROSUR ROCA S.A: Datos sujetos a la aprobación y publicación de los estados contables trimestrales de la concesionaria y su controlante.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</si>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</sst>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General_)"/>
  </numFmts>
  <fonts count="9" x14ac:knownFonts="1">
    <font>
      <sz val="10"/>
      <name val="Arial"/>
    </font>
    <font>
      <b/>
      <u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2" borderId="2" xfId="0" applyNumberFormat="1" applyFont="1" applyFill="1" applyBorder="1"/>
    <xf numFmtId="3" fontId="4" fillId="0" borderId="8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0" fillId="2" borderId="0" xfId="0" applyFill="1"/>
    <xf numFmtId="186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6" fontId="8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186" fontId="8" fillId="0" borderId="17" xfId="0" applyNumberFormat="1" applyFont="1" applyFill="1" applyBorder="1" applyAlignment="1" applyProtection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4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3" fontId="4" fillId="0" borderId="4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2" fillId="4" borderId="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right"/>
    </xf>
    <xf numFmtId="3" fontId="8" fillId="4" borderId="28" xfId="0" applyNumberFormat="1" applyFont="1" applyFill="1" applyBorder="1" applyAlignment="1">
      <alignment horizontal="center" vertical="center"/>
    </xf>
    <xf numFmtId="186" fontId="8" fillId="4" borderId="2" xfId="0" applyNumberFormat="1" applyFont="1" applyFill="1" applyBorder="1" applyAlignment="1" applyProtection="1">
      <alignment horizontal="center" vertical="center" wrapText="1"/>
    </xf>
    <xf numFmtId="3" fontId="8" fillId="4" borderId="29" xfId="0" applyNumberFormat="1" applyFont="1" applyFill="1" applyBorder="1" applyAlignment="1">
      <alignment horizontal="center" vertical="center"/>
    </xf>
    <xf numFmtId="3" fontId="8" fillId="4" borderId="3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/>
    </xf>
    <xf numFmtId="3" fontId="7" fillId="3" borderId="0" xfId="0" applyNumberFormat="1" applyFont="1" applyFill="1"/>
    <xf numFmtId="3" fontId="8" fillId="4" borderId="8" xfId="0" applyNumberFormat="1" applyFont="1" applyFill="1" applyBorder="1" applyAlignment="1" applyProtection="1">
      <alignment horizontal="center" vertical="center"/>
    </xf>
    <xf numFmtId="3" fontId="8" fillId="4" borderId="8" xfId="0" applyNumberFormat="1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/>
    </xf>
    <xf numFmtId="186" fontId="8" fillId="4" borderId="31" xfId="0" applyNumberFormat="1" applyFont="1" applyFill="1" applyBorder="1" applyAlignment="1" applyProtection="1">
      <alignment horizontal="center" vertical="center"/>
    </xf>
    <xf numFmtId="186" fontId="8" fillId="4" borderId="32" xfId="0" applyNumberFormat="1" applyFont="1" applyFill="1" applyBorder="1" applyAlignment="1" applyProtection="1">
      <alignment horizontal="center" vertical="center"/>
    </xf>
    <xf numFmtId="0" fontId="8" fillId="2" borderId="0" xfId="0" applyFont="1" applyFill="1"/>
    <xf numFmtId="3" fontId="2" fillId="0" borderId="2" xfId="0" applyNumberFormat="1" applyFont="1" applyFill="1" applyBorder="1"/>
    <xf numFmtId="3" fontId="7" fillId="0" borderId="33" xfId="0" applyNumberFormat="1" applyFont="1" applyFill="1" applyBorder="1" applyAlignment="1">
      <alignment horizontal="center" vertical="center"/>
    </xf>
    <xf numFmtId="3" fontId="8" fillId="4" borderId="34" xfId="0" applyNumberFormat="1" applyFont="1" applyFill="1" applyBorder="1" applyAlignment="1" applyProtection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-NUEVO%20MODELO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ROSUR-TON"/>
      <sheetName val="FERROSUR-TON-KM"/>
      <sheetName val="FERROSUR-INGRESOS"/>
      <sheetName val="FERROSUR-GENERAL"/>
      <sheetName val="FEPSA-TON"/>
      <sheetName val="FEPSA-TON-KM"/>
      <sheetName val="FEPSA-INGRESOS"/>
      <sheetName val="FEPSA-GENERAL"/>
      <sheetName val="NCA-TON"/>
      <sheetName val="NCA-TON-KM"/>
      <sheetName val="NCA-INGRESOS"/>
      <sheetName val="NCA-GENERAL"/>
      <sheetName val="TACYL-BELGRANO-TON"/>
      <sheetName val="TACYL-BELGRANO-TON-KM"/>
      <sheetName val="TACYL-BELGRANO-INGRESOS"/>
      <sheetName val="TACYL-BELGR-GENERAL"/>
      <sheetName val="TACYL-URQ-TON"/>
      <sheetName val="TACYL-URQ-TON-KM"/>
      <sheetName val="TACYL-URQ-INGRESOS"/>
      <sheetName val="TACYL-URQ-GENERAL"/>
      <sheetName val="TACYL-SMT-TON"/>
      <sheetName val="TACYL-SMT-TON-KM"/>
      <sheetName val="TACYL-SMT-INGRESOS"/>
      <sheetName val="TACYL-SMT-GENERAL"/>
      <sheetName val="RIO NEGRO-TON"/>
      <sheetName val="PRESENTACION GENERAL EMPRES-TON"/>
      <sheetName val="PRESENTACION GENERAL-TON-KM"/>
      <sheetName val="PRESENTACION GENERAL-INGRESOS"/>
      <sheetName val="PREENTACIÓN GENERAL MES-TON"/>
      <sheetName val="PRESENTACIÓN GENERAL-MES-TON KM"/>
      <sheetName val="PRESENTACION GENERAL-MES -INGRE"/>
      <sheetName val="TON-MES-FERROSUR"/>
      <sheetName val="TON-MES-FEPSA"/>
      <sheetName val="TON-MES-NCA"/>
      <sheetName val="TON-MES-BELGRANO"/>
      <sheetName val="TON-MES-URQUIZA"/>
      <sheetName val="TON-MES-SAN MARTIN"/>
      <sheetName val="TON-TOTALES"/>
      <sheetName val="TON-KM-MES-FERROSUR"/>
      <sheetName val="TON-KM-MES-FEPSA"/>
      <sheetName val="TON-KM-MES-NCA"/>
      <sheetName val="TON-KM-MES-BELGRANO"/>
      <sheetName val="TON-KM-MES-URQ"/>
      <sheetName val="TON-KM-MES-SMT"/>
      <sheetName val="TOTAL-TON-KM"/>
      <sheetName val="EXPLOTACION"/>
    </sheetNames>
    <sheetDataSet>
      <sheetData sheetId="0">
        <row r="89">
          <cell r="C89">
            <v>381460.70400000003</v>
          </cell>
          <cell r="D89">
            <v>347178.20399999997</v>
          </cell>
          <cell r="E89">
            <v>436441.17000000004</v>
          </cell>
          <cell r="F89">
            <v>403808.05300000007</v>
          </cell>
          <cell r="G89">
            <v>363218.755</v>
          </cell>
          <cell r="H89">
            <v>388996.25600000005</v>
          </cell>
          <cell r="I89">
            <v>395525.34299999999</v>
          </cell>
          <cell r="J89">
            <v>416475.40899999999</v>
          </cell>
          <cell r="K89">
            <v>413089.77700000006</v>
          </cell>
          <cell r="L89">
            <v>418850.09899999999</v>
          </cell>
          <cell r="M89">
            <v>400641.43400000001</v>
          </cell>
          <cell r="N89">
            <v>387252.60000000003</v>
          </cell>
          <cell r="O89">
            <v>4752937.8040000005</v>
          </cell>
        </row>
      </sheetData>
      <sheetData sheetId="1"/>
      <sheetData sheetId="2"/>
      <sheetData sheetId="3"/>
      <sheetData sheetId="4">
        <row r="89">
          <cell r="C89">
            <v>286999</v>
          </cell>
          <cell r="D89">
            <v>253000.16999999998</v>
          </cell>
          <cell r="E89">
            <v>298000.78000000003</v>
          </cell>
          <cell r="F89">
            <v>270000.09499999997</v>
          </cell>
          <cell r="G89">
            <v>225001.0916666667</v>
          </cell>
          <cell r="H89">
            <v>253000</v>
          </cell>
          <cell r="I89">
            <v>285999.66159999999</v>
          </cell>
          <cell r="J89">
            <v>340000</v>
          </cell>
          <cell r="K89">
            <v>245999.99999999997</v>
          </cell>
          <cell r="L89">
            <v>300000.00000000006</v>
          </cell>
          <cell r="M89">
            <v>289000</v>
          </cell>
          <cell r="N89">
            <v>266955.89999999997</v>
          </cell>
          <cell r="O89">
            <v>3313956.6982666668</v>
          </cell>
        </row>
      </sheetData>
      <sheetData sheetId="5"/>
      <sheetData sheetId="6"/>
      <sheetData sheetId="7"/>
      <sheetData sheetId="8">
        <row r="89">
          <cell r="C89">
            <v>477177.41999999993</v>
          </cell>
          <cell r="D89">
            <v>496219.93000000005</v>
          </cell>
          <cell r="E89">
            <v>586903.48000000021</v>
          </cell>
          <cell r="F89">
            <v>557179.89999999991</v>
          </cell>
          <cell r="G89">
            <v>445560.41000000003</v>
          </cell>
          <cell r="H89">
            <v>553605.1100000001</v>
          </cell>
          <cell r="I89">
            <v>555622.57999999996</v>
          </cell>
          <cell r="J89">
            <v>619225.94000000006</v>
          </cell>
          <cell r="K89">
            <v>468456.82000000007</v>
          </cell>
          <cell r="L89">
            <v>574308.3600000001</v>
          </cell>
          <cell r="M89">
            <v>485417.66000000003</v>
          </cell>
          <cell r="N89">
            <v>454695.04999999993</v>
          </cell>
          <cell r="O89">
            <v>6274372.6599999992</v>
          </cell>
        </row>
      </sheetData>
      <sheetData sheetId="9"/>
      <sheetData sheetId="10"/>
      <sheetData sheetId="11"/>
      <sheetData sheetId="12">
        <row r="89">
          <cell r="C89">
            <v>115127.19999999998</v>
          </cell>
          <cell r="D89">
            <v>130858</v>
          </cell>
          <cell r="E89">
            <v>140998</v>
          </cell>
          <cell r="F89">
            <v>142064.48000000001</v>
          </cell>
          <cell r="G89">
            <v>151060</v>
          </cell>
          <cell r="H89">
            <v>174311.7</v>
          </cell>
          <cell r="I89">
            <v>180722.09</v>
          </cell>
          <cell r="J89">
            <v>207138.03</v>
          </cell>
          <cell r="K89">
            <v>209568.80000000005</v>
          </cell>
          <cell r="L89">
            <v>224181.81000000003</v>
          </cell>
          <cell r="M89">
            <v>220560.86999999997</v>
          </cell>
          <cell r="N89">
            <v>182378.97</v>
          </cell>
          <cell r="O89">
            <v>2078969.9500000002</v>
          </cell>
        </row>
      </sheetData>
      <sheetData sheetId="13"/>
      <sheetData sheetId="14"/>
      <sheetData sheetId="15"/>
      <sheetData sheetId="16">
        <row r="89">
          <cell r="C89">
            <v>20145</v>
          </cell>
          <cell r="D89">
            <v>24716</v>
          </cell>
          <cell r="E89">
            <v>31897</v>
          </cell>
          <cell r="F89">
            <v>25451</v>
          </cell>
          <cell r="G89">
            <v>8761</v>
          </cell>
          <cell r="H89">
            <v>18605</v>
          </cell>
          <cell r="I89">
            <v>18616</v>
          </cell>
          <cell r="J89">
            <v>15563</v>
          </cell>
          <cell r="K89">
            <v>24355</v>
          </cell>
          <cell r="L89">
            <v>30152</v>
          </cell>
          <cell r="M89">
            <v>11171</v>
          </cell>
          <cell r="N89">
            <v>12256</v>
          </cell>
          <cell r="O89">
            <v>241688</v>
          </cell>
        </row>
      </sheetData>
      <sheetData sheetId="17"/>
      <sheetData sheetId="18"/>
      <sheetData sheetId="19"/>
      <sheetData sheetId="20">
        <row r="89">
          <cell r="C89">
            <v>136204</v>
          </cell>
          <cell r="D89">
            <v>159598</v>
          </cell>
          <cell r="E89">
            <v>186301</v>
          </cell>
          <cell r="F89">
            <v>186778</v>
          </cell>
          <cell r="G89">
            <v>162454</v>
          </cell>
          <cell r="H89">
            <v>175105</v>
          </cell>
          <cell r="I89">
            <v>192231</v>
          </cell>
          <cell r="J89">
            <v>204517</v>
          </cell>
          <cell r="K89">
            <v>204529</v>
          </cell>
          <cell r="L89">
            <v>201624</v>
          </cell>
          <cell r="M89">
            <v>200155</v>
          </cell>
          <cell r="N89">
            <v>164089</v>
          </cell>
          <cell r="O89">
            <v>2173585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pane xSplit="1" ySplit="3" topLeftCell="B94" activePane="bottomRight" state="frozen"/>
      <selection pane="topRight" activeCell="B1" sqref="B1"/>
      <selection pane="bottomLeft" activeCell="A4" sqref="A4"/>
      <selection pane="bottomRight" activeCell="F110" sqref="F110"/>
    </sheetView>
  </sheetViews>
  <sheetFormatPr baseColWidth="10" defaultRowHeight="12.75" x14ac:dyDescent="0.2"/>
  <cols>
    <col min="1" max="1" width="38.7109375" style="20" customWidth="1"/>
    <col min="2" max="9" width="11.42578125" style="20"/>
    <col min="10" max="13" width="11.42578125" style="20" customWidth="1"/>
    <col min="14" max="16384" width="11.42578125" style="20"/>
  </cols>
  <sheetData>
    <row r="1" spans="1:14" ht="12.75" customHeight="1" x14ac:dyDescent="0.2">
      <c r="A1" s="83" t="s">
        <v>130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3.5" customHeight="1" thickBo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thickBot="1" x14ac:dyDescent="0.25">
      <c r="A3" s="48" t="s">
        <v>91</v>
      </c>
      <c r="B3" s="49" t="s">
        <v>19</v>
      </c>
      <c r="C3" s="49" t="s">
        <v>20</v>
      </c>
      <c r="D3" s="49" t="s">
        <v>21</v>
      </c>
      <c r="E3" s="49" t="s">
        <v>22</v>
      </c>
      <c r="F3" s="49" t="s">
        <v>23</v>
      </c>
      <c r="G3" s="49" t="s">
        <v>24</v>
      </c>
      <c r="H3" s="49" t="s">
        <v>25</v>
      </c>
      <c r="I3" s="49" t="s">
        <v>26</v>
      </c>
      <c r="J3" s="49" t="s">
        <v>27</v>
      </c>
      <c r="K3" s="49" t="s">
        <v>28</v>
      </c>
      <c r="L3" s="49" t="s">
        <v>29</v>
      </c>
      <c r="M3" s="49" t="s">
        <v>30</v>
      </c>
      <c r="N3" s="50" t="s">
        <v>88</v>
      </c>
    </row>
    <row r="4" spans="1:14" ht="13.5" thickBot="1" x14ac:dyDescent="0.25">
      <c r="A4" s="62" t="s">
        <v>0</v>
      </c>
      <c r="B4" s="2">
        <v>150</v>
      </c>
      <c r="C4" s="2">
        <v>0</v>
      </c>
      <c r="D4" s="2">
        <v>50</v>
      </c>
      <c r="E4" s="2">
        <v>50</v>
      </c>
      <c r="F4" s="2">
        <v>0</v>
      </c>
      <c r="G4" s="2">
        <v>50</v>
      </c>
      <c r="H4" s="2">
        <v>100</v>
      </c>
      <c r="I4" s="2">
        <v>50</v>
      </c>
      <c r="J4" s="2">
        <v>100</v>
      </c>
      <c r="K4" s="2">
        <v>0</v>
      </c>
      <c r="L4" s="2">
        <v>100</v>
      </c>
      <c r="M4" s="2">
        <v>300</v>
      </c>
      <c r="N4" s="2">
        <v>950</v>
      </c>
    </row>
    <row r="5" spans="1:14" x14ac:dyDescent="0.2">
      <c r="A5" s="63" t="s">
        <v>1</v>
      </c>
      <c r="B5" s="4">
        <v>150</v>
      </c>
      <c r="C5" s="4">
        <v>0</v>
      </c>
      <c r="D5" s="4">
        <v>50</v>
      </c>
      <c r="E5" s="4">
        <v>50</v>
      </c>
      <c r="F5" s="4">
        <v>0</v>
      </c>
      <c r="G5" s="4">
        <v>50</v>
      </c>
      <c r="H5" s="4">
        <v>100</v>
      </c>
      <c r="I5" s="4">
        <v>50</v>
      </c>
      <c r="J5" s="4">
        <v>100</v>
      </c>
      <c r="K5" s="4">
        <v>0</v>
      </c>
      <c r="L5" s="4">
        <v>100</v>
      </c>
      <c r="M5" s="4">
        <v>300</v>
      </c>
      <c r="N5" s="5">
        <v>950</v>
      </c>
    </row>
    <row r="6" spans="1:14" x14ac:dyDescent="0.2">
      <c r="A6" s="63" t="s">
        <v>2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5">
        <v>0</v>
      </c>
    </row>
    <row r="7" spans="1:14" x14ac:dyDescent="0.2">
      <c r="A7" s="63" t="s">
        <v>94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v>0</v>
      </c>
    </row>
    <row r="8" spans="1:14" x14ac:dyDescent="0.2">
      <c r="A8" s="64" t="s">
        <v>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v>0</v>
      </c>
    </row>
    <row r="9" spans="1:14" ht="13.5" thickBot="1" x14ac:dyDescent="0.25">
      <c r="A9" s="65" t="s">
        <v>113</v>
      </c>
      <c r="B9" s="8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v>0</v>
      </c>
    </row>
    <row r="10" spans="1:14" ht="13.5" thickBot="1" x14ac:dyDescent="0.25">
      <c r="A10" s="9" t="s">
        <v>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1:14" x14ac:dyDescent="0.2">
      <c r="A11" s="66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v>0</v>
      </c>
    </row>
    <row r="12" spans="1:14" x14ac:dyDescent="0.2">
      <c r="A12" s="66" t="s">
        <v>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0</v>
      </c>
    </row>
    <row r="13" spans="1:14" x14ac:dyDescent="0.2">
      <c r="A13" s="66" t="s">
        <v>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</row>
    <row r="14" spans="1:14" x14ac:dyDescent="0.2">
      <c r="A14" s="66" t="s">
        <v>96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</row>
    <row r="15" spans="1:14" x14ac:dyDescent="0.2">
      <c r="A15" s="66" t="s">
        <v>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v>0</v>
      </c>
    </row>
    <row r="16" spans="1:14" ht="13.5" thickBot="1" x14ac:dyDescent="0.25">
      <c r="A16" s="66" t="s">
        <v>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v>0</v>
      </c>
    </row>
    <row r="17" spans="1:14" ht="13.5" thickBot="1" x14ac:dyDescent="0.25">
      <c r="A17" s="9" t="s">
        <v>10</v>
      </c>
      <c r="B17" s="10">
        <v>1571.04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1571.04</v>
      </c>
    </row>
    <row r="18" spans="1:14" x14ac:dyDescent="0.2">
      <c r="A18" s="66" t="s">
        <v>11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v>0</v>
      </c>
    </row>
    <row r="19" spans="1:14" x14ac:dyDescent="0.2">
      <c r="A19" s="66" t="s">
        <v>12</v>
      </c>
      <c r="B19" s="4">
        <v>1571.04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5">
        <v>1571.04</v>
      </c>
    </row>
    <row r="20" spans="1:14" x14ac:dyDescent="0.2">
      <c r="A20" s="66" t="s">
        <v>13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v>0</v>
      </c>
    </row>
    <row r="21" spans="1:14" ht="13.5" thickBot="1" x14ac:dyDescent="0.25">
      <c r="A21" s="66" t="s">
        <v>14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>
        <v>0</v>
      </c>
    </row>
    <row r="22" spans="1:14" ht="13.5" thickBot="1" x14ac:dyDescent="0.25">
      <c r="A22" s="9" t="s">
        <v>15</v>
      </c>
      <c r="B22" s="13">
        <v>0</v>
      </c>
      <c r="C22" s="13">
        <v>0</v>
      </c>
      <c r="D22" s="13">
        <v>0</v>
      </c>
      <c r="E22" s="13">
        <v>0</v>
      </c>
      <c r="F22" s="13">
        <v>780</v>
      </c>
      <c r="G22" s="13">
        <v>75</v>
      </c>
      <c r="H22" s="13">
        <v>145</v>
      </c>
      <c r="I22" s="13">
        <v>545</v>
      </c>
      <c r="J22" s="13">
        <v>60</v>
      </c>
      <c r="K22" s="13">
        <v>110</v>
      </c>
      <c r="L22" s="13">
        <v>0</v>
      </c>
      <c r="M22" s="13">
        <v>0</v>
      </c>
      <c r="N22" s="13">
        <v>1715</v>
      </c>
    </row>
    <row r="23" spans="1:14" x14ac:dyDescent="0.2">
      <c r="A23" s="66" t="s">
        <v>16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4">
        <v>0</v>
      </c>
    </row>
    <row r="24" spans="1:14" ht="13.5" thickBot="1" x14ac:dyDescent="0.25">
      <c r="A24" s="66" t="s">
        <v>17</v>
      </c>
      <c r="B24" s="4">
        <v>0</v>
      </c>
      <c r="C24" s="4">
        <v>0</v>
      </c>
      <c r="D24" s="4">
        <v>0</v>
      </c>
      <c r="E24" s="4">
        <v>0</v>
      </c>
      <c r="F24" s="4">
        <v>780</v>
      </c>
      <c r="G24" s="4">
        <v>75</v>
      </c>
      <c r="H24" s="4">
        <v>145</v>
      </c>
      <c r="I24" s="4">
        <v>545</v>
      </c>
      <c r="J24" s="4">
        <v>60</v>
      </c>
      <c r="K24" s="4">
        <v>110</v>
      </c>
      <c r="L24" s="4">
        <v>0</v>
      </c>
      <c r="M24" s="4">
        <v>0</v>
      </c>
      <c r="N24" s="14">
        <v>1715</v>
      </c>
    </row>
    <row r="25" spans="1:14" ht="13.5" thickBot="1" x14ac:dyDescent="0.25">
      <c r="A25" s="9" t="s">
        <v>18</v>
      </c>
      <c r="B25" s="10">
        <v>10305</v>
      </c>
      <c r="C25" s="10">
        <v>7965</v>
      </c>
      <c r="D25" s="10">
        <v>9405</v>
      </c>
      <c r="E25" s="10">
        <v>9945</v>
      </c>
      <c r="F25" s="10">
        <v>9315</v>
      </c>
      <c r="G25" s="10">
        <v>9225</v>
      </c>
      <c r="H25" s="10">
        <v>9540</v>
      </c>
      <c r="I25" s="10">
        <v>9765</v>
      </c>
      <c r="J25" s="10">
        <v>9180</v>
      </c>
      <c r="K25" s="10">
        <v>9045</v>
      </c>
      <c r="L25" s="10">
        <v>11250</v>
      </c>
      <c r="M25" s="10">
        <v>9630</v>
      </c>
      <c r="N25" s="10">
        <v>114570</v>
      </c>
    </row>
    <row r="26" spans="1:14" x14ac:dyDescent="0.2">
      <c r="A26" s="66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4">
        <v>0</v>
      </c>
    </row>
    <row r="27" spans="1:14" x14ac:dyDescent="0.2">
      <c r="A27" s="66" t="s">
        <v>32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14">
        <v>0</v>
      </c>
    </row>
    <row r="28" spans="1:14" x14ac:dyDescent="0.2">
      <c r="A28" s="66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4">
        <v>0</v>
      </c>
    </row>
    <row r="29" spans="1:14" x14ac:dyDescent="0.2">
      <c r="A29" s="66" t="s">
        <v>34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14">
        <v>0</v>
      </c>
    </row>
    <row r="30" spans="1:14" x14ac:dyDescent="0.2">
      <c r="A30" s="66" t="s">
        <v>97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14">
        <v>0</v>
      </c>
    </row>
    <row r="31" spans="1:14" x14ac:dyDescent="0.2">
      <c r="A31" s="66" t="s">
        <v>35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4">
        <v>0</v>
      </c>
    </row>
    <row r="32" spans="1:14" x14ac:dyDescent="0.2">
      <c r="A32" s="66" t="s">
        <v>36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14">
        <v>0</v>
      </c>
    </row>
    <row r="33" spans="1:14" x14ac:dyDescent="0.2">
      <c r="A33" s="66" t="s">
        <v>37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4">
        <v>0</v>
      </c>
    </row>
    <row r="34" spans="1:14" x14ac:dyDescent="0.2">
      <c r="A34" s="66" t="s">
        <v>38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14">
        <v>0</v>
      </c>
    </row>
    <row r="35" spans="1:14" x14ac:dyDescent="0.2">
      <c r="A35" s="66" t="s">
        <v>39</v>
      </c>
      <c r="B35" s="4">
        <v>10305</v>
      </c>
      <c r="C35" s="4">
        <v>7965</v>
      </c>
      <c r="D35" s="4">
        <v>9405</v>
      </c>
      <c r="E35" s="4">
        <v>9945</v>
      </c>
      <c r="F35" s="4">
        <v>9315</v>
      </c>
      <c r="G35" s="4">
        <v>9225</v>
      </c>
      <c r="H35" s="4">
        <v>9540</v>
      </c>
      <c r="I35" s="4">
        <v>9765</v>
      </c>
      <c r="J35" s="4">
        <v>9180</v>
      </c>
      <c r="K35" s="4">
        <v>9045</v>
      </c>
      <c r="L35" s="4">
        <v>11250</v>
      </c>
      <c r="M35" s="4">
        <v>9630</v>
      </c>
      <c r="N35" s="14">
        <v>114570</v>
      </c>
    </row>
    <row r="36" spans="1:14" ht="13.5" thickBot="1" x14ac:dyDescent="0.25">
      <c r="A36" s="66" t="s">
        <v>40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4">
        <v>0</v>
      </c>
    </row>
    <row r="37" spans="1:14" ht="13.5" thickBot="1" x14ac:dyDescent="0.25">
      <c r="A37" s="9" t="s">
        <v>41</v>
      </c>
      <c r="B37" s="10">
        <v>850</v>
      </c>
      <c r="C37" s="10">
        <v>525</v>
      </c>
      <c r="D37" s="10">
        <v>725</v>
      </c>
      <c r="E37" s="10">
        <v>675</v>
      </c>
      <c r="F37" s="10">
        <v>0</v>
      </c>
      <c r="G37" s="10">
        <v>700</v>
      </c>
      <c r="H37" s="10">
        <v>0</v>
      </c>
      <c r="I37" s="10">
        <v>550</v>
      </c>
      <c r="J37" s="10">
        <v>0</v>
      </c>
      <c r="K37" s="10">
        <v>775</v>
      </c>
      <c r="L37" s="10">
        <v>0</v>
      </c>
      <c r="M37" s="10">
        <v>525</v>
      </c>
      <c r="N37" s="10">
        <v>5325</v>
      </c>
    </row>
    <row r="38" spans="1:14" ht="13.5" thickBot="1" x14ac:dyDescent="0.25">
      <c r="A38" s="67" t="s">
        <v>41</v>
      </c>
      <c r="B38" s="16">
        <v>850</v>
      </c>
      <c r="C38" s="16">
        <v>525</v>
      </c>
      <c r="D38" s="16">
        <v>725</v>
      </c>
      <c r="E38" s="16">
        <v>675</v>
      </c>
      <c r="F38" s="16">
        <v>0</v>
      </c>
      <c r="G38" s="16">
        <v>700</v>
      </c>
      <c r="H38" s="16">
        <v>0</v>
      </c>
      <c r="I38" s="16">
        <v>550</v>
      </c>
      <c r="J38" s="16">
        <v>0</v>
      </c>
      <c r="K38" s="16">
        <v>775</v>
      </c>
      <c r="L38" s="16">
        <v>0</v>
      </c>
      <c r="M38" s="16">
        <v>525</v>
      </c>
      <c r="N38" s="14">
        <v>5325</v>
      </c>
    </row>
    <row r="39" spans="1:14" ht="13.5" thickBot="1" x14ac:dyDescent="0.25">
      <c r="A39" s="9" t="s">
        <v>42</v>
      </c>
      <c r="B39" s="10">
        <v>600</v>
      </c>
      <c r="C39" s="10">
        <v>700</v>
      </c>
      <c r="D39" s="10">
        <v>700</v>
      </c>
      <c r="E39" s="10">
        <v>650</v>
      </c>
      <c r="F39" s="10">
        <v>0</v>
      </c>
      <c r="G39" s="10">
        <v>600</v>
      </c>
      <c r="H39" s="10">
        <v>0</v>
      </c>
      <c r="I39" s="10">
        <v>425</v>
      </c>
      <c r="J39" s="10">
        <v>0</v>
      </c>
      <c r="K39" s="10">
        <v>700</v>
      </c>
      <c r="L39" s="10">
        <v>0</v>
      </c>
      <c r="M39" s="10">
        <v>600</v>
      </c>
      <c r="N39" s="10">
        <v>4975</v>
      </c>
    </row>
    <row r="40" spans="1:14" x14ac:dyDescent="0.2">
      <c r="A40" s="66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4">
        <v>0</v>
      </c>
    </row>
    <row r="41" spans="1:14" x14ac:dyDescent="0.2">
      <c r="A41" s="66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14">
        <v>0</v>
      </c>
    </row>
    <row r="42" spans="1:14" x14ac:dyDescent="0.2">
      <c r="A42" s="66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4">
        <v>0</v>
      </c>
    </row>
    <row r="43" spans="1:14" x14ac:dyDescent="0.2">
      <c r="A43" s="66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4">
        <v>0</v>
      </c>
    </row>
    <row r="44" spans="1:14" x14ac:dyDescent="0.2">
      <c r="A44" s="66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4">
        <v>0</v>
      </c>
    </row>
    <row r="45" spans="1:14" x14ac:dyDescent="0.2">
      <c r="A45" s="66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14">
        <v>0</v>
      </c>
    </row>
    <row r="46" spans="1:14" x14ac:dyDescent="0.2">
      <c r="A46" s="66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4">
        <v>0</v>
      </c>
    </row>
    <row r="47" spans="1:14" x14ac:dyDescent="0.2">
      <c r="A47" s="66" t="s">
        <v>50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14">
        <v>0</v>
      </c>
    </row>
    <row r="48" spans="1:14" x14ac:dyDescent="0.2">
      <c r="A48" s="66" t="s">
        <v>51</v>
      </c>
      <c r="B48" s="4">
        <v>600</v>
      </c>
      <c r="C48" s="4">
        <v>700</v>
      </c>
      <c r="D48" s="4">
        <v>700</v>
      </c>
      <c r="E48" s="4">
        <v>650</v>
      </c>
      <c r="F48" s="4">
        <v>0</v>
      </c>
      <c r="G48" s="4">
        <v>600</v>
      </c>
      <c r="H48" s="4">
        <v>0</v>
      </c>
      <c r="I48" s="4">
        <v>425</v>
      </c>
      <c r="J48" s="4">
        <v>0</v>
      </c>
      <c r="K48" s="4">
        <v>700</v>
      </c>
      <c r="L48" s="4">
        <v>0</v>
      </c>
      <c r="M48" s="4">
        <v>600</v>
      </c>
      <c r="N48" s="14">
        <v>4975</v>
      </c>
    </row>
    <row r="49" spans="1:14" ht="13.5" thickBot="1" x14ac:dyDescent="0.25">
      <c r="A49" s="66" t="s">
        <v>115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14">
        <v>0</v>
      </c>
    </row>
    <row r="50" spans="1:14" ht="13.5" thickBot="1" x14ac:dyDescent="0.25">
      <c r="A50" s="9" t="s">
        <v>52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x14ac:dyDescent="0.2">
      <c r="A51" s="66" t="s">
        <v>54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14">
        <v>0</v>
      </c>
    </row>
    <row r="52" spans="1:14" x14ac:dyDescent="0.2">
      <c r="A52" s="66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4">
        <v>0</v>
      </c>
    </row>
    <row r="53" spans="1:14" x14ac:dyDescent="0.2">
      <c r="A53" s="66" t="s">
        <v>56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14">
        <v>0</v>
      </c>
    </row>
    <row r="54" spans="1:14" x14ac:dyDescent="0.2">
      <c r="A54" s="66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14">
        <v>0</v>
      </c>
    </row>
    <row r="55" spans="1:14" x14ac:dyDescent="0.2">
      <c r="A55" s="66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14">
        <v>0</v>
      </c>
    </row>
    <row r="56" spans="1:14" x14ac:dyDescent="0.2">
      <c r="A56" s="66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14">
        <v>0</v>
      </c>
    </row>
    <row r="57" spans="1:14" ht="13.5" thickBot="1" x14ac:dyDescent="0.25">
      <c r="A57" s="66" t="s">
        <v>116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14">
        <v>0</v>
      </c>
    </row>
    <row r="58" spans="1:14" ht="13.5" thickBot="1" x14ac:dyDescent="0.25">
      <c r="A58" s="9" t="s">
        <v>53</v>
      </c>
      <c r="B58" s="10">
        <v>325820.96399999998</v>
      </c>
      <c r="C58" s="10">
        <v>302154.64399999997</v>
      </c>
      <c r="D58" s="10">
        <v>378896.98400000005</v>
      </c>
      <c r="E58" s="10">
        <v>355478.51100000006</v>
      </c>
      <c r="F58" s="10">
        <v>319077.255</v>
      </c>
      <c r="G58" s="10">
        <v>342127.74600000004</v>
      </c>
      <c r="H58" s="10">
        <v>351788.52399999998</v>
      </c>
      <c r="I58" s="10">
        <v>377618.88899999997</v>
      </c>
      <c r="J58" s="10">
        <v>366932.49700000003</v>
      </c>
      <c r="K58" s="10">
        <v>370819.84899999999</v>
      </c>
      <c r="L58" s="10">
        <v>351417.09399999998</v>
      </c>
      <c r="M58" s="10">
        <v>340732.35000000003</v>
      </c>
      <c r="N58" s="10">
        <v>4182865.3070000005</v>
      </c>
    </row>
    <row r="59" spans="1:14" x14ac:dyDescent="0.2">
      <c r="A59" s="66" t="s">
        <v>60</v>
      </c>
      <c r="B59" s="4">
        <v>36894.78</v>
      </c>
      <c r="C59" s="4">
        <v>38265.369999999995</v>
      </c>
      <c r="D59" s="4">
        <v>51945.919999999998</v>
      </c>
      <c r="E59" s="4">
        <v>41196.259999999995</v>
      </c>
      <c r="F59" s="4">
        <v>36562.749999999993</v>
      </c>
      <c r="G59" s="4">
        <v>30835.579999999998</v>
      </c>
      <c r="H59" s="4">
        <v>33391.302000000003</v>
      </c>
      <c r="I59" s="4">
        <v>41129.751000000004</v>
      </c>
      <c r="J59" s="4">
        <v>39559.1</v>
      </c>
      <c r="K59" s="4">
        <v>39763.040000000001</v>
      </c>
      <c r="L59" s="4">
        <v>31516.239999999998</v>
      </c>
      <c r="M59" s="4">
        <v>35006.339999999997</v>
      </c>
      <c r="N59" s="14">
        <v>456066.43299999996</v>
      </c>
    </row>
    <row r="60" spans="1:14" x14ac:dyDescent="0.2">
      <c r="A60" s="66" t="s">
        <v>61</v>
      </c>
      <c r="B60" s="4">
        <v>3366</v>
      </c>
      <c r="C60" s="4">
        <v>2158.1999999999998</v>
      </c>
      <c r="D60" s="4">
        <v>3036</v>
      </c>
      <c r="E60" s="4">
        <v>3417.8</v>
      </c>
      <c r="F60" s="4">
        <v>3048.2</v>
      </c>
      <c r="G60" s="4">
        <v>3175.48</v>
      </c>
      <c r="H60" s="4">
        <v>3357.2</v>
      </c>
      <c r="I60" s="4">
        <v>2510.1999999999998</v>
      </c>
      <c r="J60" s="4">
        <v>3198.8</v>
      </c>
      <c r="K60" s="4">
        <v>3669.6</v>
      </c>
      <c r="L60" s="4">
        <v>3861</v>
      </c>
      <c r="M60" s="4">
        <v>2450.8000000000002</v>
      </c>
      <c r="N60" s="14">
        <v>37249.279999999999</v>
      </c>
    </row>
    <row r="61" spans="1:14" x14ac:dyDescent="0.2">
      <c r="A61" s="66" t="s">
        <v>62</v>
      </c>
      <c r="B61" s="4">
        <v>2448</v>
      </c>
      <c r="C61" s="4">
        <v>1904</v>
      </c>
      <c r="D61" s="4">
        <v>4888</v>
      </c>
      <c r="E61" s="4">
        <v>6846.4</v>
      </c>
      <c r="F61" s="4">
        <v>4009.4</v>
      </c>
      <c r="G61" s="4">
        <v>3504</v>
      </c>
      <c r="H61" s="4">
        <v>5952</v>
      </c>
      <c r="I61" s="4">
        <v>3984</v>
      </c>
      <c r="J61" s="4">
        <v>4928</v>
      </c>
      <c r="K61" s="4">
        <v>4840</v>
      </c>
      <c r="L61" s="4">
        <v>5164</v>
      </c>
      <c r="M61" s="4">
        <v>2992</v>
      </c>
      <c r="N61" s="14">
        <v>51459.8</v>
      </c>
    </row>
    <row r="62" spans="1:14" x14ac:dyDescent="0.2">
      <c r="A62" s="66" t="s">
        <v>63</v>
      </c>
      <c r="B62" s="4">
        <v>142972.00200000001</v>
      </c>
      <c r="C62" s="4">
        <v>129621.666</v>
      </c>
      <c r="D62" s="4">
        <v>149358.139</v>
      </c>
      <c r="E62" s="4">
        <v>146529.709</v>
      </c>
      <c r="F62" s="4">
        <v>122402.564</v>
      </c>
      <c r="G62" s="4">
        <v>149280.15600000002</v>
      </c>
      <c r="H62" s="4">
        <v>136929.83499999999</v>
      </c>
      <c r="I62" s="4">
        <v>170646.85299999997</v>
      </c>
      <c r="J62" s="4">
        <v>159998.747</v>
      </c>
      <c r="K62" s="4">
        <v>162492.09400000001</v>
      </c>
      <c r="L62" s="4">
        <v>150223.122</v>
      </c>
      <c r="M62" s="4">
        <v>130317.99</v>
      </c>
      <c r="N62" s="14">
        <v>1750772.8769999999</v>
      </c>
    </row>
    <row r="63" spans="1:14" x14ac:dyDescent="0.2">
      <c r="A63" s="66" t="s">
        <v>64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14">
        <v>0</v>
      </c>
    </row>
    <row r="64" spans="1:14" x14ac:dyDescent="0.2">
      <c r="A64" s="66" t="s">
        <v>65</v>
      </c>
      <c r="B64" s="4">
        <v>7144.0320000000002</v>
      </c>
      <c r="C64" s="4">
        <v>7167.71</v>
      </c>
      <c r="D64" s="4">
        <v>8731.4509999999991</v>
      </c>
      <c r="E64" s="4">
        <v>9404.1560000000009</v>
      </c>
      <c r="F64" s="4">
        <v>7173.72</v>
      </c>
      <c r="G64" s="4">
        <v>8342.84</v>
      </c>
      <c r="H64" s="4">
        <v>10558.84</v>
      </c>
      <c r="I64" s="4">
        <v>9699.1</v>
      </c>
      <c r="J64" s="4">
        <v>8423.83</v>
      </c>
      <c r="K64" s="4">
        <v>7192.4</v>
      </c>
      <c r="L64" s="4">
        <v>6310.61</v>
      </c>
      <c r="M64" s="4">
        <v>6680.11</v>
      </c>
      <c r="N64" s="14">
        <v>96828.798999999999</v>
      </c>
    </row>
    <row r="65" spans="1:14" x14ac:dyDescent="0.2">
      <c r="A65" s="66" t="s">
        <v>66</v>
      </c>
      <c r="B65" s="4">
        <v>89565.35</v>
      </c>
      <c r="C65" s="4">
        <v>86819.859999999986</v>
      </c>
      <c r="D65" s="4">
        <v>116764.2</v>
      </c>
      <c r="E65" s="4">
        <v>102015.34000000003</v>
      </c>
      <c r="F65" s="4">
        <v>98178.530000000028</v>
      </c>
      <c r="G65" s="4">
        <v>109790.24</v>
      </c>
      <c r="H65" s="4">
        <v>116744.10700000002</v>
      </c>
      <c r="I65" s="4">
        <v>114880.34499999999</v>
      </c>
      <c r="J65" s="4">
        <v>120393.06</v>
      </c>
      <c r="K65" s="4">
        <v>114639.06499999999</v>
      </c>
      <c r="L65" s="4">
        <v>110488.96200000001</v>
      </c>
      <c r="M65" s="4">
        <v>110443.60000000002</v>
      </c>
      <c r="N65" s="14">
        <v>1290722.6590000002</v>
      </c>
    </row>
    <row r="66" spans="1:14" x14ac:dyDescent="0.2">
      <c r="A66" s="66" t="s">
        <v>67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4">
        <v>0</v>
      </c>
    </row>
    <row r="67" spans="1:14" x14ac:dyDescent="0.2">
      <c r="A67" s="66" t="s">
        <v>68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14">
        <v>0</v>
      </c>
    </row>
    <row r="68" spans="1:14" x14ac:dyDescent="0.2">
      <c r="A68" s="66" t="s">
        <v>69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4">
        <v>0</v>
      </c>
    </row>
    <row r="69" spans="1:14" x14ac:dyDescent="0.2">
      <c r="A69" s="66" t="s">
        <v>95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14">
        <v>0</v>
      </c>
    </row>
    <row r="70" spans="1:14" x14ac:dyDescent="0.2">
      <c r="A70" s="66" t="s">
        <v>70</v>
      </c>
      <c r="B70" s="4">
        <v>39872.799999999996</v>
      </c>
      <c r="C70" s="4">
        <v>34865.838000000003</v>
      </c>
      <c r="D70" s="4">
        <v>42699.274000000005</v>
      </c>
      <c r="E70" s="4">
        <v>43838.846000000005</v>
      </c>
      <c r="F70" s="4">
        <v>45878.091</v>
      </c>
      <c r="G70" s="4">
        <v>35471.450000000004</v>
      </c>
      <c r="H70" s="4">
        <v>42471.24</v>
      </c>
      <c r="I70" s="4">
        <v>32336.640000000003</v>
      </c>
      <c r="J70" s="4">
        <v>29710.959999999999</v>
      </c>
      <c r="K70" s="4">
        <v>35767.65</v>
      </c>
      <c r="L70" s="4">
        <v>40589.159999999996</v>
      </c>
      <c r="M70" s="4">
        <v>48409.51</v>
      </c>
      <c r="N70" s="14">
        <v>471911.45900000009</v>
      </c>
    </row>
    <row r="71" spans="1:14" ht="22.5" x14ac:dyDescent="0.2">
      <c r="A71" s="66" t="s">
        <v>71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14">
        <v>0</v>
      </c>
    </row>
    <row r="72" spans="1:14" x14ac:dyDescent="0.2">
      <c r="A72" s="66" t="s">
        <v>72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4">
        <v>0</v>
      </c>
    </row>
    <row r="73" spans="1:14" ht="13.5" thickBot="1" x14ac:dyDescent="0.25">
      <c r="A73" s="66" t="s">
        <v>73</v>
      </c>
      <c r="B73" s="4">
        <v>3558</v>
      </c>
      <c r="C73" s="4">
        <v>1352</v>
      </c>
      <c r="D73" s="4">
        <v>1474</v>
      </c>
      <c r="E73" s="4">
        <v>2230</v>
      </c>
      <c r="F73" s="4">
        <v>1824</v>
      </c>
      <c r="G73" s="4">
        <v>1728</v>
      </c>
      <c r="H73" s="4">
        <v>2384</v>
      </c>
      <c r="I73" s="4">
        <v>2432</v>
      </c>
      <c r="J73" s="4">
        <v>720</v>
      </c>
      <c r="K73" s="4">
        <v>2456</v>
      </c>
      <c r="L73" s="4">
        <v>3264</v>
      </c>
      <c r="M73" s="4">
        <v>4432</v>
      </c>
      <c r="N73" s="14">
        <v>27854</v>
      </c>
    </row>
    <row r="74" spans="1:14" ht="13.5" thickBot="1" x14ac:dyDescent="0.25">
      <c r="A74" s="9" t="s">
        <v>74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</row>
    <row r="75" spans="1:14" x14ac:dyDescent="0.2">
      <c r="A75" s="66" t="s">
        <v>75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4">
        <v>0</v>
      </c>
    </row>
    <row r="76" spans="1:14" x14ac:dyDescent="0.2">
      <c r="A76" s="66" t="s">
        <v>76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14">
        <v>0</v>
      </c>
    </row>
    <row r="77" spans="1:14" x14ac:dyDescent="0.2">
      <c r="A77" s="66" t="s">
        <v>77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4">
        <v>0</v>
      </c>
    </row>
    <row r="78" spans="1:14" x14ac:dyDescent="0.2">
      <c r="A78" s="66" t="s">
        <v>98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14">
        <v>0</v>
      </c>
    </row>
    <row r="79" spans="1:14" x14ac:dyDescent="0.2">
      <c r="A79" s="66" t="s">
        <v>114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4">
        <v>0</v>
      </c>
    </row>
    <row r="80" spans="1:14" ht="13.5" thickBot="1" x14ac:dyDescent="0.25">
      <c r="A80" s="66" t="s">
        <v>113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4">
        <v>0</v>
      </c>
    </row>
    <row r="81" spans="1:14" ht="13.5" thickBot="1" x14ac:dyDescent="0.25">
      <c r="A81" s="9" t="s">
        <v>78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4" x14ac:dyDescent="0.2">
      <c r="A82" s="66" t="s">
        <v>79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</row>
    <row r="83" spans="1:14" x14ac:dyDescent="0.2">
      <c r="A83" s="66" t="s">
        <v>80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</row>
    <row r="84" spans="1:14" x14ac:dyDescent="0.2">
      <c r="A84" s="66" t="s">
        <v>99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</row>
    <row r="85" spans="1:14" ht="13.5" thickBot="1" x14ac:dyDescent="0.25">
      <c r="A85" s="66" t="s">
        <v>113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</row>
    <row r="86" spans="1:14" ht="13.5" thickBot="1" x14ac:dyDescent="0.25">
      <c r="A86" s="9" t="s">
        <v>81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</row>
    <row r="87" spans="1:14" x14ac:dyDescent="0.2">
      <c r="A87" s="66" t="s">
        <v>123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4">
        <v>0</v>
      </c>
    </row>
    <row r="88" spans="1:14" x14ac:dyDescent="0.2">
      <c r="A88" s="66" t="s">
        <v>124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4">
        <v>0</v>
      </c>
    </row>
    <row r="89" spans="1:14" x14ac:dyDescent="0.2">
      <c r="A89" s="66" t="s">
        <v>125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4">
        <v>0</v>
      </c>
    </row>
    <row r="90" spans="1:14" x14ac:dyDescent="0.2">
      <c r="A90" s="66" t="s">
        <v>126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14">
        <v>0</v>
      </c>
    </row>
    <row r="91" spans="1:14" x14ac:dyDescent="0.2">
      <c r="A91" s="66" t="s">
        <v>83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4">
        <v>0</v>
      </c>
    </row>
    <row r="92" spans="1:14" x14ac:dyDescent="0.2">
      <c r="A92" s="66" t="s">
        <v>82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14">
        <v>0</v>
      </c>
    </row>
    <row r="93" spans="1:14" x14ac:dyDescent="0.2">
      <c r="A93" s="66" t="s">
        <v>83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4">
        <v>0</v>
      </c>
    </row>
    <row r="94" spans="1:14" ht="13.5" thickBot="1" x14ac:dyDescent="0.25">
      <c r="A94" s="66" t="s">
        <v>113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14">
        <v>0</v>
      </c>
    </row>
    <row r="95" spans="1:14" ht="13.5" thickBot="1" x14ac:dyDescent="0.25">
      <c r="A95" s="9" t="s">
        <v>84</v>
      </c>
      <c r="B95" s="10">
        <v>39638.699999999997</v>
      </c>
      <c r="C95" s="10">
        <v>34233.56</v>
      </c>
      <c r="D95" s="10">
        <v>44414.186000000002</v>
      </c>
      <c r="E95" s="10">
        <v>35059.542000000001</v>
      </c>
      <c r="F95" s="10">
        <v>30921.5</v>
      </c>
      <c r="G95" s="10">
        <v>34093.509999999995</v>
      </c>
      <c r="H95" s="10">
        <v>29706.819</v>
      </c>
      <c r="I95" s="10">
        <v>25296.52</v>
      </c>
      <c r="J95" s="10">
        <v>32067.279999999999</v>
      </c>
      <c r="K95" s="10">
        <v>34525.25</v>
      </c>
      <c r="L95" s="10">
        <v>33574.339999999997</v>
      </c>
      <c r="M95" s="10">
        <v>32390.25</v>
      </c>
      <c r="N95" s="10">
        <v>405921.45699999999</v>
      </c>
    </row>
    <row r="96" spans="1:14" x14ac:dyDescent="0.2">
      <c r="A96" s="66" t="s">
        <v>85</v>
      </c>
      <c r="B96" s="4">
        <v>27700</v>
      </c>
      <c r="C96" s="4">
        <v>23000</v>
      </c>
      <c r="D96" s="4">
        <v>30100</v>
      </c>
      <c r="E96" s="4">
        <v>23100</v>
      </c>
      <c r="F96" s="4">
        <v>19933</v>
      </c>
      <c r="G96" s="4">
        <v>21550</v>
      </c>
      <c r="H96" s="4">
        <v>18700</v>
      </c>
      <c r="I96" s="4">
        <v>15025</v>
      </c>
      <c r="J96" s="4">
        <v>19325</v>
      </c>
      <c r="K96" s="4">
        <v>23529</v>
      </c>
      <c r="L96" s="4">
        <v>20925</v>
      </c>
      <c r="M96" s="4">
        <v>21925</v>
      </c>
      <c r="N96" s="14">
        <v>264812</v>
      </c>
    </row>
    <row r="97" spans="1:14" x14ac:dyDescent="0.2">
      <c r="A97" s="66" t="s">
        <v>86</v>
      </c>
      <c r="B97" s="4">
        <v>11938.7</v>
      </c>
      <c r="C97" s="4">
        <v>11233.56</v>
      </c>
      <c r="D97" s="4">
        <v>14314.186</v>
      </c>
      <c r="E97" s="4">
        <v>11959.541999999999</v>
      </c>
      <c r="F97" s="4">
        <v>10988.5</v>
      </c>
      <c r="G97" s="4">
        <v>12543.509999999998</v>
      </c>
      <c r="H97" s="4">
        <v>11006.819</v>
      </c>
      <c r="I97" s="4">
        <v>10271.52</v>
      </c>
      <c r="J97" s="4">
        <v>12742.28</v>
      </c>
      <c r="K97" s="4">
        <v>10996.25</v>
      </c>
      <c r="L97" s="4">
        <v>12649.34</v>
      </c>
      <c r="M97" s="4">
        <v>10465.25</v>
      </c>
      <c r="N97" s="14">
        <v>141109.45699999999</v>
      </c>
    </row>
    <row r="98" spans="1:14" ht="13.5" thickBot="1" x14ac:dyDescent="0.25">
      <c r="A98" s="66" t="s">
        <v>113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4">
        <v>0</v>
      </c>
    </row>
    <row r="99" spans="1:14" ht="13.5" thickBot="1" x14ac:dyDescent="0.25">
      <c r="A99" s="9" t="s">
        <v>87</v>
      </c>
      <c r="B99" s="10">
        <v>2525</v>
      </c>
      <c r="C99" s="10">
        <v>1600</v>
      </c>
      <c r="D99" s="10">
        <v>2250</v>
      </c>
      <c r="E99" s="10">
        <v>1950</v>
      </c>
      <c r="F99" s="10">
        <v>3125</v>
      </c>
      <c r="G99" s="10">
        <v>2125</v>
      </c>
      <c r="H99" s="10">
        <v>4245</v>
      </c>
      <c r="I99" s="10">
        <v>2225</v>
      </c>
      <c r="J99" s="10">
        <v>4750</v>
      </c>
      <c r="K99" s="10">
        <v>2875</v>
      </c>
      <c r="L99" s="10">
        <v>4300</v>
      </c>
      <c r="M99" s="10">
        <v>3075</v>
      </c>
      <c r="N99" s="10">
        <v>35045</v>
      </c>
    </row>
    <row r="100" spans="1:14" ht="13.5" thickBot="1" x14ac:dyDescent="0.25">
      <c r="A100" s="67" t="s">
        <v>87</v>
      </c>
      <c r="B100" s="18">
        <v>2525</v>
      </c>
      <c r="C100" s="18">
        <v>1600</v>
      </c>
      <c r="D100" s="18">
        <v>2250</v>
      </c>
      <c r="E100" s="18">
        <v>1950</v>
      </c>
      <c r="F100" s="18">
        <v>3125</v>
      </c>
      <c r="G100" s="18">
        <v>2125</v>
      </c>
      <c r="H100" s="18">
        <v>4245</v>
      </c>
      <c r="I100" s="18">
        <v>2225</v>
      </c>
      <c r="J100" s="18">
        <v>4750</v>
      </c>
      <c r="K100" s="18">
        <v>2875</v>
      </c>
      <c r="L100" s="18">
        <v>4300</v>
      </c>
      <c r="M100" s="18">
        <v>3075</v>
      </c>
      <c r="N100" s="19">
        <v>35045</v>
      </c>
    </row>
    <row r="101" spans="1:14" ht="13.5" thickBot="1" x14ac:dyDescent="0.25">
      <c r="A101" s="68" t="s">
        <v>88</v>
      </c>
      <c r="B101" s="52">
        <v>381460.70399999997</v>
      </c>
      <c r="C101" s="52">
        <v>347178.20399999997</v>
      </c>
      <c r="D101" s="52">
        <v>436441.17000000004</v>
      </c>
      <c r="E101" s="52">
        <v>403808.05300000007</v>
      </c>
      <c r="F101" s="52">
        <v>363218.755</v>
      </c>
      <c r="G101" s="52">
        <v>388996.25600000005</v>
      </c>
      <c r="H101" s="52">
        <v>395525.34299999999</v>
      </c>
      <c r="I101" s="52">
        <v>416475.40899999999</v>
      </c>
      <c r="J101" s="52">
        <v>413089.777</v>
      </c>
      <c r="K101" s="52">
        <v>418850.09899999999</v>
      </c>
      <c r="L101" s="52">
        <v>400641.43400000001</v>
      </c>
      <c r="M101" s="52">
        <v>387252.60000000003</v>
      </c>
      <c r="N101" s="52">
        <v>4752937.8039999995</v>
      </c>
    </row>
    <row r="103" spans="1:14" x14ac:dyDescent="0.2">
      <c r="A103" s="47"/>
      <c r="B103" s="75"/>
      <c r="C103" s="75"/>
      <c r="D103" s="20" t="s">
        <v>138</v>
      </c>
    </row>
  </sheetData>
  <mergeCells count="1">
    <mergeCell ref="A1:N2"/>
  </mergeCells>
  <phoneticPr fontId="5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pane xSplit="1" ySplit="3" topLeftCell="B97" activePane="bottomRight" state="frozen"/>
      <selection pane="topRight" activeCell="B1" sqref="B1"/>
      <selection pane="bottomLeft" activeCell="A4" sqref="A4"/>
      <selection pane="bottomRight" activeCell="B4" sqref="B4:N101"/>
    </sheetView>
  </sheetViews>
  <sheetFormatPr baseColWidth="10" defaultRowHeight="12.75" x14ac:dyDescent="0.2"/>
  <cols>
    <col min="1" max="1" width="38.7109375" style="20" customWidth="1"/>
    <col min="2" max="9" width="11.42578125" style="20"/>
    <col min="10" max="13" width="11.42578125" style="20" customWidth="1"/>
    <col min="14" max="16384" width="11.42578125" style="20"/>
  </cols>
  <sheetData>
    <row r="1" spans="1:14" x14ac:dyDescent="0.2">
      <c r="A1" s="83" t="s">
        <v>131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3.5" thickBo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thickBot="1" x14ac:dyDescent="0.25">
      <c r="A3" s="48" t="s">
        <v>91</v>
      </c>
      <c r="B3" s="49" t="s">
        <v>19</v>
      </c>
      <c r="C3" s="49" t="s">
        <v>20</v>
      </c>
      <c r="D3" s="49" t="s">
        <v>21</v>
      </c>
      <c r="E3" s="49" t="s">
        <v>22</v>
      </c>
      <c r="F3" s="49" t="s">
        <v>23</v>
      </c>
      <c r="G3" s="49" t="s">
        <v>24</v>
      </c>
      <c r="H3" s="49" t="s">
        <v>25</v>
      </c>
      <c r="I3" s="49" t="s">
        <v>26</v>
      </c>
      <c r="J3" s="49" t="s">
        <v>27</v>
      </c>
      <c r="K3" s="49" t="s">
        <v>28</v>
      </c>
      <c r="L3" s="49" t="s">
        <v>29</v>
      </c>
      <c r="M3" s="49" t="s">
        <v>30</v>
      </c>
      <c r="N3" s="50" t="s">
        <v>88</v>
      </c>
    </row>
    <row r="4" spans="1:14" ht="13.5" thickBot="1" x14ac:dyDescent="0.25">
      <c r="A4" s="62" t="s">
        <v>0</v>
      </c>
      <c r="B4" s="2">
        <v>2649</v>
      </c>
      <c r="C4" s="2">
        <v>0</v>
      </c>
      <c r="D4" s="2">
        <v>0</v>
      </c>
      <c r="E4" s="2">
        <v>6924.2900000000009</v>
      </c>
      <c r="F4" s="2">
        <v>6415.0999999999995</v>
      </c>
      <c r="G4" s="2">
        <v>11188.819999999998</v>
      </c>
      <c r="H4" s="2">
        <v>3176.03</v>
      </c>
      <c r="I4" s="2">
        <v>7647</v>
      </c>
      <c r="J4" s="2">
        <v>2990.6</v>
      </c>
      <c r="K4" s="2">
        <v>3220.09</v>
      </c>
      <c r="L4" s="2">
        <v>7830.7400000000007</v>
      </c>
      <c r="M4" s="2">
        <v>1661.79</v>
      </c>
      <c r="N4" s="2">
        <v>53703.460000000006</v>
      </c>
    </row>
    <row r="5" spans="1:14" x14ac:dyDescent="0.2">
      <c r="A5" s="63" t="s">
        <v>1</v>
      </c>
      <c r="B5" s="4">
        <v>2649</v>
      </c>
      <c r="C5" s="4">
        <v>0</v>
      </c>
      <c r="D5" s="4">
        <v>0</v>
      </c>
      <c r="E5" s="4">
        <v>6010.1900000000005</v>
      </c>
      <c r="F5" s="4">
        <v>6415.0999999999995</v>
      </c>
      <c r="G5" s="4">
        <v>10441.579999999998</v>
      </c>
      <c r="H5" s="4">
        <v>3176.03</v>
      </c>
      <c r="I5" s="4">
        <v>7121</v>
      </c>
      <c r="J5" s="4">
        <v>2990.6</v>
      </c>
      <c r="K5" s="4">
        <v>3220.09</v>
      </c>
      <c r="L5" s="4">
        <v>7167.1600000000008</v>
      </c>
      <c r="M5" s="4">
        <v>954.61</v>
      </c>
      <c r="N5" s="5">
        <v>50145.36</v>
      </c>
    </row>
    <row r="6" spans="1:14" x14ac:dyDescent="0.2">
      <c r="A6" s="63" t="s">
        <v>2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663.58</v>
      </c>
      <c r="M6" s="4">
        <v>707.18</v>
      </c>
      <c r="N6" s="5">
        <v>1370.76</v>
      </c>
    </row>
    <row r="7" spans="1:14" x14ac:dyDescent="0.2">
      <c r="A7" s="63" t="s">
        <v>94</v>
      </c>
      <c r="B7" s="4">
        <v>0</v>
      </c>
      <c r="C7" s="4">
        <v>0</v>
      </c>
      <c r="D7" s="4">
        <v>0</v>
      </c>
      <c r="E7" s="4">
        <v>914.1</v>
      </c>
      <c r="F7" s="4">
        <v>0</v>
      </c>
      <c r="G7" s="4">
        <v>747.24</v>
      </c>
      <c r="H7" s="4">
        <v>0</v>
      </c>
      <c r="I7" s="4">
        <v>526</v>
      </c>
      <c r="J7" s="4">
        <v>0</v>
      </c>
      <c r="K7" s="4">
        <v>0</v>
      </c>
      <c r="L7" s="4">
        <v>0</v>
      </c>
      <c r="M7" s="4">
        <v>0</v>
      </c>
      <c r="N7" s="5">
        <v>2187.34</v>
      </c>
    </row>
    <row r="8" spans="1:14" x14ac:dyDescent="0.2">
      <c r="A8" s="64" t="s">
        <v>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v>0</v>
      </c>
    </row>
    <row r="9" spans="1:14" ht="13.5" thickBot="1" x14ac:dyDescent="0.25">
      <c r="A9" s="65" t="s">
        <v>113</v>
      </c>
      <c r="B9" s="8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8">
        <v>0</v>
      </c>
      <c r="J9" s="4">
        <v>0</v>
      </c>
      <c r="K9" s="4">
        <v>0</v>
      </c>
      <c r="L9" s="4">
        <v>0</v>
      </c>
      <c r="M9" s="4">
        <v>0</v>
      </c>
      <c r="N9" s="5">
        <v>0</v>
      </c>
    </row>
    <row r="10" spans="1:14" ht="13.5" thickBot="1" x14ac:dyDescent="0.25">
      <c r="A10" s="9" t="s">
        <v>4</v>
      </c>
      <c r="B10" s="10">
        <v>2683</v>
      </c>
      <c r="C10" s="10">
        <v>0</v>
      </c>
      <c r="D10" s="10">
        <v>6390.76</v>
      </c>
      <c r="E10" s="10">
        <v>6542.1600000000008</v>
      </c>
      <c r="F10" s="10">
        <v>6389.58</v>
      </c>
      <c r="G10" s="10">
        <v>6544.4</v>
      </c>
      <c r="H10" s="10">
        <v>5068.16</v>
      </c>
      <c r="I10" s="10">
        <v>10610</v>
      </c>
      <c r="J10" s="10">
        <v>6368.56</v>
      </c>
      <c r="K10" s="10">
        <v>7963.9</v>
      </c>
      <c r="L10" s="10">
        <v>6333.4800000000005</v>
      </c>
      <c r="M10" s="10">
        <v>3978.84</v>
      </c>
      <c r="N10" s="10">
        <v>68872.840000000011</v>
      </c>
    </row>
    <row r="11" spans="1:14" x14ac:dyDescent="0.2">
      <c r="A11" s="66" t="s">
        <v>5</v>
      </c>
      <c r="B11" s="4">
        <v>2683</v>
      </c>
      <c r="C11" s="4">
        <v>0</v>
      </c>
      <c r="D11" s="4">
        <v>6390.76</v>
      </c>
      <c r="E11" s="4">
        <v>6542.1600000000008</v>
      </c>
      <c r="F11" s="4">
        <v>6389.58</v>
      </c>
      <c r="G11" s="4">
        <v>5202</v>
      </c>
      <c r="H11" s="4">
        <v>4066.22</v>
      </c>
      <c r="I11" s="4">
        <v>8833</v>
      </c>
      <c r="J11" s="4">
        <v>5183.4400000000005</v>
      </c>
      <c r="K11" s="4">
        <v>7963.9</v>
      </c>
      <c r="L11" s="4">
        <v>6333.4800000000005</v>
      </c>
      <c r="M11" s="4">
        <v>3978.84</v>
      </c>
      <c r="N11" s="5">
        <v>63566.380000000005</v>
      </c>
    </row>
    <row r="12" spans="1:14" x14ac:dyDescent="0.2">
      <c r="A12" s="66" t="s">
        <v>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1342.4</v>
      </c>
      <c r="H12" s="4">
        <v>1001.94</v>
      </c>
      <c r="I12" s="4">
        <v>1777</v>
      </c>
      <c r="J12" s="4">
        <v>1185.1199999999999</v>
      </c>
      <c r="K12" s="4">
        <v>0</v>
      </c>
      <c r="L12" s="4">
        <v>0</v>
      </c>
      <c r="M12" s="4">
        <v>0</v>
      </c>
      <c r="N12" s="5">
        <v>5306.46</v>
      </c>
    </row>
    <row r="13" spans="1:14" x14ac:dyDescent="0.2">
      <c r="A13" s="66" t="s">
        <v>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</row>
    <row r="14" spans="1:14" x14ac:dyDescent="0.2">
      <c r="A14" s="66" t="s">
        <v>96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</row>
    <row r="15" spans="1:14" x14ac:dyDescent="0.2">
      <c r="A15" s="66" t="s">
        <v>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v>0</v>
      </c>
    </row>
    <row r="16" spans="1:14" ht="13.5" thickBot="1" x14ac:dyDescent="0.25">
      <c r="A16" s="66" t="s">
        <v>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v>0</v>
      </c>
    </row>
    <row r="17" spans="1:14" ht="13.5" thickBot="1" x14ac:dyDescent="0.25">
      <c r="A17" s="9" t="s">
        <v>10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4" x14ac:dyDescent="0.2">
      <c r="A18" s="66" t="s">
        <v>11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v>0</v>
      </c>
    </row>
    <row r="19" spans="1:14" x14ac:dyDescent="0.2">
      <c r="A19" s="66" t="s">
        <v>12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5">
        <v>0</v>
      </c>
    </row>
    <row r="20" spans="1:14" x14ac:dyDescent="0.2">
      <c r="A20" s="66" t="s">
        <v>13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v>0</v>
      </c>
    </row>
    <row r="21" spans="1:14" ht="13.5" thickBot="1" x14ac:dyDescent="0.25">
      <c r="A21" s="66" t="s">
        <v>14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>
        <v>0</v>
      </c>
    </row>
    <row r="22" spans="1:14" ht="13.5" thickBot="1" x14ac:dyDescent="0.25">
      <c r="A22" s="9" t="s">
        <v>15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x14ac:dyDescent="0.2">
      <c r="A23" s="66" t="s">
        <v>16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4">
        <v>0</v>
      </c>
    </row>
    <row r="24" spans="1:14" ht="13.5" thickBot="1" x14ac:dyDescent="0.25">
      <c r="A24" s="66" t="s">
        <v>17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14">
        <v>0</v>
      </c>
    </row>
    <row r="25" spans="1:14" ht="13.5" thickBot="1" x14ac:dyDescent="0.25">
      <c r="A25" s="9" t="s">
        <v>18</v>
      </c>
      <c r="B25" s="10">
        <v>267566</v>
      </c>
      <c r="C25" s="10">
        <v>236493.59</v>
      </c>
      <c r="D25" s="10">
        <v>276531.23</v>
      </c>
      <c r="E25" s="10">
        <v>245085.99999999994</v>
      </c>
      <c r="F25" s="10">
        <v>189742.4966666667</v>
      </c>
      <c r="G25" s="10">
        <v>202500.68</v>
      </c>
      <c r="H25" s="10">
        <v>250104.52160000001</v>
      </c>
      <c r="I25" s="10">
        <v>295384</v>
      </c>
      <c r="J25" s="10">
        <v>208476.08100000001</v>
      </c>
      <c r="K25" s="10">
        <v>263403.5780000001</v>
      </c>
      <c r="L25" s="10">
        <v>253548.09100000001</v>
      </c>
      <c r="M25" s="10">
        <v>246302.71999999997</v>
      </c>
      <c r="N25" s="10">
        <v>2935138.9882666669</v>
      </c>
    </row>
    <row r="26" spans="1:14" x14ac:dyDescent="0.2">
      <c r="A26" s="66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4">
        <v>0</v>
      </c>
    </row>
    <row r="27" spans="1:14" x14ac:dyDescent="0.2">
      <c r="A27" s="66" t="s">
        <v>32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14">
        <v>0</v>
      </c>
    </row>
    <row r="28" spans="1:14" x14ac:dyDescent="0.2">
      <c r="A28" s="66" t="s">
        <v>33</v>
      </c>
      <c r="B28" s="4">
        <v>22916</v>
      </c>
      <c r="C28" s="4">
        <v>18207.690000000002</v>
      </c>
      <c r="D28" s="4">
        <v>8228.6299999999992</v>
      </c>
      <c r="E28" s="4">
        <v>4352.71</v>
      </c>
      <c r="F28" s="4">
        <v>2831.4399999999996</v>
      </c>
      <c r="G28" s="4">
        <v>0.52000000000000313</v>
      </c>
      <c r="H28" s="4">
        <v>2838</v>
      </c>
      <c r="I28" s="4">
        <v>1378</v>
      </c>
      <c r="J28" s="4">
        <v>1367.98</v>
      </c>
      <c r="K28" s="4">
        <v>1</v>
      </c>
      <c r="L28" s="4">
        <v>4661.7000000000007</v>
      </c>
      <c r="M28" s="4">
        <v>44289.340000000004</v>
      </c>
      <c r="N28" s="14">
        <v>111073.01000000001</v>
      </c>
    </row>
    <row r="29" spans="1:14" x14ac:dyDescent="0.2">
      <c r="A29" s="66" t="s">
        <v>34</v>
      </c>
      <c r="B29" s="4">
        <v>99883</v>
      </c>
      <c r="C29" s="4">
        <v>113776.71999999999</v>
      </c>
      <c r="D29" s="4">
        <v>192174.93</v>
      </c>
      <c r="E29" s="4">
        <v>178483.46999999997</v>
      </c>
      <c r="F29" s="4">
        <v>65370.469999999994</v>
      </c>
      <c r="G29" s="4">
        <v>127936.16</v>
      </c>
      <c r="H29" s="4">
        <v>164600.61800000002</v>
      </c>
      <c r="I29" s="4">
        <v>172413</v>
      </c>
      <c r="J29" s="4">
        <v>106484.49344728961</v>
      </c>
      <c r="K29" s="4">
        <v>116363.20986992554</v>
      </c>
      <c r="L29" s="4">
        <v>57390.275433665105</v>
      </c>
      <c r="M29" s="4">
        <v>40068.055612752127</v>
      </c>
      <c r="N29" s="14">
        <v>1434944.4023636323</v>
      </c>
    </row>
    <row r="30" spans="1:14" x14ac:dyDescent="0.2">
      <c r="A30" s="66" t="s">
        <v>97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14">
        <v>0</v>
      </c>
    </row>
    <row r="31" spans="1:14" x14ac:dyDescent="0.2">
      <c r="A31" s="66" t="s">
        <v>35</v>
      </c>
      <c r="B31" s="4">
        <v>79579</v>
      </c>
      <c r="C31" s="4">
        <v>58659.120000000024</v>
      </c>
      <c r="D31" s="4">
        <v>30990.5</v>
      </c>
      <c r="E31" s="4">
        <v>29887.779999999995</v>
      </c>
      <c r="F31" s="4">
        <v>26426.46</v>
      </c>
      <c r="G31" s="4">
        <v>15777.23</v>
      </c>
      <c r="H31" s="4">
        <v>14736.141999999998</v>
      </c>
      <c r="I31" s="4">
        <v>12584</v>
      </c>
      <c r="J31" s="4">
        <v>7890.420000000001</v>
      </c>
      <c r="K31" s="4">
        <v>157.78999999999996</v>
      </c>
      <c r="L31" s="4">
        <v>1404.6799999999998</v>
      </c>
      <c r="M31" s="4">
        <v>51831.28055208343</v>
      </c>
      <c r="N31" s="14">
        <v>329924.40255208343</v>
      </c>
    </row>
    <row r="32" spans="1:14" x14ac:dyDescent="0.2">
      <c r="A32" s="66" t="s">
        <v>36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14">
        <v>0</v>
      </c>
    </row>
    <row r="33" spans="1:14" x14ac:dyDescent="0.2">
      <c r="A33" s="66" t="s">
        <v>37</v>
      </c>
      <c r="B33" s="4">
        <v>0</v>
      </c>
      <c r="C33" s="4">
        <v>0</v>
      </c>
      <c r="D33" s="4">
        <v>10230.119999999999</v>
      </c>
      <c r="E33" s="4">
        <v>822.52</v>
      </c>
      <c r="F33" s="4">
        <v>0</v>
      </c>
      <c r="G33" s="4">
        <v>1150.08</v>
      </c>
      <c r="H33" s="4">
        <v>-2</v>
      </c>
      <c r="I33" s="4">
        <v>5138</v>
      </c>
      <c r="J33" s="4">
        <v>5839.7599999999993</v>
      </c>
      <c r="K33" s="4">
        <v>8625.01</v>
      </c>
      <c r="L33" s="4">
        <v>4063.7400000000007</v>
      </c>
      <c r="M33" s="4">
        <v>7239.83</v>
      </c>
      <c r="N33" s="14">
        <v>43107.06</v>
      </c>
    </row>
    <row r="34" spans="1:14" x14ac:dyDescent="0.2">
      <c r="A34" s="66" t="s">
        <v>38</v>
      </c>
      <c r="B34" s="4">
        <v>65188</v>
      </c>
      <c r="C34" s="4">
        <v>45850.06</v>
      </c>
      <c r="D34" s="4">
        <v>34907.05000000001</v>
      </c>
      <c r="E34" s="4">
        <v>31539.519999999997</v>
      </c>
      <c r="F34" s="4">
        <v>95114.126666666722</v>
      </c>
      <c r="G34" s="4">
        <v>57636.69</v>
      </c>
      <c r="H34" s="4">
        <v>67931.761599999998</v>
      </c>
      <c r="I34" s="4">
        <v>103871</v>
      </c>
      <c r="J34" s="4">
        <v>86893.427552710389</v>
      </c>
      <c r="K34" s="4">
        <v>138256.56813007456</v>
      </c>
      <c r="L34" s="4">
        <v>186027.69556633491</v>
      </c>
      <c r="M34" s="4">
        <v>102874.21383516445</v>
      </c>
      <c r="N34" s="14">
        <v>1016090.113350951</v>
      </c>
    </row>
    <row r="35" spans="1:14" x14ac:dyDescent="0.2">
      <c r="A35" s="66" t="s">
        <v>39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4">
        <v>0</v>
      </c>
    </row>
    <row r="36" spans="1:14" ht="13.5" thickBot="1" x14ac:dyDescent="0.25">
      <c r="A36" s="66" t="s">
        <v>40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4">
        <v>0</v>
      </c>
    </row>
    <row r="37" spans="1:14" ht="13.5" thickBot="1" x14ac:dyDescent="0.25">
      <c r="A37" s="9" t="s">
        <v>41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1:14" ht="13.5" thickBot="1" x14ac:dyDescent="0.25">
      <c r="A38" s="67" t="s">
        <v>41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4">
        <v>0</v>
      </c>
    </row>
    <row r="39" spans="1:14" ht="13.5" thickBot="1" x14ac:dyDescent="0.25">
      <c r="A39" s="9" t="s">
        <v>42</v>
      </c>
      <c r="B39" s="10">
        <v>207</v>
      </c>
      <c r="C39" s="10">
        <v>1590.77</v>
      </c>
      <c r="D39" s="10">
        <v>1663.1299999999999</v>
      </c>
      <c r="E39" s="10">
        <v>1658.085</v>
      </c>
      <c r="F39" s="10">
        <v>3217.3149999999996</v>
      </c>
      <c r="G39" s="10">
        <v>0</v>
      </c>
      <c r="H39" s="10">
        <v>1385.73</v>
      </c>
      <c r="I39" s="10">
        <v>0</v>
      </c>
      <c r="J39" s="10">
        <v>1421.95</v>
      </c>
      <c r="K39" s="10">
        <v>1485.961</v>
      </c>
      <c r="L39" s="10">
        <v>-9.9999999997635314E-4</v>
      </c>
      <c r="M39" s="10">
        <v>1616.35</v>
      </c>
      <c r="N39" s="10">
        <v>14246.289999999999</v>
      </c>
    </row>
    <row r="40" spans="1:14" x14ac:dyDescent="0.2">
      <c r="A40" s="66" t="s">
        <v>43</v>
      </c>
      <c r="B40" s="4">
        <v>207</v>
      </c>
      <c r="C40" s="4">
        <v>1590.77</v>
      </c>
      <c r="D40" s="4">
        <v>1663.1299999999999</v>
      </c>
      <c r="E40" s="4">
        <v>1658.085</v>
      </c>
      <c r="F40" s="4">
        <v>3217.3149999999996</v>
      </c>
      <c r="G40" s="4">
        <v>0</v>
      </c>
      <c r="H40" s="4">
        <v>1385.73</v>
      </c>
      <c r="I40" s="4">
        <v>0</v>
      </c>
      <c r="J40" s="4">
        <v>1421.95</v>
      </c>
      <c r="K40" s="4">
        <v>1485.961</v>
      </c>
      <c r="L40" s="4">
        <v>-9.9999999997635314E-4</v>
      </c>
      <c r="M40" s="4">
        <v>1616.35</v>
      </c>
      <c r="N40" s="14">
        <v>14246.289999999999</v>
      </c>
    </row>
    <row r="41" spans="1:14" x14ac:dyDescent="0.2">
      <c r="A41" s="66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14">
        <v>0</v>
      </c>
    </row>
    <row r="42" spans="1:14" x14ac:dyDescent="0.2">
      <c r="A42" s="66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4">
        <v>0</v>
      </c>
    </row>
    <row r="43" spans="1:14" x14ac:dyDescent="0.2">
      <c r="A43" s="66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4">
        <v>0</v>
      </c>
    </row>
    <row r="44" spans="1:14" x14ac:dyDescent="0.2">
      <c r="A44" s="66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4">
        <v>0</v>
      </c>
    </row>
    <row r="45" spans="1:14" x14ac:dyDescent="0.2">
      <c r="A45" s="66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14">
        <v>0</v>
      </c>
    </row>
    <row r="46" spans="1:14" x14ac:dyDescent="0.2">
      <c r="A46" s="66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4">
        <v>0</v>
      </c>
    </row>
    <row r="47" spans="1:14" x14ac:dyDescent="0.2">
      <c r="A47" s="66" t="s">
        <v>50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14">
        <v>0</v>
      </c>
    </row>
    <row r="48" spans="1:14" x14ac:dyDescent="0.2">
      <c r="A48" s="66" t="s">
        <v>51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14">
        <v>0</v>
      </c>
    </row>
    <row r="49" spans="1:14" ht="13.5" thickBot="1" x14ac:dyDescent="0.25">
      <c r="A49" s="66" t="s">
        <v>115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14">
        <v>0</v>
      </c>
    </row>
    <row r="50" spans="1:14" ht="13.5" thickBot="1" x14ac:dyDescent="0.25">
      <c r="A50" s="9" t="s">
        <v>52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x14ac:dyDescent="0.2">
      <c r="A51" s="66" t="s">
        <v>54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14">
        <v>0</v>
      </c>
    </row>
    <row r="52" spans="1:14" x14ac:dyDescent="0.2">
      <c r="A52" s="66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4">
        <v>0</v>
      </c>
    </row>
    <row r="53" spans="1:14" x14ac:dyDescent="0.2">
      <c r="A53" s="66" t="s">
        <v>56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14">
        <v>0</v>
      </c>
    </row>
    <row r="54" spans="1:14" x14ac:dyDescent="0.2">
      <c r="A54" s="66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14">
        <v>0</v>
      </c>
    </row>
    <row r="55" spans="1:14" x14ac:dyDescent="0.2">
      <c r="A55" s="66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14">
        <v>0</v>
      </c>
    </row>
    <row r="56" spans="1:14" x14ac:dyDescent="0.2">
      <c r="A56" s="66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14">
        <v>0</v>
      </c>
    </row>
    <row r="57" spans="1:14" ht="13.5" thickBot="1" x14ac:dyDescent="0.25">
      <c r="A57" s="66" t="s">
        <v>116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14">
        <v>0</v>
      </c>
    </row>
    <row r="58" spans="1:14" ht="13.5" thickBot="1" x14ac:dyDescent="0.25">
      <c r="A58" s="9" t="s">
        <v>53</v>
      </c>
      <c r="B58" s="10">
        <v>1880</v>
      </c>
      <c r="C58" s="10">
        <v>532.83000000000004</v>
      </c>
      <c r="D58" s="10">
        <v>675.38</v>
      </c>
      <c r="E58" s="10">
        <v>1494</v>
      </c>
      <c r="F58" s="10">
        <v>3540.98</v>
      </c>
      <c r="G58" s="10">
        <v>1912.44</v>
      </c>
      <c r="H58" s="10">
        <v>1595.58</v>
      </c>
      <c r="I58" s="10">
        <v>2873</v>
      </c>
      <c r="J58" s="10">
        <v>2.5</v>
      </c>
      <c r="K58" s="10">
        <v>0</v>
      </c>
      <c r="L58" s="10">
        <v>0</v>
      </c>
      <c r="M58" s="10">
        <v>1135.5</v>
      </c>
      <c r="N58" s="10">
        <v>15642.21</v>
      </c>
    </row>
    <row r="59" spans="1:14" x14ac:dyDescent="0.2">
      <c r="A59" s="66" t="s">
        <v>60</v>
      </c>
      <c r="B59" s="4">
        <v>1400</v>
      </c>
      <c r="C59" s="4">
        <v>52.83</v>
      </c>
      <c r="D59" s="4">
        <v>0</v>
      </c>
      <c r="E59" s="4">
        <v>1494</v>
      </c>
      <c r="F59" s="4">
        <v>3060.98</v>
      </c>
      <c r="G59" s="4">
        <v>1912.44</v>
      </c>
      <c r="H59" s="4">
        <v>1595.58</v>
      </c>
      <c r="I59" s="4">
        <v>2873</v>
      </c>
      <c r="J59" s="4">
        <v>2.5</v>
      </c>
      <c r="K59" s="4">
        <v>0</v>
      </c>
      <c r="L59" s="4">
        <v>0</v>
      </c>
      <c r="M59" s="4">
        <v>1135.5</v>
      </c>
      <c r="N59" s="14">
        <v>13526.83</v>
      </c>
    </row>
    <row r="60" spans="1:14" x14ac:dyDescent="0.2">
      <c r="A60" s="66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4">
        <v>0</v>
      </c>
    </row>
    <row r="61" spans="1:14" x14ac:dyDescent="0.2">
      <c r="A61" s="66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14">
        <v>0</v>
      </c>
    </row>
    <row r="62" spans="1:14" x14ac:dyDescent="0.2">
      <c r="A62" s="66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4">
        <v>0</v>
      </c>
    </row>
    <row r="63" spans="1:14" x14ac:dyDescent="0.2">
      <c r="A63" s="66" t="s">
        <v>64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14">
        <v>0</v>
      </c>
    </row>
    <row r="64" spans="1:14" x14ac:dyDescent="0.2">
      <c r="A64" s="66" t="s">
        <v>65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14">
        <v>0</v>
      </c>
    </row>
    <row r="65" spans="1:14" x14ac:dyDescent="0.2">
      <c r="A65" s="66" t="s">
        <v>66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14">
        <v>0</v>
      </c>
    </row>
    <row r="66" spans="1:14" x14ac:dyDescent="0.2">
      <c r="A66" s="66" t="s">
        <v>67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4">
        <v>0</v>
      </c>
    </row>
    <row r="67" spans="1:14" x14ac:dyDescent="0.2">
      <c r="A67" s="66" t="s">
        <v>68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14">
        <v>0</v>
      </c>
    </row>
    <row r="68" spans="1:14" x14ac:dyDescent="0.2">
      <c r="A68" s="66" t="s">
        <v>69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4">
        <v>0</v>
      </c>
    </row>
    <row r="69" spans="1:14" x14ac:dyDescent="0.2">
      <c r="A69" s="66" t="s">
        <v>95</v>
      </c>
      <c r="B69" s="4">
        <v>480</v>
      </c>
      <c r="C69" s="4">
        <v>480</v>
      </c>
      <c r="D69" s="4">
        <v>530</v>
      </c>
      <c r="E69" s="4">
        <v>0</v>
      </c>
      <c r="F69" s="4">
        <v>480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14">
        <v>1970</v>
      </c>
    </row>
    <row r="70" spans="1:14" x14ac:dyDescent="0.2">
      <c r="A70" s="66" t="s">
        <v>70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4">
        <v>0</v>
      </c>
    </row>
    <row r="71" spans="1:14" ht="22.5" x14ac:dyDescent="0.2">
      <c r="A71" s="66" t="s">
        <v>71</v>
      </c>
      <c r="B71" s="4">
        <v>0</v>
      </c>
      <c r="C71" s="4">
        <v>0</v>
      </c>
      <c r="D71" s="4">
        <v>145.38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14">
        <v>145.38</v>
      </c>
    </row>
    <row r="72" spans="1:14" x14ac:dyDescent="0.2">
      <c r="A72" s="66" t="s">
        <v>72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4">
        <v>0</v>
      </c>
    </row>
    <row r="73" spans="1:14" ht="13.5" thickBot="1" x14ac:dyDescent="0.25">
      <c r="A73" s="66" t="s">
        <v>73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4">
        <v>0</v>
      </c>
    </row>
    <row r="74" spans="1:14" ht="13.5" thickBot="1" x14ac:dyDescent="0.25">
      <c r="A74" s="9" t="s">
        <v>74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</row>
    <row r="75" spans="1:14" x14ac:dyDescent="0.2">
      <c r="A75" s="66" t="s">
        <v>75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4">
        <v>0</v>
      </c>
    </row>
    <row r="76" spans="1:14" x14ac:dyDescent="0.2">
      <c r="A76" s="66" t="s">
        <v>76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14">
        <v>0</v>
      </c>
    </row>
    <row r="77" spans="1:14" x14ac:dyDescent="0.2">
      <c r="A77" s="66" t="s">
        <v>77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4">
        <v>0</v>
      </c>
    </row>
    <row r="78" spans="1:14" x14ac:dyDescent="0.2">
      <c r="A78" s="66" t="s">
        <v>98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14">
        <v>0</v>
      </c>
    </row>
    <row r="79" spans="1:14" x14ac:dyDescent="0.2">
      <c r="A79" s="66" t="s">
        <v>114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4">
        <v>0</v>
      </c>
    </row>
    <row r="80" spans="1:14" ht="13.5" thickBot="1" x14ac:dyDescent="0.25">
      <c r="A80" s="66" t="s">
        <v>113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4">
        <v>0</v>
      </c>
    </row>
    <row r="81" spans="1:14" ht="13.5" thickBot="1" x14ac:dyDescent="0.25">
      <c r="A81" s="9" t="s">
        <v>78</v>
      </c>
      <c r="B81" s="10">
        <v>0</v>
      </c>
      <c r="C81" s="10">
        <v>0</v>
      </c>
      <c r="D81" s="10">
        <v>362.88</v>
      </c>
      <c r="E81" s="10">
        <v>-1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361.88</v>
      </c>
    </row>
    <row r="82" spans="1:14" x14ac:dyDescent="0.2">
      <c r="A82" s="66" t="s">
        <v>79</v>
      </c>
      <c r="B82" s="4">
        <v>0</v>
      </c>
      <c r="C82" s="4">
        <v>0</v>
      </c>
      <c r="D82" s="4">
        <v>362.88</v>
      </c>
      <c r="E82" s="4">
        <v>-1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361.88</v>
      </c>
    </row>
    <row r="83" spans="1:14" x14ac:dyDescent="0.2">
      <c r="A83" s="66" t="s">
        <v>80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</row>
    <row r="84" spans="1:14" x14ac:dyDescent="0.2">
      <c r="A84" s="66" t="s">
        <v>99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</row>
    <row r="85" spans="1:14" ht="13.5" thickBot="1" x14ac:dyDescent="0.25">
      <c r="A85" s="66" t="s">
        <v>113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</row>
    <row r="86" spans="1:14" ht="13.5" thickBot="1" x14ac:dyDescent="0.25">
      <c r="A86" s="9" t="s">
        <v>81</v>
      </c>
      <c r="B86" s="10">
        <v>12014</v>
      </c>
      <c r="C86" s="10">
        <v>14382.98</v>
      </c>
      <c r="D86" s="10">
        <v>12377.400000000003</v>
      </c>
      <c r="E86" s="10">
        <v>8296.56</v>
      </c>
      <c r="F86" s="10">
        <v>15695.619999999999</v>
      </c>
      <c r="G86" s="10">
        <v>30853.660000000003</v>
      </c>
      <c r="H86" s="10">
        <v>24669.64</v>
      </c>
      <c r="I86" s="10">
        <v>23486</v>
      </c>
      <c r="J86" s="10">
        <v>26740.309000000001</v>
      </c>
      <c r="K86" s="10">
        <v>23926.471000000001</v>
      </c>
      <c r="L86" s="10">
        <v>21287.69</v>
      </c>
      <c r="M86" s="10">
        <v>12260.7</v>
      </c>
      <c r="N86" s="10">
        <v>225991.03</v>
      </c>
    </row>
    <row r="87" spans="1:14" x14ac:dyDescent="0.2">
      <c r="A87" s="66" t="s">
        <v>123</v>
      </c>
      <c r="B87" s="4">
        <v>-22</v>
      </c>
      <c r="C87" s="4">
        <v>0</v>
      </c>
      <c r="D87" s="4">
        <v>0</v>
      </c>
      <c r="E87" s="4">
        <v>0</v>
      </c>
      <c r="F87" s="4">
        <v>11559.56</v>
      </c>
      <c r="G87" s="4">
        <v>16759.540000000005</v>
      </c>
      <c r="H87" s="4">
        <v>16978.7</v>
      </c>
      <c r="I87" s="4">
        <v>10233</v>
      </c>
      <c r="J87" s="4">
        <v>20210.909</v>
      </c>
      <c r="K87" s="4">
        <v>8980.8909999999996</v>
      </c>
      <c r="L87" s="4">
        <v>1</v>
      </c>
      <c r="M87" s="4">
        <v>0</v>
      </c>
      <c r="N87" s="14">
        <v>84701.6</v>
      </c>
    </row>
    <row r="88" spans="1:14" x14ac:dyDescent="0.2">
      <c r="A88" s="66" t="s">
        <v>124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2689.2200000000003</v>
      </c>
      <c r="L88" s="4">
        <v>14548.73</v>
      </c>
      <c r="M88" s="4">
        <v>0</v>
      </c>
      <c r="N88" s="14">
        <v>17237.95</v>
      </c>
    </row>
    <row r="89" spans="1:14" x14ac:dyDescent="0.2">
      <c r="A89" s="66" t="s">
        <v>125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4">
        <v>0</v>
      </c>
    </row>
    <row r="90" spans="1:14" x14ac:dyDescent="0.2">
      <c r="A90" s="66" t="s">
        <v>126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14">
        <v>0</v>
      </c>
    </row>
    <row r="91" spans="1:14" x14ac:dyDescent="0.2">
      <c r="A91" s="66" t="s">
        <v>83</v>
      </c>
      <c r="B91" s="4">
        <v>12036</v>
      </c>
      <c r="C91" s="4">
        <v>14382.98</v>
      </c>
      <c r="D91" s="4">
        <v>12377.400000000003</v>
      </c>
      <c r="E91" s="4">
        <v>8296.56</v>
      </c>
      <c r="F91" s="4">
        <v>4136.0600000000004</v>
      </c>
      <c r="G91" s="4">
        <v>14094.119999999999</v>
      </c>
      <c r="H91" s="4">
        <v>7690.94</v>
      </c>
      <c r="I91" s="4">
        <v>13253</v>
      </c>
      <c r="J91" s="4">
        <v>6529.4</v>
      </c>
      <c r="K91" s="4">
        <v>12256.36</v>
      </c>
      <c r="L91" s="4">
        <v>6737.96</v>
      </c>
      <c r="M91" s="4">
        <v>12260.7</v>
      </c>
      <c r="N91" s="14">
        <v>124051.48</v>
      </c>
    </row>
    <row r="92" spans="1:14" x14ac:dyDescent="0.2">
      <c r="A92" s="66" t="s">
        <v>82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14">
        <v>0</v>
      </c>
    </row>
    <row r="93" spans="1:14" x14ac:dyDescent="0.2">
      <c r="A93" s="66" t="s">
        <v>83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4">
        <v>0</v>
      </c>
    </row>
    <row r="94" spans="1:14" ht="13.5" thickBot="1" x14ac:dyDescent="0.25">
      <c r="A94" s="66" t="s">
        <v>113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14">
        <v>0</v>
      </c>
    </row>
    <row r="95" spans="1:14" ht="13.5" thickBot="1" x14ac:dyDescent="0.25">
      <c r="A95" s="9" t="s">
        <v>84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</row>
    <row r="96" spans="1:14" x14ac:dyDescent="0.2">
      <c r="A96" s="66" t="s">
        <v>85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4">
        <v>0</v>
      </c>
    </row>
    <row r="97" spans="1:14" x14ac:dyDescent="0.2">
      <c r="A97" s="66" t="s">
        <v>86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14">
        <v>0</v>
      </c>
    </row>
    <row r="98" spans="1:14" ht="13.5" thickBot="1" x14ac:dyDescent="0.25">
      <c r="A98" s="66" t="s">
        <v>113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4">
        <v>0</v>
      </c>
    </row>
    <row r="99" spans="1:14" ht="13.5" thickBot="1" x14ac:dyDescent="0.25">
      <c r="A99" s="9" t="s">
        <v>87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</row>
    <row r="100" spans="1:14" ht="13.5" thickBot="1" x14ac:dyDescent="0.25">
      <c r="A100" s="67" t="s">
        <v>87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9">
        <v>0</v>
      </c>
    </row>
    <row r="101" spans="1:14" ht="13.5" thickBot="1" x14ac:dyDescent="0.25">
      <c r="A101" s="68" t="s">
        <v>88</v>
      </c>
      <c r="B101" s="52">
        <v>286999</v>
      </c>
      <c r="C101" s="52">
        <v>253000.16999999998</v>
      </c>
      <c r="D101" s="52">
        <v>298000.78000000003</v>
      </c>
      <c r="E101" s="52">
        <v>270000.09499999997</v>
      </c>
      <c r="F101" s="52">
        <v>225001.0916666667</v>
      </c>
      <c r="G101" s="52">
        <v>253000</v>
      </c>
      <c r="H101" s="52">
        <v>285999.66159999999</v>
      </c>
      <c r="I101" s="52">
        <v>340000</v>
      </c>
      <c r="J101" s="52">
        <v>246000.00000000003</v>
      </c>
      <c r="K101" s="52">
        <v>300000.00000000012</v>
      </c>
      <c r="L101" s="52">
        <v>289000</v>
      </c>
      <c r="M101" s="52">
        <v>266955.89999999997</v>
      </c>
      <c r="N101" s="52">
        <v>3313956.6982666668</v>
      </c>
    </row>
  </sheetData>
  <mergeCells count="1">
    <mergeCell ref="A1:N2"/>
  </mergeCells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pane xSplit="1" ySplit="3" topLeftCell="B88" activePane="bottomRight" state="frozen"/>
      <selection pane="topRight" activeCell="B1" sqref="B1"/>
      <selection pane="bottomLeft" activeCell="A4" sqref="A4"/>
      <selection pane="bottomRight" activeCell="F108" sqref="F108"/>
    </sheetView>
  </sheetViews>
  <sheetFormatPr baseColWidth="10" defaultRowHeight="12.75" x14ac:dyDescent="0.2"/>
  <cols>
    <col min="1" max="1" width="38.7109375" style="20" customWidth="1"/>
    <col min="2" max="9" width="11.42578125" style="20"/>
    <col min="10" max="13" width="11.42578125" style="20" customWidth="1"/>
    <col min="14" max="16384" width="11.42578125" style="20"/>
  </cols>
  <sheetData>
    <row r="1" spans="1:14" x14ac:dyDescent="0.2">
      <c r="A1" s="83" t="s">
        <v>132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3.5" thickBo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thickBot="1" x14ac:dyDescent="0.25">
      <c r="A3" s="48" t="s">
        <v>91</v>
      </c>
      <c r="B3" s="49" t="s">
        <v>19</v>
      </c>
      <c r="C3" s="49" t="s">
        <v>20</v>
      </c>
      <c r="D3" s="49" t="s">
        <v>21</v>
      </c>
      <c r="E3" s="49" t="s">
        <v>22</v>
      </c>
      <c r="F3" s="49" t="s">
        <v>23</v>
      </c>
      <c r="G3" s="49" t="s">
        <v>24</v>
      </c>
      <c r="H3" s="49" t="s">
        <v>25</v>
      </c>
      <c r="I3" s="49" t="s">
        <v>26</v>
      </c>
      <c r="J3" s="49" t="s">
        <v>27</v>
      </c>
      <c r="K3" s="49" t="s">
        <v>28</v>
      </c>
      <c r="L3" s="49" t="s">
        <v>29</v>
      </c>
      <c r="M3" s="49" t="s">
        <v>30</v>
      </c>
      <c r="N3" s="50" t="s">
        <v>88</v>
      </c>
    </row>
    <row r="4" spans="1:14" ht="13.5" thickBot="1" x14ac:dyDescent="0.25">
      <c r="A4" s="62" t="s">
        <v>0</v>
      </c>
      <c r="B4" s="2">
        <v>0</v>
      </c>
      <c r="C4" s="2">
        <v>1499.07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746.8</v>
      </c>
      <c r="L4" s="2">
        <v>1689.64</v>
      </c>
      <c r="M4" s="2">
        <v>955.17</v>
      </c>
      <c r="N4" s="2">
        <v>4890.68</v>
      </c>
    </row>
    <row r="5" spans="1:14" x14ac:dyDescent="0.2">
      <c r="A5" s="63" t="s">
        <v>1</v>
      </c>
      <c r="B5" s="35">
        <v>0</v>
      </c>
      <c r="C5" s="35">
        <v>1499.07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5">
        <v>1499.07</v>
      </c>
    </row>
    <row r="6" spans="1:14" x14ac:dyDescent="0.2">
      <c r="A6" s="63" t="s">
        <v>2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5">
        <v>0</v>
      </c>
    </row>
    <row r="7" spans="1:14" x14ac:dyDescent="0.2">
      <c r="A7" s="63" t="s">
        <v>94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5">
        <v>0</v>
      </c>
    </row>
    <row r="8" spans="1:14" x14ac:dyDescent="0.2">
      <c r="A8" s="64" t="s">
        <v>3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5">
        <v>0</v>
      </c>
    </row>
    <row r="9" spans="1:14" ht="13.5" thickBot="1" x14ac:dyDescent="0.25">
      <c r="A9" s="65" t="s">
        <v>113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746.8</v>
      </c>
      <c r="L9" s="5">
        <v>1689.64</v>
      </c>
      <c r="M9" s="5">
        <v>955.17</v>
      </c>
      <c r="N9" s="5">
        <v>3391.61</v>
      </c>
    </row>
    <row r="10" spans="1:14" ht="13.5" thickBot="1" x14ac:dyDescent="0.25">
      <c r="A10" s="9" t="s">
        <v>4</v>
      </c>
      <c r="B10" s="2">
        <v>33965.869999999995</v>
      </c>
      <c r="C10" s="2">
        <v>33283.89</v>
      </c>
      <c r="D10" s="2">
        <v>58570.43</v>
      </c>
      <c r="E10" s="2">
        <v>55562.27</v>
      </c>
      <c r="F10" s="2">
        <v>21289.35</v>
      </c>
      <c r="G10" s="2">
        <v>56583.060000000005</v>
      </c>
      <c r="H10" s="2">
        <v>42981.18</v>
      </c>
      <c r="I10" s="2">
        <v>52720.71</v>
      </c>
      <c r="J10" s="2">
        <v>27634.509999999995</v>
      </c>
      <c r="K10" s="2">
        <v>53617.61</v>
      </c>
      <c r="L10" s="2">
        <v>35836.01</v>
      </c>
      <c r="M10" s="2">
        <v>29785.120000000003</v>
      </c>
      <c r="N10" s="2">
        <v>501830.01000000013</v>
      </c>
    </row>
    <row r="11" spans="1:14" x14ac:dyDescent="0.2">
      <c r="A11" s="66" t="s">
        <v>5</v>
      </c>
      <c r="B11" s="35">
        <v>33.44</v>
      </c>
      <c r="C11" s="35">
        <v>0</v>
      </c>
      <c r="D11" s="35">
        <v>0</v>
      </c>
      <c r="E11" s="35">
        <v>0</v>
      </c>
      <c r="F11" s="35">
        <v>237.95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">
        <v>271.39</v>
      </c>
    </row>
    <row r="12" spans="1:14" x14ac:dyDescent="0.2">
      <c r="A12" s="66" t="s">
        <v>6</v>
      </c>
      <c r="B12" s="4">
        <v>26395.91</v>
      </c>
      <c r="C12" s="4">
        <v>27894.84</v>
      </c>
      <c r="D12" s="4">
        <v>51818.54</v>
      </c>
      <c r="E12" s="4">
        <v>46660.82</v>
      </c>
      <c r="F12" s="4">
        <v>17561.57</v>
      </c>
      <c r="G12" s="4">
        <v>46927.05</v>
      </c>
      <c r="H12" s="4">
        <v>32863.4</v>
      </c>
      <c r="I12" s="4">
        <v>49291.42</v>
      </c>
      <c r="J12" s="4">
        <v>19143.999999999996</v>
      </c>
      <c r="K12" s="4">
        <v>46155.08</v>
      </c>
      <c r="L12" s="4">
        <v>28736.99</v>
      </c>
      <c r="M12" s="4">
        <v>22805.72</v>
      </c>
      <c r="N12" s="5">
        <v>416255.34000000008</v>
      </c>
    </row>
    <row r="13" spans="1:14" x14ac:dyDescent="0.2">
      <c r="A13" s="66" t="s">
        <v>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</row>
    <row r="14" spans="1:14" x14ac:dyDescent="0.2">
      <c r="A14" s="66" t="s">
        <v>96</v>
      </c>
      <c r="B14" s="4">
        <v>5826.52</v>
      </c>
      <c r="C14" s="4">
        <v>3979.05</v>
      </c>
      <c r="D14" s="4">
        <v>5281.89</v>
      </c>
      <c r="E14" s="4">
        <v>7161.45</v>
      </c>
      <c r="F14" s="4">
        <v>1659.83</v>
      </c>
      <c r="G14" s="4">
        <v>7916.01</v>
      </c>
      <c r="H14" s="4">
        <v>8241.7800000000007</v>
      </c>
      <c r="I14" s="4">
        <v>999.29</v>
      </c>
      <c r="J14" s="4">
        <v>6787.51</v>
      </c>
      <c r="K14" s="4">
        <v>6022.53</v>
      </c>
      <c r="L14" s="4">
        <v>4369.0200000000004</v>
      </c>
      <c r="M14" s="4">
        <v>5119.3999999999996</v>
      </c>
      <c r="N14" s="5">
        <v>63364.280000000006</v>
      </c>
    </row>
    <row r="15" spans="1:14" x14ac:dyDescent="0.2">
      <c r="A15" s="66" t="s">
        <v>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v>0</v>
      </c>
    </row>
    <row r="16" spans="1:14" ht="13.5" thickBot="1" x14ac:dyDescent="0.25">
      <c r="A16" s="66" t="s">
        <v>9</v>
      </c>
      <c r="B16" s="4">
        <v>1710</v>
      </c>
      <c r="C16" s="4">
        <v>1410</v>
      </c>
      <c r="D16" s="4">
        <v>1470</v>
      </c>
      <c r="E16" s="4">
        <v>1740</v>
      </c>
      <c r="F16" s="4">
        <v>1830</v>
      </c>
      <c r="G16" s="4">
        <v>1740</v>
      </c>
      <c r="H16" s="4">
        <v>1876</v>
      </c>
      <c r="I16" s="4">
        <v>2430</v>
      </c>
      <c r="J16" s="4">
        <v>1703</v>
      </c>
      <c r="K16" s="4">
        <v>1440</v>
      </c>
      <c r="L16" s="4">
        <v>2730</v>
      </c>
      <c r="M16" s="4">
        <v>1860</v>
      </c>
      <c r="N16" s="5">
        <v>21939</v>
      </c>
    </row>
    <row r="17" spans="1:14" ht="13.5" thickBot="1" x14ac:dyDescent="0.25">
      <c r="A17" s="9" t="s">
        <v>10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4" x14ac:dyDescent="0.2">
      <c r="A18" s="66" t="s">
        <v>11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v>0</v>
      </c>
    </row>
    <row r="19" spans="1:14" x14ac:dyDescent="0.2">
      <c r="A19" s="66" t="s">
        <v>12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5">
        <v>0</v>
      </c>
    </row>
    <row r="20" spans="1:14" x14ac:dyDescent="0.2">
      <c r="A20" s="66" t="s">
        <v>13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v>0</v>
      </c>
    </row>
    <row r="21" spans="1:14" ht="13.5" thickBot="1" x14ac:dyDescent="0.25">
      <c r="A21" s="66" t="s">
        <v>14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>
        <v>0</v>
      </c>
    </row>
    <row r="22" spans="1:14" ht="13.5" thickBot="1" x14ac:dyDescent="0.25">
      <c r="A22" s="9" t="s">
        <v>15</v>
      </c>
      <c r="B22" s="13">
        <v>1850</v>
      </c>
      <c r="C22" s="13">
        <v>1052</v>
      </c>
      <c r="D22" s="13">
        <v>1022</v>
      </c>
      <c r="E22" s="13">
        <v>748</v>
      </c>
      <c r="F22" s="13">
        <v>888</v>
      </c>
      <c r="G22" s="13">
        <v>1872</v>
      </c>
      <c r="H22" s="13">
        <v>2684</v>
      </c>
      <c r="I22" s="13">
        <v>2786</v>
      </c>
      <c r="J22" s="13">
        <v>1792</v>
      </c>
      <c r="K22" s="13">
        <v>1980</v>
      </c>
      <c r="L22" s="13">
        <v>2552</v>
      </c>
      <c r="M22" s="13">
        <v>1974</v>
      </c>
      <c r="N22" s="13">
        <v>21200</v>
      </c>
    </row>
    <row r="23" spans="1:14" x14ac:dyDescent="0.2">
      <c r="A23" s="66" t="s">
        <v>16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4">
        <v>0</v>
      </c>
    </row>
    <row r="24" spans="1:14" ht="13.5" thickBot="1" x14ac:dyDescent="0.25">
      <c r="A24" s="66" t="s">
        <v>17</v>
      </c>
      <c r="B24" s="4">
        <v>1850</v>
      </c>
      <c r="C24" s="4">
        <v>1052</v>
      </c>
      <c r="D24" s="4">
        <v>1022</v>
      </c>
      <c r="E24" s="4">
        <v>748</v>
      </c>
      <c r="F24" s="4">
        <v>888</v>
      </c>
      <c r="G24" s="4">
        <v>1872</v>
      </c>
      <c r="H24" s="4">
        <v>2684</v>
      </c>
      <c r="I24" s="4">
        <v>2786</v>
      </c>
      <c r="J24" s="4">
        <v>1792</v>
      </c>
      <c r="K24" s="4">
        <v>1980</v>
      </c>
      <c r="L24" s="4">
        <v>2552</v>
      </c>
      <c r="M24" s="4">
        <v>1974</v>
      </c>
      <c r="N24" s="14">
        <v>21200</v>
      </c>
    </row>
    <row r="25" spans="1:14" ht="13.5" thickBot="1" x14ac:dyDescent="0.25">
      <c r="A25" s="9" t="s">
        <v>18</v>
      </c>
      <c r="B25" s="10">
        <v>219972.68999999997</v>
      </c>
      <c r="C25" s="10">
        <v>213001.64</v>
      </c>
      <c r="D25" s="10">
        <v>218671.40000000002</v>
      </c>
      <c r="E25" s="10">
        <v>187823.85</v>
      </c>
      <c r="F25" s="10">
        <v>211407.53</v>
      </c>
      <c r="G25" s="10">
        <v>190159.64</v>
      </c>
      <c r="H25" s="10">
        <v>255235.36</v>
      </c>
      <c r="I25" s="10">
        <v>240403.27000000002</v>
      </c>
      <c r="J25" s="10">
        <v>246461.26000000007</v>
      </c>
      <c r="K25" s="10">
        <v>244484.36</v>
      </c>
      <c r="L25" s="10">
        <v>218289</v>
      </c>
      <c r="M25" s="10">
        <v>255133.34000000003</v>
      </c>
      <c r="N25" s="10">
        <v>2701043.34</v>
      </c>
    </row>
    <row r="26" spans="1:14" x14ac:dyDescent="0.2">
      <c r="A26" s="66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4">
        <v>0</v>
      </c>
    </row>
    <row r="27" spans="1:14" x14ac:dyDescent="0.2">
      <c r="A27" s="66" t="s">
        <v>32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14">
        <v>0</v>
      </c>
    </row>
    <row r="28" spans="1:14" x14ac:dyDescent="0.2">
      <c r="A28" s="66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4">
        <v>0</v>
      </c>
    </row>
    <row r="29" spans="1:14" x14ac:dyDescent="0.2">
      <c r="A29" s="66" t="s">
        <v>34</v>
      </c>
      <c r="B29" s="4">
        <v>37542.85</v>
      </c>
      <c r="C29" s="4">
        <v>74934.16</v>
      </c>
      <c r="D29" s="4">
        <v>103186.74</v>
      </c>
      <c r="E29" s="4">
        <v>52763.59</v>
      </c>
      <c r="F29" s="4">
        <v>9352.2900000000009</v>
      </c>
      <c r="G29" s="4">
        <v>75050.39</v>
      </c>
      <c r="H29" s="4">
        <v>169502.6</v>
      </c>
      <c r="I29" s="4">
        <v>111040.91</v>
      </c>
      <c r="J29" s="4">
        <v>154306.04000000004</v>
      </c>
      <c r="K29" s="4">
        <v>135708.71</v>
      </c>
      <c r="L29" s="4">
        <v>104023.59</v>
      </c>
      <c r="M29" s="4">
        <v>57230.57</v>
      </c>
      <c r="N29" s="14">
        <v>1084642.44</v>
      </c>
    </row>
    <row r="30" spans="1:14" x14ac:dyDescent="0.2">
      <c r="A30" s="66" t="s">
        <v>97</v>
      </c>
      <c r="B30" s="4">
        <v>9620</v>
      </c>
      <c r="C30" s="4">
        <v>5080</v>
      </c>
      <c r="D30" s="4">
        <v>4920</v>
      </c>
      <c r="E30" s="4">
        <v>3000</v>
      </c>
      <c r="F30" s="4">
        <v>2790</v>
      </c>
      <c r="G30" s="4">
        <v>4490</v>
      </c>
      <c r="H30" s="4">
        <v>10690</v>
      </c>
      <c r="I30" s="4">
        <v>9230</v>
      </c>
      <c r="J30" s="4">
        <v>7610</v>
      </c>
      <c r="K30" s="4">
        <v>8390</v>
      </c>
      <c r="L30" s="4">
        <v>7370</v>
      </c>
      <c r="M30" s="4">
        <v>8410</v>
      </c>
      <c r="N30" s="14">
        <v>81600</v>
      </c>
    </row>
    <row r="31" spans="1:14" x14ac:dyDescent="0.2">
      <c r="A31" s="66" t="s">
        <v>35</v>
      </c>
      <c r="B31" s="4">
        <v>21246.880000000001</v>
      </c>
      <c r="C31" s="4">
        <v>18597.2</v>
      </c>
      <c r="D31" s="4">
        <v>3170.38</v>
      </c>
      <c r="E31" s="4">
        <v>4395.0200000000004</v>
      </c>
      <c r="F31" s="4">
        <v>0</v>
      </c>
      <c r="G31" s="4">
        <v>0</v>
      </c>
      <c r="H31" s="4">
        <v>0</v>
      </c>
      <c r="I31" s="4">
        <v>1166.29</v>
      </c>
      <c r="J31" s="4">
        <v>0</v>
      </c>
      <c r="K31" s="4">
        <v>971.82</v>
      </c>
      <c r="L31" s="4">
        <v>12547.01</v>
      </c>
      <c r="M31" s="4">
        <v>39179.01</v>
      </c>
      <c r="N31" s="14">
        <v>101273.61</v>
      </c>
    </row>
    <row r="32" spans="1:14" x14ac:dyDescent="0.2">
      <c r="A32" s="66" t="s">
        <v>36</v>
      </c>
      <c r="B32" s="4">
        <v>2907.48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14">
        <v>2907.48</v>
      </c>
    </row>
    <row r="33" spans="1:14" x14ac:dyDescent="0.2">
      <c r="A33" s="66" t="s">
        <v>37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4">
        <v>0</v>
      </c>
    </row>
    <row r="34" spans="1:14" x14ac:dyDescent="0.2">
      <c r="A34" s="66" t="s">
        <v>38</v>
      </c>
      <c r="B34" s="4">
        <v>145819.57999999999</v>
      </c>
      <c r="C34" s="4">
        <v>112160.28</v>
      </c>
      <c r="D34" s="4">
        <v>104449.28</v>
      </c>
      <c r="E34" s="4">
        <v>126319.24</v>
      </c>
      <c r="F34" s="4">
        <v>197450.23999999999</v>
      </c>
      <c r="G34" s="4">
        <v>107728.25</v>
      </c>
      <c r="H34" s="4">
        <v>70485.759999999995</v>
      </c>
      <c r="I34" s="4">
        <v>111476.07</v>
      </c>
      <c r="J34" s="4">
        <v>78699.220000000016</v>
      </c>
      <c r="K34" s="4">
        <v>95142.83</v>
      </c>
      <c r="L34" s="4">
        <v>90102.399999999994</v>
      </c>
      <c r="M34" s="4">
        <v>146430.76</v>
      </c>
      <c r="N34" s="14">
        <v>1386263.91</v>
      </c>
    </row>
    <row r="35" spans="1:14" x14ac:dyDescent="0.2">
      <c r="A35" s="66" t="s">
        <v>39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450</v>
      </c>
      <c r="M35" s="4">
        <v>0</v>
      </c>
      <c r="N35" s="14">
        <v>450</v>
      </c>
    </row>
    <row r="36" spans="1:14" ht="13.5" thickBot="1" x14ac:dyDescent="0.25">
      <c r="A36" s="66" t="s">
        <v>40</v>
      </c>
      <c r="B36" s="4">
        <v>2835.9</v>
      </c>
      <c r="C36" s="4">
        <v>2230</v>
      </c>
      <c r="D36" s="4">
        <v>2945</v>
      </c>
      <c r="E36" s="4">
        <v>1346</v>
      </c>
      <c r="F36" s="4">
        <v>1815</v>
      </c>
      <c r="G36" s="4">
        <v>2891</v>
      </c>
      <c r="H36" s="4">
        <v>4557</v>
      </c>
      <c r="I36" s="4">
        <v>7490</v>
      </c>
      <c r="J36" s="4">
        <v>5846</v>
      </c>
      <c r="K36" s="4">
        <v>4271</v>
      </c>
      <c r="L36" s="4">
        <v>3796</v>
      </c>
      <c r="M36" s="4">
        <v>3883</v>
      </c>
      <c r="N36" s="14">
        <v>43905.9</v>
      </c>
    </row>
    <row r="37" spans="1:14" ht="13.5" thickBot="1" x14ac:dyDescent="0.25">
      <c r="A37" s="9" t="s">
        <v>41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1:14" ht="13.5" thickBot="1" x14ac:dyDescent="0.25">
      <c r="A38" s="67" t="s">
        <v>41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4">
        <v>0</v>
      </c>
    </row>
    <row r="39" spans="1:14" ht="13.5" thickBot="1" x14ac:dyDescent="0.25">
      <c r="A39" s="9" t="s">
        <v>42</v>
      </c>
      <c r="B39" s="10">
        <v>20487.8</v>
      </c>
      <c r="C39" s="10">
        <v>16360.42</v>
      </c>
      <c r="D39" s="10">
        <v>10717.78</v>
      </c>
      <c r="E39" s="10">
        <v>16096.66</v>
      </c>
      <c r="F39" s="10">
        <v>14580.5</v>
      </c>
      <c r="G39" s="10">
        <v>15971.82</v>
      </c>
      <c r="H39" s="10">
        <v>12218.79</v>
      </c>
      <c r="I39" s="10">
        <v>20510.100000000002</v>
      </c>
      <c r="J39" s="10">
        <v>20829.170000000002</v>
      </c>
      <c r="K39" s="10">
        <v>15187.640000000001</v>
      </c>
      <c r="L39" s="10">
        <v>18269.900000000001</v>
      </c>
      <c r="M39" s="10">
        <v>24318.91</v>
      </c>
      <c r="N39" s="10">
        <v>205549.49</v>
      </c>
    </row>
    <row r="40" spans="1:14" x14ac:dyDescent="0.2">
      <c r="A40" s="66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4">
        <v>0</v>
      </c>
    </row>
    <row r="41" spans="1:14" x14ac:dyDescent="0.2">
      <c r="A41" s="66" t="s">
        <v>44</v>
      </c>
      <c r="B41" s="4">
        <v>19982.5</v>
      </c>
      <c r="C41" s="4">
        <v>16360.42</v>
      </c>
      <c r="D41" s="4">
        <v>10717.78</v>
      </c>
      <c r="E41" s="4">
        <v>16096.66</v>
      </c>
      <c r="F41" s="4">
        <v>14580.5</v>
      </c>
      <c r="G41" s="4">
        <v>15971.82</v>
      </c>
      <c r="H41" s="4">
        <v>12218.79</v>
      </c>
      <c r="I41" s="4">
        <v>18990.150000000001</v>
      </c>
      <c r="J41" s="4">
        <v>20829.170000000002</v>
      </c>
      <c r="K41" s="4">
        <v>14072.69</v>
      </c>
      <c r="L41" s="4">
        <v>18269.900000000001</v>
      </c>
      <c r="M41" s="4">
        <v>24318.91</v>
      </c>
      <c r="N41" s="14">
        <v>202409.29</v>
      </c>
    </row>
    <row r="42" spans="1:14" x14ac:dyDescent="0.2">
      <c r="A42" s="66" t="s">
        <v>45</v>
      </c>
      <c r="B42" s="4">
        <v>505.3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4">
        <v>505.3</v>
      </c>
    </row>
    <row r="43" spans="1:14" x14ac:dyDescent="0.2">
      <c r="A43" s="66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1519.95</v>
      </c>
      <c r="J43" s="4">
        <v>0</v>
      </c>
      <c r="K43" s="4">
        <v>1114.95</v>
      </c>
      <c r="L43" s="4">
        <v>0</v>
      </c>
      <c r="M43" s="4">
        <v>0</v>
      </c>
      <c r="N43" s="14">
        <v>2634.9</v>
      </c>
    </row>
    <row r="44" spans="1:14" x14ac:dyDescent="0.2">
      <c r="A44" s="66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4">
        <v>0</v>
      </c>
    </row>
    <row r="45" spans="1:14" x14ac:dyDescent="0.2">
      <c r="A45" s="66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14">
        <v>0</v>
      </c>
    </row>
    <row r="46" spans="1:14" x14ac:dyDescent="0.2">
      <c r="A46" s="66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4">
        <v>0</v>
      </c>
    </row>
    <row r="47" spans="1:14" x14ac:dyDescent="0.2">
      <c r="A47" s="66" t="s">
        <v>50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14">
        <v>0</v>
      </c>
    </row>
    <row r="48" spans="1:14" x14ac:dyDescent="0.2">
      <c r="A48" s="66" t="s">
        <v>51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14">
        <v>0</v>
      </c>
    </row>
    <row r="49" spans="1:14" ht="13.5" thickBot="1" x14ac:dyDescent="0.25">
      <c r="A49" s="66" t="s">
        <v>115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14">
        <v>0</v>
      </c>
    </row>
    <row r="50" spans="1:14" ht="13.5" thickBot="1" x14ac:dyDescent="0.25">
      <c r="A50" s="9" t="s">
        <v>52</v>
      </c>
      <c r="B50" s="10">
        <v>5545.64</v>
      </c>
      <c r="C50" s="10">
        <v>3124.96</v>
      </c>
      <c r="D50" s="10">
        <v>2974.5</v>
      </c>
      <c r="E50" s="10">
        <v>2099.12</v>
      </c>
      <c r="F50" s="10">
        <v>5218.16</v>
      </c>
      <c r="G50" s="10">
        <v>5003.68</v>
      </c>
      <c r="H50" s="10">
        <v>5006.2000000000007</v>
      </c>
      <c r="I50" s="10">
        <v>5460.04</v>
      </c>
      <c r="J50" s="10">
        <v>1377.1200000000001</v>
      </c>
      <c r="K50" s="10">
        <v>0</v>
      </c>
      <c r="L50" s="10">
        <v>0</v>
      </c>
      <c r="M50" s="10">
        <v>0</v>
      </c>
      <c r="N50" s="10">
        <v>35809.42</v>
      </c>
    </row>
    <row r="51" spans="1:14" x14ac:dyDescent="0.2">
      <c r="A51" s="66" t="s">
        <v>54</v>
      </c>
      <c r="B51" s="4">
        <v>0</v>
      </c>
      <c r="C51" s="4">
        <v>0</v>
      </c>
      <c r="D51" s="4">
        <v>1080.42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14">
        <v>1080.42</v>
      </c>
    </row>
    <row r="52" spans="1:14" x14ac:dyDescent="0.2">
      <c r="A52" s="66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4">
        <v>0</v>
      </c>
    </row>
    <row r="53" spans="1:14" x14ac:dyDescent="0.2">
      <c r="A53" s="66" t="s">
        <v>56</v>
      </c>
      <c r="B53" s="4">
        <v>985.64</v>
      </c>
      <c r="C53" s="4">
        <v>1000</v>
      </c>
      <c r="D53" s="4">
        <v>900</v>
      </c>
      <c r="E53" s="4">
        <v>950</v>
      </c>
      <c r="F53" s="4">
        <v>950</v>
      </c>
      <c r="G53" s="4">
        <v>1000</v>
      </c>
      <c r="H53" s="4">
        <v>2242.84</v>
      </c>
      <c r="I53" s="4">
        <v>1492.84</v>
      </c>
      <c r="J53" s="4">
        <v>0</v>
      </c>
      <c r="K53" s="4">
        <v>0</v>
      </c>
      <c r="L53" s="4">
        <v>0</v>
      </c>
      <c r="M53" s="4">
        <v>0</v>
      </c>
      <c r="N53" s="14">
        <v>9521.32</v>
      </c>
    </row>
    <row r="54" spans="1:14" x14ac:dyDescent="0.2">
      <c r="A54" s="66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14">
        <v>0</v>
      </c>
    </row>
    <row r="55" spans="1:14" x14ac:dyDescent="0.2">
      <c r="A55" s="66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14">
        <v>0</v>
      </c>
    </row>
    <row r="56" spans="1:14" x14ac:dyDescent="0.2">
      <c r="A56" s="66" t="s">
        <v>59</v>
      </c>
      <c r="B56" s="4">
        <v>4560</v>
      </c>
      <c r="C56" s="4">
        <v>2124.96</v>
      </c>
      <c r="D56" s="4">
        <v>994.08</v>
      </c>
      <c r="E56" s="4">
        <v>1149.1199999999999</v>
      </c>
      <c r="F56" s="4">
        <v>4268.16</v>
      </c>
      <c r="G56" s="4">
        <v>4003.68</v>
      </c>
      <c r="H56" s="4">
        <v>2763.36</v>
      </c>
      <c r="I56" s="4">
        <v>3967.2</v>
      </c>
      <c r="J56" s="4">
        <v>1377.1200000000001</v>
      </c>
      <c r="K56" s="4">
        <v>0</v>
      </c>
      <c r="L56" s="4">
        <v>0</v>
      </c>
      <c r="M56" s="4">
        <v>0</v>
      </c>
      <c r="N56" s="14">
        <v>25207.68</v>
      </c>
    </row>
    <row r="57" spans="1:14" ht="13.5" thickBot="1" x14ac:dyDescent="0.25">
      <c r="A57" s="66" t="s">
        <v>116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14">
        <v>0</v>
      </c>
    </row>
    <row r="58" spans="1:14" ht="13.5" thickBot="1" x14ac:dyDescent="0.25">
      <c r="A58" s="9" t="s">
        <v>53</v>
      </c>
      <c r="B58" s="10">
        <v>38761.399999999994</v>
      </c>
      <c r="C58" s="10">
        <v>37329.33</v>
      </c>
      <c r="D58" s="10">
        <v>37745.160000000003</v>
      </c>
      <c r="E58" s="10">
        <v>47622.27</v>
      </c>
      <c r="F58" s="10">
        <v>34529.369999999995</v>
      </c>
      <c r="G58" s="10">
        <v>52776.149999999994</v>
      </c>
      <c r="H58" s="10">
        <v>56035.54</v>
      </c>
      <c r="I58" s="10">
        <v>36857.64</v>
      </c>
      <c r="J58" s="10">
        <v>17585.97</v>
      </c>
      <c r="K58" s="10">
        <v>19919.32</v>
      </c>
      <c r="L58" s="10">
        <v>20896.66</v>
      </c>
      <c r="M58" s="10">
        <v>22201.27</v>
      </c>
      <c r="N58" s="10">
        <v>422260.08</v>
      </c>
    </row>
    <row r="59" spans="1:14" x14ac:dyDescent="0.2">
      <c r="A59" s="66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14">
        <v>0</v>
      </c>
    </row>
    <row r="60" spans="1:14" x14ac:dyDescent="0.2">
      <c r="A60" s="66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4">
        <v>0</v>
      </c>
    </row>
    <row r="61" spans="1:14" x14ac:dyDescent="0.2">
      <c r="A61" s="66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14">
        <v>0</v>
      </c>
    </row>
    <row r="62" spans="1:14" x14ac:dyDescent="0.2">
      <c r="A62" s="66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4">
        <v>0</v>
      </c>
    </row>
    <row r="63" spans="1:14" x14ac:dyDescent="0.2">
      <c r="A63" s="66" t="s">
        <v>64</v>
      </c>
      <c r="B63" s="4">
        <v>0</v>
      </c>
      <c r="C63" s="4">
        <v>0</v>
      </c>
      <c r="D63" s="4">
        <v>0</v>
      </c>
      <c r="E63" s="4">
        <v>6150.22</v>
      </c>
      <c r="F63" s="4">
        <v>4933.26</v>
      </c>
      <c r="G63" s="4">
        <v>7496.27</v>
      </c>
      <c r="H63" s="4">
        <v>12524</v>
      </c>
      <c r="I63" s="4">
        <v>4461.95</v>
      </c>
      <c r="J63" s="4">
        <v>5871.91</v>
      </c>
      <c r="K63" s="4">
        <v>2977.76</v>
      </c>
      <c r="L63" s="4">
        <v>5876.33</v>
      </c>
      <c r="M63" s="4">
        <v>6041.56</v>
      </c>
      <c r="N63" s="14">
        <v>56333.26</v>
      </c>
    </row>
    <row r="64" spans="1:14" x14ac:dyDescent="0.2">
      <c r="A64" s="66" t="s">
        <v>65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14">
        <v>0</v>
      </c>
    </row>
    <row r="65" spans="1:14" x14ac:dyDescent="0.2">
      <c r="A65" s="66" t="s">
        <v>66</v>
      </c>
      <c r="B65" s="4">
        <v>19613.46</v>
      </c>
      <c r="C65" s="4">
        <v>20269.330000000002</v>
      </c>
      <c r="D65" s="4">
        <v>22217.5</v>
      </c>
      <c r="E65" s="4">
        <v>20378.36</v>
      </c>
      <c r="F65" s="4">
        <v>13121.34</v>
      </c>
      <c r="G65" s="4">
        <v>23052</v>
      </c>
      <c r="H65" s="4">
        <v>17463.46</v>
      </c>
      <c r="I65" s="4">
        <v>14190.24</v>
      </c>
      <c r="J65" s="4">
        <v>5613.6399999999994</v>
      </c>
      <c r="K65" s="4">
        <v>7351.11</v>
      </c>
      <c r="L65" s="4">
        <v>7532.4</v>
      </c>
      <c r="M65" s="4">
        <v>5878.29</v>
      </c>
      <c r="N65" s="14">
        <v>176681.12999999995</v>
      </c>
    </row>
    <row r="66" spans="1:14" x14ac:dyDescent="0.2">
      <c r="A66" s="66" t="s">
        <v>67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4">
        <v>0</v>
      </c>
    </row>
    <row r="67" spans="1:14" x14ac:dyDescent="0.2">
      <c r="A67" s="66" t="s">
        <v>68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14">
        <v>0</v>
      </c>
    </row>
    <row r="68" spans="1:14" x14ac:dyDescent="0.2">
      <c r="A68" s="66" t="s">
        <v>69</v>
      </c>
      <c r="B68" s="4">
        <v>9814.9599999999991</v>
      </c>
      <c r="C68" s="4">
        <v>7706.62</v>
      </c>
      <c r="D68" s="4">
        <v>10133.76</v>
      </c>
      <c r="E68" s="4">
        <v>8633.59</v>
      </c>
      <c r="F68" s="4">
        <v>7112.25</v>
      </c>
      <c r="G68" s="4">
        <v>9777.58</v>
      </c>
      <c r="H68" s="4">
        <v>10473</v>
      </c>
      <c r="I68" s="4">
        <v>8865.2099999999991</v>
      </c>
      <c r="J68" s="4">
        <v>2987.7</v>
      </c>
      <c r="K68" s="4">
        <v>7489.63</v>
      </c>
      <c r="L68" s="4">
        <v>7487.93</v>
      </c>
      <c r="M68" s="4">
        <v>10281.42</v>
      </c>
      <c r="N68" s="14">
        <v>100763.65000000001</v>
      </c>
    </row>
    <row r="69" spans="1:14" x14ac:dyDescent="0.2">
      <c r="A69" s="66" t="s">
        <v>95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14">
        <v>0</v>
      </c>
    </row>
    <row r="70" spans="1:14" x14ac:dyDescent="0.2">
      <c r="A70" s="66" t="s">
        <v>70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4">
        <v>0</v>
      </c>
    </row>
    <row r="71" spans="1:14" ht="22.5" x14ac:dyDescent="0.2">
      <c r="A71" s="66" t="s">
        <v>71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14">
        <v>0</v>
      </c>
    </row>
    <row r="72" spans="1:14" x14ac:dyDescent="0.2">
      <c r="A72" s="66" t="s">
        <v>72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4">
        <v>0</v>
      </c>
    </row>
    <row r="73" spans="1:14" ht="13.5" thickBot="1" x14ac:dyDescent="0.25">
      <c r="A73" s="66" t="s">
        <v>73</v>
      </c>
      <c r="B73" s="4">
        <v>9332.98</v>
      </c>
      <c r="C73" s="4">
        <v>9353.3799999999992</v>
      </c>
      <c r="D73" s="4">
        <v>5393.9</v>
      </c>
      <c r="E73" s="4">
        <v>12460.1</v>
      </c>
      <c r="F73" s="4">
        <v>9362.52</v>
      </c>
      <c r="G73" s="4">
        <v>12450.3</v>
      </c>
      <c r="H73" s="4">
        <v>15575.08</v>
      </c>
      <c r="I73" s="4">
        <v>9340.24</v>
      </c>
      <c r="J73" s="4">
        <v>3112.72</v>
      </c>
      <c r="K73" s="4">
        <v>2100.8200000000002</v>
      </c>
      <c r="L73" s="4">
        <v>0</v>
      </c>
      <c r="M73" s="4">
        <v>0</v>
      </c>
      <c r="N73" s="14">
        <v>88482.040000000023</v>
      </c>
    </row>
    <row r="74" spans="1:14" ht="13.5" thickBot="1" x14ac:dyDescent="0.25">
      <c r="A74" s="9" t="s">
        <v>74</v>
      </c>
      <c r="B74" s="10">
        <v>1546.1</v>
      </c>
      <c r="C74" s="10">
        <v>400</v>
      </c>
      <c r="D74" s="10">
        <v>1060.9000000000001</v>
      </c>
      <c r="E74" s="10">
        <v>499</v>
      </c>
      <c r="F74" s="10">
        <v>2735.2</v>
      </c>
      <c r="G74" s="10">
        <v>3524.95</v>
      </c>
      <c r="H74" s="10">
        <v>6185.2199999999993</v>
      </c>
      <c r="I74" s="10">
        <v>6014.32</v>
      </c>
      <c r="J74" s="10">
        <v>3152.8</v>
      </c>
      <c r="K74" s="10">
        <v>4680.84</v>
      </c>
      <c r="L74" s="10">
        <v>8475.64</v>
      </c>
      <c r="M74" s="10">
        <v>10330.5</v>
      </c>
      <c r="N74" s="10">
        <v>48605.469999999994</v>
      </c>
    </row>
    <row r="75" spans="1:14" x14ac:dyDescent="0.2">
      <c r="A75" s="66" t="s">
        <v>75</v>
      </c>
      <c r="B75" s="4">
        <v>1386.1</v>
      </c>
      <c r="C75" s="4">
        <v>400</v>
      </c>
      <c r="D75" s="4">
        <v>1060.9000000000001</v>
      </c>
      <c r="E75" s="4">
        <v>499</v>
      </c>
      <c r="F75" s="4">
        <v>1615.2</v>
      </c>
      <c r="G75" s="4">
        <v>2844.95</v>
      </c>
      <c r="H75" s="4">
        <v>5600.48</v>
      </c>
      <c r="I75" s="4">
        <v>5154.32</v>
      </c>
      <c r="J75" s="4">
        <v>2712.8</v>
      </c>
      <c r="K75" s="4">
        <v>4280.84</v>
      </c>
      <c r="L75" s="4">
        <v>7715.64</v>
      </c>
      <c r="M75" s="4">
        <v>10070.5</v>
      </c>
      <c r="N75" s="14">
        <v>43340.729999999996</v>
      </c>
    </row>
    <row r="76" spans="1:14" x14ac:dyDescent="0.2">
      <c r="A76" s="66" t="s">
        <v>76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14">
        <v>0</v>
      </c>
    </row>
    <row r="77" spans="1:14" x14ac:dyDescent="0.2">
      <c r="A77" s="66" t="s">
        <v>77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4">
        <v>0</v>
      </c>
    </row>
    <row r="78" spans="1:14" x14ac:dyDescent="0.2">
      <c r="A78" s="66" t="s">
        <v>98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14">
        <v>0</v>
      </c>
    </row>
    <row r="79" spans="1:14" x14ac:dyDescent="0.2">
      <c r="A79" s="66" t="s">
        <v>114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4">
        <v>0</v>
      </c>
    </row>
    <row r="80" spans="1:14" ht="13.5" thickBot="1" x14ac:dyDescent="0.25">
      <c r="A80" s="66" t="s">
        <v>113</v>
      </c>
      <c r="B80" s="4">
        <v>160</v>
      </c>
      <c r="C80" s="4">
        <v>0</v>
      </c>
      <c r="D80" s="4">
        <v>0</v>
      </c>
      <c r="E80" s="4">
        <v>0</v>
      </c>
      <c r="F80" s="4">
        <v>1120</v>
      </c>
      <c r="G80" s="4">
        <v>680</v>
      </c>
      <c r="H80" s="4">
        <v>584.74</v>
      </c>
      <c r="I80" s="4">
        <v>860</v>
      </c>
      <c r="J80" s="4">
        <v>440</v>
      </c>
      <c r="K80" s="4">
        <v>400</v>
      </c>
      <c r="L80" s="4">
        <v>760</v>
      </c>
      <c r="M80" s="4">
        <v>260</v>
      </c>
      <c r="N80" s="14">
        <v>5264.74</v>
      </c>
    </row>
    <row r="81" spans="1:14" ht="13.5" thickBot="1" x14ac:dyDescent="0.25">
      <c r="A81" s="9" t="s">
        <v>78</v>
      </c>
      <c r="B81" s="10">
        <v>0</v>
      </c>
      <c r="C81" s="10">
        <v>0</v>
      </c>
      <c r="D81" s="10">
        <v>0</v>
      </c>
      <c r="E81" s="10">
        <v>2285.1</v>
      </c>
      <c r="F81" s="10">
        <v>3542.46</v>
      </c>
      <c r="G81" s="10">
        <v>8427.9</v>
      </c>
      <c r="H81" s="10">
        <v>7667.44</v>
      </c>
      <c r="I81" s="10">
        <v>4686.0200000000004</v>
      </c>
      <c r="J81" s="10">
        <v>1653</v>
      </c>
      <c r="K81" s="10">
        <v>899</v>
      </c>
      <c r="L81" s="10">
        <v>1595</v>
      </c>
      <c r="M81" s="10">
        <v>1189</v>
      </c>
      <c r="N81" s="10">
        <v>31944.92</v>
      </c>
    </row>
    <row r="82" spans="1:14" x14ac:dyDescent="0.2">
      <c r="A82" s="66" t="s">
        <v>79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</row>
    <row r="83" spans="1:14" x14ac:dyDescent="0.2">
      <c r="A83" s="66" t="s">
        <v>80</v>
      </c>
      <c r="B83" s="4">
        <v>0</v>
      </c>
      <c r="C83" s="4">
        <v>0</v>
      </c>
      <c r="D83" s="4">
        <v>0</v>
      </c>
      <c r="E83" s="4">
        <v>2285.1</v>
      </c>
      <c r="F83" s="4">
        <v>3542.46</v>
      </c>
      <c r="G83" s="4">
        <v>7992.9</v>
      </c>
      <c r="H83" s="4">
        <v>7667.44</v>
      </c>
      <c r="I83" s="4">
        <v>4048.02</v>
      </c>
      <c r="J83" s="4">
        <v>0</v>
      </c>
      <c r="K83" s="4">
        <v>0</v>
      </c>
      <c r="L83" s="4">
        <v>0</v>
      </c>
      <c r="M83" s="4">
        <v>0</v>
      </c>
      <c r="N83" s="4">
        <v>25535.919999999998</v>
      </c>
    </row>
    <row r="84" spans="1:14" x14ac:dyDescent="0.2">
      <c r="A84" s="66" t="s">
        <v>99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435</v>
      </c>
      <c r="H84" s="4">
        <v>0</v>
      </c>
      <c r="I84" s="4">
        <v>638</v>
      </c>
      <c r="J84" s="4">
        <v>1653</v>
      </c>
      <c r="K84" s="4">
        <v>899</v>
      </c>
      <c r="L84" s="4">
        <v>1595</v>
      </c>
      <c r="M84" s="4">
        <v>1189</v>
      </c>
      <c r="N84" s="4">
        <v>6409</v>
      </c>
    </row>
    <row r="85" spans="1:14" ht="13.5" thickBot="1" x14ac:dyDescent="0.25">
      <c r="A85" s="66" t="s">
        <v>113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</row>
    <row r="86" spans="1:14" ht="13.5" thickBot="1" x14ac:dyDescent="0.25">
      <c r="A86" s="9" t="s">
        <v>81</v>
      </c>
      <c r="B86" s="10">
        <v>155047.91999999998</v>
      </c>
      <c r="C86" s="10">
        <v>190168.62</v>
      </c>
      <c r="D86" s="10">
        <v>256141.31</v>
      </c>
      <c r="E86" s="10">
        <v>244443.63</v>
      </c>
      <c r="F86" s="10">
        <v>151369.84</v>
      </c>
      <c r="G86" s="10">
        <v>219285.90999999997</v>
      </c>
      <c r="H86" s="10">
        <v>167608.85</v>
      </c>
      <c r="I86" s="10">
        <v>249787.84</v>
      </c>
      <c r="J86" s="10">
        <v>147970.99000000005</v>
      </c>
      <c r="K86" s="10">
        <v>232792.79000000004</v>
      </c>
      <c r="L86" s="10">
        <v>177813.81</v>
      </c>
      <c r="M86" s="10">
        <v>108807.73999999999</v>
      </c>
      <c r="N86" s="10">
        <v>2301239.25</v>
      </c>
    </row>
    <row r="87" spans="1:14" x14ac:dyDescent="0.2">
      <c r="A87" s="66" t="s">
        <v>123</v>
      </c>
      <c r="B87" s="4">
        <v>15500.04</v>
      </c>
      <c r="C87" s="4">
        <v>9605.6200000000008</v>
      </c>
      <c r="D87" s="4">
        <v>21288.22</v>
      </c>
      <c r="E87" s="4">
        <v>16302.83</v>
      </c>
      <c r="F87" s="4">
        <v>9755.25</v>
      </c>
      <c r="G87" s="4">
        <v>14763.39</v>
      </c>
      <c r="H87" s="4">
        <v>5041.49</v>
      </c>
      <c r="I87" s="4">
        <v>17845.349999999999</v>
      </c>
      <c r="J87" s="4">
        <v>12753.1</v>
      </c>
      <c r="K87" s="4">
        <v>12830.94</v>
      </c>
      <c r="L87" s="4">
        <v>16615.099999999999</v>
      </c>
      <c r="M87" s="4">
        <v>6364.69</v>
      </c>
      <c r="N87" s="14">
        <v>158666.02000000002</v>
      </c>
    </row>
    <row r="88" spans="1:14" x14ac:dyDescent="0.2">
      <c r="A88" s="66" t="s">
        <v>124</v>
      </c>
      <c r="B88" s="4">
        <v>16151.57</v>
      </c>
      <c r="C88" s="4">
        <v>13236.13</v>
      </c>
      <c r="D88" s="4">
        <v>16248.71</v>
      </c>
      <c r="E88" s="4">
        <v>11716.49</v>
      </c>
      <c r="F88" s="4">
        <v>18185.72</v>
      </c>
      <c r="G88" s="4">
        <v>16367.53</v>
      </c>
      <c r="H88" s="4">
        <v>5834.82</v>
      </c>
      <c r="I88" s="4">
        <v>11450.09</v>
      </c>
      <c r="J88" s="4">
        <v>11158.76</v>
      </c>
      <c r="K88" s="4">
        <v>0</v>
      </c>
      <c r="L88" s="4">
        <v>13758.75</v>
      </c>
      <c r="M88" s="4">
        <v>14496.85</v>
      </c>
      <c r="N88" s="14">
        <v>148605.42000000001</v>
      </c>
    </row>
    <row r="89" spans="1:14" x14ac:dyDescent="0.2">
      <c r="A89" s="66" t="s">
        <v>125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4">
        <v>0</v>
      </c>
    </row>
    <row r="90" spans="1:14" x14ac:dyDescent="0.2">
      <c r="A90" s="66" t="s">
        <v>126</v>
      </c>
      <c r="B90" s="4">
        <v>0</v>
      </c>
      <c r="C90" s="4">
        <v>7147.05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14">
        <v>7147.05</v>
      </c>
    </row>
    <row r="91" spans="1:14" x14ac:dyDescent="0.2">
      <c r="A91" s="66" t="s">
        <v>83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4">
        <v>0</v>
      </c>
    </row>
    <row r="92" spans="1:14" x14ac:dyDescent="0.2">
      <c r="A92" s="66" t="s">
        <v>82</v>
      </c>
      <c r="B92" s="4">
        <v>123396.31</v>
      </c>
      <c r="C92" s="4">
        <v>160179.82</v>
      </c>
      <c r="D92" s="4">
        <v>218604.38</v>
      </c>
      <c r="E92" s="4">
        <v>216424.31</v>
      </c>
      <c r="F92" s="4">
        <v>123428.87</v>
      </c>
      <c r="G92" s="4">
        <v>188154.99</v>
      </c>
      <c r="H92" s="4">
        <v>156732.54</v>
      </c>
      <c r="I92" s="4">
        <v>220492.4</v>
      </c>
      <c r="J92" s="4">
        <v>124059.13000000003</v>
      </c>
      <c r="K92" s="4">
        <v>219961.85000000003</v>
      </c>
      <c r="L92" s="4">
        <v>147439.96</v>
      </c>
      <c r="M92" s="4">
        <v>87946.2</v>
      </c>
      <c r="N92" s="14">
        <v>1986820.76</v>
      </c>
    </row>
    <row r="93" spans="1:14" x14ac:dyDescent="0.2">
      <c r="A93" s="66" t="s">
        <v>83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4">
        <v>0</v>
      </c>
    </row>
    <row r="94" spans="1:14" ht="13.5" thickBot="1" x14ac:dyDescent="0.25">
      <c r="A94" s="66" t="s">
        <v>113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14">
        <v>0</v>
      </c>
    </row>
    <row r="95" spans="1:14" ht="13.5" thickBot="1" x14ac:dyDescent="0.25">
      <c r="A95" s="9" t="s">
        <v>84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</row>
    <row r="96" spans="1:14" x14ac:dyDescent="0.2">
      <c r="A96" s="66" t="s">
        <v>85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4">
        <v>0</v>
      </c>
    </row>
    <row r="97" spans="1:14" x14ac:dyDescent="0.2">
      <c r="A97" s="66" t="s">
        <v>86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14">
        <v>0</v>
      </c>
    </row>
    <row r="98" spans="1:14" ht="13.5" thickBot="1" x14ac:dyDescent="0.25">
      <c r="A98" s="66" t="s">
        <v>113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4">
        <v>0</v>
      </c>
    </row>
    <row r="99" spans="1:14" ht="13.5" thickBot="1" x14ac:dyDescent="0.25">
      <c r="A99" s="9" t="s">
        <v>87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</row>
    <row r="100" spans="1:14" ht="13.5" thickBot="1" x14ac:dyDescent="0.25">
      <c r="A100" s="67" t="s">
        <v>87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9">
        <v>0</v>
      </c>
    </row>
    <row r="101" spans="1:14" ht="13.5" thickBot="1" x14ac:dyDescent="0.25">
      <c r="A101" s="68" t="s">
        <v>88</v>
      </c>
      <c r="B101" s="52">
        <v>477177.42</v>
      </c>
      <c r="C101" s="52">
        <v>496219.93000000005</v>
      </c>
      <c r="D101" s="52">
        <v>586903.48</v>
      </c>
      <c r="E101" s="52">
        <v>557179.9</v>
      </c>
      <c r="F101" s="52">
        <v>445560.41000000003</v>
      </c>
      <c r="G101" s="52">
        <v>553605.11</v>
      </c>
      <c r="H101" s="52">
        <v>555622.57999999996</v>
      </c>
      <c r="I101" s="52">
        <v>619225.94000000006</v>
      </c>
      <c r="J101" s="52">
        <v>468456.82000000007</v>
      </c>
      <c r="K101" s="52">
        <v>574308.3600000001</v>
      </c>
      <c r="L101" s="52">
        <v>485417.66</v>
      </c>
      <c r="M101" s="52">
        <v>454695.05</v>
      </c>
      <c r="N101" s="52">
        <v>6274372.6600000011</v>
      </c>
    </row>
  </sheetData>
  <mergeCells count="1">
    <mergeCell ref="A1:N2"/>
  </mergeCells>
  <phoneticPr fontId="5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pane xSplit="1" ySplit="3" topLeftCell="B94" activePane="bottomRight" state="frozen"/>
      <selection pane="topRight" activeCell="B1" sqref="B1"/>
      <selection pane="bottomLeft" activeCell="A4" sqref="A4"/>
      <selection pane="bottomRight" activeCell="B4" sqref="B4:N101"/>
    </sheetView>
  </sheetViews>
  <sheetFormatPr baseColWidth="10" defaultRowHeight="12.75" x14ac:dyDescent="0.2"/>
  <cols>
    <col min="1" max="1" width="38.7109375" style="20" customWidth="1"/>
    <col min="2" max="9" width="11.42578125" style="20"/>
    <col min="10" max="13" width="11.42578125" style="20" customWidth="1"/>
    <col min="14" max="16384" width="11.42578125" style="20"/>
  </cols>
  <sheetData>
    <row r="1" spans="1:14" x14ac:dyDescent="0.2">
      <c r="A1" s="83" t="s">
        <v>133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3.5" thickBo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thickBot="1" x14ac:dyDescent="0.25">
      <c r="A3" s="48" t="s">
        <v>91</v>
      </c>
      <c r="B3" s="49" t="s">
        <v>19</v>
      </c>
      <c r="C3" s="49" t="s">
        <v>20</v>
      </c>
      <c r="D3" s="49" t="s">
        <v>21</v>
      </c>
      <c r="E3" s="49" t="s">
        <v>22</v>
      </c>
      <c r="F3" s="49" t="s">
        <v>23</v>
      </c>
      <c r="G3" s="49" t="s">
        <v>24</v>
      </c>
      <c r="H3" s="49" t="s">
        <v>25</v>
      </c>
      <c r="I3" s="49" t="s">
        <v>26</v>
      </c>
      <c r="J3" s="49" t="s">
        <v>27</v>
      </c>
      <c r="K3" s="49" t="s">
        <v>28</v>
      </c>
      <c r="L3" s="49" t="s">
        <v>29</v>
      </c>
      <c r="M3" s="49" t="s">
        <v>30</v>
      </c>
      <c r="N3" s="50" t="s">
        <v>88</v>
      </c>
    </row>
    <row r="4" spans="1:14" ht="13.5" thickBot="1" x14ac:dyDescent="0.25">
      <c r="A4" s="62" t="s">
        <v>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">
      <c r="A5" s="63" t="s">
        <v>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 x14ac:dyDescent="0.2">
      <c r="A6" s="63" t="s">
        <v>2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x14ac:dyDescent="0.2">
      <c r="A7" s="63" t="s">
        <v>94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x14ac:dyDescent="0.2">
      <c r="A8" s="64" t="s">
        <v>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ht="13.5" thickBot="1" x14ac:dyDescent="0.25">
      <c r="A9" s="65" t="s">
        <v>113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ht="13.5" thickBot="1" x14ac:dyDescent="0.25">
      <c r="A10" s="9" t="s">
        <v>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1:14" x14ac:dyDescent="0.2">
      <c r="A11" s="66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x14ac:dyDescent="0.2">
      <c r="A12" s="66" t="s">
        <v>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x14ac:dyDescent="0.2">
      <c r="A13" s="66" t="s">
        <v>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x14ac:dyDescent="0.2">
      <c r="A14" s="66" t="s">
        <v>96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x14ac:dyDescent="0.2">
      <c r="A15" s="66" t="s">
        <v>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ht="13.5" thickBot="1" x14ac:dyDescent="0.25">
      <c r="A16" s="66" t="s">
        <v>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ht="13.5" thickBot="1" x14ac:dyDescent="0.25">
      <c r="A17" s="9" t="s">
        <v>10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4" x14ac:dyDescent="0.2">
      <c r="A18" s="66" t="s">
        <v>11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">
      <c r="A19" s="66" t="s">
        <v>12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">
      <c r="A20" s="66" t="s">
        <v>13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ht="13.5" thickBot="1" x14ac:dyDescent="0.25">
      <c r="A21" s="66" t="s">
        <v>14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ht="13.5" thickBot="1" x14ac:dyDescent="0.25">
      <c r="A22" s="9" t="s">
        <v>15</v>
      </c>
      <c r="B22" s="13">
        <v>3090</v>
      </c>
      <c r="C22" s="13">
        <v>2590</v>
      </c>
      <c r="D22" s="13">
        <v>2090</v>
      </c>
      <c r="E22" s="13">
        <v>0</v>
      </c>
      <c r="F22" s="13">
        <v>1350</v>
      </c>
      <c r="G22" s="13">
        <v>4930</v>
      </c>
      <c r="H22" s="13">
        <v>3880</v>
      </c>
      <c r="I22" s="13">
        <v>0</v>
      </c>
      <c r="J22" s="13">
        <v>58461</v>
      </c>
      <c r="K22" s="13">
        <v>63333</v>
      </c>
      <c r="L22" s="13">
        <v>63620</v>
      </c>
      <c r="M22" s="13">
        <v>67159</v>
      </c>
      <c r="N22" s="13">
        <v>270503</v>
      </c>
    </row>
    <row r="23" spans="1:14" x14ac:dyDescent="0.2">
      <c r="A23" s="66" t="s">
        <v>16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51941</v>
      </c>
      <c r="K23" s="4">
        <v>57893</v>
      </c>
      <c r="L23" s="4">
        <v>59690</v>
      </c>
      <c r="M23" s="4">
        <v>61919</v>
      </c>
      <c r="N23" s="14">
        <v>231443</v>
      </c>
    </row>
    <row r="24" spans="1:14" ht="13.5" thickBot="1" x14ac:dyDescent="0.25">
      <c r="A24" s="66" t="s">
        <v>17</v>
      </c>
      <c r="B24" s="4">
        <v>3090</v>
      </c>
      <c r="C24" s="4">
        <v>2590</v>
      </c>
      <c r="D24" s="4">
        <v>2090</v>
      </c>
      <c r="E24" s="4">
        <v>0</v>
      </c>
      <c r="F24" s="4">
        <v>1350</v>
      </c>
      <c r="G24" s="4">
        <v>4930</v>
      </c>
      <c r="H24" s="4">
        <v>3880</v>
      </c>
      <c r="I24" s="4">
        <v>0</v>
      </c>
      <c r="J24" s="4">
        <v>6520</v>
      </c>
      <c r="K24" s="4">
        <v>5440</v>
      </c>
      <c r="L24" s="4">
        <v>3930</v>
      </c>
      <c r="M24" s="4">
        <v>5240</v>
      </c>
      <c r="N24" s="14">
        <v>39060</v>
      </c>
    </row>
    <row r="25" spans="1:14" ht="13.5" thickBot="1" x14ac:dyDescent="0.25">
      <c r="A25" s="9" t="s">
        <v>18</v>
      </c>
      <c r="B25" s="10">
        <v>62892</v>
      </c>
      <c r="C25" s="10">
        <v>54683</v>
      </c>
      <c r="D25" s="10">
        <v>57519</v>
      </c>
      <c r="E25" s="10">
        <v>66232.960000000006</v>
      </c>
      <c r="F25" s="10">
        <v>68282</v>
      </c>
      <c r="G25" s="10">
        <v>83508.62999999999</v>
      </c>
      <c r="H25" s="10">
        <v>86185.709999999992</v>
      </c>
      <c r="I25" s="10">
        <v>92567.83</v>
      </c>
      <c r="J25" s="10">
        <v>90072.51</v>
      </c>
      <c r="K25" s="10">
        <v>102583.41</v>
      </c>
      <c r="L25" s="10">
        <v>100038.86</v>
      </c>
      <c r="M25" s="10">
        <v>78467</v>
      </c>
      <c r="N25" s="10">
        <v>943032.91</v>
      </c>
    </row>
    <row r="26" spans="1:14" x14ac:dyDescent="0.2">
      <c r="A26" s="66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4">
        <v>0</v>
      </c>
    </row>
    <row r="27" spans="1:14" x14ac:dyDescent="0.2">
      <c r="A27" s="66" t="s">
        <v>32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14">
        <v>0</v>
      </c>
    </row>
    <row r="28" spans="1:14" x14ac:dyDescent="0.2">
      <c r="A28" s="66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4">
        <v>0</v>
      </c>
    </row>
    <row r="29" spans="1:14" x14ac:dyDescent="0.2">
      <c r="A29" s="66" t="s">
        <v>34</v>
      </c>
      <c r="B29" s="4">
        <v>13666.49</v>
      </c>
      <c r="C29" s="4">
        <v>12410</v>
      </c>
      <c r="D29" s="4">
        <v>12744</v>
      </c>
      <c r="E29" s="4">
        <v>1081.9000000000001</v>
      </c>
      <c r="F29" s="4">
        <v>0</v>
      </c>
      <c r="G29" s="4">
        <v>7739.44</v>
      </c>
      <c r="H29" s="4">
        <v>24555.94</v>
      </c>
      <c r="I29" s="4">
        <v>36670.550000000003</v>
      </c>
      <c r="J29" s="4">
        <v>46316.06</v>
      </c>
      <c r="K29" s="4">
        <v>48462.38</v>
      </c>
      <c r="L29" s="4">
        <v>45102.559999999998</v>
      </c>
      <c r="M29" s="4">
        <v>27868</v>
      </c>
      <c r="N29" s="14">
        <v>276617.32</v>
      </c>
    </row>
    <row r="30" spans="1:14" x14ac:dyDescent="0.2">
      <c r="A30" s="66" t="s">
        <v>97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14">
        <v>0</v>
      </c>
    </row>
    <row r="31" spans="1:14" x14ac:dyDescent="0.2">
      <c r="A31" s="66" t="s">
        <v>35</v>
      </c>
      <c r="B31" s="4">
        <v>5680.52</v>
      </c>
      <c r="C31" s="4">
        <v>1434</v>
      </c>
      <c r="D31" s="4">
        <v>648</v>
      </c>
      <c r="E31" s="4">
        <v>137.21</v>
      </c>
      <c r="F31" s="4">
        <v>0</v>
      </c>
      <c r="G31" s="4">
        <v>1812.68</v>
      </c>
      <c r="H31" s="4">
        <v>3116.52</v>
      </c>
      <c r="I31" s="4">
        <v>2340.58</v>
      </c>
      <c r="J31" s="4">
        <v>395.7</v>
      </c>
      <c r="K31" s="4">
        <v>0</v>
      </c>
      <c r="L31" s="4">
        <v>5586.57</v>
      </c>
      <c r="M31" s="4">
        <v>2857</v>
      </c>
      <c r="N31" s="14">
        <v>24008.78</v>
      </c>
    </row>
    <row r="32" spans="1:14" x14ac:dyDescent="0.2">
      <c r="A32" s="66" t="s">
        <v>36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14">
        <v>0</v>
      </c>
    </row>
    <row r="33" spans="1:14" x14ac:dyDescent="0.2">
      <c r="A33" s="66" t="s">
        <v>37</v>
      </c>
      <c r="B33" s="4">
        <v>14004.66</v>
      </c>
      <c r="C33" s="4">
        <v>21416</v>
      </c>
      <c r="D33" s="4">
        <v>10567</v>
      </c>
      <c r="E33" s="4">
        <v>3172.48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2754</v>
      </c>
      <c r="N33" s="14">
        <v>51914.140000000007</v>
      </c>
    </row>
    <row r="34" spans="1:14" x14ac:dyDescent="0.2">
      <c r="A34" s="66" t="s">
        <v>38</v>
      </c>
      <c r="B34" s="4">
        <v>29540.33</v>
      </c>
      <c r="C34" s="4">
        <v>19423</v>
      </c>
      <c r="D34" s="4">
        <v>33560</v>
      </c>
      <c r="E34" s="4">
        <v>61841.37</v>
      </c>
      <c r="F34" s="4">
        <v>68282</v>
      </c>
      <c r="G34" s="4">
        <v>73956.509999999995</v>
      </c>
      <c r="H34" s="4">
        <v>58513.25</v>
      </c>
      <c r="I34" s="4">
        <v>53556.7</v>
      </c>
      <c r="J34" s="4">
        <v>43360.75</v>
      </c>
      <c r="K34" s="4">
        <v>54121.03</v>
      </c>
      <c r="L34" s="4">
        <v>49349.73</v>
      </c>
      <c r="M34" s="4">
        <v>44988</v>
      </c>
      <c r="N34" s="14">
        <v>590492.67000000004</v>
      </c>
    </row>
    <row r="35" spans="1:14" x14ac:dyDescent="0.2">
      <c r="A35" s="66" t="s">
        <v>39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4">
        <v>0</v>
      </c>
    </row>
    <row r="36" spans="1:14" ht="13.5" thickBot="1" x14ac:dyDescent="0.25">
      <c r="A36" s="66" t="s">
        <v>40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4">
        <v>0</v>
      </c>
    </row>
    <row r="37" spans="1:14" ht="13.5" thickBot="1" x14ac:dyDescent="0.25">
      <c r="A37" s="9" t="s">
        <v>41</v>
      </c>
      <c r="B37" s="10">
        <v>1881</v>
      </c>
      <c r="C37" s="10">
        <v>2970</v>
      </c>
      <c r="D37" s="10">
        <v>2970</v>
      </c>
      <c r="E37" s="10">
        <v>2772</v>
      </c>
      <c r="F37" s="10">
        <v>4686</v>
      </c>
      <c r="G37" s="10">
        <v>3927</v>
      </c>
      <c r="H37" s="10">
        <v>4356</v>
      </c>
      <c r="I37" s="10">
        <v>6171</v>
      </c>
      <c r="J37" s="10">
        <v>6468</v>
      </c>
      <c r="K37" s="10">
        <v>5247</v>
      </c>
      <c r="L37" s="10">
        <v>6270</v>
      </c>
      <c r="M37" s="10">
        <v>1650</v>
      </c>
      <c r="N37" s="10">
        <v>49368</v>
      </c>
    </row>
    <row r="38" spans="1:14" ht="13.5" thickBot="1" x14ac:dyDescent="0.25">
      <c r="A38" s="67" t="s">
        <v>41</v>
      </c>
      <c r="B38" s="16">
        <v>1881</v>
      </c>
      <c r="C38" s="16">
        <v>2970</v>
      </c>
      <c r="D38" s="16">
        <v>2970</v>
      </c>
      <c r="E38" s="16">
        <v>2772</v>
      </c>
      <c r="F38" s="16">
        <v>4686</v>
      </c>
      <c r="G38" s="16">
        <v>3927</v>
      </c>
      <c r="H38" s="16">
        <v>4356</v>
      </c>
      <c r="I38" s="16">
        <v>6171</v>
      </c>
      <c r="J38" s="16">
        <v>6468</v>
      </c>
      <c r="K38" s="16">
        <v>5247</v>
      </c>
      <c r="L38" s="16">
        <v>6270</v>
      </c>
      <c r="M38" s="16">
        <v>1650</v>
      </c>
      <c r="N38" s="14">
        <v>49368</v>
      </c>
    </row>
    <row r="39" spans="1:14" ht="13.5" thickBot="1" x14ac:dyDescent="0.25">
      <c r="A39" s="9" t="s">
        <v>42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1:14" x14ac:dyDescent="0.2">
      <c r="A40" s="66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4">
        <v>0</v>
      </c>
    </row>
    <row r="41" spans="1:14" x14ac:dyDescent="0.2">
      <c r="A41" s="66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14">
        <v>0</v>
      </c>
    </row>
    <row r="42" spans="1:14" x14ac:dyDescent="0.2">
      <c r="A42" s="66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4">
        <v>0</v>
      </c>
    </row>
    <row r="43" spans="1:14" x14ac:dyDescent="0.2">
      <c r="A43" s="66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4">
        <v>0</v>
      </c>
    </row>
    <row r="44" spans="1:14" x14ac:dyDescent="0.2">
      <c r="A44" s="66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4">
        <v>0</v>
      </c>
    </row>
    <row r="45" spans="1:14" x14ac:dyDescent="0.2">
      <c r="A45" s="66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14">
        <v>0</v>
      </c>
    </row>
    <row r="46" spans="1:14" x14ac:dyDescent="0.2">
      <c r="A46" s="66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4">
        <v>0</v>
      </c>
    </row>
    <row r="47" spans="1:14" x14ac:dyDescent="0.2">
      <c r="A47" s="66" t="s">
        <v>50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14">
        <v>0</v>
      </c>
    </row>
    <row r="48" spans="1:14" x14ac:dyDescent="0.2">
      <c r="A48" s="66" t="s">
        <v>51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14">
        <v>0</v>
      </c>
    </row>
    <row r="49" spans="1:14" ht="13.5" thickBot="1" x14ac:dyDescent="0.25">
      <c r="A49" s="66" t="s">
        <v>115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14">
        <v>0</v>
      </c>
    </row>
    <row r="50" spans="1:14" ht="13.5" thickBot="1" x14ac:dyDescent="0.25">
      <c r="A50" s="9" t="s">
        <v>52</v>
      </c>
      <c r="B50" s="10">
        <v>1683.2</v>
      </c>
      <c r="C50" s="10">
        <v>6456</v>
      </c>
      <c r="D50" s="10">
        <v>6770</v>
      </c>
      <c r="E50" s="10">
        <v>15325.92</v>
      </c>
      <c r="F50" s="10">
        <v>6408</v>
      </c>
      <c r="G50" s="10">
        <v>8610.7199999999993</v>
      </c>
      <c r="H50" s="10">
        <v>14319.36</v>
      </c>
      <c r="I50" s="10">
        <v>23187.52</v>
      </c>
      <c r="J50" s="10">
        <v>19549.919999999998</v>
      </c>
      <c r="K50" s="10">
        <v>19946.2</v>
      </c>
      <c r="L50" s="10">
        <v>17593.240000000002</v>
      </c>
      <c r="M50" s="10">
        <v>11391</v>
      </c>
      <c r="N50" s="10">
        <v>151241.07999999999</v>
      </c>
    </row>
    <row r="51" spans="1:14" x14ac:dyDescent="0.2">
      <c r="A51" s="66" t="s">
        <v>54</v>
      </c>
      <c r="B51" s="4">
        <v>0</v>
      </c>
      <c r="C51" s="4">
        <v>2590</v>
      </c>
      <c r="D51" s="4">
        <v>0</v>
      </c>
      <c r="E51" s="4">
        <v>7950</v>
      </c>
      <c r="F51" s="4">
        <v>800</v>
      </c>
      <c r="G51" s="4">
        <v>2400</v>
      </c>
      <c r="H51" s="4">
        <v>10350</v>
      </c>
      <c r="I51" s="4">
        <v>17676</v>
      </c>
      <c r="J51" s="4">
        <v>15420</v>
      </c>
      <c r="K51" s="4">
        <v>16555</v>
      </c>
      <c r="L51" s="4">
        <v>14700</v>
      </c>
      <c r="M51" s="4">
        <v>9825</v>
      </c>
      <c r="N51" s="14">
        <v>98266</v>
      </c>
    </row>
    <row r="52" spans="1:14" x14ac:dyDescent="0.2">
      <c r="A52" s="66" t="s">
        <v>55</v>
      </c>
      <c r="B52" s="4">
        <v>0</v>
      </c>
      <c r="C52" s="4">
        <v>0</v>
      </c>
      <c r="D52" s="4">
        <v>0</v>
      </c>
      <c r="E52" s="4">
        <v>0</v>
      </c>
      <c r="F52" s="4" t="s">
        <v>139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4">
        <v>0</v>
      </c>
    </row>
    <row r="53" spans="1:14" x14ac:dyDescent="0.2">
      <c r="A53" s="66" t="s">
        <v>56</v>
      </c>
      <c r="B53" s="4">
        <v>0</v>
      </c>
      <c r="C53" s="4">
        <v>1320</v>
      </c>
      <c r="D53" s="4">
        <v>4710</v>
      </c>
      <c r="E53" s="4">
        <v>3780</v>
      </c>
      <c r="F53" s="4">
        <v>3150</v>
      </c>
      <c r="G53" s="4">
        <v>3420</v>
      </c>
      <c r="H53" s="4">
        <v>3600</v>
      </c>
      <c r="I53" s="4">
        <v>3090</v>
      </c>
      <c r="J53" s="4">
        <v>2160</v>
      </c>
      <c r="K53" s="4">
        <v>2160</v>
      </c>
      <c r="L53" s="4">
        <v>1329.84</v>
      </c>
      <c r="M53" s="4">
        <v>700</v>
      </c>
      <c r="N53" s="14">
        <v>29419.84</v>
      </c>
    </row>
    <row r="54" spans="1:14" x14ac:dyDescent="0.2">
      <c r="A54" s="66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14">
        <v>0</v>
      </c>
    </row>
    <row r="55" spans="1:14" x14ac:dyDescent="0.2">
      <c r="A55" s="66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14">
        <v>0</v>
      </c>
    </row>
    <row r="56" spans="1:14" x14ac:dyDescent="0.2">
      <c r="A56" s="66" t="s">
        <v>59</v>
      </c>
      <c r="B56" s="4">
        <v>1683.2</v>
      </c>
      <c r="C56" s="4">
        <v>2546</v>
      </c>
      <c r="D56" s="4">
        <v>2060</v>
      </c>
      <c r="E56" s="4">
        <v>3595.92</v>
      </c>
      <c r="F56" s="4">
        <v>2458</v>
      </c>
      <c r="G56" s="4">
        <v>2790.72</v>
      </c>
      <c r="H56" s="4">
        <v>369.36</v>
      </c>
      <c r="I56" s="4">
        <v>2421.52</v>
      </c>
      <c r="J56" s="4">
        <v>1969.92</v>
      </c>
      <c r="K56" s="4">
        <v>1231.2</v>
      </c>
      <c r="L56" s="4">
        <v>1563.4</v>
      </c>
      <c r="M56" s="4">
        <v>866</v>
      </c>
      <c r="N56" s="14">
        <v>23555.24</v>
      </c>
    </row>
    <row r="57" spans="1:14" ht="13.5" thickBot="1" x14ac:dyDescent="0.25">
      <c r="A57" s="66" t="s">
        <v>116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14">
        <v>0</v>
      </c>
    </row>
    <row r="58" spans="1:14" ht="13.5" thickBot="1" x14ac:dyDescent="0.25">
      <c r="A58" s="9" t="s">
        <v>53</v>
      </c>
      <c r="B58" s="10">
        <v>5168.74</v>
      </c>
      <c r="C58" s="10">
        <v>3822</v>
      </c>
      <c r="D58" s="10">
        <v>9128</v>
      </c>
      <c r="E58" s="10">
        <v>2647.74</v>
      </c>
      <c r="F58" s="10">
        <v>6488</v>
      </c>
      <c r="G58" s="10">
        <v>7083.75</v>
      </c>
      <c r="H58" s="10">
        <v>6932.0199999999995</v>
      </c>
      <c r="I58" s="10">
        <v>5385.72</v>
      </c>
      <c r="J58" s="10">
        <v>8108.7199999999993</v>
      </c>
      <c r="K58" s="10">
        <v>7102.97</v>
      </c>
      <c r="L58" s="10">
        <v>4921.4799999999996</v>
      </c>
      <c r="M58" s="10">
        <v>2404</v>
      </c>
      <c r="N58" s="10">
        <v>69193.14</v>
      </c>
    </row>
    <row r="59" spans="1:14" x14ac:dyDescent="0.2">
      <c r="A59" s="66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14">
        <v>0</v>
      </c>
    </row>
    <row r="60" spans="1:14" x14ac:dyDescent="0.2">
      <c r="A60" s="66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4">
        <v>0</v>
      </c>
    </row>
    <row r="61" spans="1:14" x14ac:dyDescent="0.2">
      <c r="A61" s="66" t="s">
        <v>62</v>
      </c>
      <c r="B61" s="4">
        <v>3204.24</v>
      </c>
      <c r="C61" s="4">
        <v>3217</v>
      </c>
      <c r="D61" s="4">
        <v>6527</v>
      </c>
      <c r="E61" s="4">
        <v>542.28</v>
      </c>
      <c r="F61" s="4">
        <v>4967</v>
      </c>
      <c r="G61" s="4">
        <v>4843.5</v>
      </c>
      <c r="H61" s="4">
        <v>4843.4399999999996</v>
      </c>
      <c r="I61" s="4">
        <v>5385.72</v>
      </c>
      <c r="J61" s="4">
        <v>5365.12</v>
      </c>
      <c r="K61" s="4">
        <v>4802.0600000000004</v>
      </c>
      <c r="L61" s="4">
        <v>2148.52</v>
      </c>
      <c r="M61" s="4">
        <v>2144</v>
      </c>
      <c r="N61" s="14">
        <v>47989.88</v>
      </c>
    </row>
    <row r="62" spans="1:14" x14ac:dyDescent="0.2">
      <c r="A62" s="66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4">
        <v>0</v>
      </c>
    </row>
    <row r="63" spans="1:14" x14ac:dyDescent="0.2">
      <c r="A63" s="66" t="s">
        <v>64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60</v>
      </c>
      <c r="M63" s="4">
        <v>0</v>
      </c>
      <c r="N63" s="14">
        <v>60</v>
      </c>
    </row>
    <row r="64" spans="1:14" x14ac:dyDescent="0.2">
      <c r="A64" s="66" t="s">
        <v>65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14">
        <v>0</v>
      </c>
    </row>
    <row r="65" spans="1:14" x14ac:dyDescent="0.2">
      <c r="A65" s="66" t="s">
        <v>66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14">
        <v>0</v>
      </c>
    </row>
    <row r="66" spans="1:14" x14ac:dyDescent="0.2">
      <c r="A66" s="66" t="s">
        <v>67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4">
        <v>0</v>
      </c>
    </row>
    <row r="67" spans="1:14" x14ac:dyDescent="0.2">
      <c r="A67" s="66" t="s">
        <v>68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14">
        <v>0</v>
      </c>
    </row>
    <row r="68" spans="1:14" x14ac:dyDescent="0.2">
      <c r="A68" s="66" t="s">
        <v>69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4">
        <v>0</v>
      </c>
    </row>
    <row r="69" spans="1:14" x14ac:dyDescent="0.2">
      <c r="A69" s="66" t="s">
        <v>95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14">
        <v>0</v>
      </c>
    </row>
    <row r="70" spans="1:14" x14ac:dyDescent="0.2">
      <c r="A70" s="66" t="s">
        <v>70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4">
        <v>0</v>
      </c>
    </row>
    <row r="71" spans="1:14" ht="22.5" x14ac:dyDescent="0.2">
      <c r="A71" s="66" t="s">
        <v>71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14">
        <v>0</v>
      </c>
    </row>
    <row r="72" spans="1:14" x14ac:dyDescent="0.2">
      <c r="A72" s="66" t="s">
        <v>72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4">
        <v>0</v>
      </c>
    </row>
    <row r="73" spans="1:14" ht="13.5" thickBot="1" x14ac:dyDescent="0.25">
      <c r="A73" s="66" t="s">
        <v>73</v>
      </c>
      <c r="B73" s="4">
        <v>1964.5</v>
      </c>
      <c r="C73" s="4">
        <v>605</v>
      </c>
      <c r="D73" s="4">
        <v>2601</v>
      </c>
      <c r="E73" s="4">
        <v>2105.46</v>
      </c>
      <c r="F73" s="4">
        <v>1521</v>
      </c>
      <c r="G73" s="4">
        <v>2240.25</v>
      </c>
      <c r="H73" s="4">
        <v>2088.58</v>
      </c>
      <c r="I73" s="4">
        <v>0</v>
      </c>
      <c r="J73" s="4">
        <v>2743.6</v>
      </c>
      <c r="K73" s="4">
        <v>2300.91</v>
      </c>
      <c r="L73" s="4">
        <v>2712.96</v>
      </c>
      <c r="M73" s="4">
        <v>260</v>
      </c>
      <c r="N73" s="14">
        <v>21143.26</v>
      </c>
    </row>
    <row r="74" spans="1:14" ht="13.5" thickBot="1" x14ac:dyDescent="0.25">
      <c r="A74" s="9" t="s">
        <v>74</v>
      </c>
      <c r="B74" s="10">
        <v>4049.18</v>
      </c>
      <c r="C74" s="10">
        <v>3806</v>
      </c>
      <c r="D74" s="10">
        <v>5666</v>
      </c>
      <c r="E74" s="10">
        <v>5514.21</v>
      </c>
      <c r="F74" s="10">
        <v>4257</v>
      </c>
      <c r="G74" s="10">
        <v>5797.06</v>
      </c>
      <c r="H74" s="10">
        <v>6779.77</v>
      </c>
      <c r="I74" s="10">
        <v>8084.22</v>
      </c>
      <c r="J74" s="10">
        <v>8545.82</v>
      </c>
      <c r="K74" s="10">
        <v>9486.9</v>
      </c>
      <c r="L74" s="10">
        <v>7244.16</v>
      </c>
      <c r="M74" s="10">
        <v>3189</v>
      </c>
      <c r="N74" s="10">
        <v>72419.320000000007</v>
      </c>
    </row>
    <row r="75" spans="1:14" x14ac:dyDescent="0.2">
      <c r="A75" s="66" t="s">
        <v>75</v>
      </c>
      <c r="B75" s="4">
        <v>3629.18</v>
      </c>
      <c r="C75" s="4">
        <v>3596</v>
      </c>
      <c r="D75" s="4">
        <v>5246</v>
      </c>
      <c r="E75" s="4">
        <v>5274.21</v>
      </c>
      <c r="F75" s="4">
        <v>4227</v>
      </c>
      <c r="G75" s="4">
        <v>5797.06</v>
      </c>
      <c r="H75" s="4">
        <v>6779.77</v>
      </c>
      <c r="I75" s="4">
        <v>7844.22</v>
      </c>
      <c r="J75" s="4">
        <v>8245.82</v>
      </c>
      <c r="K75" s="4">
        <v>7956.9</v>
      </c>
      <c r="L75" s="4">
        <v>6944.16</v>
      </c>
      <c r="M75" s="4">
        <v>2649</v>
      </c>
      <c r="N75" s="14">
        <v>68189.320000000007</v>
      </c>
    </row>
    <row r="76" spans="1:14" x14ac:dyDescent="0.2">
      <c r="A76" s="66" t="s">
        <v>76</v>
      </c>
      <c r="B76" s="4">
        <v>420</v>
      </c>
      <c r="C76" s="4">
        <v>210</v>
      </c>
      <c r="D76" s="4">
        <v>420</v>
      </c>
      <c r="E76" s="4">
        <v>240</v>
      </c>
      <c r="F76" s="4">
        <v>30</v>
      </c>
      <c r="G76" s="4">
        <v>0</v>
      </c>
      <c r="H76" s="4">
        <v>0</v>
      </c>
      <c r="I76" s="4">
        <v>240</v>
      </c>
      <c r="J76" s="4">
        <v>300</v>
      </c>
      <c r="K76" s="4">
        <v>1530</v>
      </c>
      <c r="L76" s="4">
        <v>300</v>
      </c>
      <c r="M76" s="4">
        <v>540</v>
      </c>
      <c r="N76" s="14">
        <v>4230</v>
      </c>
    </row>
    <row r="77" spans="1:14" x14ac:dyDescent="0.2">
      <c r="A77" s="66" t="s">
        <v>77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4">
        <v>0</v>
      </c>
    </row>
    <row r="78" spans="1:14" x14ac:dyDescent="0.2">
      <c r="A78" s="66" t="s">
        <v>98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14">
        <v>0</v>
      </c>
    </row>
    <row r="79" spans="1:14" x14ac:dyDescent="0.2">
      <c r="A79" s="66" t="s">
        <v>114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4">
        <v>0</v>
      </c>
    </row>
    <row r="80" spans="1:14" ht="13.5" thickBot="1" x14ac:dyDescent="0.25">
      <c r="A80" s="66" t="s">
        <v>113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4">
        <v>0</v>
      </c>
    </row>
    <row r="81" spans="1:14" ht="13.5" thickBot="1" x14ac:dyDescent="0.25">
      <c r="A81" s="9" t="s">
        <v>78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4" x14ac:dyDescent="0.2">
      <c r="A82" s="66" t="s">
        <v>79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</row>
    <row r="83" spans="1:14" x14ac:dyDescent="0.2">
      <c r="A83" s="66" t="s">
        <v>80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</row>
    <row r="84" spans="1:14" x14ac:dyDescent="0.2">
      <c r="A84" s="66" t="s">
        <v>99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</row>
    <row r="85" spans="1:14" ht="13.5" thickBot="1" x14ac:dyDescent="0.25">
      <c r="A85" s="66" t="s">
        <v>113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</row>
    <row r="86" spans="1:14" ht="13.5" thickBot="1" x14ac:dyDescent="0.25">
      <c r="A86" s="9" t="s">
        <v>81</v>
      </c>
      <c r="B86" s="10">
        <v>7797.08</v>
      </c>
      <c r="C86" s="10">
        <v>13039</v>
      </c>
      <c r="D86" s="10">
        <v>12207</v>
      </c>
      <c r="E86" s="10">
        <v>2594.65</v>
      </c>
      <c r="F86" s="10">
        <v>8805</v>
      </c>
      <c r="G86" s="10">
        <v>4909.38</v>
      </c>
      <c r="H86" s="10">
        <v>5991.23</v>
      </c>
      <c r="I86" s="10">
        <v>6345.27</v>
      </c>
      <c r="J86" s="10">
        <v>8919.9500000000007</v>
      </c>
      <c r="K86" s="10">
        <v>3535.6</v>
      </c>
      <c r="L86" s="10">
        <v>6158.33</v>
      </c>
      <c r="M86" s="10">
        <v>5689</v>
      </c>
      <c r="N86" s="10">
        <v>85991.489999999991</v>
      </c>
    </row>
    <row r="87" spans="1:14" x14ac:dyDescent="0.2">
      <c r="A87" s="66" t="s">
        <v>123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4">
        <v>0</v>
      </c>
    </row>
    <row r="88" spans="1:14" x14ac:dyDescent="0.2">
      <c r="A88" s="66" t="s">
        <v>124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4">
        <v>0</v>
      </c>
    </row>
    <row r="89" spans="1:14" x14ac:dyDescent="0.2">
      <c r="A89" s="66" t="s">
        <v>125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4">
        <v>0</v>
      </c>
    </row>
    <row r="90" spans="1:14" x14ac:dyDescent="0.2">
      <c r="A90" s="66" t="s">
        <v>126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14">
        <v>0</v>
      </c>
    </row>
    <row r="91" spans="1:14" x14ac:dyDescent="0.2">
      <c r="A91" s="66" t="s">
        <v>83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4">
        <v>0</v>
      </c>
    </row>
    <row r="92" spans="1:14" x14ac:dyDescent="0.2">
      <c r="A92" s="66" t="s">
        <v>82</v>
      </c>
      <c r="B92" s="4">
        <v>4933.3999999999996</v>
      </c>
      <c r="C92" s="4">
        <v>11556</v>
      </c>
      <c r="D92" s="4">
        <v>9427</v>
      </c>
      <c r="E92" s="4">
        <v>0</v>
      </c>
      <c r="F92" s="4">
        <v>0</v>
      </c>
      <c r="G92" s="4">
        <v>2840.35</v>
      </c>
      <c r="H92" s="4">
        <v>4120.25</v>
      </c>
      <c r="I92" s="4">
        <v>4247.25</v>
      </c>
      <c r="J92" s="4">
        <v>6878.7</v>
      </c>
      <c r="K92" s="4">
        <v>1679.75</v>
      </c>
      <c r="L92" s="4">
        <v>3661.05</v>
      </c>
      <c r="M92" s="4">
        <v>4422</v>
      </c>
      <c r="N92" s="14">
        <v>53765.75</v>
      </c>
    </row>
    <row r="93" spans="1:14" x14ac:dyDescent="0.2">
      <c r="A93" s="66" t="s">
        <v>83</v>
      </c>
      <c r="B93" s="4">
        <v>2863.68</v>
      </c>
      <c r="C93" s="4">
        <v>1483</v>
      </c>
      <c r="D93" s="4">
        <v>2780</v>
      </c>
      <c r="E93" s="4">
        <v>2594.65</v>
      </c>
      <c r="F93" s="4">
        <v>8805</v>
      </c>
      <c r="G93" s="4">
        <v>2069.0300000000002</v>
      </c>
      <c r="H93" s="4">
        <v>1870.98</v>
      </c>
      <c r="I93" s="4">
        <v>2098.02</v>
      </c>
      <c r="J93" s="4">
        <v>2041.25</v>
      </c>
      <c r="K93" s="4">
        <v>1855.85</v>
      </c>
      <c r="L93" s="4">
        <v>2497.2800000000002</v>
      </c>
      <c r="M93" s="4">
        <v>1267</v>
      </c>
      <c r="N93" s="14">
        <v>32225.739999999998</v>
      </c>
    </row>
    <row r="94" spans="1:14" ht="13.5" thickBot="1" x14ac:dyDescent="0.25">
      <c r="A94" s="66" t="s">
        <v>113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14">
        <v>0</v>
      </c>
    </row>
    <row r="95" spans="1:14" ht="13.5" thickBot="1" x14ac:dyDescent="0.25">
      <c r="A95" s="9" t="s">
        <v>84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</row>
    <row r="96" spans="1:14" x14ac:dyDescent="0.2">
      <c r="A96" s="66" t="s">
        <v>85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4">
        <v>0</v>
      </c>
    </row>
    <row r="97" spans="1:14" x14ac:dyDescent="0.2">
      <c r="A97" s="66" t="s">
        <v>86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14">
        <v>0</v>
      </c>
    </row>
    <row r="98" spans="1:14" ht="13.5" thickBot="1" x14ac:dyDescent="0.25">
      <c r="A98" s="66" t="s">
        <v>113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4">
        <v>0</v>
      </c>
    </row>
    <row r="99" spans="1:14" ht="13.5" thickBot="1" x14ac:dyDescent="0.25">
      <c r="A99" s="9" t="s">
        <v>87</v>
      </c>
      <c r="B99" s="10">
        <v>28566</v>
      </c>
      <c r="C99" s="10">
        <v>43492</v>
      </c>
      <c r="D99" s="10">
        <v>44648</v>
      </c>
      <c r="E99" s="10">
        <v>46977</v>
      </c>
      <c r="F99" s="10">
        <v>50784</v>
      </c>
      <c r="G99" s="10">
        <v>55545.16</v>
      </c>
      <c r="H99" s="10">
        <v>52278</v>
      </c>
      <c r="I99" s="10">
        <v>65396.47</v>
      </c>
      <c r="J99" s="10">
        <v>9442.8799999999992</v>
      </c>
      <c r="K99" s="10">
        <v>12946.73</v>
      </c>
      <c r="L99" s="10">
        <v>14714.8</v>
      </c>
      <c r="M99" s="10">
        <v>12429.970000000001</v>
      </c>
      <c r="N99" s="10">
        <v>437221.01</v>
      </c>
    </row>
    <row r="100" spans="1:14" ht="13.5" thickBot="1" x14ac:dyDescent="0.25">
      <c r="A100" s="67" t="s">
        <v>87</v>
      </c>
      <c r="B100" s="18">
        <v>28566</v>
      </c>
      <c r="C100" s="18">
        <v>43492</v>
      </c>
      <c r="D100" s="18">
        <v>44648</v>
      </c>
      <c r="E100" s="18">
        <v>46977</v>
      </c>
      <c r="F100" s="18">
        <v>50784</v>
      </c>
      <c r="G100" s="18">
        <v>55545.16</v>
      </c>
      <c r="H100" s="18">
        <v>52278</v>
      </c>
      <c r="I100" s="18">
        <v>65396.47</v>
      </c>
      <c r="J100" s="18">
        <v>9442.8799999999992</v>
      </c>
      <c r="K100" s="18">
        <v>12946.73</v>
      </c>
      <c r="L100" s="18">
        <v>14714.8</v>
      </c>
      <c r="M100" s="18">
        <v>12429.970000000001</v>
      </c>
      <c r="N100" s="19">
        <v>437221.01</v>
      </c>
    </row>
    <row r="101" spans="1:14" ht="13.5" thickBot="1" x14ac:dyDescent="0.25">
      <c r="A101" s="68" t="s">
        <v>88</v>
      </c>
      <c r="B101" s="52">
        <v>115127.2</v>
      </c>
      <c r="C101" s="52">
        <v>130858</v>
      </c>
      <c r="D101" s="52">
        <v>140998</v>
      </c>
      <c r="E101" s="52">
        <v>142064.48000000001</v>
      </c>
      <c r="F101" s="52">
        <v>151060</v>
      </c>
      <c r="G101" s="52">
        <v>174311.7</v>
      </c>
      <c r="H101" s="52">
        <v>180722.09</v>
      </c>
      <c r="I101" s="52">
        <v>207138.03</v>
      </c>
      <c r="J101" s="52">
        <v>209568.80000000002</v>
      </c>
      <c r="K101" s="52">
        <v>224181.81000000003</v>
      </c>
      <c r="L101" s="52">
        <v>220560.86999999997</v>
      </c>
      <c r="M101" s="52">
        <v>182378.97</v>
      </c>
      <c r="N101" s="52">
        <v>2078969.95</v>
      </c>
    </row>
    <row r="104" spans="1:14" x14ac:dyDescent="0.2">
      <c r="A104" s="47" t="s">
        <v>129</v>
      </c>
    </row>
  </sheetData>
  <mergeCells count="1">
    <mergeCell ref="A1:N2"/>
  </mergeCells>
  <phoneticPr fontId="5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pane xSplit="1" ySplit="3" topLeftCell="B79" activePane="bottomRight" state="frozen"/>
      <selection pane="topRight" activeCell="B1" sqref="B1"/>
      <selection pane="bottomLeft" activeCell="A4" sqref="A4"/>
      <selection pane="bottomRight" activeCell="I98" sqref="I98"/>
    </sheetView>
  </sheetViews>
  <sheetFormatPr baseColWidth="10" defaultRowHeight="12.75" x14ac:dyDescent="0.2"/>
  <cols>
    <col min="1" max="1" width="38.7109375" style="20" customWidth="1"/>
    <col min="2" max="9" width="11.42578125" style="20"/>
    <col min="10" max="13" width="11.42578125" style="20" customWidth="1"/>
    <col min="14" max="16384" width="11.42578125" style="20"/>
  </cols>
  <sheetData>
    <row r="1" spans="1:14" x14ac:dyDescent="0.2">
      <c r="A1" s="83" t="s">
        <v>134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3.5" thickBo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thickBot="1" x14ac:dyDescent="0.25">
      <c r="A3" s="48" t="s">
        <v>91</v>
      </c>
      <c r="B3" s="49" t="s">
        <v>19</v>
      </c>
      <c r="C3" s="49" t="s">
        <v>20</v>
      </c>
      <c r="D3" s="49" t="s">
        <v>21</v>
      </c>
      <c r="E3" s="49" t="s">
        <v>22</v>
      </c>
      <c r="F3" s="49" t="s">
        <v>23</v>
      </c>
      <c r="G3" s="49" t="s">
        <v>24</v>
      </c>
      <c r="H3" s="49" t="s">
        <v>25</v>
      </c>
      <c r="I3" s="49" t="s">
        <v>26</v>
      </c>
      <c r="J3" s="49" t="s">
        <v>27</v>
      </c>
      <c r="K3" s="49" t="s">
        <v>28</v>
      </c>
      <c r="L3" s="49" t="s">
        <v>29</v>
      </c>
      <c r="M3" s="49" t="s">
        <v>30</v>
      </c>
      <c r="N3" s="50" t="s">
        <v>88</v>
      </c>
    </row>
    <row r="4" spans="1:14" ht="13.5" thickBot="1" x14ac:dyDescent="0.25">
      <c r="A4" s="62" t="s">
        <v>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">
      <c r="A5" s="63" t="s">
        <v>1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5">
        <v>0</v>
      </c>
    </row>
    <row r="6" spans="1:14" x14ac:dyDescent="0.2">
      <c r="A6" s="63" t="s">
        <v>2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5">
        <v>0</v>
      </c>
    </row>
    <row r="7" spans="1:14" x14ac:dyDescent="0.2">
      <c r="A7" s="63" t="s">
        <v>94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5">
        <v>0</v>
      </c>
    </row>
    <row r="8" spans="1:14" x14ac:dyDescent="0.2">
      <c r="A8" s="64" t="s">
        <v>3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5">
        <v>0</v>
      </c>
    </row>
    <row r="9" spans="1:14" ht="13.5" thickBot="1" x14ac:dyDescent="0.25">
      <c r="A9" s="65" t="s">
        <v>113</v>
      </c>
      <c r="B9" s="5">
        <v>0</v>
      </c>
      <c r="C9" s="35">
        <v>0</v>
      </c>
      <c r="D9" s="35">
        <v>0</v>
      </c>
      <c r="E9" s="35">
        <v>0</v>
      </c>
      <c r="F9" s="5">
        <v>0</v>
      </c>
      <c r="G9" s="35">
        <v>0</v>
      </c>
      <c r="H9" s="35">
        <v>0</v>
      </c>
      <c r="I9" s="35">
        <v>0</v>
      </c>
      <c r="J9" s="5">
        <v>0</v>
      </c>
      <c r="K9" s="35">
        <v>0</v>
      </c>
      <c r="L9" s="35">
        <v>0</v>
      </c>
      <c r="M9" s="35">
        <v>0</v>
      </c>
      <c r="N9" s="5">
        <v>0</v>
      </c>
    </row>
    <row r="10" spans="1:14" ht="13.5" thickBot="1" x14ac:dyDescent="0.25">
      <c r="A10" s="9" t="s">
        <v>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">
      <c r="A11" s="66" t="s">
        <v>5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">
        <v>0</v>
      </c>
    </row>
    <row r="12" spans="1:14" x14ac:dyDescent="0.2">
      <c r="A12" s="66" t="s">
        <v>6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5">
        <v>0</v>
      </c>
    </row>
    <row r="13" spans="1:14" x14ac:dyDescent="0.2">
      <c r="A13" s="66" t="s">
        <v>7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5">
        <v>0</v>
      </c>
    </row>
    <row r="14" spans="1:14" x14ac:dyDescent="0.2">
      <c r="A14" s="66" t="s">
        <v>96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5">
        <v>0</v>
      </c>
    </row>
    <row r="15" spans="1:14" x14ac:dyDescent="0.2">
      <c r="A15" s="66" t="s">
        <v>8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5">
        <v>0</v>
      </c>
    </row>
    <row r="16" spans="1:14" ht="13.5" thickBot="1" x14ac:dyDescent="0.25">
      <c r="A16" s="66" t="s">
        <v>9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5">
        <v>0</v>
      </c>
    </row>
    <row r="17" spans="1:14" ht="13.5" thickBot="1" x14ac:dyDescent="0.25">
      <c r="A17" s="9" t="s">
        <v>10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</row>
    <row r="18" spans="1:14" x14ac:dyDescent="0.2">
      <c r="A18" s="66" t="s">
        <v>11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5">
        <v>0</v>
      </c>
    </row>
    <row r="19" spans="1:14" x14ac:dyDescent="0.2">
      <c r="A19" s="66" t="s">
        <v>12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5">
        <v>0</v>
      </c>
    </row>
    <row r="20" spans="1:14" x14ac:dyDescent="0.2">
      <c r="A20" s="66" t="s">
        <v>13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5">
        <v>0</v>
      </c>
    </row>
    <row r="21" spans="1:14" ht="13.5" thickBot="1" x14ac:dyDescent="0.25">
      <c r="A21" s="66" t="s">
        <v>14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5">
        <v>0</v>
      </c>
    </row>
    <row r="22" spans="1:14" ht="13.5" thickBot="1" x14ac:dyDescent="0.25">
      <c r="A22" s="9" t="s">
        <v>15</v>
      </c>
      <c r="B22" s="76">
        <v>513</v>
      </c>
      <c r="C22" s="76">
        <v>459</v>
      </c>
      <c r="D22" s="76">
        <v>593</v>
      </c>
      <c r="E22" s="76">
        <v>1377</v>
      </c>
      <c r="F22" s="76">
        <v>54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2996</v>
      </c>
    </row>
    <row r="23" spans="1:14" x14ac:dyDescent="0.2">
      <c r="A23" s="66" t="s">
        <v>16</v>
      </c>
      <c r="B23" s="35">
        <v>513</v>
      </c>
      <c r="C23" s="35">
        <v>0</v>
      </c>
      <c r="D23" s="35">
        <v>593</v>
      </c>
      <c r="E23" s="35">
        <v>1377</v>
      </c>
      <c r="F23" s="35">
        <v>54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14">
        <v>2537</v>
      </c>
    </row>
    <row r="24" spans="1:14" ht="13.5" thickBot="1" x14ac:dyDescent="0.25">
      <c r="A24" s="66" t="s">
        <v>17</v>
      </c>
      <c r="B24" s="35">
        <v>0</v>
      </c>
      <c r="C24" s="35">
        <v>459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14">
        <v>459</v>
      </c>
    </row>
    <row r="25" spans="1:14" ht="13.5" thickBot="1" x14ac:dyDescent="0.25">
      <c r="A25" s="9" t="s">
        <v>18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2194</v>
      </c>
      <c r="N25" s="2">
        <v>2194</v>
      </c>
    </row>
    <row r="26" spans="1:14" x14ac:dyDescent="0.2">
      <c r="A26" s="66" t="s">
        <v>31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14">
        <v>0</v>
      </c>
    </row>
    <row r="27" spans="1:14" x14ac:dyDescent="0.2">
      <c r="A27" s="66" t="s">
        <v>32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14">
        <v>0</v>
      </c>
    </row>
    <row r="28" spans="1:14" x14ac:dyDescent="0.2">
      <c r="A28" s="66" t="s">
        <v>33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14">
        <v>0</v>
      </c>
    </row>
    <row r="29" spans="1:14" x14ac:dyDescent="0.2">
      <c r="A29" s="66" t="s">
        <v>34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14">
        <v>0</v>
      </c>
    </row>
    <row r="30" spans="1:14" x14ac:dyDescent="0.2">
      <c r="A30" s="66" t="s">
        <v>97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14">
        <v>0</v>
      </c>
    </row>
    <row r="31" spans="1:14" x14ac:dyDescent="0.2">
      <c r="A31" s="66" t="s">
        <v>35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14">
        <v>0</v>
      </c>
    </row>
    <row r="32" spans="1:14" x14ac:dyDescent="0.2">
      <c r="A32" s="66" t="s">
        <v>36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14">
        <v>0</v>
      </c>
    </row>
    <row r="33" spans="1:14" x14ac:dyDescent="0.2">
      <c r="A33" s="66" t="s">
        <v>37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14">
        <v>0</v>
      </c>
    </row>
    <row r="34" spans="1:14" x14ac:dyDescent="0.2">
      <c r="A34" s="66" t="s">
        <v>38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14">
        <v>0</v>
      </c>
    </row>
    <row r="35" spans="1:14" x14ac:dyDescent="0.2">
      <c r="A35" s="66" t="s">
        <v>39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2194</v>
      </c>
      <c r="N35" s="14">
        <v>2194</v>
      </c>
    </row>
    <row r="36" spans="1:14" ht="13.5" thickBot="1" x14ac:dyDescent="0.25">
      <c r="A36" s="66" t="s">
        <v>40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14">
        <v>0</v>
      </c>
    </row>
    <row r="37" spans="1:14" ht="13.5" thickBot="1" x14ac:dyDescent="0.25">
      <c r="A37" s="9" t="s">
        <v>41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ht="13.5" thickBot="1" x14ac:dyDescent="0.25">
      <c r="A38" s="67" t="s">
        <v>41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14">
        <v>0</v>
      </c>
    </row>
    <row r="39" spans="1:14" ht="13.5" thickBot="1" x14ac:dyDescent="0.25">
      <c r="A39" s="9" t="s">
        <v>42</v>
      </c>
      <c r="B39" s="2">
        <v>870</v>
      </c>
      <c r="C39" s="2">
        <v>3780</v>
      </c>
      <c r="D39" s="2">
        <v>5160</v>
      </c>
      <c r="E39" s="2">
        <v>3150</v>
      </c>
      <c r="F39" s="2">
        <v>2070</v>
      </c>
      <c r="G39" s="2">
        <v>2550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17580</v>
      </c>
    </row>
    <row r="40" spans="1:14" x14ac:dyDescent="0.2">
      <c r="A40" s="66" t="s">
        <v>43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14">
        <v>0</v>
      </c>
    </row>
    <row r="41" spans="1:14" x14ac:dyDescent="0.2">
      <c r="A41" s="66" t="s">
        <v>44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14">
        <v>0</v>
      </c>
    </row>
    <row r="42" spans="1:14" x14ac:dyDescent="0.2">
      <c r="A42" s="66" t="s">
        <v>45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14">
        <v>0</v>
      </c>
    </row>
    <row r="43" spans="1:14" x14ac:dyDescent="0.2">
      <c r="A43" s="66" t="s">
        <v>46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14">
        <v>0</v>
      </c>
    </row>
    <row r="44" spans="1:14" x14ac:dyDescent="0.2">
      <c r="A44" s="66" t="s">
        <v>47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14">
        <v>0</v>
      </c>
    </row>
    <row r="45" spans="1:14" x14ac:dyDescent="0.2">
      <c r="A45" s="66" t="s">
        <v>48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14">
        <v>0</v>
      </c>
    </row>
    <row r="46" spans="1:14" x14ac:dyDescent="0.2">
      <c r="A46" s="6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14">
        <v>0</v>
      </c>
    </row>
    <row r="47" spans="1:14" x14ac:dyDescent="0.2">
      <c r="A47" s="66" t="s">
        <v>50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14">
        <v>0</v>
      </c>
    </row>
    <row r="48" spans="1:14" x14ac:dyDescent="0.2">
      <c r="A48" s="66" t="s">
        <v>51</v>
      </c>
      <c r="B48" s="35">
        <v>870</v>
      </c>
      <c r="C48" s="35">
        <v>3780</v>
      </c>
      <c r="D48" s="35">
        <v>5160</v>
      </c>
      <c r="E48" s="35">
        <v>3150</v>
      </c>
      <c r="F48" s="35">
        <v>2070</v>
      </c>
      <c r="G48" s="35">
        <v>2550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14">
        <v>17580</v>
      </c>
    </row>
    <row r="49" spans="1:14" ht="13.5" thickBot="1" x14ac:dyDescent="0.25">
      <c r="A49" s="66" t="s">
        <v>115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14">
        <v>0</v>
      </c>
    </row>
    <row r="50" spans="1:14" ht="13.5" thickBot="1" x14ac:dyDescent="0.25">
      <c r="A50" s="9" t="s">
        <v>52</v>
      </c>
      <c r="B50" s="2">
        <v>18342</v>
      </c>
      <c r="C50" s="2">
        <v>0</v>
      </c>
      <c r="D50" s="2">
        <v>0</v>
      </c>
      <c r="E50" s="2">
        <v>0</v>
      </c>
      <c r="F50" s="2">
        <v>4687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23029</v>
      </c>
    </row>
    <row r="51" spans="1:14" x14ac:dyDescent="0.2">
      <c r="A51" s="66" t="s">
        <v>54</v>
      </c>
      <c r="B51" s="35">
        <v>18342</v>
      </c>
      <c r="C51" s="35">
        <v>0</v>
      </c>
      <c r="D51" s="35">
        <v>0</v>
      </c>
      <c r="E51" s="35">
        <v>0</v>
      </c>
      <c r="F51" s="35">
        <v>4687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14">
        <v>23029</v>
      </c>
    </row>
    <row r="52" spans="1:14" x14ac:dyDescent="0.2">
      <c r="A52" s="66" t="s">
        <v>55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14">
        <v>0</v>
      </c>
    </row>
    <row r="53" spans="1:14" x14ac:dyDescent="0.2">
      <c r="A53" s="66" t="s">
        <v>56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14">
        <v>0</v>
      </c>
    </row>
    <row r="54" spans="1:14" x14ac:dyDescent="0.2">
      <c r="A54" s="66" t="s">
        <v>57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14">
        <v>0</v>
      </c>
    </row>
    <row r="55" spans="1:14" x14ac:dyDescent="0.2">
      <c r="A55" s="66" t="s">
        <v>58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14">
        <v>0</v>
      </c>
    </row>
    <row r="56" spans="1:14" x14ac:dyDescent="0.2">
      <c r="A56" s="66" t="s">
        <v>59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14">
        <v>0</v>
      </c>
    </row>
    <row r="57" spans="1:14" ht="13.5" thickBot="1" x14ac:dyDescent="0.25">
      <c r="A57" s="66" t="s">
        <v>116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14">
        <v>0</v>
      </c>
    </row>
    <row r="58" spans="1:14" ht="13.5" thickBot="1" x14ac:dyDescent="0.25">
      <c r="A58" s="9" t="s">
        <v>53</v>
      </c>
      <c r="B58" s="2">
        <v>420</v>
      </c>
      <c r="C58" s="2">
        <v>20417</v>
      </c>
      <c r="D58" s="2">
        <v>25724</v>
      </c>
      <c r="E58" s="2">
        <v>20204</v>
      </c>
      <c r="F58" s="2">
        <v>1230</v>
      </c>
      <c r="G58" s="2">
        <v>15605</v>
      </c>
      <c r="H58" s="2">
        <v>18406</v>
      </c>
      <c r="I58" s="2">
        <v>15563</v>
      </c>
      <c r="J58" s="2">
        <v>24355</v>
      </c>
      <c r="K58" s="2">
        <v>30152</v>
      </c>
      <c r="L58" s="2">
        <v>11171</v>
      </c>
      <c r="M58" s="2">
        <v>10062</v>
      </c>
      <c r="N58" s="2">
        <v>193309</v>
      </c>
    </row>
    <row r="59" spans="1:14" x14ac:dyDescent="0.2">
      <c r="A59" s="66" t="s">
        <v>60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14">
        <v>0</v>
      </c>
    </row>
    <row r="60" spans="1:14" x14ac:dyDescent="0.2">
      <c r="A60" s="66" t="s">
        <v>61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14">
        <v>0</v>
      </c>
    </row>
    <row r="61" spans="1:14" x14ac:dyDescent="0.2">
      <c r="A61" s="66" t="s">
        <v>62</v>
      </c>
      <c r="B61" s="35">
        <v>420</v>
      </c>
      <c r="C61" s="35">
        <v>1560</v>
      </c>
      <c r="D61" s="35">
        <v>1350</v>
      </c>
      <c r="E61" s="35">
        <v>1260</v>
      </c>
      <c r="F61" s="35">
        <v>1230</v>
      </c>
      <c r="G61" s="35">
        <v>1080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14">
        <v>6900</v>
      </c>
    </row>
    <row r="62" spans="1:14" x14ac:dyDescent="0.2">
      <c r="A62" s="66" t="s">
        <v>63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14">
        <v>0</v>
      </c>
    </row>
    <row r="63" spans="1:14" x14ac:dyDescent="0.2">
      <c r="A63" s="66" t="s">
        <v>64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14">
        <v>0</v>
      </c>
    </row>
    <row r="64" spans="1:14" x14ac:dyDescent="0.2">
      <c r="A64" s="66" t="s">
        <v>65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14">
        <v>0</v>
      </c>
    </row>
    <row r="65" spans="1:14" x14ac:dyDescent="0.2">
      <c r="A65" s="66" t="s">
        <v>66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14">
        <v>0</v>
      </c>
    </row>
    <row r="66" spans="1:14" x14ac:dyDescent="0.2">
      <c r="A66" s="66" t="s">
        <v>67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14">
        <v>0</v>
      </c>
    </row>
    <row r="67" spans="1:14" x14ac:dyDescent="0.2">
      <c r="A67" s="66" t="s">
        <v>68</v>
      </c>
      <c r="B67" s="35">
        <v>0</v>
      </c>
      <c r="C67" s="35">
        <v>18857</v>
      </c>
      <c r="D67" s="35">
        <v>24374</v>
      </c>
      <c r="E67" s="35">
        <v>18944</v>
      </c>
      <c r="F67" s="35">
        <v>0</v>
      </c>
      <c r="G67" s="35">
        <v>14525</v>
      </c>
      <c r="H67" s="35">
        <v>18406</v>
      </c>
      <c r="I67" s="35">
        <v>15563</v>
      </c>
      <c r="J67" s="35">
        <v>24355</v>
      </c>
      <c r="K67" s="35">
        <v>30152</v>
      </c>
      <c r="L67" s="35">
        <v>11171</v>
      </c>
      <c r="M67" s="35">
        <v>10062</v>
      </c>
      <c r="N67" s="14">
        <v>186409</v>
      </c>
    </row>
    <row r="68" spans="1:14" x14ac:dyDescent="0.2">
      <c r="A68" s="66" t="s">
        <v>69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14">
        <v>0</v>
      </c>
    </row>
    <row r="69" spans="1:14" x14ac:dyDescent="0.2">
      <c r="A69" s="66" t="s">
        <v>95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14">
        <v>0</v>
      </c>
    </row>
    <row r="70" spans="1:14" x14ac:dyDescent="0.2">
      <c r="A70" s="66" t="s">
        <v>70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14">
        <v>0</v>
      </c>
    </row>
    <row r="71" spans="1:14" ht="22.5" x14ac:dyDescent="0.2">
      <c r="A71" s="66" t="s">
        <v>71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14">
        <v>0</v>
      </c>
    </row>
    <row r="72" spans="1:14" x14ac:dyDescent="0.2">
      <c r="A72" s="66" t="s">
        <v>72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14">
        <v>0</v>
      </c>
    </row>
    <row r="73" spans="1:14" ht="13.5" thickBot="1" x14ac:dyDescent="0.25">
      <c r="A73" s="66" t="s">
        <v>73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14">
        <v>0</v>
      </c>
    </row>
    <row r="74" spans="1:14" ht="13.5" thickBot="1" x14ac:dyDescent="0.25">
      <c r="A74" s="9" t="s">
        <v>74</v>
      </c>
      <c r="B74" s="2">
        <v>0</v>
      </c>
      <c r="C74" s="2">
        <v>60</v>
      </c>
      <c r="D74" s="2">
        <v>420</v>
      </c>
      <c r="E74" s="2">
        <v>720</v>
      </c>
      <c r="F74" s="2">
        <v>720</v>
      </c>
      <c r="G74" s="2">
        <v>450</v>
      </c>
      <c r="H74" s="2">
        <v>210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2580</v>
      </c>
    </row>
    <row r="75" spans="1:14" x14ac:dyDescent="0.2">
      <c r="A75" s="66" t="s">
        <v>75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14">
        <v>0</v>
      </c>
    </row>
    <row r="76" spans="1:14" x14ac:dyDescent="0.2">
      <c r="A76" s="66" t="s">
        <v>76</v>
      </c>
      <c r="B76" s="35">
        <v>0</v>
      </c>
      <c r="C76" s="35">
        <v>60</v>
      </c>
      <c r="D76" s="35">
        <v>420</v>
      </c>
      <c r="E76" s="35">
        <v>720</v>
      </c>
      <c r="F76" s="35">
        <v>720</v>
      </c>
      <c r="G76" s="35">
        <v>450</v>
      </c>
      <c r="H76" s="35">
        <v>210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14">
        <v>2580</v>
      </c>
    </row>
    <row r="77" spans="1:14" x14ac:dyDescent="0.2">
      <c r="A77" s="66" t="s">
        <v>77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14">
        <v>0</v>
      </c>
    </row>
    <row r="78" spans="1:14" x14ac:dyDescent="0.2">
      <c r="A78" s="66" t="s">
        <v>98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14">
        <v>0</v>
      </c>
    </row>
    <row r="79" spans="1:14" x14ac:dyDescent="0.2">
      <c r="A79" s="66" t="s">
        <v>114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14">
        <v>0</v>
      </c>
    </row>
    <row r="80" spans="1:14" ht="13.5" thickBot="1" x14ac:dyDescent="0.25">
      <c r="A80" s="66" t="s">
        <v>113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14">
        <v>0</v>
      </c>
    </row>
    <row r="81" spans="1:14" ht="13.5" thickBot="1" x14ac:dyDescent="0.25">
      <c r="A81" s="9" t="s">
        <v>78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">
      <c r="A82" s="66" t="s">
        <v>79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</row>
    <row r="83" spans="1:14" x14ac:dyDescent="0.2">
      <c r="A83" s="66" t="s">
        <v>80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</row>
    <row r="84" spans="1:14" x14ac:dyDescent="0.2">
      <c r="A84" s="66" t="s">
        <v>99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</row>
    <row r="85" spans="1:14" ht="13.5" thickBot="1" x14ac:dyDescent="0.25">
      <c r="A85" s="66" t="s">
        <v>113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</row>
    <row r="86" spans="1:14" ht="13.5" thickBot="1" x14ac:dyDescent="0.25">
      <c r="A86" s="9" t="s">
        <v>81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x14ac:dyDescent="0.2">
      <c r="A87" s="66" t="s">
        <v>123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14">
        <v>0</v>
      </c>
    </row>
    <row r="88" spans="1:14" x14ac:dyDescent="0.2">
      <c r="A88" s="66" t="s">
        <v>124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14">
        <v>0</v>
      </c>
    </row>
    <row r="89" spans="1:14" x14ac:dyDescent="0.2">
      <c r="A89" s="66" t="s">
        <v>125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14">
        <v>0</v>
      </c>
    </row>
    <row r="90" spans="1:14" x14ac:dyDescent="0.2">
      <c r="A90" s="66" t="s">
        <v>126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14">
        <v>0</v>
      </c>
    </row>
    <row r="91" spans="1:14" x14ac:dyDescent="0.2">
      <c r="A91" s="66" t="s">
        <v>83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14">
        <v>0</v>
      </c>
    </row>
    <row r="92" spans="1:14" x14ac:dyDescent="0.2">
      <c r="A92" s="66" t="s">
        <v>82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14">
        <v>0</v>
      </c>
    </row>
    <row r="93" spans="1:14" x14ac:dyDescent="0.2">
      <c r="A93" s="66" t="s">
        <v>83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14">
        <v>0</v>
      </c>
    </row>
    <row r="94" spans="1:14" ht="13.5" thickBot="1" x14ac:dyDescent="0.25">
      <c r="A94" s="66" t="s">
        <v>113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14">
        <v>0</v>
      </c>
    </row>
    <row r="95" spans="1:14" ht="13.5" thickBot="1" x14ac:dyDescent="0.25">
      <c r="A95" s="9" t="s">
        <v>84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</row>
    <row r="96" spans="1:14" x14ac:dyDescent="0.2">
      <c r="A96" s="66" t="s">
        <v>85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14">
        <v>0</v>
      </c>
    </row>
    <row r="97" spans="1:14" x14ac:dyDescent="0.2">
      <c r="A97" s="66" t="s">
        <v>86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14">
        <v>0</v>
      </c>
    </row>
    <row r="98" spans="1:14" ht="13.5" thickBot="1" x14ac:dyDescent="0.25">
      <c r="A98" s="66" t="s">
        <v>113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14">
        <v>0</v>
      </c>
    </row>
    <row r="99" spans="1:14" ht="13.5" thickBot="1" x14ac:dyDescent="0.25">
      <c r="A99" s="9" t="s">
        <v>87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</row>
    <row r="100" spans="1:14" ht="13.5" thickBot="1" x14ac:dyDescent="0.25">
      <c r="A100" s="67" t="s">
        <v>87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9">
        <v>0</v>
      </c>
    </row>
    <row r="101" spans="1:14" ht="13.5" thickBot="1" x14ac:dyDescent="0.25">
      <c r="A101" s="68" t="s">
        <v>88</v>
      </c>
      <c r="B101" s="52">
        <v>20145</v>
      </c>
      <c r="C101" s="52">
        <v>24716</v>
      </c>
      <c r="D101" s="52">
        <v>31897</v>
      </c>
      <c r="E101" s="52">
        <v>25451</v>
      </c>
      <c r="F101" s="52">
        <v>8761</v>
      </c>
      <c r="G101" s="52">
        <v>18605</v>
      </c>
      <c r="H101" s="52">
        <v>18616</v>
      </c>
      <c r="I101" s="52">
        <v>15563</v>
      </c>
      <c r="J101" s="52">
        <v>24355</v>
      </c>
      <c r="K101" s="52">
        <v>30152</v>
      </c>
      <c r="L101" s="52">
        <v>11171</v>
      </c>
      <c r="M101" s="52">
        <v>12256</v>
      </c>
      <c r="N101" s="52">
        <v>241688</v>
      </c>
    </row>
  </sheetData>
  <mergeCells count="1">
    <mergeCell ref="A1:N2"/>
  </mergeCells>
  <phoneticPr fontId="5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H103" sqref="H103"/>
    </sheetView>
  </sheetViews>
  <sheetFormatPr baseColWidth="10" defaultRowHeight="12.75" x14ac:dyDescent="0.2"/>
  <cols>
    <col min="1" max="1" width="38.7109375" style="20" customWidth="1"/>
    <col min="2" max="9" width="11.42578125" style="20"/>
    <col min="10" max="13" width="11.42578125" style="20" customWidth="1"/>
    <col min="14" max="16384" width="11.42578125" style="20"/>
  </cols>
  <sheetData>
    <row r="1" spans="1:14" x14ac:dyDescent="0.2">
      <c r="A1" s="83" t="s">
        <v>135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3.5" thickBo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thickBot="1" x14ac:dyDescent="0.25">
      <c r="A3" s="48" t="s">
        <v>91</v>
      </c>
      <c r="B3" s="49" t="s">
        <v>19</v>
      </c>
      <c r="C3" s="49" t="s">
        <v>20</v>
      </c>
      <c r="D3" s="49" t="s">
        <v>21</v>
      </c>
      <c r="E3" s="49" t="s">
        <v>22</v>
      </c>
      <c r="F3" s="49" t="s">
        <v>23</v>
      </c>
      <c r="G3" s="49" t="s">
        <v>24</v>
      </c>
      <c r="H3" s="49" t="s">
        <v>25</v>
      </c>
      <c r="I3" s="49" t="s">
        <v>26</v>
      </c>
      <c r="J3" s="49" t="s">
        <v>27</v>
      </c>
      <c r="K3" s="49" t="s">
        <v>28</v>
      </c>
      <c r="L3" s="49" t="s">
        <v>29</v>
      </c>
      <c r="M3" s="49" t="s">
        <v>30</v>
      </c>
      <c r="N3" s="50" t="s">
        <v>88</v>
      </c>
    </row>
    <row r="4" spans="1:14" ht="13.5" thickBot="1" x14ac:dyDescent="0.25">
      <c r="A4" s="62" t="s">
        <v>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">
      <c r="A5" s="63" t="s">
        <v>1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5">
        <v>0</v>
      </c>
    </row>
    <row r="6" spans="1:14" x14ac:dyDescent="0.2">
      <c r="A6" s="63" t="s">
        <v>2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5">
        <v>0</v>
      </c>
    </row>
    <row r="7" spans="1:14" x14ac:dyDescent="0.2">
      <c r="A7" s="63" t="s">
        <v>94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5">
        <v>0</v>
      </c>
    </row>
    <row r="8" spans="1:14" x14ac:dyDescent="0.2">
      <c r="A8" s="64" t="s">
        <v>3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5">
        <v>0</v>
      </c>
    </row>
    <row r="9" spans="1:14" ht="13.5" thickBot="1" x14ac:dyDescent="0.25">
      <c r="A9" s="65" t="s">
        <v>113</v>
      </c>
      <c r="B9" s="5">
        <v>0</v>
      </c>
      <c r="C9" s="35">
        <v>0</v>
      </c>
      <c r="D9" s="35">
        <v>0</v>
      </c>
      <c r="E9" s="35">
        <v>0</v>
      </c>
      <c r="F9" s="5">
        <v>0</v>
      </c>
      <c r="G9" s="35">
        <v>0</v>
      </c>
      <c r="H9" s="35">
        <v>0</v>
      </c>
      <c r="I9" s="35">
        <v>0</v>
      </c>
      <c r="J9" s="5">
        <v>0</v>
      </c>
      <c r="K9" s="35">
        <v>0</v>
      </c>
      <c r="L9" s="35">
        <v>0</v>
      </c>
      <c r="M9" s="35">
        <v>0</v>
      </c>
      <c r="N9" s="5">
        <v>0</v>
      </c>
    </row>
    <row r="10" spans="1:14" ht="13.5" thickBot="1" x14ac:dyDescent="0.25">
      <c r="A10" s="9" t="s">
        <v>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x14ac:dyDescent="0.2">
      <c r="A11" s="66" t="s">
        <v>5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">
        <v>0</v>
      </c>
    </row>
    <row r="12" spans="1:14" x14ac:dyDescent="0.2">
      <c r="A12" s="66" t="s">
        <v>6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5">
        <v>0</v>
      </c>
    </row>
    <row r="13" spans="1:14" x14ac:dyDescent="0.2">
      <c r="A13" s="66" t="s">
        <v>7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5">
        <v>0</v>
      </c>
    </row>
    <row r="14" spans="1:14" x14ac:dyDescent="0.2">
      <c r="A14" s="66" t="s">
        <v>96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5">
        <v>0</v>
      </c>
    </row>
    <row r="15" spans="1:14" x14ac:dyDescent="0.2">
      <c r="A15" s="66" t="s">
        <v>8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5">
        <v>0</v>
      </c>
    </row>
    <row r="16" spans="1:14" ht="13.5" thickBot="1" x14ac:dyDescent="0.25">
      <c r="A16" s="66" t="s">
        <v>9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5">
        <v>0</v>
      </c>
    </row>
    <row r="17" spans="1:14" ht="13.5" thickBot="1" x14ac:dyDescent="0.25">
      <c r="A17" s="9" t="s">
        <v>10</v>
      </c>
      <c r="B17" s="2">
        <v>11742</v>
      </c>
      <c r="C17" s="2">
        <v>10841</v>
      </c>
      <c r="D17" s="2">
        <v>14770</v>
      </c>
      <c r="E17" s="2">
        <v>17694</v>
      </c>
      <c r="F17" s="2">
        <v>15598</v>
      </c>
      <c r="G17" s="2">
        <v>17062</v>
      </c>
      <c r="H17" s="2">
        <v>20101</v>
      </c>
      <c r="I17" s="2">
        <v>21534</v>
      </c>
      <c r="J17" s="2">
        <v>18799</v>
      </c>
      <c r="K17" s="2">
        <v>21485</v>
      </c>
      <c r="L17" s="2">
        <v>23273</v>
      </c>
      <c r="M17" s="2">
        <v>20526</v>
      </c>
      <c r="N17" s="2">
        <v>213425</v>
      </c>
    </row>
    <row r="18" spans="1:14" x14ac:dyDescent="0.2">
      <c r="A18" s="66" t="s">
        <v>11</v>
      </c>
      <c r="B18" s="35">
        <v>11742</v>
      </c>
      <c r="C18" s="35">
        <v>10841</v>
      </c>
      <c r="D18" s="35">
        <v>14770</v>
      </c>
      <c r="E18" s="35">
        <v>17694</v>
      </c>
      <c r="F18" s="35">
        <v>15598</v>
      </c>
      <c r="G18" s="35">
        <v>17062</v>
      </c>
      <c r="H18" s="35">
        <v>20101</v>
      </c>
      <c r="I18" s="35">
        <v>21534</v>
      </c>
      <c r="J18" s="35">
        <v>18799</v>
      </c>
      <c r="K18" s="35">
        <v>21485</v>
      </c>
      <c r="L18" s="35">
        <v>23273</v>
      </c>
      <c r="M18" s="35">
        <v>20526</v>
      </c>
      <c r="N18" s="5">
        <v>213425</v>
      </c>
    </row>
    <row r="19" spans="1:14" x14ac:dyDescent="0.2">
      <c r="A19" s="66" t="s">
        <v>12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5">
        <v>0</v>
      </c>
    </row>
    <row r="20" spans="1:14" x14ac:dyDescent="0.2">
      <c r="A20" s="66" t="s">
        <v>13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5">
        <v>0</v>
      </c>
    </row>
    <row r="21" spans="1:14" ht="13.5" thickBot="1" x14ac:dyDescent="0.25">
      <c r="A21" s="66" t="s">
        <v>14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5">
        <v>0</v>
      </c>
    </row>
    <row r="22" spans="1:14" ht="13.5" thickBot="1" x14ac:dyDescent="0.25">
      <c r="A22" s="9" t="s">
        <v>15</v>
      </c>
      <c r="B22" s="76">
        <v>735</v>
      </c>
      <c r="C22" s="76">
        <v>433</v>
      </c>
      <c r="D22" s="76">
        <v>374</v>
      </c>
      <c r="E22" s="76">
        <v>0</v>
      </c>
      <c r="F22" s="76">
        <v>815</v>
      </c>
      <c r="G22" s="76">
        <v>2420</v>
      </c>
      <c r="H22" s="76">
        <v>612</v>
      </c>
      <c r="I22" s="76">
        <v>0</v>
      </c>
      <c r="J22" s="76">
        <v>4271</v>
      </c>
      <c r="K22" s="76">
        <v>3599</v>
      </c>
      <c r="L22" s="76">
        <v>2541</v>
      </c>
      <c r="M22" s="76">
        <v>448</v>
      </c>
      <c r="N22" s="76">
        <v>16248</v>
      </c>
    </row>
    <row r="23" spans="1:14" x14ac:dyDescent="0.2">
      <c r="A23" s="66" t="s">
        <v>16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2541</v>
      </c>
      <c r="M23" s="35">
        <v>0</v>
      </c>
      <c r="N23" s="14">
        <v>2541</v>
      </c>
    </row>
    <row r="24" spans="1:14" ht="13.5" thickBot="1" x14ac:dyDescent="0.25">
      <c r="A24" s="66" t="s">
        <v>17</v>
      </c>
      <c r="B24" s="35">
        <v>735</v>
      </c>
      <c r="C24" s="35">
        <v>433</v>
      </c>
      <c r="D24" s="35">
        <v>374</v>
      </c>
      <c r="E24" s="35">
        <v>0</v>
      </c>
      <c r="F24" s="35">
        <v>815</v>
      </c>
      <c r="G24" s="35">
        <v>2420</v>
      </c>
      <c r="H24" s="35">
        <v>612</v>
      </c>
      <c r="I24" s="35">
        <v>0</v>
      </c>
      <c r="J24" s="35">
        <v>4271</v>
      </c>
      <c r="K24" s="35">
        <v>3599</v>
      </c>
      <c r="L24" s="35">
        <v>0</v>
      </c>
      <c r="M24" s="35">
        <v>448</v>
      </c>
      <c r="N24" s="14">
        <v>13707</v>
      </c>
    </row>
    <row r="25" spans="1:14" ht="13.5" thickBot="1" x14ac:dyDescent="0.25">
      <c r="A25" s="9" t="s">
        <v>18</v>
      </c>
      <c r="B25" s="2">
        <v>57080</v>
      </c>
      <c r="C25" s="2">
        <v>84688</v>
      </c>
      <c r="D25" s="2">
        <v>95588</v>
      </c>
      <c r="E25" s="2">
        <v>80317</v>
      </c>
      <c r="F25" s="2">
        <v>70074</v>
      </c>
      <c r="G25" s="2">
        <v>88179</v>
      </c>
      <c r="H25" s="2">
        <v>100058</v>
      </c>
      <c r="I25" s="2">
        <v>97669</v>
      </c>
      <c r="J25" s="2">
        <v>101174</v>
      </c>
      <c r="K25" s="2">
        <v>77237</v>
      </c>
      <c r="L25" s="2">
        <v>93297</v>
      </c>
      <c r="M25" s="2">
        <v>67794</v>
      </c>
      <c r="N25" s="2">
        <v>1013155</v>
      </c>
    </row>
    <row r="26" spans="1:14" x14ac:dyDescent="0.2">
      <c r="A26" s="66" t="s">
        <v>31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14">
        <v>0</v>
      </c>
    </row>
    <row r="27" spans="1:14" x14ac:dyDescent="0.2">
      <c r="A27" s="66" t="s">
        <v>32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14">
        <v>0</v>
      </c>
    </row>
    <row r="28" spans="1:14" x14ac:dyDescent="0.2">
      <c r="A28" s="66" t="s">
        <v>33</v>
      </c>
      <c r="B28" s="35">
        <v>0</v>
      </c>
      <c r="C28" s="35">
        <v>0</v>
      </c>
      <c r="D28" s="35">
        <v>0</v>
      </c>
      <c r="E28" s="35">
        <v>1504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53581</v>
      </c>
      <c r="M28" s="35">
        <v>0</v>
      </c>
      <c r="N28" s="14">
        <v>55085</v>
      </c>
    </row>
    <row r="29" spans="1:14" x14ac:dyDescent="0.2">
      <c r="A29" s="66" t="s">
        <v>34</v>
      </c>
      <c r="B29" s="35">
        <v>28910</v>
      </c>
      <c r="C29" s="35">
        <v>52487</v>
      </c>
      <c r="D29" s="35">
        <v>64285</v>
      </c>
      <c r="E29" s="35">
        <v>68563</v>
      </c>
      <c r="F29" s="35">
        <v>35694</v>
      </c>
      <c r="G29" s="35">
        <v>50014</v>
      </c>
      <c r="H29" s="35">
        <v>64599</v>
      </c>
      <c r="I29" s="35">
        <v>45324</v>
      </c>
      <c r="J29" s="35">
        <v>37076</v>
      </c>
      <c r="K29" s="35">
        <v>13819</v>
      </c>
      <c r="L29" s="35">
        <v>0</v>
      </c>
      <c r="M29" s="35">
        <v>13070</v>
      </c>
      <c r="N29" s="14">
        <v>473841</v>
      </c>
    </row>
    <row r="30" spans="1:14" x14ac:dyDescent="0.2">
      <c r="A30" s="66" t="s">
        <v>97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2907</v>
      </c>
      <c r="M30" s="35">
        <v>0</v>
      </c>
      <c r="N30" s="14">
        <v>2907</v>
      </c>
    </row>
    <row r="31" spans="1:14" x14ac:dyDescent="0.2">
      <c r="A31" s="66" t="s">
        <v>35</v>
      </c>
      <c r="B31" s="35">
        <v>3006</v>
      </c>
      <c r="C31" s="35">
        <v>8506</v>
      </c>
      <c r="D31" s="35">
        <v>8081</v>
      </c>
      <c r="E31" s="35">
        <v>1482</v>
      </c>
      <c r="F31" s="35">
        <v>0</v>
      </c>
      <c r="G31" s="35">
        <v>0</v>
      </c>
      <c r="H31" s="35">
        <v>1982</v>
      </c>
      <c r="I31" s="35">
        <v>0</v>
      </c>
      <c r="J31" s="35">
        <v>2872</v>
      </c>
      <c r="K31" s="35">
        <v>0</v>
      </c>
      <c r="L31" s="35">
        <v>0</v>
      </c>
      <c r="M31" s="35">
        <v>22283</v>
      </c>
      <c r="N31" s="14">
        <v>48212</v>
      </c>
    </row>
    <row r="32" spans="1:14" x14ac:dyDescent="0.2">
      <c r="A32" s="66" t="s">
        <v>36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14">
        <v>0</v>
      </c>
    </row>
    <row r="33" spans="1:14" x14ac:dyDescent="0.2">
      <c r="A33" s="66" t="s">
        <v>37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36809</v>
      </c>
      <c r="M33" s="35">
        <v>0</v>
      </c>
      <c r="N33" s="14">
        <v>36809</v>
      </c>
    </row>
    <row r="34" spans="1:14" x14ac:dyDescent="0.2">
      <c r="A34" s="66" t="s">
        <v>38</v>
      </c>
      <c r="B34" s="35">
        <v>25164</v>
      </c>
      <c r="C34" s="35">
        <v>23695</v>
      </c>
      <c r="D34" s="35">
        <v>23222</v>
      </c>
      <c r="E34" s="35">
        <v>8768</v>
      </c>
      <c r="F34" s="35">
        <v>34380</v>
      </c>
      <c r="G34" s="35">
        <v>38165</v>
      </c>
      <c r="H34" s="35">
        <v>33477</v>
      </c>
      <c r="I34" s="35">
        <v>52345</v>
      </c>
      <c r="J34" s="35">
        <v>61226</v>
      </c>
      <c r="K34" s="35">
        <v>63418</v>
      </c>
      <c r="L34" s="35">
        <v>0</v>
      </c>
      <c r="M34" s="35">
        <v>32441</v>
      </c>
      <c r="N34" s="14">
        <v>396301</v>
      </c>
    </row>
    <row r="35" spans="1:14" x14ac:dyDescent="0.2">
      <c r="A35" s="66" t="s">
        <v>39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14">
        <v>0</v>
      </c>
    </row>
    <row r="36" spans="1:14" ht="13.5" thickBot="1" x14ac:dyDescent="0.25">
      <c r="A36" s="66" t="s">
        <v>40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14">
        <v>0</v>
      </c>
    </row>
    <row r="37" spans="1:14" ht="13.5" thickBot="1" x14ac:dyDescent="0.25">
      <c r="A37" s="9" t="s">
        <v>41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1:14" ht="13.5" thickBot="1" x14ac:dyDescent="0.25">
      <c r="A38" s="67" t="s">
        <v>41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14">
        <v>0</v>
      </c>
    </row>
    <row r="39" spans="1:14" ht="13.5" thickBot="1" x14ac:dyDescent="0.25">
      <c r="A39" s="9" t="s">
        <v>42</v>
      </c>
      <c r="B39" s="2">
        <v>28577</v>
      </c>
      <c r="C39" s="2">
        <v>24379</v>
      </c>
      <c r="D39" s="2">
        <v>36206</v>
      </c>
      <c r="E39" s="2">
        <v>48142</v>
      </c>
      <c r="F39" s="2">
        <v>43601</v>
      </c>
      <c r="G39" s="2">
        <v>48758</v>
      </c>
      <c r="H39" s="2">
        <v>53460</v>
      </c>
      <c r="I39" s="2">
        <v>45654</v>
      </c>
      <c r="J39" s="2">
        <v>44851</v>
      </c>
      <c r="K39" s="2">
        <v>51721</v>
      </c>
      <c r="L39" s="2">
        <v>45268</v>
      </c>
      <c r="M39" s="2">
        <v>35704</v>
      </c>
      <c r="N39" s="2">
        <v>506321</v>
      </c>
    </row>
    <row r="40" spans="1:14" x14ac:dyDescent="0.2">
      <c r="A40" s="66" t="s">
        <v>43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14">
        <v>0</v>
      </c>
    </row>
    <row r="41" spans="1:14" x14ac:dyDescent="0.2">
      <c r="A41" s="66" t="s">
        <v>44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14">
        <v>0</v>
      </c>
    </row>
    <row r="42" spans="1:14" x14ac:dyDescent="0.2">
      <c r="A42" s="66" t="s">
        <v>45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14">
        <v>0</v>
      </c>
    </row>
    <row r="43" spans="1:14" x14ac:dyDescent="0.2">
      <c r="A43" s="66" t="s">
        <v>46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14">
        <v>0</v>
      </c>
    </row>
    <row r="44" spans="1:14" x14ac:dyDescent="0.2">
      <c r="A44" s="66" t="s">
        <v>47</v>
      </c>
      <c r="B44" s="35">
        <v>336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45268</v>
      </c>
      <c r="M44" s="35">
        <v>0</v>
      </c>
      <c r="N44" s="14">
        <v>45604</v>
      </c>
    </row>
    <row r="45" spans="1:14" x14ac:dyDescent="0.2">
      <c r="A45" s="66" t="s">
        <v>48</v>
      </c>
      <c r="B45" s="35">
        <v>28121</v>
      </c>
      <c r="C45" s="35">
        <v>23599</v>
      </c>
      <c r="D45" s="35">
        <v>33344</v>
      </c>
      <c r="E45" s="35">
        <v>46846</v>
      </c>
      <c r="F45" s="35">
        <v>43601</v>
      </c>
      <c r="G45" s="35">
        <v>48758</v>
      </c>
      <c r="H45" s="35">
        <v>53460</v>
      </c>
      <c r="I45" s="35">
        <v>45654</v>
      </c>
      <c r="J45" s="35">
        <v>44851</v>
      </c>
      <c r="K45" s="35">
        <v>51721</v>
      </c>
      <c r="L45" s="35">
        <v>0</v>
      </c>
      <c r="M45" s="35">
        <v>35704</v>
      </c>
      <c r="N45" s="14">
        <v>455659</v>
      </c>
    </row>
    <row r="46" spans="1:14" x14ac:dyDescent="0.2">
      <c r="A46" s="6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14">
        <v>0</v>
      </c>
    </row>
    <row r="47" spans="1:14" x14ac:dyDescent="0.2">
      <c r="A47" s="66" t="s">
        <v>50</v>
      </c>
      <c r="B47" s="35">
        <v>120</v>
      </c>
      <c r="C47" s="35">
        <v>780</v>
      </c>
      <c r="D47" s="35">
        <v>2862</v>
      </c>
      <c r="E47" s="35">
        <v>1296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14">
        <v>5058</v>
      </c>
    </row>
    <row r="48" spans="1:14" x14ac:dyDescent="0.2">
      <c r="A48" s="66" t="s">
        <v>51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14">
        <v>0</v>
      </c>
    </row>
    <row r="49" spans="1:14" ht="13.5" thickBot="1" x14ac:dyDescent="0.25">
      <c r="A49" s="66" t="s">
        <v>115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14">
        <v>0</v>
      </c>
    </row>
    <row r="50" spans="1:14" ht="13.5" thickBot="1" x14ac:dyDescent="0.25">
      <c r="A50" s="9" t="s">
        <v>52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3400</v>
      </c>
      <c r="M50" s="2">
        <v>0</v>
      </c>
      <c r="N50" s="2">
        <v>3400</v>
      </c>
    </row>
    <row r="51" spans="1:14" x14ac:dyDescent="0.2">
      <c r="A51" s="66" t="s">
        <v>54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14">
        <v>0</v>
      </c>
    </row>
    <row r="52" spans="1:14" x14ac:dyDescent="0.2">
      <c r="A52" s="66" t="s">
        <v>55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14">
        <v>0</v>
      </c>
    </row>
    <row r="53" spans="1:14" x14ac:dyDescent="0.2">
      <c r="A53" s="66" t="s">
        <v>56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14">
        <v>0</v>
      </c>
    </row>
    <row r="54" spans="1:14" x14ac:dyDescent="0.2">
      <c r="A54" s="66" t="s">
        <v>57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14">
        <v>0</v>
      </c>
    </row>
    <row r="55" spans="1:14" x14ac:dyDescent="0.2">
      <c r="A55" s="66" t="s">
        <v>58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14">
        <v>0</v>
      </c>
    </row>
    <row r="56" spans="1:14" x14ac:dyDescent="0.2">
      <c r="A56" s="66" t="s">
        <v>59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14">
        <v>0</v>
      </c>
    </row>
    <row r="57" spans="1:14" ht="13.5" thickBot="1" x14ac:dyDescent="0.25">
      <c r="A57" s="66" t="s">
        <v>116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3400</v>
      </c>
      <c r="M57" s="35">
        <v>0</v>
      </c>
      <c r="N57" s="14">
        <v>3400</v>
      </c>
    </row>
    <row r="58" spans="1:14" ht="13.5" thickBot="1" x14ac:dyDescent="0.25">
      <c r="A58" s="9" t="s">
        <v>53</v>
      </c>
      <c r="B58" s="2">
        <v>29100</v>
      </c>
      <c r="C58" s="2">
        <v>35993</v>
      </c>
      <c r="D58" s="2">
        <v>36057</v>
      </c>
      <c r="E58" s="2">
        <v>35507</v>
      </c>
      <c r="F58" s="2">
        <v>26750</v>
      </c>
      <c r="G58" s="2">
        <v>13961</v>
      </c>
      <c r="H58" s="2">
        <v>13050</v>
      </c>
      <c r="I58" s="2">
        <v>15250</v>
      </c>
      <c r="J58" s="2">
        <v>14850</v>
      </c>
      <c r="K58" s="2">
        <v>23850</v>
      </c>
      <c r="L58" s="2">
        <v>9900</v>
      </c>
      <c r="M58" s="2">
        <v>28021</v>
      </c>
      <c r="N58" s="2">
        <v>282289</v>
      </c>
    </row>
    <row r="59" spans="1:14" x14ac:dyDescent="0.2">
      <c r="A59" s="66" t="s">
        <v>60</v>
      </c>
      <c r="B59" s="35">
        <v>1950</v>
      </c>
      <c r="C59" s="35">
        <v>900</v>
      </c>
      <c r="D59" s="35">
        <v>1100</v>
      </c>
      <c r="E59" s="35">
        <v>1700</v>
      </c>
      <c r="F59" s="35">
        <v>2350</v>
      </c>
      <c r="G59" s="35">
        <v>4500</v>
      </c>
      <c r="H59" s="35">
        <v>4850</v>
      </c>
      <c r="I59" s="35">
        <v>3850</v>
      </c>
      <c r="J59" s="35">
        <v>2350</v>
      </c>
      <c r="K59" s="35">
        <v>3350</v>
      </c>
      <c r="L59" s="35">
        <v>0</v>
      </c>
      <c r="M59" s="35">
        <v>3600</v>
      </c>
      <c r="N59" s="14">
        <v>30500</v>
      </c>
    </row>
    <row r="60" spans="1:14" x14ac:dyDescent="0.2">
      <c r="A60" s="66" t="s">
        <v>61</v>
      </c>
      <c r="B60" s="35">
        <v>0</v>
      </c>
      <c r="C60" s="35">
        <v>285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3000</v>
      </c>
      <c r="M60" s="35">
        <v>0</v>
      </c>
      <c r="N60" s="14">
        <v>3285</v>
      </c>
    </row>
    <row r="61" spans="1:14" x14ac:dyDescent="0.2">
      <c r="A61" s="66" t="s">
        <v>62</v>
      </c>
      <c r="B61" s="35">
        <v>0</v>
      </c>
      <c r="C61" s="35">
        <v>500</v>
      </c>
      <c r="D61" s="35">
        <v>3300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1550</v>
      </c>
      <c r="K61" s="35">
        <v>5000</v>
      </c>
      <c r="L61" s="35">
        <v>0</v>
      </c>
      <c r="M61" s="35">
        <v>5000</v>
      </c>
      <c r="N61" s="14">
        <v>15350</v>
      </c>
    </row>
    <row r="62" spans="1:14" x14ac:dyDescent="0.2">
      <c r="A62" s="66" t="s">
        <v>63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14">
        <v>0</v>
      </c>
    </row>
    <row r="63" spans="1:14" x14ac:dyDescent="0.2">
      <c r="A63" s="66" t="s">
        <v>64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14">
        <v>0</v>
      </c>
    </row>
    <row r="64" spans="1:14" x14ac:dyDescent="0.2">
      <c r="A64" s="66" t="s">
        <v>65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14">
        <v>0</v>
      </c>
    </row>
    <row r="65" spans="1:14" x14ac:dyDescent="0.2">
      <c r="A65" s="66" t="s">
        <v>66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14">
        <v>0</v>
      </c>
    </row>
    <row r="66" spans="1:14" x14ac:dyDescent="0.2">
      <c r="A66" s="66" t="s">
        <v>67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14">
        <v>0</v>
      </c>
    </row>
    <row r="67" spans="1:14" x14ac:dyDescent="0.2">
      <c r="A67" s="66" t="s">
        <v>68</v>
      </c>
      <c r="B67" s="35">
        <v>27150</v>
      </c>
      <c r="C67" s="35">
        <v>34208</v>
      </c>
      <c r="D67" s="35">
        <v>31657</v>
      </c>
      <c r="E67" s="35">
        <v>33807</v>
      </c>
      <c r="F67" s="35">
        <v>24400</v>
      </c>
      <c r="G67" s="35">
        <v>9461</v>
      </c>
      <c r="H67" s="35">
        <v>8200</v>
      </c>
      <c r="I67" s="35">
        <v>11400</v>
      </c>
      <c r="J67" s="35">
        <v>10950</v>
      </c>
      <c r="K67" s="35">
        <v>15500</v>
      </c>
      <c r="L67" s="35">
        <v>6900</v>
      </c>
      <c r="M67" s="35">
        <v>19421</v>
      </c>
      <c r="N67" s="14">
        <v>233054</v>
      </c>
    </row>
    <row r="68" spans="1:14" x14ac:dyDescent="0.2">
      <c r="A68" s="66" t="s">
        <v>69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14">
        <v>0</v>
      </c>
    </row>
    <row r="69" spans="1:14" x14ac:dyDescent="0.2">
      <c r="A69" s="66" t="s">
        <v>95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14">
        <v>0</v>
      </c>
    </row>
    <row r="70" spans="1:14" x14ac:dyDescent="0.2">
      <c r="A70" s="66" t="s">
        <v>70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14">
        <v>0</v>
      </c>
    </row>
    <row r="71" spans="1:14" ht="22.5" x14ac:dyDescent="0.2">
      <c r="A71" s="66" t="s">
        <v>71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14">
        <v>0</v>
      </c>
    </row>
    <row r="72" spans="1:14" x14ac:dyDescent="0.2">
      <c r="A72" s="66" t="s">
        <v>72</v>
      </c>
      <c r="B72" s="35">
        <v>0</v>
      </c>
      <c r="C72" s="35">
        <v>100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14">
        <v>100</v>
      </c>
    </row>
    <row r="73" spans="1:14" ht="13.5" thickBot="1" x14ac:dyDescent="0.25">
      <c r="A73" s="66" t="s">
        <v>73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14">
        <v>0</v>
      </c>
    </row>
    <row r="74" spans="1:14" ht="13.5" thickBot="1" x14ac:dyDescent="0.25">
      <c r="A74" s="9" t="s">
        <v>74</v>
      </c>
      <c r="B74" s="2">
        <v>3457</v>
      </c>
      <c r="C74" s="2">
        <v>3114</v>
      </c>
      <c r="D74" s="2">
        <v>3036</v>
      </c>
      <c r="E74" s="2">
        <v>3248</v>
      </c>
      <c r="F74" s="2">
        <v>5016</v>
      </c>
      <c r="G74" s="2">
        <v>3735</v>
      </c>
      <c r="H74" s="2">
        <v>4350</v>
      </c>
      <c r="I74" s="2">
        <v>7380</v>
      </c>
      <c r="J74" s="2">
        <v>6364</v>
      </c>
      <c r="K74" s="2">
        <v>7135</v>
      </c>
      <c r="L74" s="2">
        <v>5560</v>
      </c>
      <c r="M74" s="2">
        <v>3740</v>
      </c>
      <c r="N74" s="2">
        <v>56135</v>
      </c>
    </row>
    <row r="75" spans="1:14" x14ac:dyDescent="0.2">
      <c r="A75" s="66" t="s">
        <v>75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14">
        <v>0</v>
      </c>
    </row>
    <row r="76" spans="1:14" x14ac:dyDescent="0.2">
      <c r="A76" s="66" t="s">
        <v>76</v>
      </c>
      <c r="B76" s="35">
        <v>2760</v>
      </c>
      <c r="C76" s="35">
        <v>2101</v>
      </c>
      <c r="D76" s="35">
        <v>2250</v>
      </c>
      <c r="E76" s="35">
        <v>3248</v>
      </c>
      <c r="F76" s="35">
        <v>2970</v>
      </c>
      <c r="G76" s="35">
        <v>1980</v>
      </c>
      <c r="H76" s="35">
        <v>1950</v>
      </c>
      <c r="I76" s="35">
        <v>2580</v>
      </c>
      <c r="J76" s="35">
        <v>2880</v>
      </c>
      <c r="K76" s="35">
        <v>3660</v>
      </c>
      <c r="L76" s="35">
        <v>2460</v>
      </c>
      <c r="M76" s="35">
        <v>2040</v>
      </c>
      <c r="N76" s="14">
        <v>30879</v>
      </c>
    </row>
    <row r="77" spans="1:14" x14ac:dyDescent="0.2">
      <c r="A77" s="66" t="s">
        <v>77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14">
        <v>0</v>
      </c>
    </row>
    <row r="78" spans="1:14" x14ac:dyDescent="0.2">
      <c r="A78" s="66" t="s">
        <v>98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14">
        <v>0</v>
      </c>
    </row>
    <row r="79" spans="1:14" x14ac:dyDescent="0.2">
      <c r="A79" s="66" t="s">
        <v>114</v>
      </c>
      <c r="B79" s="35">
        <v>697</v>
      </c>
      <c r="C79" s="35">
        <v>1013</v>
      </c>
      <c r="D79" s="35">
        <v>786</v>
      </c>
      <c r="E79" s="35">
        <v>0</v>
      </c>
      <c r="F79" s="35">
        <v>2046</v>
      </c>
      <c r="G79" s="35">
        <v>1755</v>
      </c>
      <c r="H79" s="35">
        <v>2400</v>
      </c>
      <c r="I79" s="35">
        <v>4800</v>
      </c>
      <c r="J79" s="35">
        <v>3484</v>
      </c>
      <c r="K79" s="35">
        <v>3475</v>
      </c>
      <c r="L79" s="35">
        <v>3100</v>
      </c>
      <c r="M79" s="35">
        <v>1700</v>
      </c>
      <c r="N79" s="14">
        <v>25256</v>
      </c>
    </row>
    <row r="80" spans="1:14" ht="13.5" thickBot="1" x14ac:dyDescent="0.25">
      <c r="A80" s="66" t="s">
        <v>113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14">
        <v>0</v>
      </c>
    </row>
    <row r="81" spans="1:14" ht="13.5" thickBot="1" x14ac:dyDescent="0.25">
      <c r="A81" s="9" t="s">
        <v>78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x14ac:dyDescent="0.2">
      <c r="A82" s="66" t="s">
        <v>79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</row>
    <row r="83" spans="1:14" x14ac:dyDescent="0.2">
      <c r="A83" s="66" t="s">
        <v>80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</row>
    <row r="84" spans="1:14" x14ac:dyDescent="0.2">
      <c r="A84" s="66" t="s">
        <v>99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</row>
    <row r="85" spans="1:14" ht="13.5" thickBot="1" x14ac:dyDescent="0.25">
      <c r="A85" s="66" t="s">
        <v>113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</row>
    <row r="86" spans="1:14" ht="13.5" thickBot="1" x14ac:dyDescent="0.25">
      <c r="A86" s="9" t="s">
        <v>81</v>
      </c>
      <c r="B86" s="10">
        <v>5513</v>
      </c>
      <c r="C86" s="10">
        <v>0</v>
      </c>
      <c r="D86" s="10">
        <v>120</v>
      </c>
      <c r="E86" s="10">
        <v>120</v>
      </c>
      <c r="F86" s="10">
        <v>300</v>
      </c>
      <c r="G86" s="10">
        <v>300</v>
      </c>
      <c r="H86" s="10">
        <v>300</v>
      </c>
      <c r="I86" s="10">
        <v>360</v>
      </c>
      <c r="J86" s="10">
        <v>300</v>
      </c>
      <c r="K86" s="10">
        <v>0</v>
      </c>
      <c r="L86" s="10">
        <v>0</v>
      </c>
      <c r="M86" s="10">
        <v>0</v>
      </c>
      <c r="N86" s="10">
        <v>7313</v>
      </c>
    </row>
    <row r="87" spans="1:14" x14ac:dyDescent="0.2">
      <c r="A87" s="66" t="s">
        <v>123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4">
        <v>0</v>
      </c>
    </row>
    <row r="88" spans="1:14" x14ac:dyDescent="0.2">
      <c r="A88" s="66" t="s">
        <v>124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4">
        <v>0</v>
      </c>
    </row>
    <row r="89" spans="1:14" x14ac:dyDescent="0.2">
      <c r="A89" s="66" t="s">
        <v>125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4">
        <v>0</v>
      </c>
    </row>
    <row r="90" spans="1:14" x14ac:dyDescent="0.2">
      <c r="A90" s="66" t="s">
        <v>126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14">
        <v>0</v>
      </c>
    </row>
    <row r="91" spans="1:14" x14ac:dyDescent="0.2">
      <c r="A91" s="66" t="s">
        <v>83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4">
        <v>0</v>
      </c>
    </row>
    <row r="92" spans="1:14" x14ac:dyDescent="0.2">
      <c r="A92" s="66" t="s">
        <v>82</v>
      </c>
      <c r="B92" s="4">
        <v>5183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14">
        <v>5183</v>
      </c>
    </row>
    <row r="93" spans="1:14" x14ac:dyDescent="0.2">
      <c r="A93" s="66" t="s">
        <v>83</v>
      </c>
      <c r="B93" s="4">
        <v>330</v>
      </c>
      <c r="C93" s="4">
        <v>0</v>
      </c>
      <c r="D93" s="4">
        <v>120</v>
      </c>
      <c r="E93" s="4">
        <v>120</v>
      </c>
      <c r="F93" s="4">
        <v>300</v>
      </c>
      <c r="G93" s="4">
        <v>300</v>
      </c>
      <c r="H93" s="4">
        <v>300</v>
      </c>
      <c r="I93" s="4">
        <v>360</v>
      </c>
      <c r="J93" s="4">
        <v>300</v>
      </c>
      <c r="K93" s="4">
        <v>0</v>
      </c>
      <c r="L93" s="4">
        <v>0</v>
      </c>
      <c r="M93" s="4">
        <v>0</v>
      </c>
      <c r="N93" s="14">
        <v>2130</v>
      </c>
    </row>
    <row r="94" spans="1:14" ht="13.5" thickBot="1" x14ac:dyDescent="0.25">
      <c r="A94" s="66" t="s">
        <v>113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14">
        <v>0</v>
      </c>
    </row>
    <row r="95" spans="1:14" ht="13.5" thickBot="1" x14ac:dyDescent="0.25">
      <c r="A95" s="9" t="s">
        <v>84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</row>
    <row r="96" spans="1:14" x14ac:dyDescent="0.2">
      <c r="A96" s="66" t="s">
        <v>85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4">
        <v>0</v>
      </c>
    </row>
    <row r="97" spans="1:14" x14ac:dyDescent="0.2">
      <c r="A97" s="66" t="s">
        <v>86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14">
        <v>0</v>
      </c>
    </row>
    <row r="98" spans="1:14" ht="13.5" thickBot="1" x14ac:dyDescent="0.25">
      <c r="A98" s="66" t="s">
        <v>113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4">
        <v>0</v>
      </c>
    </row>
    <row r="99" spans="1:14" ht="13.5" thickBot="1" x14ac:dyDescent="0.25">
      <c r="A99" s="9" t="s">
        <v>87</v>
      </c>
      <c r="B99" s="10">
        <v>0</v>
      </c>
      <c r="C99" s="10">
        <v>150</v>
      </c>
      <c r="D99" s="10">
        <v>150</v>
      </c>
      <c r="E99" s="10">
        <v>1750</v>
      </c>
      <c r="F99" s="10">
        <v>300</v>
      </c>
      <c r="G99" s="10">
        <v>690</v>
      </c>
      <c r="H99" s="10">
        <v>300</v>
      </c>
      <c r="I99" s="10">
        <v>16670</v>
      </c>
      <c r="J99" s="10">
        <v>13920</v>
      </c>
      <c r="K99" s="10">
        <v>16597</v>
      </c>
      <c r="L99" s="10">
        <v>16916</v>
      </c>
      <c r="M99" s="10">
        <v>7856</v>
      </c>
      <c r="N99" s="10">
        <v>75299</v>
      </c>
    </row>
    <row r="100" spans="1:14" ht="13.5" thickBot="1" x14ac:dyDescent="0.25">
      <c r="A100" s="67" t="s">
        <v>87</v>
      </c>
      <c r="B100" s="18">
        <v>0</v>
      </c>
      <c r="C100" s="18">
        <v>150</v>
      </c>
      <c r="D100" s="18">
        <v>150</v>
      </c>
      <c r="E100" s="18">
        <v>1750</v>
      </c>
      <c r="F100" s="18">
        <v>300</v>
      </c>
      <c r="G100" s="18">
        <v>690</v>
      </c>
      <c r="H100" s="18">
        <v>300</v>
      </c>
      <c r="I100" s="18">
        <v>16670</v>
      </c>
      <c r="J100" s="18">
        <v>13920</v>
      </c>
      <c r="K100" s="18">
        <v>16597</v>
      </c>
      <c r="L100" s="18">
        <v>16916</v>
      </c>
      <c r="M100" s="18">
        <v>7856</v>
      </c>
      <c r="N100" s="19">
        <v>75299</v>
      </c>
    </row>
    <row r="101" spans="1:14" ht="13.5" thickBot="1" x14ac:dyDescent="0.25">
      <c r="A101" s="68" t="s">
        <v>88</v>
      </c>
      <c r="B101" s="52">
        <v>136204</v>
      </c>
      <c r="C101" s="52">
        <v>159598</v>
      </c>
      <c r="D101" s="52">
        <v>186301</v>
      </c>
      <c r="E101" s="52">
        <v>186778</v>
      </c>
      <c r="F101" s="52">
        <v>162454</v>
      </c>
      <c r="G101" s="52">
        <v>175105</v>
      </c>
      <c r="H101" s="52">
        <v>192231</v>
      </c>
      <c r="I101" s="52">
        <v>204517</v>
      </c>
      <c r="J101" s="52">
        <v>204529</v>
      </c>
      <c r="K101" s="52">
        <v>201624</v>
      </c>
      <c r="L101" s="52">
        <v>200155</v>
      </c>
      <c r="M101" s="52">
        <v>164089</v>
      </c>
      <c r="N101" s="52">
        <v>2173585</v>
      </c>
    </row>
  </sheetData>
  <mergeCells count="1">
    <mergeCell ref="A1:N2"/>
  </mergeCells>
  <phoneticPr fontId="5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5" sqref="E15"/>
    </sheetView>
  </sheetViews>
  <sheetFormatPr baseColWidth="10" defaultColWidth="45.140625" defaultRowHeight="11.25" x14ac:dyDescent="0.2"/>
  <cols>
    <col min="1" max="1" width="44.28515625" style="28" bestFit="1" customWidth="1"/>
    <col min="2" max="7" width="18.7109375" style="28" customWidth="1"/>
    <col min="8" max="8" width="20.28515625" style="28" customWidth="1"/>
    <col min="9" max="16384" width="45.140625" style="28"/>
  </cols>
  <sheetData>
    <row r="1" spans="1:13" ht="16.5" thickBot="1" x14ac:dyDescent="0.25">
      <c r="A1" s="83" t="s">
        <v>136</v>
      </c>
      <c r="B1" s="83"/>
      <c r="C1" s="83"/>
      <c r="D1" s="83"/>
      <c r="E1" s="83"/>
      <c r="F1" s="83"/>
      <c r="G1" s="83"/>
      <c r="H1" s="83"/>
    </row>
    <row r="2" spans="1:13" s="30" customFormat="1" ht="34.5" thickBot="1" x14ac:dyDescent="0.25">
      <c r="A2" s="53" t="s">
        <v>91</v>
      </c>
      <c r="B2" s="50" t="s">
        <v>117</v>
      </c>
      <c r="C2" s="50" t="s">
        <v>90</v>
      </c>
      <c r="D2" s="50" t="s">
        <v>89</v>
      </c>
      <c r="E2" s="50" t="s">
        <v>118</v>
      </c>
      <c r="F2" s="50" t="s">
        <v>119</v>
      </c>
      <c r="G2" s="50" t="s">
        <v>120</v>
      </c>
      <c r="H2" s="54" t="s">
        <v>88</v>
      </c>
      <c r="I2" s="29"/>
    </row>
    <row r="3" spans="1:13" s="34" customFormat="1" ht="12" thickBot="1" x14ac:dyDescent="0.25">
      <c r="A3" s="1" t="s">
        <v>0</v>
      </c>
      <c r="B3" s="2">
        <v>950</v>
      </c>
      <c r="C3" s="27">
        <v>53703.460000000006</v>
      </c>
      <c r="D3" s="27">
        <v>4890.68</v>
      </c>
      <c r="E3" s="27">
        <v>0</v>
      </c>
      <c r="F3" s="27">
        <v>0</v>
      </c>
      <c r="G3" s="27">
        <v>0</v>
      </c>
      <c r="H3" s="27">
        <v>59544.14</v>
      </c>
      <c r="I3" s="31"/>
      <c r="J3" s="32"/>
      <c r="K3" s="33"/>
      <c r="L3" s="33"/>
      <c r="M3" s="33"/>
    </row>
    <row r="4" spans="1:13" x14ac:dyDescent="0.2">
      <c r="A4" s="3" t="s">
        <v>1</v>
      </c>
      <c r="B4" s="35">
        <v>950</v>
      </c>
      <c r="C4" s="5">
        <v>50145.36</v>
      </c>
      <c r="D4" s="5">
        <v>1499.07</v>
      </c>
      <c r="E4" s="5">
        <v>0</v>
      </c>
      <c r="F4" s="5">
        <v>0</v>
      </c>
      <c r="G4" s="5">
        <v>0</v>
      </c>
      <c r="H4" s="14">
        <v>52594.43</v>
      </c>
      <c r="I4" s="36"/>
      <c r="J4" s="37"/>
      <c r="K4" s="38"/>
      <c r="L4" s="38"/>
      <c r="M4" s="38"/>
    </row>
    <row r="5" spans="1:13" x14ac:dyDescent="0.2">
      <c r="A5" s="3" t="s">
        <v>2</v>
      </c>
      <c r="B5" s="39">
        <v>0</v>
      </c>
      <c r="C5" s="14">
        <v>1370.76</v>
      </c>
      <c r="D5" s="14">
        <v>0</v>
      </c>
      <c r="E5" s="14">
        <v>0</v>
      </c>
      <c r="F5" s="14">
        <v>0</v>
      </c>
      <c r="G5" s="14">
        <v>0</v>
      </c>
      <c r="H5" s="14">
        <v>1370.76</v>
      </c>
      <c r="I5" s="36"/>
      <c r="J5" s="37"/>
      <c r="K5" s="38"/>
      <c r="L5" s="38"/>
      <c r="M5" s="38"/>
    </row>
    <row r="6" spans="1:13" x14ac:dyDescent="0.2">
      <c r="A6" s="3" t="s">
        <v>94</v>
      </c>
      <c r="B6" s="39">
        <v>0</v>
      </c>
      <c r="C6" s="14">
        <v>2187.34</v>
      </c>
      <c r="D6" s="14">
        <v>0</v>
      </c>
      <c r="E6" s="14">
        <v>0</v>
      </c>
      <c r="F6" s="14">
        <v>0</v>
      </c>
      <c r="G6" s="14">
        <v>0</v>
      </c>
      <c r="H6" s="14">
        <v>2187.34</v>
      </c>
      <c r="I6" s="36"/>
      <c r="J6" s="37"/>
      <c r="K6" s="38"/>
      <c r="L6" s="38"/>
      <c r="M6" s="38"/>
    </row>
    <row r="7" spans="1:13" x14ac:dyDescent="0.2">
      <c r="A7" s="6" t="s">
        <v>3</v>
      </c>
      <c r="B7" s="39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36"/>
      <c r="J7" s="37"/>
      <c r="K7" s="38"/>
      <c r="L7" s="38"/>
      <c r="M7" s="38"/>
    </row>
    <row r="8" spans="1:13" s="34" customFormat="1" ht="12" thickBot="1" x14ac:dyDescent="0.25">
      <c r="A8" s="7" t="s">
        <v>113</v>
      </c>
      <c r="B8" s="40">
        <v>0</v>
      </c>
      <c r="C8" s="41">
        <v>0</v>
      </c>
      <c r="D8" s="41">
        <v>3391.61</v>
      </c>
      <c r="E8" s="41">
        <v>0</v>
      </c>
      <c r="F8" s="41">
        <v>0</v>
      </c>
      <c r="G8" s="41">
        <v>0</v>
      </c>
      <c r="H8" s="14">
        <v>3391.61</v>
      </c>
      <c r="I8" s="31"/>
      <c r="J8" s="32"/>
      <c r="K8" s="33"/>
      <c r="L8" s="33"/>
      <c r="M8" s="33"/>
    </row>
    <row r="9" spans="1:13" ht="12" thickBot="1" x14ac:dyDescent="0.25">
      <c r="A9" s="9" t="s">
        <v>4</v>
      </c>
      <c r="B9" s="2">
        <v>0</v>
      </c>
      <c r="C9" s="27">
        <v>68872.840000000011</v>
      </c>
      <c r="D9" s="27">
        <v>501830.01000000013</v>
      </c>
      <c r="E9" s="27">
        <v>0</v>
      </c>
      <c r="F9" s="27">
        <v>0</v>
      </c>
      <c r="G9" s="27">
        <v>0</v>
      </c>
      <c r="H9" s="27">
        <v>570702.85000000009</v>
      </c>
      <c r="I9" s="36"/>
      <c r="J9" s="37"/>
      <c r="K9" s="38"/>
      <c r="L9" s="38"/>
      <c r="M9" s="38"/>
    </row>
    <row r="10" spans="1:13" x14ac:dyDescent="0.2">
      <c r="A10" s="11" t="s">
        <v>5</v>
      </c>
      <c r="B10" s="35">
        <v>0</v>
      </c>
      <c r="C10" s="5">
        <v>63566.380000000005</v>
      </c>
      <c r="D10" s="5">
        <v>271.39</v>
      </c>
      <c r="E10" s="5">
        <v>0</v>
      </c>
      <c r="F10" s="5">
        <v>0</v>
      </c>
      <c r="G10" s="5">
        <v>0</v>
      </c>
      <c r="H10" s="14">
        <v>63837.770000000004</v>
      </c>
      <c r="I10" s="36"/>
      <c r="J10" s="37"/>
      <c r="K10" s="38"/>
      <c r="L10" s="38"/>
      <c r="M10" s="38"/>
    </row>
    <row r="11" spans="1:13" x14ac:dyDescent="0.2">
      <c r="A11" s="11" t="s">
        <v>6</v>
      </c>
      <c r="B11" s="39">
        <v>0</v>
      </c>
      <c r="C11" s="14">
        <v>5306.46</v>
      </c>
      <c r="D11" s="14">
        <v>416255.34000000008</v>
      </c>
      <c r="E11" s="14">
        <v>0</v>
      </c>
      <c r="F11" s="14">
        <v>0</v>
      </c>
      <c r="G11" s="14">
        <v>0</v>
      </c>
      <c r="H11" s="14">
        <v>421561.8000000001</v>
      </c>
      <c r="I11" s="36"/>
      <c r="J11" s="37"/>
      <c r="K11" s="38"/>
      <c r="L11" s="38"/>
      <c r="M11" s="38"/>
    </row>
    <row r="12" spans="1:13" x14ac:dyDescent="0.2">
      <c r="A12" s="11" t="s">
        <v>7</v>
      </c>
      <c r="B12" s="39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36"/>
      <c r="J12" s="37"/>
      <c r="K12" s="38"/>
      <c r="L12" s="38"/>
      <c r="M12" s="38"/>
    </row>
    <row r="13" spans="1:13" x14ac:dyDescent="0.2">
      <c r="A13" s="11" t="s">
        <v>96</v>
      </c>
      <c r="B13" s="39">
        <v>0</v>
      </c>
      <c r="C13" s="14">
        <v>0</v>
      </c>
      <c r="D13" s="14">
        <v>63364.280000000006</v>
      </c>
      <c r="E13" s="14">
        <v>0</v>
      </c>
      <c r="F13" s="14">
        <v>0</v>
      </c>
      <c r="G13" s="14">
        <v>0</v>
      </c>
      <c r="H13" s="14">
        <v>63364.280000000006</v>
      </c>
      <c r="I13" s="36"/>
      <c r="J13" s="37"/>
      <c r="K13" s="38"/>
      <c r="L13" s="38"/>
      <c r="M13" s="38"/>
    </row>
    <row r="14" spans="1:13" x14ac:dyDescent="0.2">
      <c r="A14" s="11" t="s">
        <v>8</v>
      </c>
      <c r="B14" s="39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36"/>
      <c r="J14" s="37"/>
      <c r="K14" s="38"/>
      <c r="L14" s="38"/>
      <c r="M14" s="38"/>
    </row>
    <row r="15" spans="1:13" s="34" customFormat="1" ht="12" thickBot="1" x14ac:dyDescent="0.25">
      <c r="A15" s="11" t="s">
        <v>9</v>
      </c>
      <c r="B15" s="40">
        <v>0</v>
      </c>
      <c r="C15" s="41">
        <v>0</v>
      </c>
      <c r="D15" s="41">
        <v>21939</v>
      </c>
      <c r="E15" s="41">
        <v>0</v>
      </c>
      <c r="F15" s="41">
        <v>0</v>
      </c>
      <c r="G15" s="41">
        <v>0</v>
      </c>
      <c r="H15" s="14">
        <v>21939</v>
      </c>
      <c r="I15" s="31"/>
      <c r="J15" s="32"/>
      <c r="K15" s="33"/>
      <c r="L15" s="33"/>
      <c r="M15" s="33"/>
    </row>
    <row r="16" spans="1:13" ht="12" thickBot="1" x14ac:dyDescent="0.25">
      <c r="A16" s="12" t="s">
        <v>10</v>
      </c>
      <c r="B16" s="2">
        <v>1571.04</v>
      </c>
      <c r="C16" s="27">
        <v>0</v>
      </c>
      <c r="D16" s="27">
        <v>0</v>
      </c>
      <c r="E16" s="27">
        <v>0</v>
      </c>
      <c r="F16" s="27">
        <v>0</v>
      </c>
      <c r="G16" s="27">
        <v>213425</v>
      </c>
      <c r="H16" s="27">
        <v>214996.04</v>
      </c>
      <c r="I16" s="36"/>
      <c r="J16" s="37"/>
      <c r="K16" s="38"/>
      <c r="L16" s="38"/>
      <c r="M16" s="38"/>
    </row>
    <row r="17" spans="1:13" x14ac:dyDescent="0.2">
      <c r="A17" s="11" t="s">
        <v>11</v>
      </c>
      <c r="B17" s="35">
        <v>0</v>
      </c>
      <c r="C17" s="5">
        <v>0</v>
      </c>
      <c r="D17" s="5">
        <v>0</v>
      </c>
      <c r="E17" s="5">
        <v>0</v>
      </c>
      <c r="F17" s="5">
        <v>0</v>
      </c>
      <c r="G17" s="5">
        <v>213425</v>
      </c>
      <c r="H17" s="14">
        <v>213425</v>
      </c>
      <c r="I17" s="36"/>
      <c r="J17" s="37"/>
      <c r="K17" s="38"/>
      <c r="L17" s="38"/>
      <c r="M17" s="38"/>
    </row>
    <row r="18" spans="1:13" x14ac:dyDescent="0.2">
      <c r="A18" s="11" t="s">
        <v>12</v>
      </c>
      <c r="B18" s="39">
        <v>1571.04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1571.04</v>
      </c>
      <c r="I18" s="36"/>
      <c r="J18" s="37"/>
      <c r="K18" s="38"/>
      <c r="L18" s="38"/>
      <c r="M18" s="38"/>
    </row>
    <row r="19" spans="1:13" x14ac:dyDescent="0.2">
      <c r="A19" s="11" t="s">
        <v>13</v>
      </c>
      <c r="B19" s="39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36"/>
      <c r="J19" s="37"/>
      <c r="K19" s="38"/>
      <c r="L19" s="38"/>
      <c r="M19" s="38"/>
    </row>
    <row r="20" spans="1:13" s="34" customFormat="1" ht="12" thickBot="1" x14ac:dyDescent="0.25">
      <c r="A20" s="11" t="s">
        <v>14</v>
      </c>
      <c r="B20" s="40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14">
        <v>0</v>
      </c>
      <c r="I20" s="31"/>
      <c r="J20" s="32"/>
      <c r="K20" s="33"/>
      <c r="L20" s="33"/>
      <c r="M20" s="33"/>
    </row>
    <row r="21" spans="1:13" ht="12" thickBot="1" x14ac:dyDescent="0.25">
      <c r="A21" s="12" t="s">
        <v>15</v>
      </c>
      <c r="B21" s="2">
        <v>1715</v>
      </c>
      <c r="C21" s="27">
        <v>0</v>
      </c>
      <c r="D21" s="27">
        <v>21200</v>
      </c>
      <c r="E21" s="27">
        <v>270503</v>
      </c>
      <c r="F21" s="27">
        <v>2996</v>
      </c>
      <c r="G21" s="27">
        <v>16248</v>
      </c>
      <c r="H21" s="27">
        <v>312662</v>
      </c>
      <c r="I21" s="36"/>
      <c r="J21" s="37"/>
      <c r="K21" s="38"/>
      <c r="L21" s="38"/>
      <c r="M21" s="38"/>
    </row>
    <row r="22" spans="1:13" x14ac:dyDescent="0.2">
      <c r="A22" s="11" t="s">
        <v>16</v>
      </c>
      <c r="B22" s="35">
        <v>0</v>
      </c>
      <c r="C22" s="5">
        <v>0</v>
      </c>
      <c r="D22" s="5">
        <v>0</v>
      </c>
      <c r="E22" s="5">
        <v>231443</v>
      </c>
      <c r="F22" s="5">
        <v>2537</v>
      </c>
      <c r="G22" s="5">
        <v>0</v>
      </c>
      <c r="H22" s="14">
        <v>233980</v>
      </c>
      <c r="I22" s="36"/>
      <c r="J22" s="37"/>
      <c r="K22" s="38"/>
      <c r="L22" s="38"/>
      <c r="M22" s="38"/>
    </row>
    <row r="23" spans="1:13" s="34" customFormat="1" ht="12" thickBot="1" x14ac:dyDescent="0.25">
      <c r="A23" s="11" t="s">
        <v>17</v>
      </c>
      <c r="B23" s="40">
        <v>1715</v>
      </c>
      <c r="C23" s="41">
        <v>0</v>
      </c>
      <c r="D23" s="41">
        <v>21200</v>
      </c>
      <c r="E23" s="41">
        <v>39060</v>
      </c>
      <c r="F23" s="41">
        <v>459</v>
      </c>
      <c r="G23" s="41">
        <v>16248</v>
      </c>
      <c r="H23" s="14">
        <v>78682</v>
      </c>
      <c r="I23" s="31"/>
      <c r="J23" s="32"/>
      <c r="K23" s="33"/>
      <c r="L23" s="33"/>
      <c r="M23" s="33"/>
    </row>
    <row r="24" spans="1:13" ht="12" thickBot="1" x14ac:dyDescent="0.25">
      <c r="A24" s="12" t="s">
        <v>18</v>
      </c>
      <c r="B24" s="2">
        <v>114570</v>
      </c>
      <c r="C24" s="27">
        <v>2935138.9882666669</v>
      </c>
      <c r="D24" s="27">
        <v>2701043.34</v>
      </c>
      <c r="E24" s="27">
        <v>943032.91</v>
      </c>
      <c r="F24" s="27">
        <v>2194</v>
      </c>
      <c r="G24" s="27">
        <v>1013155</v>
      </c>
      <c r="H24" s="27">
        <v>7709134.2382666674</v>
      </c>
      <c r="I24" s="36"/>
      <c r="J24" s="37"/>
      <c r="K24" s="38"/>
      <c r="L24" s="38"/>
      <c r="M24" s="38"/>
    </row>
    <row r="25" spans="1:13" x14ac:dyDescent="0.2">
      <c r="A25" s="11" t="s">
        <v>31</v>
      </c>
      <c r="B25" s="3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4">
        <v>0</v>
      </c>
      <c r="I25" s="36"/>
      <c r="J25" s="37"/>
      <c r="K25" s="38"/>
      <c r="L25" s="38"/>
      <c r="M25" s="38"/>
    </row>
    <row r="26" spans="1:13" x14ac:dyDescent="0.2">
      <c r="A26" s="11" t="s">
        <v>32</v>
      </c>
      <c r="B26" s="39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36"/>
      <c r="J26" s="37"/>
      <c r="K26" s="38"/>
      <c r="L26" s="38"/>
      <c r="M26" s="38"/>
    </row>
    <row r="27" spans="1:13" x14ac:dyDescent="0.2">
      <c r="A27" s="11" t="s">
        <v>33</v>
      </c>
      <c r="B27" s="39">
        <v>0</v>
      </c>
      <c r="C27" s="14">
        <v>111073.01000000001</v>
      </c>
      <c r="D27" s="14">
        <v>0</v>
      </c>
      <c r="E27" s="14">
        <v>0</v>
      </c>
      <c r="F27" s="14">
        <v>0</v>
      </c>
      <c r="G27" s="14">
        <v>1504</v>
      </c>
      <c r="H27" s="14">
        <v>112577.01000000001</v>
      </c>
      <c r="I27" s="36"/>
      <c r="J27" s="37"/>
      <c r="K27" s="38"/>
      <c r="L27" s="38"/>
      <c r="M27" s="38"/>
    </row>
    <row r="28" spans="1:13" x14ac:dyDescent="0.2">
      <c r="A28" s="11" t="s">
        <v>34</v>
      </c>
      <c r="B28" s="39">
        <v>0</v>
      </c>
      <c r="C28" s="14">
        <v>1434944.4023636323</v>
      </c>
      <c r="D28" s="14">
        <v>1084642.44</v>
      </c>
      <c r="E28" s="14">
        <v>276617.32</v>
      </c>
      <c r="F28" s="14">
        <v>0</v>
      </c>
      <c r="G28" s="14">
        <v>527422</v>
      </c>
      <c r="H28" s="14">
        <v>3323626.1623636321</v>
      </c>
      <c r="I28" s="36"/>
      <c r="J28" s="37"/>
      <c r="K28" s="38"/>
      <c r="L28" s="38"/>
      <c r="M28" s="38"/>
    </row>
    <row r="29" spans="1:13" x14ac:dyDescent="0.2">
      <c r="A29" s="11" t="s">
        <v>97</v>
      </c>
      <c r="B29" s="39">
        <v>0</v>
      </c>
      <c r="C29" s="14">
        <v>0</v>
      </c>
      <c r="D29" s="14">
        <v>81600</v>
      </c>
      <c r="E29" s="14">
        <v>0</v>
      </c>
      <c r="F29" s="14">
        <v>0</v>
      </c>
      <c r="G29" s="14">
        <v>0</v>
      </c>
      <c r="H29" s="14">
        <v>81600</v>
      </c>
      <c r="I29" s="36"/>
      <c r="J29" s="37"/>
      <c r="K29" s="38"/>
      <c r="L29" s="38"/>
      <c r="M29" s="38"/>
    </row>
    <row r="30" spans="1:13" x14ac:dyDescent="0.2">
      <c r="A30" s="11" t="s">
        <v>35</v>
      </c>
      <c r="B30" s="39">
        <v>0</v>
      </c>
      <c r="C30" s="14">
        <v>329924.40255208343</v>
      </c>
      <c r="D30" s="14">
        <v>101273.61</v>
      </c>
      <c r="E30" s="14">
        <v>24008.78</v>
      </c>
      <c r="F30" s="14">
        <v>0</v>
      </c>
      <c r="G30" s="14">
        <v>51119</v>
      </c>
      <c r="H30" s="14">
        <v>506325.79255208338</v>
      </c>
      <c r="I30" s="36"/>
      <c r="J30" s="37"/>
      <c r="K30" s="38"/>
      <c r="L30" s="38"/>
      <c r="M30" s="38"/>
    </row>
    <row r="31" spans="1:13" x14ac:dyDescent="0.2">
      <c r="A31" s="11" t="s">
        <v>36</v>
      </c>
      <c r="B31" s="39">
        <v>0</v>
      </c>
      <c r="C31" s="14">
        <v>0</v>
      </c>
      <c r="D31" s="14">
        <v>2907.48</v>
      </c>
      <c r="E31" s="14">
        <v>0</v>
      </c>
      <c r="F31" s="14">
        <v>0</v>
      </c>
      <c r="G31" s="14">
        <v>0</v>
      </c>
      <c r="H31" s="14">
        <v>2907.48</v>
      </c>
      <c r="I31" s="36"/>
      <c r="J31" s="37"/>
      <c r="K31" s="38"/>
      <c r="L31" s="38"/>
      <c r="M31" s="38"/>
    </row>
    <row r="32" spans="1:13" x14ac:dyDescent="0.2">
      <c r="A32" s="11" t="s">
        <v>37</v>
      </c>
      <c r="B32" s="39">
        <v>0</v>
      </c>
      <c r="C32" s="14">
        <v>43107.06</v>
      </c>
      <c r="D32" s="14">
        <v>0</v>
      </c>
      <c r="E32" s="14">
        <v>51914.140000000007</v>
      </c>
      <c r="F32" s="14">
        <v>0</v>
      </c>
      <c r="G32" s="14">
        <v>0</v>
      </c>
      <c r="H32" s="14">
        <v>95021.200000000012</v>
      </c>
      <c r="I32" s="36"/>
      <c r="J32" s="37"/>
      <c r="K32" s="38"/>
      <c r="L32" s="38"/>
      <c r="M32" s="38"/>
    </row>
    <row r="33" spans="1:13" x14ac:dyDescent="0.2">
      <c r="A33" s="11" t="s">
        <v>38</v>
      </c>
      <c r="B33" s="39">
        <v>0</v>
      </c>
      <c r="C33" s="14">
        <v>1016090.113350951</v>
      </c>
      <c r="D33" s="14">
        <v>1386263.91</v>
      </c>
      <c r="E33" s="14">
        <v>590492.67000000004</v>
      </c>
      <c r="F33" s="14">
        <v>0</v>
      </c>
      <c r="G33" s="14">
        <v>433110</v>
      </c>
      <c r="H33" s="14">
        <v>3425956.6933509507</v>
      </c>
      <c r="I33" s="36"/>
      <c r="J33" s="37"/>
      <c r="K33" s="38"/>
      <c r="L33" s="38"/>
      <c r="M33" s="38"/>
    </row>
    <row r="34" spans="1:13" x14ac:dyDescent="0.2">
      <c r="A34" s="11" t="s">
        <v>39</v>
      </c>
      <c r="B34" s="39">
        <v>114570</v>
      </c>
      <c r="C34" s="14">
        <v>0</v>
      </c>
      <c r="D34" s="14">
        <v>450</v>
      </c>
      <c r="E34" s="14">
        <v>0</v>
      </c>
      <c r="F34" s="14">
        <v>2194</v>
      </c>
      <c r="G34" s="14">
        <v>0</v>
      </c>
      <c r="H34" s="14">
        <v>117214</v>
      </c>
      <c r="I34" s="36"/>
      <c r="J34" s="37"/>
      <c r="K34" s="38"/>
      <c r="L34" s="38"/>
      <c r="M34" s="38"/>
    </row>
    <row r="35" spans="1:13" s="34" customFormat="1" ht="12" thickBot="1" x14ac:dyDescent="0.25">
      <c r="A35" s="11" t="s">
        <v>40</v>
      </c>
      <c r="B35" s="40">
        <v>0</v>
      </c>
      <c r="C35" s="41">
        <v>0</v>
      </c>
      <c r="D35" s="41">
        <v>43905.9</v>
      </c>
      <c r="E35" s="41">
        <v>0</v>
      </c>
      <c r="F35" s="41">
        <v>0</v>
      </c>
      <c r="G35" s="41">
        <v>0</v>
      </c>
      <c r="H35" s="14">
        <v>43905.9</v>
      </c>
      <c r="I35" s="31"/>
      <c r="J35" s="32"/>
      <c r="K35" s="33"/>
      <c r="L35" s="33"/>
      <c r="M35" s="33"/>
    </row>
    <row r="36" spans="1:13" ht="12" thickBot="1" x14ac:dyDescent="0.25">
      <c r="A36" s="12" t="s">
        <v>41</v>
      </c>
      <c r="B36" s="2">
        <v>5325</v>
      </c>
      <c r="C36" s="27">
        <v>0</v>
      </c>
      <c r="D36" s="27">
        <v>0</v>
      </c>
      <c r="E36" s="27">
        <v>49368</v>
      </c>
      <c r="F36" s="27">
        <v>0</v>
      </c>
      <c r="G36" s="27">
        <v>0</v>
      </c>
      <c r="H36" s="27">
        <v>54693</v>
      </c>
      <c r="I36" s="36"/>
      <c r="J36" s="37"/>
      <c r="K36" s="38"/>
      <c r="L36" s="38"/>
      <c r="M36" s="38"/>
    </row>
    <row r="37" spans="1:13" s="34" customFormat="1" ht="12" thickBot="1" x14ac:dyDescent="0.25">
      <c r="A37" s="15" t="s">
        <v>41</v>
      </c>
      <c r="B37" s="42">
        <v>5325</v>
      </c>
      <c r="C37" s="43">
        <v>0</v>
      </c>
      <c r="D37" s="43">
        <v>0</v>
      </c>
      <c r="E37" s="43">
        <v>49368</v>
      </c>
      <c r="F37" s="43">
        <v>0</v>
      </c>
      <c r="G37" s="43">
        <v>0</v>
      </c>
      <c r="H37" s="14">
        <v>54693</v>
      </c>
      <c r="I37" s="31"/>
      <c r="J37" s="32"/>
      <c r="K37" s="33"/>
      <c r="L37" s="33"/>
      <c r="M37" s="33"/>
    </row>
    <row r="38" spans="1:13" ht="12" thickBot="1" x14ac:dyDescent="0.25">
      <c r="A38" s="12" t="s">
        <v>42</v>
      </c>
      <c r="B38" s="2">
        <v>4975</v>
      </c>
      <c r="C38" s="27">
        <v>14246.289999999999</v>
      </c>
      <c r="D38" s="27">
        <v>205549.49</v>
      </c>
      <c r="E38" s="27">
        <v>0</v>
      </c>
      <c r="F38" s="27">
        <v>17580</v>
      </c>
      <c r="G38" s="27">
        <v>506321</v>
      </c>
      <c r="H38" s="27">
        <v>748671.78</v>
      </c>
      <c r="I38" s="36"/>
      <c r="J38" s="37"/>
      <c r="K38" s="38"/>
      <c r="L38" s="38"/>
      <c r="M38" s="38"/>
    </row>
    <row r="39" spans="1:13" x14ac:dyDescent="0.2">
      <c r="A39" s="11" t="s">
        <v>43</v>
      </c>
      <c r="B39" s="35">
        <v>0</v>
      </c>
      <c r="C39" s="5">
        <v>14246.289999999999</v>
      </c>
      <c r="D39" s="5">
        <v>0</v>
      </c>
      <c r="E39" s="5">
        <v>0</v>
      </c>
      <c r="F39" s="5">
        <v>0</v>
      </c>
      <c r="G39" s="5">
        <v>0</v>
      </c>
      <c r="H39" s="14">
        <v>14246.289999999999</v>
      </c>
      <c r="I39" s="36"/>
      <c r="J39" s="37"/>
      <c r="K39" s="38"/>
      <c r="L39" s="38"/>
      <c r="M39" s="38"/>
    </row>
    <row r="40" spans="1:13" x14ac:dyDescent="0.2">
      <c r="A40" s="11" t="s">
        <v>44</v>
      </c>
      <c r="B40" s="39">
        <v>0</v>
      </c>
      <c r="C40" s="14">
        <v>0</v>
      </c>
      <c r="D40" s="14">
        <v>202409.29</v>
      </c>
      <c r="E40" s="14">
        <v>0</v>
      </c>
      <c r="F40" s="14">
        <v>0</v>
      </c>
      <c r="G40" s="14">
        <v>0</v>
      </c>
      <c r="H40" s="14">
        <v>202409.29</v>
      </c>
      <c r="I40" s="36"/>
      <c r="J40" s="37"/>
      <c r="K40" s="38"/>
      <c r="L40" s="38"/>
      <c r="M40" s="38"/>
    </row>
    <row r="41" spans="1:13" x14ac:dyDescent="0.2">
      <c r="A41" s="11" t="s">
        <v>45</v>
      </c>
      <c r="B41" s="39">
        <v>0</v>
      </c>
      <c r="C41" s="14">
        <v>0</v>
      </c>
      <c r="D41" s="14">
        <v>505.3</v>
      </c>
      <c r="E41" s="14">
        <v>0</v>
      </c>
      <c r="F41" s="14">
        <v>0</v>
      </c>
      <c r="G41" s="14">
        <v>0</v>
      </c>
      <c r="H41" s="14">
        <v>505.3</v>
      </c>
      <c r="I41" s="36"/>
      <c r="J41" s="37"/>
      <c r="K41" s="38"/>
      <c r="L41" s="38"/>
      <c r="M41" s="38"/>
    </row>
    <row r="42" spans="1:13" x14ac:dyDescent="0.2">
      <c r="A42" s="11" t="s">
        <v>46</v>
      </c>
      <c r="B42" s="39">
        <v>0</v>
      </c>
      <c r="C42" s="14">
        <v>0</v>
      </c>
      <c r="D42" s="14">
        <v>2634.9</v>
      </c>
      <c r="E42" s="14">
        <v>0</v>
      </c>
      <c r="F42" s="14">
        <v>0</v>
      </c>
      <c r="G42" s="14">
        <v>0</v>
      </c>
      <c r="H42" s="14">
        <v>2634.9</v>
      </c>
      <c r="I42" s="36"/>
      <c r="J42" s="37"/>
      <c r="K42" s="38"/>
      <c r="L42" s="38"/>
      <c r="M42" s="38"/>
    </row>
    <row r="43" spans="1:13" x14ac:dyDescent="0.2">
      <c r="A43" s="11" t="s">
        <v>47</v>
      </c>
      <c r="B43" s="39">
        <v>0</v>
      </c>
      <c r="C43" s="14">
        <v>0</v>
      </c>
      <c r="D43" s="14">
        <v>0</v>
      </c>
      <c r="E43" s="14">
        <v>0</v>
      </c>
      <c r="F43" s="14">
        <v>0</v>
      </c>
      <c r="G43" s="14">
        <v>336</v>
      </c>
      <c r="H43" s="14">
        <v>336</v>
      </c>
      <c r="I43" s="36"/>
      <c r="J43" s="37"/>
      <c r="K43" s="38"/>
      <c r="L43" s="38"/>
      <c r="M43" s="38"/>
    </row>
    <row r="44" spans="1:13" x14ac:dyDescent="0.2">
      <c r="A44" s="11" t="s">
        <v>48</v>
      </c>
      <c r="B44" s="39">
        <v>0</v>
      </c>
      <c r="C44" s="14">
        <v>0</v>
      </c>
      <c r="D44" s="14">
        <v>0</v>
      </c>
      <c r="E44" s="14">
        <v>0</v>
      </c>
      <c r="F44" s="14">
        <v>0</v>
      </c>
      <c r="G44" s="14">
        <v>500927</v>
      </c>
      <c r="H44" s="14">
        <v>500927</v>
      </c>
      <c r="I44" s="36"/>
      <c r="J44" s="37"/>
      <c r="K44" s="38"/>
      <c r="L44" s="38"/>
      <c r="M44" s="38"/>
    </row>
    <row r="45" spans="1:13" x14ac:dyDescent="0.2">
      <c r="A45" s="11" t="s">
        <v>49</v>
      </c>
      <c r="B45" s="39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36"/>
      <c r="J45" s="37"/>
      <c r="K45" s="38"/>
      <c r="L45" s="38"/>
      <c r="M45" s="38"/>
    </row>
    <row r="46" spans="1:13" x14ac:dyDescent="0.2">
      <c r="A46" s="11" t="s">
        <v>50</v>
      </c>
      <c r="B46" s="39">
        <v>0</v>
      </c>
      <c r="C46" s="14">
        <v>0</v>
      </c>
      <c r="D46" s="14">
        <v>0</v>
      </c>
      <c r="E46" s="14">
        <v>0</v>
      </c>
      <c r="F46" s="14">
        <v>0</v>
      </c>
      <c r="G46" s="14">
        <v>5058</v>
      </c>
      <c r="H46" s="14">
        <v>5058</v>
      </c>
      <c r="I46" s="36"/>
      <c r="J46" s="37"/>
      <c r="K46" s="38"/>
      <c r="L46" s="38"/>
      <c r="M46" s="38"/>
    </row>
    <row r="47" spans="1:13" s="34" customFormat="1" x14ac:dyDescent="0.2">
      <c r="A47" s="11" t="s">
        <v>51</v>
      </c>
      <c r="B47" s="39">
        <v>4975</v>
      </c>
      <c r="C47" s="14">
        <v>0</v>
      </c>
      <c r="D47" s="14">
        <v>0</v>
      </c>
      <c r="E47" s="14">
        <v>0</v>
      </c>
      <c r="F47" s="14">
        <v>17580</v>
      </c>
      <c r="G47" s="14">
        <v>0</v>
      </c>
      <c r="H47" s="14">
        <v>22555</v>
      </c>
      <c r="I47" s="31"/>
      <c r="J47" s="32"/>
      <c r="K47" s="33"/>
      <c r="L47" s="33"/>
      <c r="M47" s="33"/>
    </row>
    <row r="48" spans="1:13" ht="12" thickBot="1" x14ac:dyDescent="0.25">
      <c r="A48" s="11" t="s">
        <v>115</v>
      </c>
      <c r="B48" s="40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14">
        <v>0</v>
      </c>
      <c r="I48" s="36"/>
      <c r="J48" s="37"/>
      <c r="K48" s="38"/>
      <c r="L48" s="38"/>
      <c r="M48" s="38"/>
    </row>
    <row r="49" spans="1:13" ht="12" thickBot="1" x14ac:dyDescent="0.25">
      <c r="A49" s="12" t="s">
        <v>52</v>
      </c>
      <c r="B49" s="2">
        <v>0</v>
      </c>
      <c r="C49" s="27">
        <v>0</v>
      </c>
      <c r="D49" s="27">
        <v>35809.42</v>
      </c>
      <c r="E49" s="27">
        <v>151241.07999999999</v>
      </c>
      <c r="F49" s="27">
        <v>23029</v>
      </c>
      <c r="G49" s="27">
        <v>0</v>
      </c>
      <c r="H49" s="27">
        <v>210079.5</v>
      </c>
      <c r="I49" s="36"/>
      <c r="J49" s="37"/>
      <c r="K49" s="38"/>
      <c r="L49" s="38"/>
      <c r="M49" s="38"/>
    </row>
    <row r="50" spans="1:13" x14ac:dyDescent="0.2">
      <c r="A50" s="11" t="s">
        <v>54</v>
      </c>
      <c r="B50" s="35">
        <v>0</v>
      </c>
      <c r="C50" s="5">
        <v>0</v>
      </c>
      <c r="D50" s="5">
        <v>1080.42</v>
      </c>
      <c r="E50" s="5">
        <v>98266</v>
      </c>
      <c r="F50" s="5">
        <v>23029</v>
      </c>
      <c r="G50" s="5">
        <v>0</v>
      </c>
      <c r="H50" s="14">
        <v>122375.42</v>
      </c>
      <c r="I50" s="36"/>
      <c r="J50" s="37"/>
      <c r="K50" s="38"/>
      <c r="L50" s="38"/>
      <c r="M50" s="38"/>
    </row>
    <row r="51" spans="1:13" x14ac:dyDescent="0.2">
      <c r="A51" s="11" t="s">
        <v>55</v>
      </c>
      <c r="B51" s="39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36"/>
      <c r="J51" s="37"/>
      <c r="K51" s="38"/>
      <c r="L51" s="38"/>
      <c r="M51" s="38"/>
    </row>
    <row r="52" spans="1:13" x14ac:dyDescent="0.2">
      <c r="A52" s="11" t="s">
        <v>56</v>
      </c>
      <c r="B52" s="39">
        <v>0</v>
      </c>
      <c r="C52" s="14">
        <v>0</v>
      </c>
      <c r="D52" s="14">
        <v>9521.32</v>
      </c>
      <c r="E52" s="14">
        <v>29419.84</v>
      </c>
      <c r="F52" s="14">
        <v>0</v>
      </c>
      <c r="G52" s="14">
        <v>0</v>
      </c>
      <c r="H52" s="14">
        <v>38941.160000000003</v>
      </c>
      <c r="I52" s="36"/>
      <c r="J52" s="37"/>
      <c r="K52" s="38"/>
      <c r="L52" s="38"/>
      <c r="M52" s="38"/>
    </row>
    <row r="53" spans="1:13" x14ac:dyDescent="0.2">
      <c r="A53" s="11" t="s">
        <v>57</v>
      </c>
      <c r="B53" s="39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36"/>
      <c r="J53" s="37"/>
      <c r="K53" s="38"/>
      <c r="L53" s="38"/>
      <c r="M53" s="38"/>
    </row>
    <row r="54" spans="1:13" s="34" customFormat="1" x14ac:dyDescent="0.2">
      <c r="A54" s="11" t="s">
        <v>58</v>
      </c>
      <c r="B54" s="39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31"/>
      <c r="J54" s="32"/>
      <c r="K54" s="33"/>
      <c r="L54" s="33"/>
      <c r="M54" s="33"/>
    </row>
    <row r="55" spans="1:13" x14ac:dyDescent="0.2">
      <c r="A55" s="11" t="s">
        <v>59</v>
      </c>
      <c r="B55" s="39">
        <v>0</v>
      </c>
      <c r="C55" s="14">
        <v>0</v>
      </c>
      <c r="D55" s="14">
        <v>25207.68</v>
      </c>
      <c r="E55" s="14">
        <v>23555.24</v>
      </c>
      <c r="F55" s="14">
        <v>0</v>
      </c>
      <c r="G55" s="14">
        <v>0</v>
      </c>
      <c r="H55" s="14">
        <v>48762.92</v>
      </c>
      <c r="I55" s="36"/>
      <c r="J55" s="37"/>
      <c r="K55" s="38"/>
      <c r="L55" s="38"/>
      <c r="M55" s="38"/>
    </row>
    <row r="56" spans="1:13" ht="12" thickBot="1" x14ac:dyDescent="0.25">
      <c r="A56" s="11" t="s">
        <v>116</v>
      </c>
      <c r="B56" s="40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14">
        <v>0</v>
      </c>
      <c r="I56" s="36"/>
      <c r="J56" s="37"/>
      <c r="K56" s="38"/>
      <c r="L56" s="38"/>
      <c r="M56" s="38"/>
    </row>
    <row r="57" spans="1:13" ht="12" thickBot="1" x14ac:dyDescent="0.25">
      <c r="A57" s="12" t="s">
        <v>53</v>
      </c>
      <c r="B57" s="2">
        <v>4182865.3070000005</v>
      </c>
      <c r="C57" s="27">
        <v>15642.21</v>
      </c>
      <c r="D57" s="27">
        <v>422260.08</v>
      </c>
      <c r="E57" s="27">
        <v>69193.14</v>
      </c>
      <c r="F57" s="27">
        <v>193309</v>
      </c>
      <c r="G57" s="27">
        <v>285689</v>
      </c>
      <c r="H57" s="27">
        <v>5168958.7369999997</v>
      </c>
      <c r="I57" s="36"/>
      <c r="J57" s="37"/>
      <c r="K57" s="38"/>
      <c r="L57" s="38"/>
      <c r="M57" s="38"/>
    </row>
    <row r="58" spans="1:13" x14ac:dyDescent="0.2">
      <c r="A58" s="11" t="s">
        <v>60</v>
      </c>
      <c r="B58" s="35">
        <v>456066.43299999996</v>
      </c>
      <c r="C58" s="5">
        <v>13526.83</v>
      </c>
      <c r="D58" s="5">
        <v>0</v>
      </c>
      <c r="E58" s="5">
        <v>0</v>
      </c>
      <c r="F58" s="5">
        <v>0</v>
      </c>
      <c r="G58" s="5">
        <v>33900</v>
      </c>
      <c r="H58" s="14">
        <v>503493.26299999998</v>
      </c>
      <c r="I58" s="36"/>
      <c r="J58" s="37"/>
      <c r="K58" s="38"/>
      <c r="L58" s="38"/>
      <c r="M58" s="38"/>
    </row>
    <row r="59" spans="1:13" x14ac:dyDescent="0.2">
      <c r="A59" s="11" t="s">
        <v>61</v>
      </c>
      <c r="B59" s="39">
        <v>37249.279999999999</v>
      </c>
      <c r="C59" s="14">
        <v>0</v>
      </c>
      <c r="D59" s="14">
        <v>0</v>
      </c>
      <c r="E59" s="14">
        <v>0</v>
      </c>
      <c r="F59" s="14">
        <v>0</v>
      </c>
      <c r="G59" s="14">
        <v>285</v>
      </c>
      <c r="H59" s="14">
        <v>37534.28</v>
      </c>
      <c r="I59" s="36"/>
      <c r="J59" s="37"/>
      <c r="K59" s="38"/>
      <c r="L59" s="38"/>
      <c r="M59" s="38"/>
    </row>
    <row r="60" spans="1:13" x14ac:dyDescent="0.2">
      <c r="A60" s="11" t="s">
        <v>62</v>
      </c>
      <c r="B60" s="39">
        <v>51459.8</v>
      </c>
      <c r="C60" s="14">
        <v>0</v>
      </c>
      <c r="D60" s="14">
        <v>0</v>
      </c>
      <c r="E60" s="14">
        <v>47989.88</v>
      </c>
      <c r="F60" s="14">
        <v>6900</v>
      </c>
      <c r="G60" s="14">
        <v>18350</v>
      </c>
      <c r="H60" s="14">
        <v>124699.68</v>
      </c>
      <c r="I60" s="36"/>
      <c r="J60" s="37"/>
      <c r="K60" s="38"/>
      <c r="L60" s="38"/>
      <c r="M60" s="38"/>
    </row>
    <row r="61" spans="1:13" x14ac:dyDescent="0.2">
      <c r="A61" s="11" t="s">
        <v>63</v>
      </c>
      <c r="B61" s="39">
        <v>1750772.8769999999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1750772.8769999999</v>
      </c>
      <c r="I61" s="36"/>
      <c r="J61" s="37"/>
      <c r="K61" s="38"/>
      <c r="L61" s="38"/>
      <c r="M61" s="38"/>
    </row>
    <row r="62" spans="1:13" x14ac:dyDescent="0.2">
      <c r="A62" s="11" t="s">
        <v>64</v>
      </c>
      <c r="B62" s="39">
        <v>0</v>
      </c>
      <c r="C62" s="14">
        <v>0</v>
      </c>
      <c r="D62" s="14">
        <v>56333.26</v>
      </c>
      <c r="E62" s="14">
        <v>60</v>
      </c>
      <c r="F62" s="14">
        <v>0</v>
      </c>
      <c r="G62" s="14">
        <v>0</v>
      </c>
      <c r="H62" s="14">
        <v>56393.26</v>
      </c>
      <c r="I62" s="36"/>
      <c r="J62" s="37"/>
      <c r="K62" s="38"/>
      <c r="L62" s="38"/>
      <c r="M62" s="38"/>
    </row>
    <row r="63" spans="1:13" x14ac:dyDescent="0.2">
      <c r="A63" s="11" t="s">
        <v>65</v>
      </c>
      <c r="B63" s="39">
        <v>96828.798999999999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96828.798999999999</v>
      </c>
      <c r="I63" s="36"/>
      <c r="J63" s="37"/>
      <c r="K63" s="38"/>
      <c r="L63" s="38"/>
      <c r="M63" s="38"/>
    </row>
    <row r="64" spans="1:13" x14ac:dyDescent="0.2">
      <c r="A64" s="11" t="s">
        <v>66</v>
      </c>
      <c r="B64" s="39">
        <v>1290722.6590000002</v>
      </c>
      <c r="C64" s="14">
        <v>0</v>
      </c>
      <c r="D64" s="14">
        <v>176681.12999999995</v>
      </c>
      <c r="E64" s="14">
        <v>0</v>
      </c>
      <c r="F64" s="14">
        <v>0</v>
      </c>
      <c r="G64" s="14">
        <v>0</v>
      </c>
      <c r="H64" s="14">
        <v>1467403.7890000001</v>
      </c>
      <c r="I64" s="36"/>
      <c r="J64" s="37"/>
      <c r="K64" s="38"/>
      <c r="L64" s="38"/>
      <c r="M64" s="38"/>
    </row>
    <row r="65" spans="1:13" x14ac:dyDescent="0.2">
      <c r="A65" s="11" t="s">
        <v>67</v>
      </c>
      <c r="B65" s="39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36"/>
      <c r="J65" s="37"/>
      <c r="K65" s="38"/>
      <c r="L65" s="38"/>
      <c r="M65" s="38"/>
    </row>
    <row r="66" spans="1:13" x14ac:dyDescent="0.2">
      <c r="A66" s="11" t="s">
        <v>68</v>
      </c>
      <c r="B66" s="39">
        <v>0</v>
      </c>
      <c r="C66" s="14">
        <v>0</v>
      </c>
      <c r="D66" s="14">
        <v>0</v>
      </c>
      <c r="E66" s="14">
        <v>0</v>
      </c>
      <c r="F66" s="14">
        <v>186409</v>
      </c>
      <c r="G66" s="14">
        <v>233054</v>
      </c>
      <c r="H66" s="14">
        <v>419463</v>
      </c>
      <c r="I66" s="36"/>
      <c r="J66" s="37"/>
      <c r="K66" s="38"/>
      <c r="L66" s="38"/>
      <c r="M66" s="38"/>
    </row>
    <row r="67" spans="1:13" x14ac:dyDescent="0.2">
      <c r="A67" s="11" t="s">
        <v>69</v>
      </c>
      <c r="B67" s="39">
        <v>0</v>
      </c>
      <c r="C67" s="14">
        <v>0</v>
      </c>
      <c r="D67" s="14">
        <v>100763.65000000001</v>
      </c>
      <c r="E67" s="14">
        <v>0</v>
      </c>
      <c r="F67" s="14">
        <v>0</v>
      </c>
      <c r="G67" s="14">
        <v>0</v>
      </c>
      <c r="H67" s="14">
        <v>100763.65000000001</v>
      </c>
      <c r="I67" s="36"/>
      <c r="J67" s="37"/>
      <c r="K67" s="38"/>
      <c r="L67" s="38"/>
      <c r="M67" s="38"/>
    </row>
    <row r="68" spans="1:13" x14ac:dyDescent="0.2">
      <c r="A68" s="11" t="s">
        <v>95</v>
      </c>
      <c r="B68" s="39">
        <v>0</v>
      </c>
      <c r="C68" s="14">
        <v>1970</v>
      </c>
      <c r="D68" s="14">
        <v>0</v>
      </c>
      <c r="E68" s="14">
        <v>0</v>
      </c>
      <c r="F68" s="14">
        <v>0</v>
      </c>
      <c r="G68" s="14">
        <v>0</v>
      </c>
      <c r="H68" s="14">
        <v>1970</v>
      </c>
      <c r="I68" s="36"/>
      <c r="J68" s="37"/>
      <c r="K68" s="38"/>
      <c r="L68" s="38"/>
      <c r="M68" s="38"/>
    </row>
    <row r="69" spans="1:13" x14ac:dyDescent="0.2">
      <c r="A69" s="11" t="s">
        <v>70</v>
      </c>
      <c r="B69" s="39">
        <v>471911.45900000009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471911.45900000009</v>
      </c>
      <c r="I69" s="36"/>
      <c r="J69" s="37"/>
      <c r="K69" s="38"/>
      <c r="L69" s="38"/>
      <c r="M69" s="38"/>
    </row>
    <row r="70" spans="1:13" s="34" customFormat="1" x14ac:dyDescent="0.2">
      <c r="A70" s="11" t="s">
        <v>71</v>
      </c>
      <c r="B70" s="39">
        <v>0</v>
      </c>
      <c r="C70" s="14">
        <v>145.38</v>
      </c>
      <c r="D70" s="14">
        <v>0</v>
      </c>
      <c r="E70" s="14">
        <v>0</v>
      </c>
      <c r="F70" s="14">
        <v>0</v>
      </c>
      <c r="G70" s="14">
        <v>0</v>
      </c>
      <c r="H70" s="14">
        <v>145.38</v>
      </c>
      <c r="I70" s="31"/>
      <c r="J70" s="32"/>
      <c r="K70" s="33"/>
      <c r="L70" s="33"/>
      <c r="M70" s="33"/>
    </row>
    <row r="71" spans="1:13" x14ac:dyDescent="0.2">
      <c r="A71" s="11" t="s">
        <v>72</v>
      </c>
      <c r="B71" s="39">
        <v>0</v>
      </c>
      <c r="C71" s="14">
        <v>0</v>
      </c>
      <c r="D71" s="14">
        <v>0</v>
      </c>
      <c r="E71" s="14">
        <v>0</v>
      </c>
      <c r="F71" s="14">
        <v>0</v>
      </c>
      <c r="G71" s="14">
        <v>100</v>
      </c>
      <c r="H71" s="14">
        <v>100</v>
      </c>
      <c r="I71" s="36"/>
      <c r="J71" s="37"/>
      <c r="K71" s="38"/>
      <c r="L71" s="38"/>
      <c r="M71" s="38"/>
    </row>
    <row r="72" spans="1:13" ht="12" thickBot="1" x14ac:dyDescent="0.25">
      <c r="A72" s="11" t="s">
        <v>73</v>
      </c>
      <c r="B72" s="40">
        <v>27854</v>
      </c>
      <c r="C72" s="41">
        <v>0</v>
      </c>
      <c r="D72" s="41">
        <v>88482.040000000023</v>
      </c>
      <c r="E72" s="41">
        <v>21143.26</v>
      </c>
      <c r="F72" s="41">
        <v>0</v>
      </c>
      <c r="G72" s="41">
        <v>0</v>
      </c>
      <c r="H72" s="14">
        <v>137479.30000000002</v>
      </c>
      <c r="I72" s="36"/>
      <c r="J72" s="37"/>
      <c r="K72" s="38"/>
      <c r="L72" s="38"/>
      <c r="M72" s="38"/>
    </row>
    <row r="73" spans="1:13" ht="12" thickBot="1" x14ac:dyDescent="0.25">
      <c r="A73" s="12" t="s">
        <v>74</v>
      </c>
      <c r="B73" s="2">
        <v>0</v>
      </c>
      <c r="C73" s="27">
        <v>0</v>
      </c>
      <c r="D73" s="27">
        <v>48605.469999999994</v>
      </c>
      <c r="E73" s="27">
        <v>72419.320000000007</v>
      </c>
      <c r="F73" s="27">
        <v>2580</v>
      </c>
      <c r="G73" s="27">
        <v>56135</v>
      </c>
      <c r="H73" s="27">
        <v>179739.78999999998</v>
      </c>
      <c r="I73" s="36"/>
      <c r="J73" s="37"/>
      <c r="K73" s="38"/>
      <c r="L73" s="38"/>
      <c r="M73" s="38"/>
    </row>
    <row r="74" spans="1:13" x14ac:dyDescent="0.2">
      <c r="A74" s="11" t="s">
        <v>75</v>
      </c>
      <c r="B74" s="35">
        <v>0</v>
      </c>
      <c r="C74" s="5">
        <v>0</v>
      </c>
      <c r="D74" s="5">
        <v>43340.729999999996</v>
      </c>
      <c r="E74" s="5">
        <v>68189.320000000007</v>
      </c>
      <c r="F74" s="5">
        <v>0</v>
      </c>
      <c r="G74" s="5">
        <v>0</v>
      </c>
      <c r="H74" s="14">
        <v>111530.05</v>
      </c>
      <c r="I74" s="36"/>
      <c r="J74" s="37"/>
      <c r="K74" s="38"/>
      <c r="L74" s="38"/>
      <c r="M74" s="38"/>
    </row>
    <row r="75" spans="1:13" s="34" customFormat="1" x14ac:dyDescent="0.2">
      <c r="A75" s="11" t="s">
        <v>76</v>
      </c>
      <c r="B75" s="39">
        <v>0</v>
      </c>
      <c r="C75" s="14">
        <v>0</v>
      </c>
      <c r="D75" s="14">
        <v>0</v>
      </c>
      <c r="E75" s="14">
        <v>4230</v>
      </c>
      <c r="F75" s="14">
        <v>2580</v>
      </c>
      <c r="G75" s="14">
        <v>30879</v>
      </c>
      <c r="H75" s="14">
        <v>37689</v>
      </c>
      <c r="I75" s="31"/>
      <c r="J75" s="32"/>
      <c r="K75" s="33"/>
      <c r="L75" s="33"/>
      <c r="M75" s="33"/>
    </row>
    <row r="76" spans="1:13" x14ac:dyDescent="0.2">
      <c r="A76" s="11" t="s">
        <v>77</v>
      </c>
      <c r="B76" s="39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36"/>
      <c r="J76" s="37"/>
      <c r="K76" s="38"/>
      <c r="L76" s="38"/>
      <c r="M76" s="38"/>
    </row>
    <row r="77" spans="1:13" x14ac:dyDescent="0.2">
      <c r="A77" s="11" t="s">
        <v>98</v>
      </c>
      <c r="B77" s="39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36"/>
      <c r="J77" s="37"/>
      <c r="K77" s="38"/>
      <c r="L77" s="38"/>
      <c r="M77" s="38"/>
    </row>
    <row r="78" spans="1:13" x14ac:dyDescent="0.2">
      <c r="A78" s="11" t="s">
        <v>114</v>
      </c>
      <c r="B78" s="39">
        <v>0</v>
      </c>
      <c r="C78" s="14">
        <v>0</v>
      </c>
      <c r="D78" s="14">
        <v>0</v>
      </c>
      <c r="E78" s="14">
        <v>0</v>
      </c>
      <c r="F78" s="14">
        <v>0</v>
      </c>
      <c r="G78" s="14">
        <v>25256</v>
      </c>
      <c r="H78" s="14">
        <v>25256</v>
      </c>
      <c r="I78" s="36"/>
      <c r="J78" s="37"/>
      <c r="K78" s="38"/>
      <c r="L78" s="38"/>
      <c r="M78" s="38"/>
    </row>
    <row r="79" spans="1:13" s="34" customFormat="1" ht="12" thickBot="1" x14ac:dyDescent="0.25">
      <c r="A79" s="11" t="s">
        <v>113</v>
      </c>
      <c r="B79" s="40">
        <v>0</v>
      </c>
      <c r="C79" s="41">
        <v>0</v>
      </c>
      <c r="D79" s="41">
        <v>5264.74</v>
      </c>
      <c r="E79" s="41">
        <v>0</v>
      </c>
      <c r="F79" s="41">
        <v>0</v>
      </c>
      <c r="G79" s="41">
        <v>0</v>
      </c>
      <c r="H79" s="14">
        <v>5264.74</v>
      </c>
      <c r="I79" s="31"/>
      <c r="J79" s="32"/>
      <c r="K79" s="33"/>
      <c r="L79" s="33"/>
      <c r="M79" s="33"/>
    </row>
    <row r="80" spans="1:13" ht="12" thickBot="1" x14ac:dyDescent="0.25">
      <c r="A80" s="12" t="s">
        <v>78</v>
      </c>
      <c r="B80" s="2">
        <v>0</v>
      </c>
      <c r="C80" s="27">
        <v>361.88</v>
      </c>
      <c r="D80" s="27">
        <v>31944.92</v>
      </c>
      <c r="E80" s="27">
        <v>0</v>
      </c>
      <c r="F80" s="27">
        <v>0</v>
      </c>
      <c r="G80" s="27">
        <v>0</v>
      </c>
      <c r="H80" s="27">
        <v>32306.799999999999</v>
      </c>
      <c r="I80" s="36"/>
      <c r="J80" s="37"/>
      <c r="K80" s="38"/>
      <c r="L80" s="38"/>
      <c r="M80" s="38"/>
    </row>
    <row r="81" spans="1:13" x14ac:dyDescent="0.2">
      <c r="A81" s="11" t="s">
        <v>79</v>
      </c>
      <c r="B81" s="35">
        <v>0</v>
      </c>
      <c r="C81" s="5">
        <v>361.88</v>
      </c>
      <c r="D81" s="5">
        <v>0</v>
      </c>
      <c r="E81" s="5">
        <v>0</v>
      </c>
      <c r="F81" s="5">
        <v>0</v>
      </c>
      <c r="G81" s="5">
        <v>0</v>
      </c>
      <c r="H81" s="14">
        <v>361.88</v>
      </c>
      <c r="I81" s="36"/>
      <c r="J81" s="37"/>
      <c r="K81" s="38"/>
      <c r="L81" s="38"/>
      <c r="M81" s="38"/>
    </row>
    <row r="82" spans="1:13" x14ac:dyDescent="0.2">
      <c r="A82" s="11" t="s">
        <v>80</v>
      </c>
      <c r="B82" s="39">
        <v>0</v>
      </c>
      <c r="C82" s="14">
        <v>0</v>
      </c>
      <c r="D82" s="14">
        <v>25535.919999999998</v>
      </c>
      <c r="E82" s="14">
        <v>0</v>
      </c>
      <c r="F82" s="14">
        <v>0</v>
      </c>
      <c r="G82" s="14">
        <v>0</v>
      </c>
      <c r="H82" s="14">
        <v>25535.919999999998</v>
      </c>
      <c r="I82" s="36"/>
      <c r="J82" s="37"/>
      <c r="K82" s="38"/>
      <c r="L82" s="38"/>
      <c r="M82" s="38"/>
    </row>
    <row r="83" spans="1:13" x14ac:dyDescent="0.2">
      <c r="A83" s="11" t="s">
        <v>99</v>
      </c>
      <c r="B83" s="39">
        <v>0</v>
      </c>
      <c r="C83" s="14">
        <v>0</v>
      </c>
      <c r="D83" s="14">
        <v>6409</v>
      </c>
      <c r="E83" s="14">
        <v>0</v>
      </c>
      <c r="F83" s="14">
        <v>0</v>
      </c>
      <c r="G83" s="14">
        <v>0</v>
      </c>
      <c r="H83" s="14">
        <v>6409</v>
      </c>
      <c r="I83" s="36"/>
      <c r="J83" s="37"/>
      <c r="K83" s="38"/>
      <c r="L83" s="38"/>
      <c r="M83" s="38"/>
    </row>
    <row r="84" spans="1:13" ht="12" thickBot="1" x14ac:dyDescent="0.25">
      <c r="A84" s="11" t="s">
        <v>113</v>
      </c>
      <c r="B84" s="40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14">
        <v>0</v>
      </c>
      <c r="I84" s="36"/>
      <c r="J84" s="37"/>
      <c r="K84" s="38"/>
      <c r="L84" s="38"/>
      <c r="M84" s="38"/>
    </row>
    <row r="85" spans="1:13" ht="12" thickBot="1" x14ac:dyDescent="0.25">
      <c r="A85" s="12" t="s">
        <v>81</v>
      </c>
      <c r="B85" s="2">
        <v>0</v>
      </c>
      <c r="C85" s="27">
        <v>225991.03</v>
      </c>
      <c r="D85" s="27">
        <v>2301239.25</v>
      </c>
      <c r="E85" s="27">
        <v>85991.489999999991</v>
      </c>
      <c r="F85" s="27">
        <v>0</v>
      </c>
      <c r="G85" s="27">
        <v>7313</v>
      </c>
      <c r="H85" s="27">
        <v>2620534.7700000005</v>
      </c>
      <c r="I85" s="36"/>
      <c r="J85" s="37"/>
      <c r="K85" s="38"/>
      <c r="L85" s="38"/>
      <c r="M85" s="38"/>
    </row>
    <row r="86" spans="1:13" x14ac:dyDescent="0.2">
      <c r="A86" s="11" t="s">
        <v>123</v>
      </c>
      <c r="B86" s="35">
        <v>0</v>
      </c>
      <c r="C86" s="5">
        <v>84701.6</v>
      </c>
      <c r="D86" s="5">
        <v>158666.02000000002</v>
      </c>
      <c r="E86" s="5">
        <v>0</v>
      </c>
      <c r="F86" s="5">
        <v>0</v>
      </c>
      <c r="G86" s="5">
        <v>0</v>
      </c>
      <c r="H86" s="14">
        <v>243367.62000000002</v>
      </c>
      <c r="I86" s="36"/>
      <c r="J86" s="37"/>
      <c r="K86" s="38"/>
      <c r="L86" s="38"/>
      <c r="M86" s="38"/>
    </row>
    <row r="87" spans="1:13" s="34" customFormat="1" x14ac:dyDescent="0.2">
      <c r="A87" s="11" t="s">
        <v>124</v>
      </c>
      <c r="B87" s="39">
        <v>0</v>
      </c>
      <c r="C87" s="14">
        <v>17237.95</v>
      </c>
      <c r="D87" s="14">
        <v>148605.42000000001</v>
      </c>
      <c r="E87" s="14">
        <v>0</v>
      </c>
      <c r="F87" s="14">
        <v>0</v>
      </c>
      <c r="G87" s="14">
        <v>0</v>
      </c>
      <c r="H87" s="14">
        <v>165843.37000000002</v>
      </c>
      <c r="I87" s="31"/>
      <c r="J87" s="32"/>
      <c r="K87" s="33"/>
      <c r="L87" s="33"/>
      <c r="M87" s="33"/>
    </row>
    <row r="88" spans="1:13" x14ac:dyDescent="0.2">
      <c r="A88" s="11" t="s">
        <v>125</v>
      </c>
      <c r="B88" s="39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36"/>
      <c r="J88" s="37"/>
      <c r="K88" s="38"/>
      <c r="L88" s="38"/>
      <c r="M88" s="38"/>
    </row>
    <row r="89" spans="1:13" x14ac:dyDescent="0.2">
      <c r="A89" s="11" t="s">
        <v>126</v>
      </c>
      <c r="B89" s="39">
        <v>0</v>
      </c>
      <c r="C89" s="14">
        <v>0</v>
      </c>
      <c r="D89" s="14">
        <v>7147.05</v>
      </c>
      <c r="E89" s="14">
        <v>0</v>
      </c>
      <c r="F89" s="14">
        <v>0</v>
      </c>
      <c r="G89" s="14">
        <v>0</v>
      </c>
      <c r="H89" s="14">
        <v>7147.05</v>
      </c>
      <c r="I89" s="36"/>
      <c r="J89" s="37"/>
      <c r="K89" s="38"/>
      <c r="L89" s="38"/>
      <c r="M89" s="38"/>
    </row>
    <row r="90" spans="1:13" s="34" customFormat="1" x14ac:dyDescent="0.2">
      <c r="A90" s="11" t="s">
        <v>83</v>
      </c>
      <c r="B90" s="39">
        <v>0</v>
      </c>
      <c r="C90" s="14">
        <v>124051.48</v>
      </c>
      <c r="D90" s="14">
        <v>0</v>
      </c>
      <c r="E90" s="14">
        <v>0</v>
      </c>
      <c r="F90" s="14">
        <v>0</v>
      </c>
      <c r="G90" s="14">
        <v>0</v>
      </c>
      <c r="H90" s="14">
        <v>124051.48</v>
      </c>
      <c r="I90" s="31"/>
      <c r="J90" s="32"/>
      <c r="K90" s="33"/>
      <c r="L90" s="33"/>
      <c r="M90" s="33"/>
    </row>
    <row r="91" spans="1:13" x14ac:dyDescent="0.2">
      <c r="A91" s="11" t="s">
        <v>82</v>
      </c>
      <c r="B91" s="39">
        <v>0</v>
      </c>
      <c r="C91" s="14">
        <v>0</v>
      </c>
      <c r="D91" s="14">
        <v>1986820.76</v>
      </c>
      <c r="E91" s="14">
        <v>53765.75</v>
      </c>
      <c r="F91" s="14">
        <v>0</v>
      </c>
      <c r="G91" s="14">
        <v>5183</v>
      </c>
      <c r="H91" s="14">
        <v>2045769.51</v>
      </c>
      <c r="I91" s="37"/>
      <c r="J91" s="37"/>
      <c r="K91" s="38"/>
      <c r="L91" s="38"/>
      <c r="M91" s="38"/>
    </row>
    <row r="92" spans="1:13" x14ac:dyDescent="0.2">
      <c r="A92" s="11" t="s">
        <v>83</v>
      </c>
      <c r="B92" s="39">
        <v>0</v>
      </c>
      <c r="C92" s="14">
        <v>0</v>
      </c>
      <c r="D92" s="14">
        <v>0</v>
      </c>
      <c r="E92" s="14">
        <v>32225.739999999998</v>
      </c>
      <c r="F92" s="14">
        <v>0</v>
      </c>
      <c r="G92" s="14">
        <v>2130</v>
      </c>
      <c r="H92" s="14">
        <v>34355.74</v>
      </c>
      <c r="I92" s="38"/>
      <c r="J92" s="38"/>
      <c r="K92" s="38"/>
      <c r="L92" s="38"/>
      <c r="M92" s="38"/>
    </row>
    <row r="93" spans="1:13" ht="12" thickBot="1" x14ac:dyDescent="0.25">
      <c r="A93" s="11" t="s">
        <v>113</v>
      </c>
      <c r="B93" s="40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14">
        <v>0</v>
      </c>
      <c r="I93" s="38"/>
      <c r="J93" s="38"/>
      <c r="K93" s="38"/>
      <c r="L93" s="38"/>
      <c r="M93" s="38"/>
    </row>
    <row r="94" spans="1:13" ht="12" thickBot="1" x14ac:dyDescent="0.25">
      <c r="A94" s="12" t="s">
        <v>84</v>
      </c>
      <c r="B94" s="2">
        <v>405921.45699999999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405921.45699999999</v>
      </c>
      <c r="I94" s="38"/>
      <c r="J94" s="38"/>
      <c r="K94" s="38"/>
      <c r="L94" s="38"/>
      <c r="M94" s="38"/>
    </row>
    <row r="95" spans="1:13" x14ac:dyDescent="0.2">
      <c r="A95" s="11" t="s">
        <v>85</v>
      </c>
      <c r="B95" s="35">
        <v>264812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14">
        <v>264812</v>
      </c>
      <c r="I95" s="38"/>
      <c r="J95" s="38"/>
      <c r="K95" s="38"/>
      <c r="L95" s="38"/>
      <c r="M95" s="38"/>
    </row>
    <row r="96" spans="1:13" x14ac:dyDescent="0.2">
      <c r="A96" s="11" t="s">
        <v>86</v>
      </c>
      <c r="B96" s="39">
        <v>141109.45699999999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141109.45699999999</v>
      </c>
      <c r="I96" s="38"/>
      <c r="J96" s="38"/>
      <c r="K96" s="38"/>
      <c r="L96" s="38"/>
      <c r="M96" s="38"/>
    </row>
    <row r="97" spans="1:13" ht="12" thickBot="1" x14ac:dyDescent="0.25">
      <c r="A97" s="11" t="s">
        <v>113</v>
      </c>
      <c r="B97" s="40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14">
        <v>0</v>
      </c>
      <c r="I97" s="38"/>
      <c r="J97" s="38"/>
      <c r="K97" s="38"/>
      <c r="L97" s="38"/>
      <c r="M97" s="38"/>
    </row>
    <row r="98" spans="1:13" ht="12" thickBot="1" x14ac:dyDescent="0.25">
      <c r="A98" s="12" t="s">
        <v>87</v>
      </c>
      <c r="B98" s="2">
        <v>35045</v>
      </c>
      <c r="C98" s="27">
        <v>0</v>
      </c>
      <c r="D98" s="27">
        <v>0</v>
      </c>
      <c r="E98" s="27">
        <v>437221.01</v>
      </c>
      <c r="F98" s="27">
        <v>0</v>
      </c>
      <c r="G98" s="27">
        <v>75299</v>
      </c>
      <c r="H98" s="27">
        <v>547565.01</v>
      </c>
      <c r="I98" s="38"/>
      <c r="J98" s="38"/>
      <c r="K98" s="38"/>
      <c r="L98" s="38"/>
      <c r="M98" s="38"/>
    </row>
    <row r="99" spans="1:13" ht="12" thickBot="1" x14ac:dyDescent="0.25">
      <c r="A99" s="17" t="s">
        <v>87</v>
      </c>
      <c r="B99" s="42">
        <v>35045</v>
      </c>
      <c r="C99" s="5">
        <v>0</v>
      </c>
      <c r="D99" s="5">
        <v>0</v>
      </c>
      <c r="E99" s="5">
        <v>437221.01</v>
      </c>
      <c r="F99" s="5">
        <v>0</v>
      </c>
      <c r="G99" s="5">
        <v>75299</v>
      </c>
      <c r="H99" s="14">
        <v>547565.01</v>
      </c>
      <c r="I99" s="38"/>
      <c r="J99" s="38"/>
      <c r="K99" s="38"/>
      <c r="L99" s="38"/>
      <c r="M99" s="38"/>
    </row>
    <row r="100" spans="1:13" ht="12" thickBot="1" x14ac:dyDescent="0.25">
      <c r="A100" s="51" t="s">
        <v>88</v>
      </c>
      <c r="B100" s="55">
        <v>4752937.8040000005</v>
      </c>
      <c r="C100" s="56">
        <v>3313956.6982666664</v>
      </c>
      <c r="D100" s="56">
        <v>6274372.6600000001</v>
      </c>
      <c r="E100" s="56">
        <v>2078969.9500000002</v>
      </c>
      <c r="F100" s="56">
        <v>241688</v>
      </c>
      <c r="G100" s="57">
        <v>2173585</v>
      </c>
      <c r="H100" s="57">
        <v>18835510.112266667</v>
      </c>
      <c r="I100" s="38"/>
      <c r="J100" s="38"/>
      <c r="K100" s="38"/>
      <c r="L100" s="38"/>
      <c r="M100" s="38"/>
    </row>
    <row r="101" spans="1:13" x14ac:dyDescent="0.2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x14ac:dyDescent="0.2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1:13" x14ac:dyDescent="0.2">
      <c r="B103" s="38" t="s">
        <v>138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1:13" x14ac:dyDescent="0.2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1:13" x14ac:dyDescent="0.2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1:13" x14ac:dyDescent="0.2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1:13" x14ac:dyDescent="0.2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x14ac:dyDescent="0.2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1:13" x14ac:dyDescent="0.2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3" x14ac:dyDescent="0.2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1:13" x14ac:dyDescent="0.2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1:13" x14ac:dyDescent="0.2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2:13" x14ac:dyDescent="0.2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2:13" x14ac:dyDescent="0.2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2:13" x14ac:dyDescent="0.2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2:13" x14ac:dyDescent="0.2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30" spans="14:14" x14ac:dyDescent="0.2">
      <c r="N130" s="44"/>
    </row>
  </sheetData>
  <mergeCells count="1">
    <mergeCell ref="A1:H1"/>
  </mergeCells>
  <phoneticPr fontId="5" type="noConversion"/>
  <pageMargins left="0.75" right="0.75" top="1" bottom="1" header="0" footer="0"/>
  <pageSetup paperSize="9" scale="4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5" sqref="L15"/>
    </sheetView>
  </sheetViews>
  <sheetFormatPr baseColWidth="10" defaultRowHeight="12.75" x14ac:dyDescent="0.2"/>
  <cols>
    <col min="1" max="1" width="21.85546875" style="47" customWidth="1"/>
    <col min="2" max="14" width="13.7109375" style="47" customWidth="1"/>
    <col min="15" max="16384" width="11.42578125" style="47"/>
  </cols>
  <sheetData>
    <row r="1" spans="1:14" ht="18" customHeight="1" x14ac:dyDescent="0.2">
      <c r="A1" s="88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3.5" thickBo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 customHeight="1" thickBot="1" x14ac:dyDescent="0.25">
      <c r="A3" s="85" t="s">
        <v>112</v>
      </c>
      <c r="B3" s="90" t="s">
        <v>92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  <c r="N3" s="85" t="s">
        <v>88</v>
      </c>
    </row>
    <row r="4" spans="1:14" ht="24.75" customHeight="1" thickBot="1" x14ac:dyDescent="0.25">
      <c r="A4" s="87"/>
      <c r="B4" s="73" t="s">
        <v>100</v>
      </c>
      <c r="C4" s="74" t="s">
        <v>101</v>
      </c>
      <c r="D4" s="74" t="s">
        <v>102</v>
      </c>
      <c r="E4" s="74" t="s">
        <v>103</v>
      </c>
      <c r="F4" s="74" t="s">
        <v>104</v>
      </c>
      <c r="G4" s="74" t="s">
        <v>105</v>
      </c>
      <c r="H4" s="74" t="s">
        <v>106</v>
      </c>
      <c r="I4" s="74" t="s">
        <v>107</v>
      </c>
      <c r="J4" s="74" t="s">
        <v>121</v>
      </c>
      <c r="K4" s="74" t="s">
        <v>122</v>
      </c>
      <c r="L4" s="74" t="s">
        <v>127</v>
      </c>
      <c r="M4" s="74" t="s">
        <v>128</v>
      </c>
      <c r="N4" s="86"/>
    </row>
    <row r="5" spans="1:14" ht="39.950000000000003" customHeight="1" x14ac:dyDescent="0.2">
      <c r="A5" s="21" t="s">
        <v>108</v>
      </c>
      <c r="B5" s="24">
        <f>'[1]FERROSUR-TON'!C89</f>
        <v>381460.70400000003</v>
      </c>
      <c r="C5" s="80">
        <f>'[1]FERROSUR-TON'!D89</f>
        <v>347178.20399999997</v>
      </c>
      <c r="D5" s="77">
        <f>'[1]FERROSUR-TON'!E89</f>
        <v>436441.17000000004</v>
      </c>
      <c r="E5" s="77">
        <f>'[1]FERROSUR-TON'!F89</f>
        <v>403808.05300000007</v>
      </c>
      <c r="F5" s="77">
        <f>'[1]FERROSUR-TON'!G89</f>
        <v>363218.755</v>
      </c>
      <c r="G5" s="77">
        <f>'[1]FERROSUR-TON'!H89</f>
        <v>388996.25600000005</v>
      </c>
      <c r="H5" s="77">
        <f>'[1]FERROSUR-TON'!I89</f>
        <v>395525.34299999999</v>
      </c>
      <c r="I5" s="77">
        <f>'[1]FERROSUR-TON'!J89</f>
        <v>416475.40899999999</v>
      </c>
      <c r="J5" s="77">
        <f>'[1]FERROSUR-TON'!K89</f>
        <v>413089.77700000006</v>
      </c>
      <c r="K5" s="77">
        <f>'[1]FERROSUR-TON'!L89</f>
        <v>418850.09899999999</v>
      </c>
      <c r="L5" s="77">
        <f>'[1]FERROSUR-TON'!M89</f>
        <v>400641.43400000001</v>
      </c>
      <c r="M5" s="77">
        <f>'[1]FERROSUR-TON'!N89</f>
        <v>387252.60000000003</v>
      </c>
      <c r="N5" s="78">
        <f>'[1]FERROSUR-TON'!O89</f>
        <v>4752937.8040000005</v>
      </c>
    </row>
    <row r="6" spans="1:14" ht="39.950000000000003" customHeight="1" x14ac:dyDescent="0.2">
      <c r="A6" s="22" t="s">
        <v>90</v>
      </c>
      <c r="B6" s="24">
        <f>'[1]FEPSA-TON'!C89</f>
        <v>286999</v>
      </c>
      <c r="C6" s="81">
        <f>'[1]FEPSA-TON'!D89</f>
        <v>253000.16999999998</v>
      </c>
      <c r="D6" s="25">
        <f>'[1]FEPSA-TON'!E89</f>
        <v>298000.78000000003</v>
      </c>
      <c r="E6" s="25">
        <f>'[1]FEPSA-TON'!F89</f>
        <v>270000.09499999997</v>
      </c>
      <c r="F6" s="25">
        <f>'[1]FEPSA-TON'!G89</f>
        <v>225001.0916666667</v>
      </c>
      <c r="G6" s="25">
        <f>'[1]FEPSA-TON'!H89</f>
        <v>253000</v>
      </c>
      <c r="H6" s="25">
        <f>'[1]FEPSA-TON'!I89</f>
        <v>285999.66159999999</v>
      </c>
      <c r="I6" s="25">
        <f>'[1]FEPSA-TON'!J89</f>
        <v>340000</v>
      </c>
      <c r="J6" s="25">
        <f>'[1]FEPSA-TON'!K89</f>
        <v>245999.99999999997</v>
      </c>
      <c r="K6" s="25">
        <f>'[1]FEPSA-TON'!L89</f>
        <v>300000.00000000006</v>
      </c>
      <c r="L6" s="25">
        <f>'[1]FEPSA-TON'!M89</f>
        <v>289000</v>
      </c>
      <c r="M6" s="25">
        <f>'[1]FEPSA-TON'!N89</f>
        <v>266955.89999999997</v>
      </c>
      <c r="N6" s="70">
        <f>'[1]FEPSA-TON'!O89</f>
        <v>3313956.6982666668</v>
      </c>
    </row>
    <row r="7" spans="1:14" ht="39.950000000000003" customHeight="1" x14ac:dyDescent="0.2">
      <c r="A7" s="23" t="s">
        <v>89</v>
      </c>
      <c r="B7" s="24">
        <f>'[1]NCA-TON'!C89</f>
        <v>477177.41999999993</v>
      </c>
      <c r="C7" s="81">
        <f>'[1]NCA-TON'!D89</f>
        <v>496219.93000000005</v>
      </c>
      <c r="D7" s="25">
        <f>'[1]NCA-TON'!E89</f>
        <v>586903.48000000021</v>
      </c>
      <c r="E7" s="25">
        <f>'[1]NCA-TON'!F89</f>
        <v>557179.89999999991</v>
      </c>
      <c r="F7" s="25">
        <f>'[1]NCA-TON'!G89</f>
        <v>445560.41000000003</v>
      </c>
      <c r="G7" s="25">
        <f>'[1]NCA-TON'!H89</f>
        <v>553605.1100000001</v>
      </c>
      <c r="H7" s="25">
        <f>'[1]NCA-TON'!I89</f>
        <v>555622.57999999996</v>
      </c>
      <c r="I7" s="25">
        <f>'[1]NCA-TON'!J89</f>
        <v>619225.94000000006</v>
      </c>
      <c r="J7" s="25">
        <f>'[1]NCA-TON'!K89</f>
        <v>468456.82000000007</v>
      </c>
      <c r="K7" s="25">
        <f>'[1]NCA-TON'!L89</f>
        <v>574308.3600000001</v>
      </c>
      <c r="L7" s="25">
        <f>'[1]NCA-TON'!M89</f>
        <v>485417.66000000003</v>
      </c>
      <c r="M7" s="25">
        <f>'[1]NCA-TON'!N89</f>
        <v>454695.04999999993</v>
      </c>
      <c r="N7" s="71">
        <f>'[1]NCA-TON'!O89</f>
        <v>6274372.6599999992</v>
      </c>
    </row>
    <row r="8" spans="1:14" ht="39.950000000000003" customHeight="1" x14ac:dyDescent="0.2">
      <c r="A8" s="23" t="s">
        <v>109</v>
      </c>
      <c r="B8" s="24">
        <f>'[1]TACYL-BELGRANO-TON'!C89</f>
        <v>115127.19999999998</v>
      </c>
      <c r="C8" s="81">
        <f>'[1]TACYL-BELGRANO-TON'!D89</f>
        <v>130858</v>
      </c>
      <c r="D8" s="25">
        <f>'[1]TACYL-BELGRANO-TON'!E89</f>
        <v>140998</v>
      </c>
      <c r="E8" s="25">
        <f>'[1]TACYL-BELGRANO-TON'!F89</f>
        <v>142064.48000000001</v>
      </c>
      <c r="F8" s="25">
        <f>'[1]TACYL-BELGRANO-TON'!G89</f>
        <v>151060</v>
      </c>
      <c r="G8" s="25">
        <f>'[1]TACYL-BELGRANO-TON'!H89</f>
        <v>174311.7</v>
      </c>
      <c r="H8" s="25">
        <f>'[1]TACYL-BELGRANO-TON'!I89</f>
        <v>180722.09</v>
      </c>
      <c r="I8" s="25">
        <f>'[1]TACYL-BELGRANO-TON'!J89</f>
        <v>207138.03</v>
      </c>
      <c r="J8" s="25">
        <f>'[1]TACYL-BELGRANO-TON'!K89</f>
        <v>209568.80000000005</v>
      </c>
      <c r="K8" s="25">
        <f>'[1]TACYL-BELGRANO-TON'!L89</f>
        <v>224181.81000000003</v>
      </c>
      <c r="L8" s="25">
        <f>'[1]TACYL-BELGRANO-TON'!M89</f>
        <v>220560.86999999997</v>
      </c>
      <c r="M8" s="25">
        <f>'[1]TACYL-BELGRANO-TON'!N89</f>
        <v>182378.97</v>
      </c>
      <c r="N8" s="71">
        <f>'[1]TACYL-BELGRANO-TON'!O89</f>
        <v>2078969.9500000002</v>
      </c>
    </row>
    <row r="9" spans="1:14" ht="39.950000000000003" customHeight="1" x14ac:dyDescent="0.2">
      <c r="A9" s="23" t="s">
        <v>110</v>
      </c>
      <c r="B9" s="24">
        <f>'[1]TACYL-URQ-TON'!C89</f>
        <v>20145</v>
      </c>
      <c r="C9" s="81">
        <f>'[1]TACYL-URQ-TON'!D89</f>
        <v>24716</v>
      </c>
      <c r="D9" s="25">
        <f>'[1]TACYL-URQ-TON'!E89</f>
        <v>31897</v>
      </c>
      <c r="E9" s="25">
        <f>'[1]TACYL-URQ-TON'!F89</f>
        <v>25451</v>
      </c>
      <c r="F9" s="25">
        <f>'[1]TACYL-URQ-TON'!G89</f>
        <v>8761</v>
      </c>
      <c r="G9" s="25">
        <f>'[1]TACYL-URQ-TON'!H89</f>
        <v>18605</v>
      </c>
      <c r="H9" s="25">
        <f>'[1]TACYL-URQ-TON'!I89</f>
        <v>18616</v>
      </c>
      <c r="I9" s="25">
        <f>'[1]TACYL-URQ-TON'!J89</f>
        <v>15563</v>
      </c>
      <c r="J9" s="25">
        <f>'[1]TACYL-URQ-TON'!K89</f>
        <v>24355</v>
      </c>
      <c r="K9" s="25">
        <f>'[1]TACYL-URQ-TON'!L89</f>
        <v>30152</v>
      </c>
      <c r="L9" s="25">
        <f>'[1]TACYL-URQ-TON'!M89</f>
        <v>11171</v>
      </c>
      <c r="M9" s="25">
        <f>'[1]TACYL-URQ-TON'!N89</f>
        <v>12256</v>
      </c>
      <c r="N9" s="71">
        <f>'[1]TACYL-URQ-TON'!O89</f>
        <v>241688</v>
      </c>
    </row>
    <row r="10" spans="1:14" ht="39.950000000000003" customHeight="1" thickBot="1" x14ac:dyDescent="0.25">
      <c r="A10" s="26" t="s">
        <v>111</v>
      </c>
      <c r="B10" s="45">
        <f>'[1]TACYL-SMT-TON'!C89</f>
        <v>136204</v>
      </c>
      <c r="C10" s="82">
        <f>'[1]TACYL-SMT-TON'!D89</f>
        <v>159598</v>
      </c>
      <c r="D10" s="46">
        <f>'[1]TACYL-SMT-TON'!E89</f>
        <v>186301</v>
      </c>
      <c r="E10" s="46">
        <f>'[1]TACYL-SMT-TON'!F89</f>
        <v>186778</v>
      </c>
      <c r="F10" s="46">
        <f>'[1]TACYL-SMT-TON'!G89</f>
        <v>162454</v>
      </c>
      <c r="G10" s="46">
        <f>'[1]TACYL-SMT-TON'!H89</f>
        <v>175105</v>
      </c>
      <c r="H10" s="46">
        <f>'[1]TACYL-SMT-TON'!I89</f>
        <v>192231</v>
      </c>
      <c r="I10" s="46">
        <f>'[1]TACYL-SMT-TON'!J89</f>
        <v>204517</v>
      </c>
      <c r="J10" s="46">
        <f>'[1]TACYL-SMT-TON'!K89</f>
        <v>204529</v>
      </c>
      <c r="K10" s="46">
        <f>'[1]TACYL-SMT-TON'!L89</f>
        <v>201624</v>
      </c>
      <c r="L10" s="46">
        <f>'[1]TACYL-SMT-TON'!M89</f>
        <v>200155</v>
      </c>
      <c r="M10" s="46">
        <f>'[1]TACYL-SMT-TON'!N89</f>
        <v>164089</v>
      </c>
      <c r="N10" s="72">
        <f>'[1]TACYL-SMT-TON'!O89</f>
        <v>2173585</v>
      </c>
    </row>
    <row r="11" spans="1:14" ht="21" customHeight="1" thickBot="1" x14ac:dyDescent="0.25">
      <c r="A11" s="59" t="s">
        <v>93</v>
      </c>
      <c r="B11" s="79">
        <f>SUM(B5:B10)</f>
        <v>1417113.3239999998</v>
      </c>
      <c r="C11" s="60">
        <f t="shared" ref="C11:N11" si="0">SUM(C5:C10)</f>
        <v>1411570.304</v>
      </c>
      <c r="D11" s="61">
        <f t="shared" si="0"/>
        <v>1680541.4300000002</v>
      </c>
      <c r="E11" s="61">
        <f t="shared" si="0"/>
        <v>1585281.5279999999</v>
      </c>
      <c r="F11" s="61">
        <f t="shared" si="0"/>
        <v>1356055.2566666668</v>
      </c>
      <c r="G11" s="61">
        <f t="shared" si="0"/>
        <v>1563623.0660000001</v>
      </c>
      <c r="H11" s="61">
        <f t="shared" si="0"/>
        <v>1628716.6746</v>
      </c>
      <c r="I11" s="61">
        <f t="shared" si="0"/>
        <v>1802919.379</v>
      </c>
      <c r="J11" s="61">
        <f t="shared" si="0"/>
        <v>1565999.3970000001</v>
      </c>
      <c r="K11" s="61">
        <f t="shared" si="0"/>
        <v>1749116.2690000003</v>
      </c>
      <c r="L11" s="61">
        <f t="shared" si="0"/>
        <v>1606945.9639999999</v>
      </c>
      <c r="M11" s="61">
        <f t="shared" si="0"/>
        <v>1467627.5199999998</v>
      </c>
      <c r="N11" s="58">
        <f t="shared" si="0"/>
        <v>18835510.112266667</v>
      </c>
    </row>
    <row r="12" spans="1:14" x14ac:dyDescent="0.2">
      <c r="B12" s="69"/>
      <c r="C12" s="69"/>
      <c r="D12" s="69"/>
      <c r="E12" s="69"/>
    </row>
    <row r="13" spans="1:14" x14ac:dyDescent="0.2">
      <c r="M13" s="69"/>
    </row>
    <row r="14" spans="1:14" x14ac:dyDescent="0.2">
      <c r="B14" s="47" t="s">
        <v>138</v>
      </c>
      <c r="M14" s="69"/>
    </row>
  </sheetData>
  <mergeCells count="4">
    <mergeCell ref="N3:N4"/>
    <mergeCell ref="A3:A4"/>
    <mergeCell ref="A1:N2"/>
    <mergeCell ref="B3:M3"/>
  </mergeCells>
  <phoneticPr fontId="5" type="noConversion"/>
  <pageMargins left="0.75" right="0.75" top="1" bottom="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FERROSUR ROCA</vt:lpstr>
      <vt:lpstr>FEPSA</vt:lpstr>
      <vt:lpstr>NCA</vt:lpstr>
      <vt:lpstr>LINEA BELGRANO</vt:lpstr>
      <vt:lpstr>LINEA URQUIZA</vt:lpstr>
      <vt:lpstr>LÍNEA SAN MARTIN</vt:lpstr>
      <vt:lpstr>TOTALES RUBROS</vt:lpstr>
      <vt:lpstr>TOTALES MENSUALES</vt:lpstr>
      <vt:lpstr>'TOTALES MENSUALES'!Área_de_impresión</vt:lpstr>
      <vt:lpstr>'TOTALES RUBROS'!Área_de_impresión</vt:lpstr>
    </vt:vector>
  </TitlesOfParts>
  <Company>cnrt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Daniel Gassman</dc:creator>
  <cp:lastModifiedBy>Eugenia De Vergilio</cp:lastModifiedBy>
  <cp:lastPrinted>2017-05-10T17:19:26Z</cp:lastPrinted>
  <dcterms:created xsi:type="dcterms:W3CDTF">2015-09-23T13:58:01Z</dcterms:created>
  <dcterms:modified xsi:type="dcterms:W3CDTF">2019-01-16T15:53:45Z</dcterms:modified>
</cp:coreProperties>
</file>