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tock\consolidado\2022\"/>
    </mc:Choice>
  </mc:AlternateContent>
  <bookViews>
    <workbookView xWindow="0" yWindow="0" windowWidth="20490" windowHeight="7620"/>
  </bookViews>
  <sheets>
    <sheet name="Jun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6" i="1"/>
  <c r="B24" i="1"/>
  <c r="B23" i="1"/>
  <c r="B22" i="1"/>
  <c r="B20" i="1"/>
  <c r="B18" i="1"/>
  <c r="B16" i="1"/>
  <c r="B15" i="1"/>
  <c r="B14" i="1"/>
  <c r="F7" i="1"/>
  <c r="B12" i="1"/>
  <c r="B10" i="1"/>
  <c r="H7" i="1"/>
  <c r="D7" i="1"/>
  <c r="G7" i="1"/>
  <c r="B8" i="1"/>
  <c r="C7" i="1"/>
  <c r="I7" i="1" l="1"/>
  <c r="B13" i="1"/>
  <c r="B11" i="1"/>
  <c r="B9" i="1"/>
  <c r="B17" i="1"/>
  <c r="B19" i="1"/>
  <c r="B25" i="1"/>
  <c r="E7" i="1"/>
  <c r="B21" i="1"/>
  <c r="B29" i="1"/>
  <c r="B31" i="1"/>
  <c r="B27" i="1"/>
  <c r="B7" i="1" l="1"/>
</calcChain>
</file>

<file path=xl/sharedStrings.xml><?xml version="1.0" encoding="utf-8"?>
<sst xmlns="http://schemas.openxmlformats.org/spreadsheetml/2006/main" count="39" uniqueCount="39">
  <si>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</si>
  <si>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</si>
  <si>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</si>
  <si>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</si>
  <si>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</si>
  <si>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</si>
  <si>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</si>
  <si>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</si>
  <si>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</si>
  <si>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</si>
  <si>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</si>
  <si>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</si>
  <si>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</si>
  <si>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</si>
  <si>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</si>
  <si>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</si>
  <si>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</si>
  <si>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</si>
  <si>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</si>
  <si>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</si>
  <si>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</si>
  <si>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</si>
  <si>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</si>
  <si>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</si>
  <si>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</si>
  <si>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</si>
  <si>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</si>
  <si>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</si>
  <si>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</si>
  <si>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</si>
  <si>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</si>
  <si>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</si>
  <si>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</si>
  <si>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</si>
  <si>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</si>
  <si>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</si>
  <si>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</si>
  <si>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</si>
  <si>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STOCK DE DEUDA PROVINCIAL AL 30 DE JUNIO DE 2022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</si>
</sst>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2" applyFill="1"/>
    <xf numFmtId="43" fontId="4" fillId="2" borderId="0" xfId="1" applyFont="1" applyFill="1"/>
    <xf numFmtId="3" fontId="6" fillId="2" borderId="0" xfId="2" applyNumberFormat="1" applyFont="1" applyFill="1" applyBorder="1"/>
    <xf numFmtId="164" fontId="6" fillId="2" borderId="0" xfId="3" applyNumberFormat="1" applyFont="1" applyFill="1" applyBorder="1"/>
    <xf numFmtId="0" fontId="6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9" fillId="2" borderId="0" xfId="2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/>
    </xf>
    <xf numFmtId="43" fontId="4" fillId="2" borderId="0" xfId="1" applyFont="1" applyFill="1" applyAlignment="1">
      <alignment horizontal="center"/>
    </xf>
    <xf numFmtId="0" fontId="4" fillId="2" borderId="0" xfId="2" applyFill="1" applyAlignment="1">
      <alignment horizontal="center"/>
    </xf>
    <xf numFmtId="0" fontId="2" fillId="4" borderId="4" xfId="2" applyNumberFormat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/>
    </xf>
    <xf numFmtId="3" fontId="2" fillId="3" borderId="4" xfId="2" applyNumberFormat="1" applyFont="1" applyFill="1" applyBorder="1"/>
    <xf numFmtId="0" fontId="8" fillId="0" borderId="5" xfId="2" applyFont="1" applyFill="1" applyBorder="1" applyAlignment="1">
      <alignment horizontal="left"/>
    </xf>
    <xf numFmtId="3" fontId="10" fillId="0" borderId="5" xfId="2" applyNumberFormat="1" applyFont="1" applyFill="1" applyBorder="1"/>
    <xf numFmtId="0" fontId="8" fillId="5" borderId="5" xfId="2" applyFont="1" applyFill="1" applyBorder="1" applyAlignment="1">
      <alignment horizontal="left"/>
    </xf>
    <xf numFmtId="3" fontId="10" fillId="5" borderId="5" xfId="2" applyNumberFormat="1" applyFont="1" applyFill="1" applyBorder="1"/>
    <xf numFmtId="3" fontId="4" fillId="2" borderId="0" xfId="2" applyNumberFormat="1" applyFill="1"/>
    <xf numFmtId="0" fontId="8" fillId="5" borderId="6" xfId="2" applyFont="1" applyFill="1" applyBorder="1" applyAlignment="1">
      <alignment horizontal="left"/>
    </xf>
    <xf numFmtId="3" fontId="10" fillId="5" borderId="6" xfId="2" applyNumberFormat="1" applyFont="1" applyFill="1" applyBorder="1"/>
    <xf numFmtId="0" fontId="11" fillId="2" borderId="0" xfId="2" applyFont="1" applyFill="1"/>
    <xf numFmtId="0" fontId="12" fillId="2" borderId="0" xfId="2" applyFont="1" applyFill="1" applyBorder="1" applyAlignment="1">
      <alignment horizontal="center"/>
    </xf>
    <xf numFmtId="3" fontId="13" fillId="2" borderId="0" xfId="2" applyNumberFormat="1" applyFont="1" applyFill="1" applyBorder="1"/>
    <xf numFmtId="0" fontId="14" fillId="2" borderId="0" xfId="2" applyFont="1" applyFill="1" applyBorder="1"/>
    <xf numFmtId="0" fontId="15" fillId="2" borderId="0" xfId="2" applyFont="1" applyFill="1" applyBorder="1"/>
    <xf numFmtId="0" fontId="16" fillId="2" borderId="0" xfId="2" applyFont="1" applyFill="1" applyBorder="1"/>
    <xf numFmtId="0" fontId="4" fillId="2" borderId="0" xfId="2" applyFont="1" applyFill="1" applyBorder="1"/>
    <xf numFmtId="3" fontId="4" fillId="2" borderId="0" xfId="2" applyNumberFormat="1" applyFont="1" applyFill="1" applyBorder="1"/>
    <xf numFmtId="0" fontId="17" fillId="2" borderId="0" xfId="2" applyFont="1" applyFill="1" applyBorder="1" applyAlignment="1">
      <alignment horizontal="center"/>
    </xf>
    <xf numFmtId="0" fontId="18" fillId="2" borderId="0" xfId="2" applyFont="1" applyFill="1" applyAlignment="1">
      <alignment horizontal="left"/>
    </xf>
    <xf numFmtId="0" fontId="19" fillId="2" borderId="0" xfId="2" applyFont="1" applyFill="1"/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1" sqref="C11"/>
    </sheetView>
  </sheetViews>
  <sheetFormatPr baseColWidth="10" defaultColWidth="11.42578125" defaultRowHeight="12.75" x14ac:dyDescent="0.2"/>
  <cols>
    <col min="1" max="1" width="23.5703125" style="1" customWidth="1"/>
    <col min="2" max="9" width="19.5703125" style="1" customWidth="1"/>
    <col min="10" max="10" width="14.85546875" style="2" bestFit="1" customWidth="1"/>
    <col min="11" max="11" width="13.85546875" style="2" bestFit="1" customWidth="1"/>
    <col min="12" max="16384" width="11.42578125" style="1"/>
  </cols>
  <sheetData>
    <row r="1" spans="1:13" ht="13.5" thickBot="1" x14ac:dyDescent="0.25"/>
    <row r="2" spans="1:13" ht="16.5" thickBot="1" x14ac:dyDescent="0.25">
      <c r="A2" s="33" t="s">
        <v>38</v>
      </c>
      <c r="B2" s="34"/>
      <c r="C2" s="34"/>
      <c r="D2" s="34"/>
      <c r="E2" s="34"/>
      <c r="F2" s="34"/>
      <c r="G2" s="34"/>
      <c r="H2" s="34"/>
      <c r="I2" s="35"/>
    </row>
    <row r="3" spans="1:13" ht="15" x14ac:dyDescent="0.25">
      <c r="A3" s="3"/>
      <c r="B3" s="4"/>
      <c r="C3" s="3"/>
      <c r="D3" s="5"/>
      <c r="E3" s="6"/>
      <c r="F3" s="6"/>
      <c r="G3" s="5"/>
      <c r="H3" s="7"/>
      <c r="I3" s="7"/>
    </row>
    <row r="4" spans="1:13" ht="15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5" spans="1:13" s="11" customFormat="1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30.75" thickBot="1" x14ac:dyDescent="0.2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</row>
    <row r="7" spans="1:13" ht="15.75" thickBot="1" x14ac:dyDescent="0.3">
      <c r="A7" s="13" t="s">
        <v>10</v>
      </c>
      <c r="B7" s="14">
        <f t="shared" ref="B7:I7" si="0">SUM(B8:B31)</f>
        <v>3158848028.098773</v>
      </c>
      <c r="C7" s="14">
        <f t="shared" si="0"/>
        <v>120710018.18999994</v>
      </c>
      <c r="D7" s="14">
        <f t="shared" si="0"/>
        <v>36310694.073248312</v>
      </c>
      <c r="E7" s="14">
        <f t="shared" si="0"/>
        <v>199017427.82502535</v>
      </c>
      <c r="F7" s="14">
        <f t="shared" si="0"/>
        <v>101016033.26439095</v>
      </c>
      <c r="G7" s="14">
        <f t="shared" si="0"/>
        <v>2978276.5039792419</v>
      </c>
      <c r="H7" s="14">
        <f t="shared" si="0"/>
        <v>2276568480.3692293</v>
      </c>
      <c r="I7" s="14">
        <f t="shared" si="0"/>
        <v>422247097.87289977</v>
      </c>
    </row>
    <row r="8" spans="1:13" ht="15" x14ac:dyDescent="0.25">
      <c r="A8" s="15" t="s">
        <v>11</v>
      </c>
      <c r="B8" s="16">
        <f t="shared" ref="B8:B31" si="1">+C8+D8+E8+F8+G8+H8+I8</f>
        <v>1349358742.1028392</v>
      </c>
      <c r="C8" s="16">
        <v>10085438.438999999</v>
      </c>
      <c r="D8" s="16">
        <v>1268636.7550748358</v>
      </c>
      <c r="E8" s="16">
        <v>8767404.2445984129</v>
      </c>
      <c r="F8" s="16">
        <v>236478.46500357985</v>
      </c>
      <c r="G8" s="16">
        <v>0</v>
      </c>
      <c r="H8" s="16">
        <v>1207672044.728976</v>
      </c>
      <c r="I8" s="16">
        <v>121328739.47018644</v>
      </c>
    </row>
    <row r="9" spans="1:13" ht="15" x14ac:dyDescent="0.25">
      <c r="A9" s="17" t="s">
        <v>12</v>
      </c>
      <c r="B9" s="18">
        <f t="shared" si="1"/>
        <v>12569933.020766702</v>
      </c>
      <c r="C9" s="18">
        <v>2398276.6774371639</v>
      </c>
      <c r="D9" s="18">
        <v>667087.62742999999</v>
      </c>
      <c r="E9" s="18">
        <v>6591866.3646776928</v>
      </c>
      <c r="F9" s="18">
        <v>0</v>
      </c>
      <c r="G9" s="18">
        <v>111932.56660999999</v>
      </c>
      <c r="H9" s="18">
        <v>2031966.2085250001</v>
      </c>
      <c r="I9" s="18">
        <v>768803.57608684537</v>
      </c>
    </row>
    <row r="10" spans="1:13" ht="15" x14ac:dyDescent="0.25">
      <c r="A10" s="15" t="s">
        <v>13</v>
      </c>
      <c r="B10" s="16">
        <f t="shared" si="1"/>
        <v>332567601.07118893</v>
      </c>
      <c r="C10" s="16">
        <v>1346214.7257122379</v>
      </c>
      <c r="D10" s="16">
        <v>7695709.0412026327</v>
      </c>
      <c r="E10" s="16">
        <v>5742588.2528269114</v>
      </c>
      <c r="F10" s="16">
        <v>22976813.880888011</v>
      </c>
      <c r="G10" s="16">
        <v>0</v>
      </c>
      <c r="H10" s="16">
        <v>239878963.46282396</v>
      </c>
      <c r="I10" s="16">
        <v>54927311.707735166</v>
      </c>
      <c r="M10" s="19"/>
    </row>
    <row r="11" spans="1:13" ht="15" x14ac:dyDescent="0.25">
      <c r="A11" s="17" t="s">
        <v>14</v>
      </c>
      <c r="B11" s="18">
        <f t="shared" si="1"/>
        <v>15815211.591266301</v>
      </c>
      <c r="C11" s="18">
        <v>2821512.5810564002</v>
      </c>
      <c r="D11" s="18">
        <v>2287662.0469114347</v>
      </c>
      <c r="E11" s="18">
        <v>3723896.1624755748</v>
      </c>
      <c r="F11" s="18">
        <v>3574.26</v>
      </c>
      <c r="G11" s="18">
        <v>20258.893599999999</v>
      </c>
      <c r="H11" s="18">
        <v>2742457.6921000001</v>
      </c>
      <c r="I11" s="18">
        <v>4215849.9551228918</v>
      </c>
    </row>
    <row r="12" spans="1:13" ht="15" x14ac:dyDescent="0.25">
      <c r="A12" s="15" t="s">
        <v>15</v>
      </c>
      <c r="B12" s="16">
        <f t="shared" si="1"/>
        <v>82777487.408882275</v>
      </c>
      <c r="C12" s="16">
        <v>2291091.1850000001</v>
      </c>
      <c r="D12" s="16">
        <v>2610567.9340939457</v>
      </c>
      <c r="E12" s="16">
        <v>22115295.300234657</v>
      </c>
      <c r="F12" s="16">
        <v>9514433.398134375</v>
      </c>
      <c r="G12" s="16">
        <v>0</v>
      </c>
      <c r="H12" s="16">
        <v>39905350.076038338</v>
      </c>
      <c r="I12" s="16">
        <v>6340749.5153809693</v>
      </c>
    </row>
    <row r="13" spans="1:13" ht="15" x14ac:dyDescent="0.25">
      <c r="A13" s="17" t="s">
        <v>16</v>
      </c>
      <c r="B13" s="18">
        <f t="shared" si="1"/>
        <v>126393062.27653362</v>
      </c>
      <c r="C13" s="18">
        <v>776322.84100000001</v>
      </c>
      <c r="D13" s="18">
        <v>600240.92217999999</v>
      </c>
      <c r="E13" s="18">
        <v>26234673.321257055</v>
      </c>
      <c r="F13" s="18">
        <v>0</v>
      </c>
      <c r="G13" s="18">
        <v>1620788.3217799999</v>
      </c>
      <c r="H13" s="18">
        <v>91958492.132784992</v>
      </c>
      <c r="I13" s="18">
        <v>5202544.737531567</v>
      </c>
    </row>
    <row r="14" spans="1:13" ht="15" x14ac:dyDescent="0.25">
      <c r="A14" s="15" t="s">
        <v>17</v>
      </c>
      <c r="B14" s="16">
        <f t="shared" si="1"/>
        <v>115736654.37472667</v>
      </c>
      <c r="C14" s="16">
        <v>2642438.6690000002</v>
      </c>
      <c r="D14" s="16">
        <v>2658329.7158109811</v>
      </c>
      <c r="E14" s="16">
        <v>15990234.648232287</v>
      </c>
      <c r="F14" s="16">
        <v>669467.30571428593</v>
      </c>
      <c r="G14" s="16">
        <v>0</v>
      </c>
      <c r="H14" s="16">
        <v>68664917.633798495</v>
      </c>
      <c r="I14" s="16">
        <v>25111266.402170613</v>
      </c>
    </row>
    <row r="15" spans="1:13" ht="15" x14ac:dyDescent="0.25">
      <c r="A15" s="17" t="s">
        <v>18</v>
      </c>
      <c r="B15" s="18">
        <f t="shared" si="1"/>
        <v>14914867.347507127</v>
      </c>
      <c r="C15" s="18">
        <v>5969385.5246783765</v>
      </c>
      <c r="D15" s="18">
        <v>947125.80054257787</v>
      </c>
      <c r="E15" s="18">
        <v>6771745.5087962672</v>
      </c>
      <c r="F15" s="18">
        <v>0</v>
      </c>
      <c r="G15" s="18">
        <v>9239.4490000000005</v>
      </c>
      <c r="H15" s="18">
        <v>50962.488823280073</v>
      </c>
      <c r="I15" s="18">
        <v>1166408.5756666271</v>
      </c>
    </row>
    <row r="16" spans="1:13" ht="15" x14ac:dyDescent="0.25">
      <c r="A16" s="15" t="s">
        <v>19</v>
      </c>
      <c r="B16" s="16">
        <f t="shared" si="1"/>
        <v>305116798.67859626</v>
      </c>
      <c r="C16" s="16">
        <v>6047804.6294810884</v>
      </c>
      <c r="D16" s="16">
        <v>0</v>
      </c>
      <c r="E16" s="16">
        <v>0</v>
      </c>
      <c r="F16" s="16">
        <v>9016174.5948613435</v>
      </c>
      <c r="G16" s="16">
        <v>0</v>
      </c>
      <c r="H16" s="16">
        <v>198465597.07844999</v>
      </c>
      <c r="I16" s="16">
        <v>91587222.375803858</v>
      </c>
    </row>
    <row r="17" spans="1:9" ht="15" x14ac:dyDescent="0.25">
      <c r="A17" s="17" t="s">
        <v>20</v>
      </c>
      <c r="B17" s="18">
        <f t="shared" si="1"/>
        <v>112522855.30142505</v>
      </c>
      <c r="C17" s="18">
        <v>52809763.37332277</v>
      </c>
      <c r="D17" s="18">
        <v>492688.7599426948</v>
      </c>
      <c r="E17" s="18">
        <v>13823461.946313724</v>
      </c>
      <c r="F17" s="18">
        <v>4973324.4870675821</v>
      </c>
      <c r="G17" s="18">
        <v>0</v>
      </c>
      <c r="H17" s="18">
        <v>29863194.006949998</v>
      </c>
      <c r="I17" s="18">
        <v>10560422.727828281</v>
      </c>
    </row>
    <row r="18" spans="1:9" ht="15" x14ac:dyDescent="0.25">
      <c r="A18" s="15" t="s">
        <v>21</v>
      </c>
      <c r="B18" s="16">
        <f t="shared" si="1"/>
        <v>2501499.5389999999</v>
      </c>
      <c r="C18" s="16">
        <v>2378838.9249999998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122660.614</v>
      </c>
    </row>
    <row r="19" spans="1:9" ht="15" x14ac:dyDescent="0.25">
      <c r="A19" s="17" t="s">
        <v>22</v>
      </c>
      <c r="B19" s="18">
        <f t="shared" si="1"/>
        <v>39843646.066134289</v>
      </c>
      <c r="C19" s="18">
        <v>2102851.4776307805</v>
      </c>
      <c r="D19" s="18">
        <v>2677670.3407212193</v>
      </c>
      <c r="E19" s="18">
        <v>631414.97650697874</v>
      </c>
      <c r="F19" s="18">
        <v>147364.10926843446</v>
      </c>
      <c r="G19" s="18">
        <v>0</v>
      </c>
      <c r="H19" s="18">
        <v>29748795.535092834</v>
      </c>
      <c r="I19" s="18">
        <v>4535549.6269140393</v>
      </c>
    </row>
    <row r="20" spans="1:9" ht="15" x14ac:dyDescent="0.25">
      <c r="A20" s="15" t="s">
        <v>23</v>
      </c>
      <c r="B20" s="16">
        <f t="shared" si="1"/>
        <v>141323291.58027983</v>
      </c>
      <c r="C20" s="16">
        <v>3443221.8843449606</v>
      </c>
      <c r="D20" s="16">
        <v>1323166.8828219015</v>
      </c>
      <c r="E20" s="16">
        <v>13708613.570849661</v>
      </c>
      <c r="F20" s="16">
        <v>19425148.627999999</v>
      </c>
      <c r="G20" s="16">
        <v>0</v>
      </c>
      <c r="H20" s="16">
        <v>81069421.235096589</v>
      </c>
      <c r="I20" s="16">
        <v>22353719.379166722</v>
      </c>
    </row>
    <row r="21" spans="1:9" ht="15" x14ac:dyDescent="0.25">
      <c r="A21" s="17" t="s">
        <v>24</v>
      </c>
      <c r="B21" s="18">
        <f t="shared" si="1"/>
        <v>16499809.735010112</v>
      </c>
      <c r="C21" s="18">
        <v>1534469.7439999999</v>
      </c>
      <c r="D21" s="18">
        <v>1320696.8921596166</v>
      </c>
      <c r="E21" s="18">
        <v>3805679.3157909019</v>
      </c>
      <c r="F21" s="18">
        <v>132726.09821147029</v>
      </c>
      <c r="G21" s="18">
        <v>30707.173444972083</v>
      </c>
      <c r="H21" s="18">
        <v>8661886.5281880628</v>
      </c>
      <c r="I21" s="18">
        <v>1013643.9832150876</v>
      </c>
    </row>
    <row r="22" spans="1:9" ht="15" x14ac:dyDescent="0.25">
      <c r="A22" s="15" t="s">
        <v>25</v>
      </c>
      <c r="B22" s="16">
        <f t="shared" si="1"/>
        <v>143413297.70936793</v>
      </c>
      <c r="C22" s="16">
        <v>1892815.6732576909</v>
      </c>
      <c r="D22" s="16">
        <v>879067.88527232327</v>
      </c>
      <c r="E22" s="16">
        <v>11212733.601285048</v>
      </c>
      <c r="F22" s="16">
        <v>20441141.624261867</v>
      </c>
      <c r="G22" s="16">
        <v>0</v>
      </c>
      <c r="H22" s="16">
        <v>98067662.046399057</v>
      </c>
      <c r="I22" s="16">
        <v>10919876.878891932</v>
      </c>
    </row>
    <row r="23" spans="1:9" ht="15" x14ac:dyDescent="0.25">
      <c r="A23" s="17" t="s">
        <v>26</v>
      </c>
      <c r="B23" s="18">
        <f t="shared" si="1"/>
        <v>70913349.709491774</v>
      </c>
      <c r="C23" s="18">
        <v>1708722.1257464373</v>
      </c>
      <c r="D23" s="18">
        <v>2167204.3873450281</v>
      </c>
      <c r="E23" s="18">
        <v>7374080.0901157958</v>
      </c>
      <c r="F23" s="18">
        <v>0</v>
      </c>
      <c r="G23" s="18">
        <v>0</v>
      </c>
      <c r="H23" s="18">
        <v>52040664.396324739</v>
      </c>
      <c r="I23" s="18">
        <v>7622678.7099597817</v>
      </c>
    </row>
    <row r="24" spans="1:9" ht="15" x14ac:dyDescent="0.25">
      <c r="A24" s="15" t="s">
        <v>27</v>
      </c>
      <c r="B24" s="16">
        <f t="shared" si="1"/>
        <v>69659013.956273943</v>
      </c>
      <c r="C24" s="16">
        <v>2084463.712629233</v>
      </c>
      <c r="D24" s="16">
        <v>1292502.887026978</v>
      </c>
      <c r="E24" s="16">
        <v>12393391.831089001</v>
      </c>
      <c r="F24" s="16">
        <v>0</v>
      </c>
      <c r="G24" s="16">
        <v>650519.31796696549</v>
      </c>
      <c r="H24" s="16">
        <v>47580186.958350755</v>
      </c>
      <c r="I24" s="16">
        <v>5657949.2492110189</v>
      </c>
    </row>
    <row r="25" spans="1:9" ht="15" x14ac:dyDescent="0.25">
      <c r="A25" s="17" t="s">
        <v>28</v>
      </c>
      <c r="B25" s="18">
        <f t="shared" si="1"/>
        <v>36622873.836785704</v>
      </c>
      <c r="C25" s="18">
        <v>2614359.9897098262</v>
      </c>
      <c r="D25" s="18">
        <v>4063147.7229227796</v>
      </c>
      <c r="E25" s="18">
        <v>2097404.6151634464</v>
      </c>
      <c r="F25" s="18">
        <v>0</v>
      </c>
      <c r="G25" s="18">
        <v>0</v>
      </c>
      <c r="H25" s="18">
        <v>2533084.0112605402</v>
      </c>
      <c r="I25" s="18">
        <v>25314877.497729115</v>
      </c>
    </row>
    <row r="26" spans="1:9" ht="15" x14ac:dyDescent="0.25">
      <c r="A26" s="15" t="s">
        <v>29</v>
      </c>
      <c r="B26" s="16">
        <f t="shared" si="1"/>
        <v>270022.88164180331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5" x14ac:dyDescent="0.25">
      <c r="A27" s="17" t="s">
        <v>30</v>
      </c>
      <c r="B27" s="18">
        <f t="shared" si="1"/>
        <v>14711921.528789718</v>
      </c>
      <c r="C27" s="18">
        <v>5742340.8635819731</v>
      </c>
      <c r="D27" s="18">
        <v>1211934.2590795767</v>
      </c>
      <c r="E27" s="18">
        <v>5738578.9331281688</v>
      </c>
      <c r="F27" s="18">
        <v>850000</v>
      </c>
      <c r="G27" s="18">
        <v>0</v>
      </c>
      <c r="H27" s="18">
        <v>1169067.473</v>
      </c>
      <c r="I27" s="18">
        <v>0</v>
      </c>
    </row>
    <row r="28" spans="1:9" ht="15" x14ac:dyDescent="0.25">
      <c r="A28" s="15" t="s">
        <v>31</v>
      </c>
      <c r="B28" s="16">
        <f t="shared" si="1"/>
        <v>88247958.970726267</v>
      </c>
      <c r="C28" s="16">
        <v>0</v>
      </c>
      <c r="D28" s="16">
        <v>0</v>
      </c>
      <c r="E28" s="16">
        <v>5374576.0713644531</v>
      </c>
      <c r="F28" s="16">
        <v>11416666.66664</v>
      </c>
      <c r="G28" s="16">
        <v>6699.9730199999995</v>
      </c>
      <c r="H28" s="16">
        <v>47992265</v>
      </c>
      <c r="I28" s="16">
        <v>23457751.259701818</v>
      </c>
    </row>
    <row r="29" spans="1:9" ht="15" x14ac:dyDescent="0.25">
      <c r="A29" s="17" t="s">
        <v>32</v>
      </c>
      <c r="B29" s="18">
        <f t="shared" si="1"/>
        <v>6376944.3090866953</v>
      </c>
      <c r="C29" s="18">
        <v>2267496.2114039459</v>
      </c>
      <c r="D29" s="18">
        <v>0</v>
      </c>
      <c r="E29" s="18">
        <v>0</v>
      </c>
      <c r="F29" s="18">
        <v>0</v>
      </c>
      <c r="G29" s="18">
        <v>0</v>
      </c>
      <c r="H29" s="18">
        <v>4109448.0976827499</v>
      </c>
      <c r="I29" s="18">
        <v>0</v>
      </c>
    </row>
    <row r="30" spans="1:9" ht="15" x14ac:dyDescent="0.25">
      <c r="A30" s="15" t="s">
        <v>33</v>
      </c>
      <c r="B30" s="16">
        <f t="shared" si="1"/>
        <v>23065166.244443156</v>
      </c>
      <c r="C30" s="16">
        <v>1524449.7531226336</v>
      </c>
      <c r="D30" s="16">
        <v>1576416.6992375187</v>
      </c>
      <c r="E30" s="16">
        <v>1809540.8450190325</v>
      </c>
      <c r="F30" s="16">
        <v>0</v>
      </c>
      <c r="G30" s="16">
        <v>466500.52409897133</v>
      </c>
      <c r="H30" s="16">
        <v>17688258.422965001</v>
      </c>
      <c r="I30" s="16">
        <v>0</v>
      </c>
    </row>
    <row r="31" spans="1:9" ht="15.75" thickBot="1" x14ac:dyDescent="0.3">
      <c r="A31" s="20" t="s">
        <v>34</v>
      </c>
      <c r="B31" s="21">
        <f t="shared" si="1"/>
        <v>37626018.858008802</v>
      </c>
      <c r="C31" s="21">
        <v>6227739.1838844251</v>
      </c>
      <c r="D31" s="21">
        <v>570837.51347226987</v>
      </c>
      <c r="E31" s="21">
        <v>24840225.343658477</v>
      </c>
      <c r="F31" s="21">
        <v>1212719.7463400031</v>
      </c>
      <c r="G31" s="21">
        <v>61630.284458333343</v>
      </c>
      <c r="H31" s="21">
        <v>4673795.1555984076</v>
      </c>
      <c r="I31" s="21">
        <v>39071.630596893097</v>
      </c>
    </row>
    <row r="32" spans="1:9" x14ac:dyDescent="0.2">
      <c r="A32" s="22"/>
      <c r="B32" s="23"/>
      <c r="C32" s="24"/>
      <c r="D32" s="24"/>
      <c r="E32" s="24"/>
      <c r="F32" s="24"/>
      <c r="G32" s="24"/>
      <c r="H32" s="24"/>
      <c r="I32" s="24"/>
    </row>
    <row r="33" spans="1:9" ht="15" x14ac:dyDescent="0.25">
      <c r="A33" s="25" t="s">
        <v>35</v>
      </c>
      <c r="B33" s="23"/>
      <c r="C33" s="24"/>
      <c r="D33" s="24"/>
      <c r="E33" s="24"/>
      <c r="F33" s="24"/>
      <c r="G33" s="24"/>
      <c r="H33" s="24"/>
      <c r="I33" s="24"/>
    </row>
    <row r="34" spans="1:9" ht="15" x14ac:dyDescent="0.25">
      <c r="A34" s="26" t="s">
        <v>36</v>
      </c>
      <c r="B34" s="27"/>
      <c r="C34" s="27"/>
      <c r="D34" s="28"/>
      <c r="E34" s="28"/>
      <c r="F34" s="29"/>
      <c r="G34" s="28"/>
      <c r="H34" s="29"/>
      <c r="I34" s="28"/>
    </row>
    <row r="35" spans="1:9" ht="15" x14ac:dyDescent="0.25">
      <c r="A35" s="26" t="s">
        <v>37</v>
      </c>
      <c r="B35" s="30"/>
      <c r="C35" s="28"/>
      <c r="D35" s="28"/>
      <c r="E35" s="28"/>
      <c r="F35" s="28"/>
      <c r="G35" s="28"/>
      <c r="H35" s="28"/>
      <c r="I35" s="28"/>
    </row>
    <row r="36" spans="1:9" ht="15" x14ac:dyDescent="0.25">
      <c r="A36" s="31"/>
      <c r="B36" s="27"/>
      <c r="C36" s="27"/>
      <c r="D36" s="28"/>
      <c r="E36" s="28"/>
      <c r="F36" s="28"/>
      <c r="G36" s="28"/>
      <c r="H36" s="28"/>
      <c r="I36" s="28"/>
    </row>
    <row r="37" spans="1:9" ht="14.25" x14ac:dyDescent="0.2">
      <c r="A37" s="32"/>
    </row>
    <row r="41" spans="1:9" x14ac:dyDescent="0.2">
      <c r="B41" s="19"/>
    </row>
  </sheetData>
  <mergeCells count="2">
    <mergeCell ref="A2:I2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Jun-22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digonz</dc:creator>
  <cp:lastModifiedBy>Luciano Albera Scagliusi</cp:lastModifiedBy>
  <dcterms:created xsi:type="dcterms:W3CDTF">2021-08-10T19:44:29Z</dcterms:created>
  <dcterms:modified xsi:type="dcterms:W3CDTF">2022-12-22T14:04:34Z</dcterms:modified>
</cp:coreProperties>
</file>