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Series 2021\"/>
    </mc:Choice>
  </mc:AlternateContent>
  <bookViews>
    <workbookView xWindow="0" yWindow="0" windowWidth="20400" windowHeight="7620"/>
  </bookViews>
  <sheets>
    <sheet name="Sep-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7" i="1"/>
  <c r="B8" i="1"/>
  <c r="I7" i="1"/>
  <c r="F7" i="1"/>
  <c r="E7" i="1"/>
  <c r="C7" i="1"/>
  <c r="B7" i="1" l="1"/>
  <c r="D7" i="1"/>
</calcChain>
</file>

<file path=xl/sharedStrings.xml><?xml version="1.0" encoding="utf-8"?>
<sst xmlns="http://schemas.openxmlformats.org/spreadsheetml/2006/main" count="39" uniqueCount="39">
  <si>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</si>
  <si>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</si>
  <si>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</si>
  <si>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</si>
  <si>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</si>
  <si>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</si>
  <si>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</si>
  <si>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</si>
  <si>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</si>
  <si>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</si>
  <si>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</si>
  <si>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</si>
  <si>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</si>
  <si>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</si>
  <si>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</si>
  <si>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</si>
  <si>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</si>
  <si>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</si>
  <si>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</si>
  <si>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</si>
  <si>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</si>
  <si>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</si>
  <si>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</si>
  <si>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</si>
  <si>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</si>
  <si>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</si>
  <si>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</si>
  <si>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</si>
  <si>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</si>
  <si>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</si>
  <si>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</si>
  <si>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</si>
  <si>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</si>
  <si>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</si>
  <si>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</si>
  <si>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</si>
  <si>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</si>
  <si>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</si>
  <si>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STOCK DE DEUDA PROVINCIAL AL 30 DE SEPTIEMBRE DE 2021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</si>
</sst>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1" applyFill="1"/>
    <xf numFmtId="3" fontId="5" fillId="2" borderId="0" xfId="1" applyNumberFormat="1" applyFont="1" applyFill="1" applyBorder="1"/>
    <xf numFmtId="164" fontId="5" fillId="2" borderId="0" xfId="2" applyNumberFormat="1" applyFont="1" applyFill="1" applyBorder="1"/>
    <xf numFmtId="0" fontId="5" fillId="2" borderId="0" xfId="1" applyFont="1" applyFill="1" applyBorder="1"/>
    <xf numFmtId="0" fontId="6" fillId="2" borderId="0" xfId="1" applyFont="1" applyFill="1" applyBorder="1" applyAlignment="1">
      <alignment horizontal="center"/>
    </xf>
    <xf numFmtId="0" fontId="2" fillId="2" borderId="0" xfId="1" applyFont="1" applyFill="1" applyAlignment="1">
      <alignment vertical="center"/>
    </xf>
    <xf numFmtId="0" fontId="8" fillId="2" borderId="0" xfId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0" fontId="3" fillId="2" borderId="0" xfId="1" applyFill="1" applyAlignment="1">
      <alignment horizontal="center"/>
    </xf>
    <xf numFmtId="0" fontId="1" fillId="4" borderId="4" xfId="1" applyNumberFormat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/>
    </xf>
    <xf numFmtId="3" fontId="1" fillId="3" borderId="4" xfId="1" applyNumberFormat="1" applyFont="1" applyFill="1" applyBorder="1"/>
    <xf numFmtId="0" fontId="7" fillId="0" borderId="5" xfId="1" applyFont="1" applyFill="1" applyBorder="1" applyAlignment="1">
      <alignment horizontal="left"/>
    </xf>
    <xf numFmtId="3" fontId="9" fillId="0" borderId="5" xfId="1" applyNumberFormat="1" applyFont="1" applyFill="1" applyBorder="1"/>
    <xf numFmtId="0" fontId="7" fillId="5" borderId="5" xfId="1" applyFont="1" applyFill="1" applyBorder="1" applyAlignment="1">
      <alignment horizontal="left"/>
    </xf>
    <xf numFmtId="3" fontId="9" fillId="5" borderId="5" xfId="1" applyNumberFormat="1" applyFont="1" applyFill="1" applyBorder="1"/>
    <xf numFmtId="3" fontId="3" fillId="2" borderId="0" xfId="1" applyNumberFormat="1" applyFill="1"/>
    <xf numFmtId="0" fontId="7" fillId="5" borderId="6" xfId="1" applyFont="1" applyFill="1" applyBorder="1" applyAlignment="1">
      <alignment horizontal="left"/>
    </xf>
    <xf numFmtId="3" fontId="9" fillId="5" borderId="6" xfId="1" applyNumberFormat="1" applyFont="1" applyFill="1" applyBorder="1"/>
    <xf numFmtId="0" fontId="10" fillId="2" borderId="0" xfId="1" applyFont="1" applyFill="1"/>
    <xf numFmtId="0" fontId="11" fillId="2" borderId="0" xfId="1" applyFont="1" applyFill="1" applyBorder="1" applyAlignment="1">
      <alignment horizontal="center"/>
    </xf>
    <xf numFmtId="3" fontId="12" fillId="2" borderId="0" xfId="1" applyNumberFormat="1" applyFont="1" applyFill="1" applyBorder="1"/>
    <xf numFmtId="0" fontId="13" fillId="2" borderId="0" xfId="1" applyFont="1" applyFill="1" applyBorder="1"/>
    <xf numFmtId="0" fontId="14" fillId="2" borderId="0" xfId="1" applyFont="1" applyFill="1" applyBorder="1"/>
    <xf numFmtId="0" fontId="15" fillId="2" borderId="0" xfId="1" applyFont="1" applyFill="1" applyBorder="1"/>
    <xf numFmtId="0" fontId="3" fillId="2" borderId="0" xfId="1" applyFont="1" applyFill="1" applyBorder="1"/>
    <xf numFmtId="3" fontId="3" fillId="2" borderId="0" xfId="1" applyNumberFormat="1" applyFont="1" applyFill="1" applyBorder="1"/>
    <xf numFmtId="0" fontId="16" fillId="2" borderId="0" xfId="1" applyFont="1" applyFill="1" applyBorder="1" applyAlignment="1">
      <alignment horizontal="center"/>
    </xf>
    <xf numFmtId="0" fontId="17" fillId="2" borderId="0" xfId="1" applyFont="1" applyFill="1" applyAlignment="1">
      <alignment horizontal="left"/>
    </xf>
    <xf numFmtId="0" fontId="18" fillId="2" borderId="0" xfId="1" applyFont="1" applyFill="1"/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D38" sqref="D38"/>
    </sheetView>
  </sheetViews>
  <sheetFormatPr baseColWidth="10" defaultColWidth="11.453125" defaultRowHeight="12.5" x14ac:dyDescent="0.25"/>
  <cols>
    <col min="1" max="1" width="23.54296875" style="1" customWidth="1"/>
    <col min="2" max="9" width="19.54296875" style="1" customWidth="1"/>
    <col min="10" max="16384" width="11.453125" style="1"/>
  </cols>
  <sheetData>
    <row r="1" spans="1:10" ht="13" thickBot="1" x14ac:dyDescent="0.3"/>
    <row r="2" spans="1:10" ht="16" thickBot="1" x14ac:dyDescent="0.3">
      <c r="A2" s="31" t="s">
        <v>38</v>
      </c>
      <c r="B2" s="32"/>
      <c r="C2" s="32"/>
      <c r="D2" s="32"/>
      <c r="E2" s="32"/>
      <c r="F2" s="32"/>
      <c r="G2" s="32"/>
      <c r="H2" s="32"/>
      <c r="I2" s="33"/>
    </row>
    <row r="3" spans="1:10" ht="14.5" x14ac:dyDescent="0.35">
      <c r="A3" s="2"/>
      <c r="B3" s="3"/>
      <c r="C3" s="2"/>
      <c r="D3" s="4"/>
      <c r="E3" s="5"/>
      <c r="F3" s="5"/>
      <c r="G3" s="4"/>
      <c r="H3" s="6"/>
      <c r="I3" s="6"/>
    </row>
    <row r="4" spans="1:10" ht="14.5" x14ac:dyDescent="0.35">
      <c r="A4" s="34" t="s">
        <v>0</v>
      </c>
      <c r="B4" s="34"/>
      <c r="C4" s="34"/>
      <c r="D4" s="34"/>
      <c r="E4" s="34"/>
      <c r="F4" s="34"/>
      <c r="G4" s="34"/>
      <c r="H4" s="34"/>
      <c r="I4" s="34"/>
    </row>
    <row r="5" spans="1:10" s="9" customFormat="1" ht="15" thickBot="1" x14ac:dyDescent="0.4">
      <c r="A5" s="7"/>
      <c r="B5" s="8"/>
      <c r="C5" s="8"/>
      <c r="D5" s="8"/>
      <c r="E5" s="8"/>
      <c r="F5" s="8"/>
      <c r="G5" s="8"/>
      <c r="H5" s="8"/>
      <c r="I5" s="8"/>
    </row>
    <row r="6" spans="1:10" ht="29.5" thickBot="1" x14ac:dyDescent="0.3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1:10" ht="15" thickBot="1" x14ac:dyDescent="0.4">
      <c r="A7" s="11" t="s">
        <v>10</v>
      </c>
      <c r="B7" s="12">
        <f t="shared" ref="B7:I7" si="0">SUM(B8:B31)</f>
        <v>2559449563.345829</v>
      </c>
      <c r="C7" s="12">
        <f t="shared" si="0"/>
        <v>179224081.49678215</v>
      </c>
      <c r="D7" s="12">
        <f t="shared" si="0"/>
        <v>25822182.324846257</v>
      </c>
      <c r="E7" s="12">
        <f t="shared" si="0"/>
        <v>155461208.39841866</v>
      </c>
      <c r="F7" s="12">
        <f t="shared" si="0"/>
        <v>73732352.882435411</v>
      </c>
      <c r="G7" s="12">
        <f t="shared" si="0"/>
        <v>5393416.4329653447</v>
      </c>
      <c r="H7" s="12">
        <f t="shared" si="0"/>
        <v>1806081184.6790228</v>
      </c>
      <c r="I7" s="12">
        <f t="shared" si="0"/>
        <v>313735137.13135898</v>
      </c>
    </row>
    <row r="8" spans="1:10" ht="14.5" x14ac:dyDescent="0.35">
      <c r="A8" s="13" t="s">
        <v>11</v>
      </c>
      <c r="B8" s="14">
        <f t="shared" ref="B8:B31" si="1">+C8+D8+E8+F8+G8+H8+I8</f>
        <v>1076139379.5862961</v>
      </c>
      <c r="C8" s="14">
        <v>26279418.124650002</v>
      </c>
      <c r="D8" s="14">
        <v>1788825.9462395296</v>
      </c>
      <c r="E8" s="14">
        <v>9035738.0822480321</v>
      </c>
      <c r="F8" s="14">
        <v>5452719.2159962319</v>
      </c>
      <c r="G8" s="14">
        <v>0</v>
      </c>
      <c r="H8" s="14">
        <v>947761981.44804943</v>
      </c>
      <c r="I8" s="14">
        <v>85820696.769112706</v>
      </c>
    </row>
    <row r="9" spans="1:10" ht="14.5" x14ac:dyDescent="0.35">
      <c r="A9" s="15" t="s">
        <v>12</v>
      </c>
      <c r="B9" s="16">
        <f t="shared" si="1"/>
        <v>6704692.4721978148</v>
      </c>
      <c r="C9" s="16">
        <v>4884375.778170865</v>
      </c>
      <c r="D9" s="16">
        <v>646622.39647374116</v>
      </c>
      <c r="E9" s="16">
        <v>0</v>
      </c>
      <c r="F9" s="16">
        <v>0</v>
      </c>
      <c r="G9" s="16">
        <v>125709.2420832801</v>
      </c>
      <c r="H9" s="16">
        <v>0</v>
      </c>
      <c r="I9" s="16">
        <v>1047985.0554699285</v>
      </c>
    </row>
    <row r="10" spans="1:10" ht="14.5" x14ac:dyDescent="0.35">
      <c r="A10" s="13" t="s">
        <v>13</v>
      </c>
      <c r="B10" s="14">
        <f t="shared" si="1"/>
        <v>261947331.08772919</v>
      </c>
      <c r="C10" s="14">
        <v>1462860.7470939667</v>
      </c>
      <c r="D10" s="14">
        <v>6322031.56669077</v>
      </c>
      <c r="E10" s="14">
        <v>6509436.6231746161</v>
      </c>
      <c r="F10" s="14">
        <v>10488671.056333316</v>
      </c>
      <c r="G10" s="14">
        <v>0</v>
      </c>
      <c r="H10" s="14">
        <v>195781361.87970728</v>
      </c>
      <c r="I10" s="14">
        <v>41382969.214729242</v>
      </c>
      <c r="J10" s="17"/>
    </row>
    <row r="11" spans="1:10" ht="14.5" x14ac:dyDescent="0.35">
      <c r="A11" s="15" t="s">
        <v>14</v>
      </c>
      <c r="B11" s="16">
        <f t="shared" si="1"/>
        <v>15250231.220066559</v>
      </c>
      <c r="C11" s="16">
        <v>5656025.4432559265</v>
      </c>
      <c r="D11" s="16">
        <v>2335040.5438902932</v>
      </c>
      <c r="E11" s="16">
        <v>4103806.2712949943</v>
      </c>
      <c r="F11" s="16">
        <v>7998.1148115370243</v>
      </c>
      <c r="G11" s="16">
        <v>20258.893599999999</v>
      </c>
      <c r="H11" s="16">
        <v>0</v>
      </c>
      <c r="I11" s="16">
        <v>3127101.9532138081</v>
      </c>
    </row>
    <row r="12" spans="1:10" ht="14.5" x14ac:dyDescent="0.35">
      <c r="A12" s="13" t="s">
        <v>15</v>
      </c>
      <c r="B12" s="14">
        <f t="shared" si="1"/>
        <v>63459500.518143252</v>
      </c>
      <c r="C12" s="14">
        <v>5971378.3436499992</v>
      </c>
      <c r="D12" s="14">
        <v>474636.75528880261</v>
      </c>
      <c r="E12" s="14">
        <v>14346089.806476146</v>
      </c>
      <c r="F12" s="14">
        <v>8522704.2230285183</v>
      </c>
      <c r="G12" s="14">
        <v>0</v>
      </c>
      <c r="H12" s="14">
        <v>30192733.356409021</v>
      </c>
      <c r="I12" s="14">
        <v>3951958.0332907699</v>
      </c>
    </row>
    <row r="13" spans="1:10" ht="14.5" x14ac:dyDescent="0.35">
      <c r="A13" s="15" t="s">
        <v>16</v>
      </c>
      <c r="B13" s="16">
        <f t="shared" si="1"/>
        <v>98605743.897230566</v>
      </c>
      <c r="C13" s="16">
        <v>1942485.2622</v>
      </c>
      <c r="D13" s="16">
        <v>734076.40436911455</v>
      </c>
      <c r="E13" s="16">
        <v>21514883.991148163</v>
      </c>
      <c r="F13" s="16">
        <v>0</v>
      </c>
      <c r="G13" s="16">
        <v>2765904.0330538685</v>
      </c>
      <c r="H13" s="16">
        <v>67685358.597075</v>
      </c>
      <c r="I13" s="16">
        <v>3963035.6093844194</v>
      </c>
    </row>
    <row r="14" spans="1:10" ht="14.5" x14ac:dyDescent="0.35">
      <c r="A14" s="13" t="s">
        <v>17</v>
      </c>
      <c r="B14" s="14">
        <f t="shared" si="1"/>
        <v>90133316.572690353</v>
      </c>
      <c r="C14" s="14">
        <v>5844572.1909750002</v>
      </c>
      <c r="D14" s="14">
        <v>1961107.0120468573</v>
      </c>
      <c r="E14" s="14">
        <v>9778969.7989363782</v>
      </c>
      <c r="F14" s="14">
        <v>1669647.7342857141</v>
      </c>
      <c r="G14" s="14">
        <v>0</v>
      </c>
      <c r="H14" s="14">
        <v>51357187.848242253</v>
      </c>
      <c r="I14" s="14">
        <v>19521831.988204151</v>
      </c>
    </row>
    <row r="15" spans="1:10" ht="14.5" x14ac:dyDescent="0.35">
      <c r="A15" s="15" t="s">
        <v>18</v>
      </c>
      <c r="B15" s="16">
        <f t="shared" si="1"/>
        <v>8778665.0915353373</v>
      </c>
      <c r="C15" s="16">
        <v>6732957.82941515</v>
      </c>
      <c r="D15" s="16">
        <v>1048539.0712015028</v>
      </c>
      <c r="E15" s="16">
        <v>0</v>
      </c>
      <c r="F15" s="16">
        <v>0</v>
      </c>
      <c r="G15" s="16">
        <v>7139.9889999999996</v>
      </c>
      <c r="H15" s="16">
        <v>236280.05878532879</v>
      </c>
      <c r="I15" s="16">
        <v>753748.14313335437</v>
      </c>
    </row>
    <row r="16" spans="1:10" ht="14.5" x14ac:dyDescent="0.35">
      <c r="A16" s="13" t="s">
        <v>19</v>
      </c>
      <c r="B16" s="14">
        <f t="shared" si="1"/>
        <v>250950557.03049904</v>
      </c>
      <c r="C16" s="14">
        <v>12344990.031093065</v>
      </c>
      <c r="D16" s="14">
        <v>0</v>
      </c>
      <c r="E16" s="14">
        <v>0</v>
      </c>
      <c r="F16" s="14">
        <v>2738044.1670217998</v>
      </c>
      <c r="G16" s="14">
        <v>0</v>
      </c>
      <c r="H16" s="14">
        <v>163650792.97299999</v>
      </c>
      <c r="I16" s="14">
        <v>72216729.859384164</v>
      </c>
    </row>
    <row r="17" spans="1:9" ht="14.5" x14ac:dyDescent="0.35">
      <c r="A17" s="15" t="s">
        <v>20</v>
      </c>
      <c r="B17" s="16">
        <f t="shared" si="1"/>
        <v>88326367.353399932</v>
      </c>
      <c r="C17" s="16">
        <v>45858350.348041624</v>
      </c>
      <c r="D17" s="16">
        <v>348198.72182955715</v>
      </c>
      <c r="E17" s="16">
        <v>14742339.282095224</v>
      </c>
      <c r="F17" s="16">
        <v>2216077.5578841045</v>
      </c>
      <c r="G17" s="16">
        <v>0</v>
      </c>
      <c r="H17" s="16">
        <v>21092017.537500001</v>
      </c>
      <c r="I17" s="16">
        <v>4069383.9060494234</v>
      </c>
    </row>
    <row r="18" spans="1:9" ht="14.5" x14ac:dyDescent="0.35">
      <c r="A18" s="13" t="s">
        <v>21</v>
      </c>
      <c r="B18" s="14">
        <f t="shared" si="1"/>
        <v>2273688.2829871117</v>
      </c>
      <c r="C18" s="14">
        <v>2260437.4733750001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13250.809612111589</v>
      </c>
    </row>
    <row r="19" spans="1:9" ht="14.5" x14ac:dyDescent="0.35">
      <c r="A19" s="15" t="s">
        <v>22</v>
      </c>
      <c r="B19" s="16">
        <f t="shared" si="1"/>
        <v>37848584.61345356</v>
      </c>
      <c r="C19" s="16">
        <v>2982640.160270981</v>
      </c>
      <c r="D19" s="16">
        <v>1017535.1320474052</v>
      </c>
      <c r="E19" s="16">
        <v>650739.96701371239</v>
      </c>
      <c r="F19" s="16">
        <v>192306.5529639227</v>
      </c>
      <c r="G19" s="16">
        <v>0</v>
      </c>
      <c r="H19" s="16">
        <v>29676060.160505455</v>
      </c>
      <c r="I19" s="16">
        <v>3329302.6406520852</v>
      </c>
    </row>
    <row r="20" spans="1:9" ht="14.5" x14ac:dyDescent="0.35">
      <c r="A20" s="13" t="s">
        <v>23</v>
      </c>
      <c r="B20" s="14">
        <f t="shared" si="1"/>
        <v>123933536.32636385</v>
      </c>
      <c r="C20" s="14">
        <v>7507174.9342935244</v>
      </c>
      <c r="D20" s="14">
        <v>873164.58274707058</v>
      </c>
      <c r="E20" s="14">
        <v>14918383.884339571</v>
      </c>
      <c r="F20" s="14">
        <v>14608944.374377226</v>
      </c>
      <c r="G20" s="14">
        <v>0</v>
      </c>
      <c r="H20" s="14">
        <v>66088951.792800531</v>
      </c>
      <c r="I20" s="14">
        <v>19936916.757805929</v>
      </c>
    </row>
    <row r="21" spans="1:9" ht="14.5" x14ac:dyDescent="0.35">
      <c r="A21" s="15" t="s">
        <v>24</v>
      </c>
      <c r="B21" s="16">
        <f t="shared" si="1"/>
        <v>11961165.514168296</v>
      </c>
      <c r="C21" s="16">
        <v>3970408.197375</v>
      </c>
      <c r="D21" s="16">
        <v>921884.43163938855</v>
      </c>
      <c r="E21" s="16">
        <v>1444974.6592715823</v>
      </c>
      <c r="F21" s="16">
        <v>144408.3821599432</v>
      </c>
      <c r="G21" s="16">
        <v>23536.628860000001</v>
      </c>
      <c r="H21" s="16">
        <v>4515920.4330087211</v>
      </c>
      <c r="I21" s="16">
        <v>940032.78185366024</v>
      </c>
    </row>
    <row r="22" spans="1:9" ht="14.5" x14ac:dyDescent="0.35">
      <c r="A22" s="13" t="s">
        <v>25</v>
      </c>
      <c r="B22" s="14">
        <f t="shared" si="1"/>
        <v>128694911.057919</v>
      </c>
      <c r="C22" s="14">
        <v>3268513.5736845969</v>
      </c>
      <c r="D22" s="14">
        <v>1300189.4325940586</v>
      </c>
      <c r="E22" s="14">
        <v>13528648.47973497</v>
      </c>
      <c r="F22" s="14">
        <v>16410649.253583098</v>
      </c>
      <c r="G22" s="14">
        <v>157976</v>
      </c>
      <c r="H22" s="14">
        <v>86729947.216721579</v>
      </c>
      <c r="I22" s="14">
        <v>7298987.1016006898</v>
      </c>
    </row>
    <row r="23" spans="1:9" ht="14.5" x14ac:dyDescent="0.35">
      <c r="A23" s="15" t="s">
        <v>26</v>
      </c>
      <c r="B23" s="16">
        <f t="shared" si="1"/>
        <v>55892576.771854892</v>
      </c>
      <c r="C23" s="16">
        <v>4034869.779959213</v>
      </c>
      <c r="D23" s="16">
        <v>857181.9741385224</v>
      </c>
      <c r="E23" s="16">
        <v>7677778.2802217649</v>
      </c>
      <c r="F23" s="16">
        <v>0</v>
      </c>
      <c r="G23" s="16">
        <v>0</v>
      </c>
      <c r="H23" s="16">
        <v>36940233.94804927</v>
      </c>
      <c r="I23" s="16">
        <v>6382512.7894861232</v>
      </c>
    </row>
    <row r="24" spans="1:9" ht="14.5" x14ac:dyDescent="0.35">
      <c r="A24" s="13" t="s">
        <v>27</v>
      </c>
      <c r="B24" s="14">
        <f t="shared" si="1"/>
        <v>52705739.42996794</v>
      </c>
      <c r="C24" s="14">
        <v>5631063.5410582107</v>
      </c>
      <c r="D24" s="14">
        <v>1336138.3414392264</v>
      </c>
      <c r="E24" s="14">
        <v>4456270.1235892605</v>
      </c>
      <c r="F24" s="14">
        <v>0</v>
      </c>
      <c r="G24" s="14">
        <v>165678.04897089166</v>
      </c>
      <c r="H24" s="14">
        <v>36613882.400828622</v>
      </c>
      <c r="I24" s="14">
        <v>4502706.9740817286</v>
      </c>
    </row>
    <row r="25" spans="1:9" ht="14.5" x14ac:dyDescent="0.35">
      <c r="A25" s="15" t="s">
        <v>28</v>
      </c>
      <c r="B25" s="16">
        <f t="shared" si="1"/>
        <v>26481925.341277212</v>
      </c>
      <c r="C25" s="16">
        <v>5729711.1265061442</v>
      </c>
      <c r="D25" s="16">
        <v>1983383.7208154504</v>
      </c>
      <c r="E25" s="16">
        <v>2161597.4610491111</v>
      </c>
      <c r="F25" s="16">
        <v>0</v>
      </c>
      <c r="G25" s="16">
        <v>0</v>
      </c>
      <c r="H25" s="16">
        <v>46838.109444126414</v>
      </c>
      <c r="I25" s="16">
        <v>16560394.92346238</v>
      </c>
    </row>
    <row r="26" spans="1:9" ht="14.5" x14ac:dyDescent="0.35">
      <c r="A26" s="13" t="s">
        <v>29</v>
      </c>
      <c r="B26" s="14">
        <f t="shared" si="1"/>
        <v>435595.2704472238</v>
      </c>
      <c r="C26" s="14">
        <v>165572.38880542046</v>
      </c>
      <c r="D26" s="14">
        <v>0</v>
      </c>
      <c r="E26" s="14">
        <v>270022.88164180331</v>
      </c>
      <c r="F26" s="14">
        <v>0</v>
      </c>
      <c r="G26" s="14">
        <v>0</v>
      </c>
      <c r="H26" s="14">
        <v>0</v>
      </c>
      <c r="I26" s="14">
        <v>0</v>
      </c>
    </row>
    <row r="27" spans="1:9" ht="14.5" x14ac:dyDescent="0.35">
      <c r="A27" s="15" t="s">
        <v>30</v>
      </c>
      <c r="B27" s="16">
        <f t="shared" si="1"/>
        <v>16498893.362307161</v>
      </c>
      <c r="C27" s="16">
        <v>7490552.7548328694</v>
      </c>
      <c r="D27" s="16">
        <v>54701.428642540253</v>
      </c>
      <c r="E27" s="16">
        <v>6014400.7410209849</v>
      </c>
      <c r="F27" s="16">
        <v>1300000</v>
      </c>
      <c r="G27" s="16">
        <v>1573380.9365399999</v>
      </c>
      <c r="H27" s="16">
        <v>0</v>
      </c>
      <c r="I27" s="16">
        <v>65857.501270767054</v>
      </c>
    </row>
    <row r="28" spans="1:9" ht="14.5" x14ac:dyDescent="0.35">
      <c r="A28" s="13" t="s">
        <v>31</v>
      </c>
      <c r="B28" s="14">
        <f t="shared" si="1"/>
        <v>83382154.65204975</v>
      </c>
      <c r="C28" s="14">
        <v>0</v>
      </c>
      <c r="D28" s="14">
        <v>0</v>
      </c>
      <c r="E28" s="14">
        <v>5539069.5272077322</v>
      </c>
      <c r="F28" s="14">
        <v>7898809.5238000005</v>
      </c>
      <c r="G28" s="14">
        <v>3032.8183399999998</v>
      </c>
      <c r="H28" s="14">
        <v>51164400</v>
      </c>
      <c r="I28" s="14">
        <v>18776842.78270201</v>
      </c>
    </row>
    <row r="29" spans="1:9" ht="14.5" x14ac:dyDescent="0.35">
      <c r="A29" s="15" t="s">
        <v>32</v>
      </c>
      <c r="B29" s="16">
        <f t="shared" si="1"/>
        <v>6509564.9010815024</v>
      </c>
      <c r="C29" s="16">
        <v>5664298.543127303</v>
      </c>
      <c r="D29" s="16">
        <v>0</v>
      </c>
      <c r="E29" s="16">
        <v>0</v>
      </c>
      <c r="F29" s="16">
        <v>0</v>
      </c>
      <c r="G29" s="16">
        <v>0</v>
      </c>
      <c r="H29" s="16">
        <v>837005.80574975</v>
      </c>
      <c r="I29" s="16">
        <v>8260.5522044499994</v>
      </c>
    </row>
    <row r="30" spans="1:9" ht="14.5" x14ac:dyDescent="0.35">
      <c r="A30" s="13" t="s">
        <v>33</v>
      </c>
      <c r="B30" s="14">
        <f t="shared" si="1"/>
        <v>21270320.010782648</v>
      </c>
      <c r="C30" s="14">
        <v>2517200.7751412336</v>
      </c>
      <c r="D30" s="14">
        <v>1404880.291126844</v>
      </c>
      <c r="E30" s="14">
        <v>2030995.3645828518</v>
      </c>
      <c r="F30" s="14">
        <v>0</v>
      </c>
      <c r="G30" s="14">
        <v>489169.55805897131</v>
      </c>
      <c r="H30" s="14">
        <v>14810260.880139999</v>
      </c>
      <c r="I30" s="14">
        <v>17813.14173274998</v>
      </c>
    </row>
    <row r="31" spans="1:9" ht="15" thickBot="1" x14ac:dyDescent="0.4">
      <c r="A31" s="18" t="s">
        <v>34</v>
      </c>
      <c r="B31" s="19">
        <f t="shared" si="1"/>
        <v>31265122.98138142</v>
      </c>
      <c r="C31" s="19">
        <v>11024224.14980706</v>
      </c>
      <c r="D31" s="19">
        <v>414044.57162558677</v>
      </c>
      <c r="E31" s="19">
        <v>16737063.173371743</v>
      </c>
      <c r="F31" s="19">
        <v>2081372.7261900031</v>
      </c>
      <c r="G31" s="19">
        <v>61630.284458333343</v>
      </c>
      <c r="H31" s="19">
        <v>899970.23300644651</v>
      </c>
      <c r="I31" s="19">
        <v>46817.842922246229</v>
      </c>
    </row>
    <row r="32" spans="1:9" x14ac:dyDescent="0.25">
      <c r="A32" s="20"/>
      <c r="B32" s="21"/>
      <c r="C32" s="22"/>
      <c r="D32" s="22"/>
      <c r="E32" s="22"/>
      <c r="F32" s="22"/>
      <c r="G32" s="22"/>
      <c r="H32" s="22"/>
      <c r="I32" s="22"/>
    </row>
    <row r="33" spans="1:9" ht="14.5" x14ac:dyDescent="0.35">
      <c r="A33" s="23" t="s">
        <v>35</v>
      </c>
      <c r="B33" s="21"/>
      <c r="C33" s="22"/>
      <c r="D33" s="22"/>
      <c r="E33" s="22"/>
      <c r="F33" s="22"/>
      <c r="G33" s="22"/>
      <c r="H33" s="22"/>
      <c r="I33" s="22"/>
    </row>
    <row r="34" spans="1:9" ht="14.5" x14ac:dyDescent="0.35">
      <c r="A34" s="24" t="s">
        <v>36</v>
      </c>
      <c r="B34" s="25"/>
      <c r="C34" s="25"/>
      <c r="D34" s="26"/>
      <c r="E34" s="26"/>
      <c r="F34" s="27"/>
      <c r="G34" s="26"/>
      <c r="H34" s="27"/>
      <c r="I34" s="26"/>
    </row>
    <row r="35" spans="1:9" ht="14.5" x14ac:dyDescent="0.35">
      <c r="A35" s="24" t="s">
        <v>37</v>
      </c>
      <c r="B35" s="28"/>
      <c r="C35" s="26"/>
      <c r="D35" s="26"/>
      <c r="E35" s="26"/>
      <c r="F35" s="26"/>
      <c r="G35" s="26"/>
      <c r="H35" s="26"/>
      <c r="I35" s="26"/>
    </row>
    <row r="36" spans="1:9" ht="14.5" x14ac:dyDescent="0.35">
      <c r="A36" s="29"/>
      <c r="B36" s="25"/>
      <c r="C36" s="25"/>
      <c r="D36" s="26"/>
      <c r="E36" s="26"/>
      <c r="F36" s="26"/>
      <c r="G36" s="26"/>
      <c r="H36" s="26"/>
      <c r="I36" s="26"/>
    </row>
    <row r="37" spans="1:9" ht="14" x14ac:dyDescent="0.3">
      <c r="A37" s="30"/>
    </row>
    <row r="41" spans="1:9" x14ac:dyDescent="0.25">
      <c r="B41" s="17"/>
    </row>
  </sheetData>
  <mergeCells count="2">
    <mergeCell ref="A2:I2"/>
    <mergeCell ref="A4:I4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Sep-21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Albera Scagliusi</dc:creator>
  <cp:lastModifiedBy>Luciano Albera Scagliusi</cp:lastModifiedBy>
  <dcterms:created xsi:type="dcterms:W3CDTF">2021-11-01T18:33:40Z</dcterms:created>
  <dcterms:modified xsi:type="dcterms:W3CDTF">2022-02-15T15:32:41Z</dcterms:modified>
</cp:coreProperties>
</file>