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NCFP\DEUDA\Publicaciones Internet\Información Estadística\Stock\Consolidado\2019\Publicación\"/>
    </mc:Choice>
  </mc:AlternateContent>
  <bookViews>
    <workbookView xWindow="0" yWindow="0" windowWidth="20400" windowHeight="6720"/>
  </bookViews>
  <sheets>
    <sheet name="Mar-19" sheetId="1" r:id="rId1"/>
  </sheets>
  <definedNames>
    <definedName name="_xlnm.Print_Area" localSheetId="0">'Mar-19'!$A$1:$I$40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" l="1"/>
  <c r="B29" i="1"/>
  <c r="B28" i="1"/>
  <c r="B26" i="1"/>
  <c r="B25" i="1"/>
  <c r="B24" i="1"/>
  <c r="B22" i="1"/>
  <c r="B21" i="1"/>
  <c r="B20" i="1"/>
  <c r="B18" i="1"/>
  <c r="B17" i="1"/>
  <c r="B16" i="1"/>
  <c r="B14" i="1"/>
  <c r="B13" i="1"/>
  <c r="B12" i="1"/>
  <c r="B10" i="1"/>
  <c r="B9" i="1"/>
  <c r="I7" i="1"/>
  <c r="H7" i="1"/>
  <c r="G7" i="1"/>
  <c r="E7" i="1"/>
  <c r="D7" i="1"/>
  <c r="F7" i="1"/>
  <c r="B19" i="1" l="1"/>
  <c r="B31" i="1"/>
  <c r="C7" i="1"/>
  <c r="B11" i="1"/>
  <c r="B15" i="1"/>
  <c r="B23" i="1"/>
  <c r="B27" i="1"/>
  <c r="B8" i="1"/>
  <c r="B7" i="1" s="1"/>
</calcChain>
</file>

<file path=xl/sharedStrings.xml><?xml version="1.0" encoding="utf-8"?>
<sst xmlns="http://schemas.openxmlformats.org/spreadsheetml/2006/main" count="41" uniqueCount="41">
  <si>
    <t>STOCK DE DEUDA PROVINCIAL AL 31 DE MARZO DE 2019 (1)</t>
  </si>
  <si>
    <t>STOCK DE DEUDA PROVINCIAL AL 31 DE MARZO DE 2018 (1)</t>
  </si>
  <si>
    <t>- en miles de pesos -</t>
  </si>
  <si>
    <t>JURISDICCIÓN</t>
  </si>
  <si>
    <t>TOTAL SIN
DEUDA FLOTANTE</t>
  </si>
  <si>
    <t>GOBIERNO NACIONAL</t>
  </si>
  <si>
    <t>FONDO FIDUCIARIO INFRAESTRUCTURA REGIONAL</t>
  </si>
  <si>
    <t>FFDP</t>
  </si>
  <si>
    <t xml:space="preserve">BANCOS </t>
  </si>
  <si>
    <t>DEUDA CONSOLIDADA</t>
  </si>
  <si>
    <t>BONOS
(2)</t>
  </si>
  <si>
    <t>ORGANISMOS INTERNACIONALES</t>
  </si>
  <si>
    <t xml:space="preserve">TOTAL </t>
  </si>
  <si>
    <t>BUENOS AIRES</t>
  </si>
  <si>
    <t>CATAMARCA</t>
  </si>
  <si>
    <t xml:space="preserve">CÓRDOBA </t>
  </si>
  <si>
    <t>CORRIENTES</t>
  </si>
  <si>
    <t>CHACO</t>
  </si>
  <si>
    <t>CHUBUT</t>
  </si>
  <si>
    <t xml:space="preserve">ENTRE RÍOS </t>
  </si>
  <si>
    <t xml:space="preserve">FORMOSA </t>
  </si>
  <si>
    <t>GCBA</t>
  </si>
  <si>
    <t>JUJUY</t>
  </si>
  <si>
    <t>LA PAMPA</t>
  </si>
  <si>
    <t xml:space="preserve">LA RIOJA  </t>
  </si>
  <si>
    <t>MENDOZA</t>
  </si>
  <si>
    <t>MISIONES</t>
  </si>
  <si>
    <t>NEUQUÉN</t>
  </si>
  <si>
    <t>RÍO NEGRO</t>
  </si>
  <si>
    <t>SALTA</t>
  </si>
  <si>
    <t>SAN JUAN</t>
  </si>
  <si>
    <t xml:space="preserve">SAN LUIS </t>
  </si>
  <si>
    <t xml:space="preserve">SANTA CRUZ </t>
  </si>
  <si>
    <t xml:space="preserve">SANTA FE </t>
  </si>
  <si>
    <t xml:space="preserve">SANTIAGO DEL ESTERO </t>
  </si>
  <si>
    <t>TIERRA DEL FUEGO</t>
  </si>
  <si>
    <t>TUCUMÁN</t>
  </si>
  <si>
    <t>Notas:</t>
  </si>
  <si>
    <t>1).-Todos los datos son preliminares y se encuentran sujetos a revisión. No se incluye la Deuda Flotante ni Contingente.</t>
  </si>
  <si>
    <t>2).- Bonos expresados a Valor Residual.</t>
  </si>
  <si>
    <t>Información a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</si>
</sst>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12"/>
      <color indexed="8"/>
      <name val="Calibri"/>
      <family val="2"/>
      <scheme val="minor"/>
    </font>
    <font>
      <sz val="11"/>
      <color indexed="56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56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b/>
      <i/>
      <sz val="8"/>
      <name val="Arial"/>
      <family val="2"/>
    </font>
    <font>
      <b/>
      <sz val="8"/>
      <color indexed="8"/>
      <name val="Arial"/>
      <family val="2"/>
    </font>
    <font>
      <sz val="10"/>
      <color indexed="56"/>
      <name val="Arial"/>
      <family val="2"/>
    </font>
    <font>
      <b/>
      <u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i/>
      <sz val="1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1"/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3" fontId="5" fillId="0" borderId="0" xfId="1" applyNumberFormat="1" applyFont="1" applyFill="1" applyBorder="1"/>
    <xf numFmtId="164" fontId="5" fillId="0" borderId="0" xfId="2" applyNumberFormat="1" applyFont="1" applyFill="1" applyBorder="1"/>
    <xf numFmtId="0" fontId="5" fillId="0" borderId="0" xfId="1" applyFont="1" applyFill="1" applyBorder="1"/>
    <xf numFmtId="0" fontId="6" fillId="0" borderId="0" xfId="1" applyFont="1" applyFill="1" applyBorder="1" applyAlignment="1">
      <alignment horizontal="center"/>
    </xf>
    <xf numFmtId="0" fontId="2" fillId="0" borderId="0" xfId="1" applyFont="1" applyFill="1" applyAlignment="1">
      <alignment vertical="center"/>
    </xf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/>
    <xf numFmtId="0" fontId="1" fillId="3" borderId="4" xfId="1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/>
    </xf>
    <xf numFmtId="3" fontId="1" fillId="2" borderId="4" xfId="1" applyNumberFormat="1" applyFont="1" applyFill="1" applyBorder="1"/>
    <xf numFmtId="0" fontId="7" fillId="0" borderId="5" xfId="1" applyFont="1" applyFill="1" applyBorder="1" applyAlignment="1">
      <alignment horizontal="left"/>
    </xf>
    <xf numFmtId="3" fontId="10" fillId="0" borderId="5" xfId="1" applyNumberFormat="1" applyFont="1" applyFill="1" applyBorder="1"/>
    <xf numFmtId="0" fontId="7" fillId="4" borderId="5" xfId="1" applyFont="1" applyFill="1" applyBorder="1" applyAlignment="1">
      <alignment horizontal="left"/>
    </xf>
    <xf numFmtId="3" fontId="10" fillId="4" borderId="5" xfId="1" applyNumberFormat="1" applyFont="1" applyFill="1" applyBorder="1"/>
    <xf numFmtId="3" fontId="3" fillId="0" borderId="0" xfId="1" applyNumberFormat="1"/>
    <xf numFmtId="0" fontId="7" fillId="4" borderId="6" xfId="1" applyFont="1" applyFill="1" applyBorder="1" applyAlignment="1">
      <alignment horizontal="left"/>
    </xf>
    <xf numFmtId="3" fontId="10" fillId="4" borderId="6" xfId="1" applyNumberFormat="1" applyFont="1" applyFill="1" applyBorder="1"/>
    <xf numFmtId="0" fontId="11" fillId="0" borderId="0" xfId="1" applyFont="1" applyFill="1"/>
    <xf numFmtId="0" fontId="12" fillId="0" borderId="0" xfId="1" applyFont="1" applyFill="1" applyBorder="1" applyAlignment="1">
      <alignment horizontal="center"/>
    </xf>
    <xf numFmtId="3" fontId="13" fillId="0" borderId="0" xfId="1" applyNumberFormat="1" applyFont="1" applyFill="1" applyBorder="1"/>
    <xf numFmtId="0" fontId="14" fillId="0" borderId="0" xfId="1" applyFont="1" applyFill="1" applyBorder="1"/>
    <xf numFmtId="0" fontId="15" fillId="0" borderId="0" xfId="1" applyFont="1" applyFill="1" applyBorder="1"/>
    <xf numFmtId="0" fontId="16" fillId="0" borderId="0" xfId="1" applyFont="1" applyFill="1" applyBorder="1"/>
    <xf numFmtId="0" fontId="3" fillId="0" borderId="0" xfId="1" applyFont="1" applyFill="1" applyBorder="1"/>
    <xf numFmtId="3" fontId="3" fillId="0" borderId="0" xfId="1" applyNumberFormat="1" applyFont="1" applyFill="1" applyBorder="1"/>
    <xf numFmtId="0" fontId="9" fillId="0" borderId="0" xfId="1" applyFont="1" applyFill="1" applyBorder="1" applyAlignment="1">
      <alignment horizontal="center"/>
    </xf>
    <xf numFmtId="0" fontId="17" fillId="0" borderId="0" xfId="1" applyFont="1" applyAlignment="1">
      <alignment horizontal="left"/>
    </xf>
    <xf numFmtId="0" fontId="18" fillId="0" borderId="0" xfId="1" applyFont="1"/>
    <xf numFmtId="0" fontId="3" fillId="0" borderId="0" xfId="1" applyFill="1"/>
  </cellXfs>
  <cellStyles count="3">
    <cellStyle name="Normal" xfId="0" builtinId="0"/>
    <cellStyle name="Normal 2" xfId="1"/>
    <cellStyle name="Porcentaj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38"/>
  <sheetViews>
    <sheetView tabSelected="1" zoomScale="75" workbookViewId="0">
      <selection activeCell="L1" sqref="L1:L65536"/>
    </sheetView>
  </sheetViews>
  <sheetFormatPr baseColWidth="10" defaultRowHeight="12.75" x14ac:dyDescent="0.2"/>
  <cols>
    <col min="1" max="1" width="23.5703125" style="1" customWidth="1"/>
    <col min="2" max="9" width="19.5703125" style="1" customWidth="1"/>
    <col min="10" max="16384" width="11.42578125" style="1"/>
  </cols>
  <sheetData>
    <row r="1" spans="1:13" ht="13.5" thickBot="1" x14ac:dyDescent="0.25"/>
    <row r="2" spans="1:13" ht="16.5" thickBot="1" x14ac:dyDescent="0.25">
      <c r="A2" s="2" t="s">
        <v>0</v>
      </c>
      <c r="B2" s="3"/>
      <c r="C2" s="3"/>
      <c r="D2" s="3"/>
      <c r="E2" s="3" t="s">
        <v>1</v>
      </c>
      <c r="F2" s="3"/>
      <c r="G2" s="3"/>
      <c r="H2" s="3"/>
      <c r="I2" s="4"/>
    </row>
    <row r="3" spans="1:13" ht="15" x14ac:dyDescent="0.25">
      <c r="A3" s="5"/>
      <c r="B3" s="6"/>
      <c r="C3" s="5"/>
      <c r="D3" s="7"/>
      <c r="E3" s="8"/>
      <c r="F3" s="8"/>
      <c r="G3" s="7"/>
      <c r="H3" s="9"/>
      <c r="I3" s="9"/>
    </row>
    <row r="4" spans="1:13" ht="15" x14ac:dyDescent="0.25">
      <c r="A4" s="10"/>
      <c r="B4" s="10"/>
      <c r="C4" s="10"/>
      <c r="D4" s="10"/>
      <c r="E4" s="10" t="s">
        <v>2</v>
      </c>
      <c r="F4" s="10"/>
      <c r="G4" s="10"/>
      <c r="H4" s="10"/>
      <c r="I4" s="10"/>
    </row>
    <row r="5" spans="1:13" ht="15.75" thickBot="1" x14ac:dyDescent="0.3">
      <c r="A5" s="11"/>
      <c r="B5" s="5"/>
      <c r="C5" s="5"/>
      <c r="D5" s="5"/>
      <c r="E5" s="5"/>
      <c r="F5" s="5"/>
      <c r="G5" s="5"/>
      <c r="H5" s="5"/>
      <c r="I5" s="5"/>
    </row>
    <row r="6" spans="1:13" ht="45.75" thickBot="1" x14ac:dyDescent="0.25">
      <c r="A6" s="12" t="s">
        <v>3</v>
      </c>
      <c r="B6" s="12" t="s">
        <v>4</v>
      </c>
      <c r="C6" s="12" t="s">
        <v>5</v>
      </c>
      <c r="D6" s="12" t="s">
        <v>6</v>
      </c>
      <c r="E6" s="12" t="s">
        <v>7</v>
      </c>
      <c r="F6" s="12" t="s">
        <v>8</v>
      </c>
      <c r="G6" s="12" t="s">
        <v>9</v>
      </c>
      <c r="H6" s="12" t="s">
        <v>10</v>
      </c>
      <c r="I6" s="12" t="s">
        <v>11</v>
      </c>
    </row>
    <row r="7" spans="1:13" ht="15.75" thickBot="1" x14ac:dyDescent="0.3">
      <c r="A7" s="13" t="s">
        <v>12</v>
      </c>
      <c r="B7" s="14">
        <f t="shared" ref="B7:I7" si="0">SUM(B8:B31)</f>
        <v>1238326053.4634964</v>
      </c>
      <c r="C7" s="14">
        <f t="shared" si="0"/>
        <v>172589680.82352412</v>
      </c>
      <c r="D7" s="14">
        <f t="shared" si="0"/>
        <v>9594758.385312086</v>
      </c>
      <c r="E7" s="14">
        <f t="shared" si="0"/>
        <v>33931620.417868249</v>
      </c>
      <c r="F7" s="14">
        <f t="shared" si="0"/>
        <v>30980132.14743891</v>
      </c>
      <c r="G7" s="14">
        <f t="shared" si="0"/>
        <v>4484563.7162685627</v>
      </c>
      <c r="H7" s="14">
        <f t="shared" si="0"/>
        <v>851719264.32738054</v>
      </c>
      <c r="I7" s="14">
        <f t="shared" si="0"/>
        <v>135026033.64570412</v>
      </c>
    </row>
    <row r="8" spans="1:13" ht="15" x14ac:dyDescent="0.25">
      <c r="A8" s="15" t="s">
        <v>13</v>
      </c>
      <c r="B8" s="16">
        <f t="shared" ref="B8:B31" si="1">+C8+D8+E8+F8+G8+H8+I8</f>
        <v>521296455.13070083</v>
      </c>
      <c r="C8" s="16">
        <v>25422134.499000005</v>
      </c>
      <c r="D8" s="16">
        <v>873249.16610394395</v>
      </c>
      <c r="E8" s="16">
        <v>86028.273972602037</v>
      </c>
      <c r="F8" s="16">
        <v>2394038.3654574025</v>
      </c>
      <c r="G8" s="16">
        <v>0</v>
      </c>
      <c r="H8" s="16">
        <v>459292628.06366771</v>
      </c>
      <c r="I8" s="16">
        <v>33228376.762499139</v>
      </c>
    </row>
    <row r="9" spans="1:13" ht="15" x14ac:dyDescent="0.25">
      <c r="A9" s="17" t="s">
        <v>14</v>
      </c>
      <c r="B9" s="18">
        <f t="shared" si="1"/>
        <v>6771362.604326956</v>
      </c>
      <c r="C9" s="18">
        <v>5894878.5958486553</v>
      </c>
      <c r="D9" s="18">
        <v>463032.75304742693</v>
      </c>
      <c r="E9" s="18">
        <v>0</v>
      </c>
      <c r="F9" s="18">
        <v>0</v>
      </c>
      <c r="G9" s="18">
        <v>0</v>
      </c>
      <c r="H9" s="18">
        <v>0</v>
      </c>
      <c r="I9" s="18">
        <v>413451.25543087383</v>
      </c>
    </row>
    <row r="10" spans="1:13" ht="15" x14ac:dyDescent="0.25">
      <c r="A10" s="15" t="s">
        <v>15</v>
      </c>
      <c r="B10" s="16">
        <f t="shared" si="1"/>
        <v>122694799.68207256</v>
      </c>
      <c r="C10" s="16">
        <v>2105777.6324576512</v>
      </c>
      <c r="D10" s="16">
        <v>1891632.7377031154</v>
      </c>
      <c r="E10" s="16">
        <v>2711190.1920597618</v>
      </c>
      <c r="F10" s="16">
        <v>4714032.8055635542</v>
      </c>
      <c r="G10" s="16">
        <v>0</v>
      </c>
      <c r="H10" s="16">
        <v>85643343.75</v>
      </c>
      <c r="I10" s="16">
        <v>25628822.564288482</v>
      </c>
      <c r="M10" s="19"/>
    </row>
    <row r="11" spans="1:13" ht="15" x14ac:dyDescent="0.25">
      <c r="A11" s="17" t="s">
        <v>16</v>
      </c>
      <c r="B11" s="18">
        <f t="shared" si="1"/>
        <v>10714920.90573404</v>
      </c>
      <c r="C11" s="18">
        <v>5953788.512300102</v>
      </c>
      <c r="D11" s="18">
        <v>1216166.6124315308</v>
      </c>
      <c r="E11" s="18">
        <v>2500000</v>
      </c>
      <c r="F11" s="18">
        <v>0</v>
      </c>
      <c r="G11" s="18">
        <v>20258.893599999999</v>
      </c>
      <c r="H11" s="18">
        <v>0</v>
      </c>
      <c r="I11" s="18">
        <v>1024706.8874024064</v>
      </c>
    </row>
    <row r="12" spans="1:13" ht="15" x14ac:dyDescent="0.25">
      <c r="A12" s="15" t="s">
        <v>17</v>
      </c>
      <c r="B12" s="16">
        <f t="shared" si="1"/>
        <v>29883190.048185714</v>
      </c>
      <c r="C12" s="16">
        <v>5775101.2610000009</v>
      </c>
      <c r="D12" s="16">
        <v>217350.28961575811</v>
      </c>
      <c r="E12" s="16">
        <v>4895833.333333333</v>
      </c>
      <c r="F12" s="16">
        <v>4756502.2400405612</v>
      </c>
      <c r="G12" s="16">
        <v>0</v>
      </c>
      <c r="H12" s="16">
        <v>12624868.557723304</v>
      </c>
      <c r="I12" s="16">
        <v>1613534.3664727567</v>
      </c>
    </row>
    <row r="13" spans="1:13" ht="15" x14ac:dyDescent="0.25">
      <c r="A13" s="17" t="s">
        <v>18</v>
      </c>
      <c r="B13" s="18">
        <f t="shared" si="1"/>
        <v>43476172.390411116</v>
      </c>
      <c r="C13" s="18">
        <v>1889052.6915889089</v>
      </c>
      <c r="D13" s="18">
        <v>533710.39503964758</v>
      </c>
      <c r="E13" s="18">
        <v>2985737.1502300003</v>
      </c>
      <c r="F13" s="18">
        <v>0</v>
      </c>
      <c r="G13" s="18">
        <v>2378062.8849900002</v>
      </c>
      <c r="H13" s="18">
        <v>33657119.087680556</v>
      </c>
      <c r="I13" s="18">
        <v>2032490.180882005</v>
      </c>
    </row>
    <row r="14" spans="1:13" ht="15" x14ac:dyDescent="0.25">
      <c r="A14" s="15" t="s">
        <v>19</v>
      </c>
      <c r="B14" s="16">
        <f t="shared" si="1"/>
        <v>40795871.976182193</v>
      </c>
      <c r="C14" s="16">
        <v>5810995.718354811</v>
      </c>
      <c r="D14" s="16">
        <v>893327.11715011334</v>
      </c>
      <c r="E14" s="16">
        <v>1500000</v>
      </c>
      <c r="F14" s="16">
        <v>113403.04253968236</v>
      </c>
      <c r="G14" s="16">
        <v>0</v>
      </c>
      <c r="H14" s="16">
        <v>21948072.669122133</v>
      </c>
      <c r="I14" s="16">
        <v>10530073.429015458</v>
      </c>
    </row>
    <row r="15" spans="1:13" ht="15" x14ac:dyDescent="0.25">
      <c r="A15" s="17" t="s">
        <v>20</v>
      </c>
      <c r="B15" s="18">
        <f t="shared" si="1"/>
        <v>9746840.4698330909</v>
      </c>
      <c r="C15" s="18">
        <v>8242538.5793409348</v>
      </c>
      <c r="D15" s="18">
        <v>318538.51621271629</v>
      </c>
      <c r="E15" s="18">
        <v>0</v>
      </c>
      <c r="F15" s="18">
        <v>0</v>
      </c>
      <c r="G15" s="18">
        <v>8639.9889999999996</v>
      </c>
      <c r="H15" s="18">
        <v>981161.95396280685</v>
      </c>
      <c r="I15" s="18">
        <v>195961.43131663243</v>
      </c>
    </row>
    <row r="16" spans="1:13" ht="15" x14ac:dyDescent="0.25">
      <c r="A16" s="15" t="s">
        <v>21</v>
      </c>
      <c r="B16" s="16">
        <f t="shared" si="1"/>
        <v>117630726.62526962</v>
      </c>
      <c r="C16" s="16">
        <v>15215638.431540884</v>
      </c>
      <c r="D16" s="16">
        <v>0</v>
      </c>
      <c r="E16" s="16">
        <v>0</v>
      </c>
      <c r="F16" s="16">
        <v>0</v>
      </c>
      <c r="G16" s="16">
        <v>14500</v>
      </c>
      <c r="H16" s="16">
        <v>80515000.872754991</v>
      </c>
      <c r="I16" s="16">
        <v>21885587.320973746</v>
      </c>
    </row>
    <row r="17" spans="1:9" ht="15" x14ac:dyDescent="0.25">
      <c r="A17" s="17" t="s">
        <v>22</v>
      </c>
      <c r="B17" s="18">
        <f t="shared" si="1"/>
        <v>36824560.187966637</v>
      </c>
      <c r="C17" s="18">
        <v>20711185.283959236</v>
      </c>
      <c r="D17" s="18">
        <v>0</v>
      </c>
      <c r="E17" s="18">
        <v>5168996.1834337888</v>
      </c>
      <c r="F17" s="18">
        <v>1447687.5</v>
      </c>
      <c r="G17" s="18">
        <v>0</v>
      </c>
      <c r="H17" s="18">
        <v>9104800.0099999998</v>
      </c>
      <c r="I17" s="18">
        <v>391891.21057361632</v>
      </c>
    </row>
    <row r="18" spans="1:9" ht="15" x14ac:dyDescent="0.25">
      <c r="A18" s="15" t="s">
        <v>23</v>
      </c>
      <c r="B18" s="16">
        <f t="shared" si="1"/>
        <v>2221090.1867966508</v>
      </c>
      <c r="C18" s="16">
        <v>2188788.7960133022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32301.390783348419</v>
      </c>
    </row>
    <row r="19" spans="1:9" ht="15" x14ac:dyDescent="0.25">
      <c r="A19" s="17" t="s">
        <v>24</v>
      </c>
      <c r="B19" s="18">
        <f t="shared" si="1"/>
        <v>18830487.764231935</v>
      </c>
      <c r="C19" s="18">
        <v>3565225.3670605752</v>
      </c>
      <c r="D19" s="18">
        <v>0</v>
      </c>
      <c r="E19" s="18">
        <v>0</v>
      </c>
      <c r="F19" s="18">
        <v>337459.73993939243</v>
      </c>
      <c r="G19" s="18">
        <v>69863.554791507209</v>
      </c>
      <c r="H19" s="18">
        <v>13081003.568932522</v>
      </c>
      <c r="I19" s="18">
        <v>1776935.5335079399</v>
      </c>
    </row>
    <row r="20" spans="1:9" ht="15" x14ac:dyDescent="0.25">
      <c r="A20" s="15" t="s">
        <v>25</v>
      </c>
      <c r="B20" s="16">
        <f t="shared" si="1"/>
        <v>63418720.645095035</v>
      </c>
      <c r="C20" s="16">
        <v>9626800.559378095</v>
      </c>
      <c r="D20" s="16">
        <v>603854.50621476537</v>
      </c>
      <c r="E20" s="16">
        <v>4937500</v>
      </c>
      <c r="F20" s="16">
        <v>8342154.91725796</v>
      </c>
      <c r="G20" s="16">
        <v>0</v>
      </c>
      <c r="H20" s="16">
        <v>28772342.952698059</v>
      </c>
      <c r="I20" s="16">
        <v>11136067.709546153</v>
      </c>
    </row>
    <row r="21" spans="1:9" ht="15" x14ac:dyDescent="0.25">
      <c r="A21" s="17" t="s">
        <v>26</v>
      </c>
      <c r="B21" s="18">
        <f t="shared" si="1"/>
        <v>10263503.807634871</v>
      </c>
      <c r="C21" s="18">
        <v>6803764.819155274</v>
      </c>
      <c r="D21" s="18">
        <v>590137.10377020505</v>
      </c>
      <c r="E21" s="18">
        <v>21538.73</v>
      </c>
      <c r="F21" s="18">
        <v>255772.25588797015</v>
      </c>
      <c r="G21" s="18">
        <v>30730.309774972084</v>
      </c>
      <c r="H21" s="18">
        <v>2001342.8518882948</v>
      </c>
      <c r="I21" s="18">
        <v>560217.73715815437</v>
      </c>
    </row>
    <row r="22" spans="1:9" ht="15" x14ac:dyDescent="0.25">
      <c r="A22" s="15" t="s">
        <v>27</v>
      </c>
      <c r="B22" s="16">
        <f t="shared" si="1"/>
        <v>52314777.837046102</v>
      </c>
      <c r="C22" s="16">
        <v>3793193.2478794148</v>
      </c>
      <c r="D22" s="16">
        <v>397249.2348189266</v>
      </c>
      <c r="E22" s="16">
        <v>1704166.6666666665</v>
      </c>
      <c r="F22" s="16">
        <v>7770878.4956476279</v>
      </c>
      <c r="G22" s="16">
        <v>0</v>
      </c>
      <c r="H22" s="16">
        <v>34930002.089701667</v>
      </c>
      <c r="I22" s="16">
        <v>3719288.1023317995</v>
      </c>
    </row>
    <row r="23" spans="1:9" ht="15" x14ac:dyDescent="0.25">
      <c r="A23" s="17" t="s">
        <v>28</v>
      </c>
      <c r="B23" s="18">
        <f t="shared" si="1"/>
        <v>28006635.007629577</v>
      </c>
      <c r="C23" s="18">
        <v>4830736.4463503696</v>
      </c>
      <c r="D23" s="18">
        <v>156170.08092883343</v>
      </c>
      <c r="E23" s="18">
        <v>646103.78267315053</v>
      </c>
      <c r="F23" s="18">
        <v>96428.571441428576</v>
      </c>
      <c r="G23" s="18">
        <v>0</v>
      </c>
      <c r="H23" s="18">
        <v>18918732.742275797</v>
      </c>
      <c r="I23" s="18">
        <v>3358463.3839599988</v>
      </c>
    </row>
    <row r="24" spans="1:9" ht="15" x14ac:dyDescent="0.25">
      <c r="A24" s="15" t="s">
        <v>29</v>
      </c>
      <c r="B24" s="16">
        <f t="shared" si="1"/>
        <v>31209270.062599748</v>
      </c>
      <c r="C24" s="16">
        <v>6805291.4342316072</v>
      </c>
      <c r="D24" s="16">
        <v>650108.97441397607</v>
      </c>
      <c r="E24" s="16">
        <v>1500000</v>
      </c>
      <c r="F24" s="16">
        <v>0</v>
      </c>
      <c r="G24" s="16">
        <v>0</v>
      </c>
      <c r="H24" s="16">
        <v>18500387.930974673</v>
      </c>
      <c r="I24" s="16">
        <v>3753481.7229794953</v>
      </c>
    </row>
    <row r="25" spans="1:9" ht="15" x14ac:dyDescent="0.25">
      <c r="A25" s="17" t="s">
        <v>30</v>
      </c>
      <c r="B25" s="18">
        <f t="shared" si="1"/>
        <v>13844928.260730434</v>
      </c>
      <c r="C25" s="18">
        <v>6931399.073958273</v>
      </c>
      <c r="D25" s="18">
        <v>0</v>
      </c>
      <c r="E25" s="18">
        <v>0</v>
      </c>
      <c r="F25" s="18">
        <v>0</v>
      </c>
      <c r="G25" s="18">
        <v>0</v>
      </c>
      <c r="H25" s="18">
        <v>587730.0173407502</v>
      </c>
      <c r="I25" s="18">
        <v>6325799.1694314107</v>
      </c>
    </row>
    <row r="26" spans="1:9" ht="15" x14ac:dyDescent="0.25">
      <c r="A26" s="15" t="s">
        <v>31</v>
      </c>
      <c r="B26" s="16">
        <f t="shared" si="1"/>
        <v>1188801.6242298454</v>
      </c>
      <c r="C26" s="16">
        <v>918778.74258804205</v>
      </c>
      <c r="D26" s="16">
        <v>0</v>
      </c>
      <c r="E26" s="16">
        <v>270022.88164180331</v>
      </c>
      <c r="F26" s="16">
        <v>0</v>
      </c>
      <c r="G26" s="16">
        <v>0</v>
      </c>
      <c r="H26" s="16">
        <v>0</v>
      </c>
      <c r="I26" s="16">
        <v>0</v>
      </c>
    </row>
    <row r="27" spans="1:9" ht="15" x14ac:dyDescent="0.25">
      <c r="A27" s="17" t="s">
        <v>32</v>
      </c>
      <c r="B27" s="18">
        <f t="shared" si="1"/>
        <v>11073799.847078655</v>
      </c>
      <c r="C27" s="18">
        <v>7712879.3747090288</v>
      </c>
      <c r="D27" s="18">
        <v>83737.508310988109</v>
      </c>
      <c r="E27" s="18">
        <v>2435753.223857143</v>
      </c>
      <c r="F27" s="18">
        <v>751774.21366333321</v>
      </c>
      <c r="G27" s="18">
        <v>0</v>
      </c>
      <c r="H27" s="18">
        <v>0</v>
      </c>
      <c r="I27" s="18">
        <v>89655.526538161066</v>
      </c>
    </row>
    <row r="28" spans="1:9" ht="15" x14ac:dyDescent="0.25">
      <c r="A28" s="15" t="s">
        <v>33</v>
      </c>
      <c r="B28" s="16">
        <f t="shared" si="1"/>
        <v>28975676.220041066</v>
      </c>
      <c r="C28" s="16">
        <v>208333.33333333302</v>
      </c>
      <c r="D28" s="16">
        <v>0</v>
      </c>
      <c r="E28" s="16">
        <v>0</v>
      </c>
      <c r="F28" s="16">
        <v>0</v>
      </c>
      <c r="G28" s="16">
        <v>694157.2666666666</v>
      </c>
      <c r="H28" s="16">
        <v>21675000</v>
      </c>
      <c r="I28" s="16">
        <v>6398185.6200410649</v>
      </c>
    </row>
    <row r="29" spans="1:9" ht="15" x14ac:dyDescent="0.25">
      <c r="A29" s="17" t="s">
        <v>34</v>
      </c>
      <c r="B29" s="18">
        <f t="shared" si="1"/>
        <v>7240031.1562537961</v>
      </c>
      <c r="C29" s="18">
        <v>6174725.5958669148</v>
      </c>
      <c r="D29" s="18">
        <v>0</v>
      </c>
      <c r="E29" s="18">
        <v>0</v>
      </c>
      <c r="F29" s="18">
        <v>0</v>
      </c>
      <c r="G29" s="18">
        <v>0</v>
      </c>
      <c r="H29" s="18">
        <v>367490.77509750001</v>
      </c>
      <c r="I29" s="18">
        <v>697814.78528938117</v>
      </c>
    </row>
    <row r="30" spans="1:9" ht="15" x14ac:dyDescent="0.25">
      <c r="A30" s="15" t="s">
        <v>35</v>
      </c>
      <c r="B30" s="16">
        <f t="shared" si="1"/>
        <v>14194184.064786887</v>
      </c>
      <c r="C30" s="16">
        <v>3099953.1911061388</v>
      </c>
      <c r="D30" s="16">
        <v>699463.17324824806</v>
      </c>
      <c r="E30" s="16">
        <v>818750</v>
      </c>
      <c r="F30" s="16">
        <v>0</v>
      </c>
      <c r="G30" s="16">
        <v>866034.39500000002</v>
      </c>
      <c r="H30" s="16">
        <v>8682210.0030000005</v>
      </c>
      <c r="I30" s="16">
        <v>27773.302432499993</v>
      </c>
    </row>
    <row r="31" spans="1:9" ht="15.75" thickBot="1" x14ac:dyDescent="0.3">
      <c r="A31" s="20" t="s">
        <v>36</v>
      </c>
      <c r="B31" s="21">
        <f t="shared" si="1"/>
        <v>15709246.95865912</v>
      </c>
      <c r="C31" s="21">
        <v>12908719.636502543</v>
      </c>
      <c r="D31" s="21">
        <v>7030.2163018917445</v>
      </c>
      <c r="E31" s="21">
        <v>1750000</v>
      </c>
      <c r="F31" s="21">
        <v>0</v>
      </c>
      <c r="G31" s="21">
        <v>402316.42244541657</v>
      </c>
      <c r="H31" s="21">
        <v>436026.4305596879</v>
      </c>
      <c r="I31" s="21">
        <v>205154.25284958153</v>
      </c>
    </row>
    <row r="32" spans="1:9" x14ac:dyDescent="0.2">
      <c r="A32" s="22"/>
      <c r="B32" s="23"/>
      <c r="C32" s="24"/>
      <c r="D32" s="24"/>
      <c r="E32" s="24"/>
      <c r="F32" s="24"/>
      <c r="G32" s="24"/>
      <c r="H32" s="24"/>
      <c r="I32" s="24"/>
    </row>
    <row r="33" spans="1:9" ht="15" x14ac:dyDescent="0.25">
      <c r="A33" s="25" t="s">
        <v>37</v>
      </c>
      <c r="B33" s="23"/>
      <c r="C33" s="24"/>
      <c r="D33" s="24"/>
      <c r="E33" s="24"/>
      <c r="F33" s="24"/>
      <c r="G33" s="24"/>
      <c r="H33" s="24"/>
      <c r="I33" s="24"/>
    </row>
    <row r="34" spans="1:9" ht="15" x14ac:dyDescent="0.25">
      <c r="A34" s="26" t="s">
        <v>38</v>
      </c>
      <c r="B34" s="27"/>
      <c r="C34" s="27"/>
      <c r="D34" s="28"/>
      <c r="E34" s="28"/>
      <c r="F34" s="29"/>
      <c r="G34" s="28"/>
      <c r="H34" s="29"/>
      <c r="I34" s="28"/>
    </row>
    <row r="35" spans="1:9" ht="15" x14ac:dyDescent="0.25">
      <c r="A35" s="26" t="s">
        <v>39</v>
      </c>
      <c r="B35" s="30"/>
      <c r="C35" s="28"/>
      <c r="D35" s="28"/>
      <c r="E35" s="28"/>
      <c r="F35" s="28"/>
      <c r="G35" s="28"/>
      <c r="H35" s="28"/>
      <c r="I35" s="28"/>
    </row>
    <row r="36" spans="1:9" ht="15" x14ac:dyDescent="0.25">
      <c r="A36" s="31" t="s">
        <v>40</v>
      </c>
      <c r="B36" s="27"/>
      <c r="C36" s="27"/>
      <c r="D36" s="28"/>
      <c r="E36" s="28"/>
      <c r="F36" s="28"/>
      <c r="G36" s="28"/>
      <c r="H36" s="28"/>
      <c r="I36" s="28"/>
    </row>
    <row r="37" spans="1:9" ht="14.25" x14ac:dyDescent="0.2">
      <c r="A37" s="32"/>
      <c r="B37" s="33"/>
      <c r="C37" s="33"/>
      <c r="D37" s="33"/>
    </row>
    <row r="38" spans="1:9" x14ac:dyDescent="0.2">
      <c r="A38" s="33"/>
      <c r="B38" s="33"/>
      <c r="C38" s="33"/>
      <c r="D38" s="33"/>
    </row>
  </sheetData>
  <mergeCells count="2">
    <mergeCell ref="A2:I2"/>
    <mergeCell ref="A4:I4"/>
  </mergeCells>
  <pageMargins left="0.78740157480314965" right="0.78740157480314965" top="0.98425196850393704" bottom="0.98425196850393704" header="0" footer="0"/>
  <pageSetup paperSize="9" scale="72" orientation="landscape" r:id="rId1"/>
  <headerFooter alignWithMargins="0">
    <oddFooter>&amp;C&amp;"Arial,Cursiva"- Dirección Nacional de Asuntos Provinciales (Secretaría de Hacienda)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Mar-19</vt:lpstr>
      <vt:lpstr>'Mar-19'!Área_de_impresión</vt:lpstr>
    </vt:vector>
  </TitlesOfParts>
  <Company>gonzaMetal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mmane</dc:creator>
  <cp:lastModifiedBy>mmane</cp:lastModifiedBy>
  <dcterms:created xsi:type="dcterms:W3CDTF">2019-12-09T14:00:37Z</dcterms:created>
  <dcterms:modified xsi:type="dcterms:W3CDTF">2019-12-09T14:01:31Z</dcterms:modified>
</cp:coreProperties>
</file>