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DNCFP\DEUDA\Publicaciones Internet\Información Estadística\Stock\Consolidado\2018\"/>
    </mc:Choice>
  </mc:AlternateContent>
  <bookViews>
    <workbookView xWindow="0" yWindow="0" windowWidth="20400" windowHeight="6720"/>
  </bookViews>
  <sheets>
    <sheet name="Dic-18" sheetId="1" r:id="rId1"/>
  </sheets>
  <definedNames>
    <definedName name="_xlnm.Print_Area" localSheetId="0">'Dic-18'!$A$1:$I$40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1" l="1"/>
  <c r="B27" i="1"/>
  <c r="B25" i="1"/>
  <c r="B24" i="1"/>
  <c r="B20" i="1"/>
  <c r="B19" i="1"/>
  <c r="B18" i="1"/>
  <c r="B16" i="1"/>
  <c r="B15" i="1"/>
  <c r="F7" i="1"/>
  <c r="B9" i="1" l="1"/>
  <c r="B11" i="1"/>
  <c r="G7" i="1"/>
  <c r="B14" i="1"/>
  <c r="B21" i="1"/>
  <c r="B23" i="1"/>
  <c r="B29" i="1"/>
  <c r="B31" i="1"/>
  <c r="E7" i="1"/>
  <c r="I7" i="1"/>
  <c r="B17" i="1"/>
  <c r="B26" i="1"/>
  <c r="B10" i="1"/>
  <c r="H7" i="1"/>
  <c r="B12" i="1"/>
  <c r="B13" i="1"/>
  <c r="B22" i="1"/>
  <c r="B30" i="1"/>
  <c r="B8" i="1"/>
  <c r="D7" i="1"/>
  <c r="C7" i="1" l="1"/>
  <c r="B7" i="1"/>
</calcChain>
</file>

<file path=xl/sharedStrings.xml><?xml version="1.0" encoding="utf-8"?>
<sst xmlns="http://schemas.openxmlformats.org/spreadsheetml/2006/main" count="40" uniqueCount="40">
  <si>
    <t>STOCK DE DEUDA PROVINCIAL AL 31 DE DICIEMBRE DE 2018 (1)</t>
  </si>
  <si>
    <t>- en miles de pesos -</t>
  </si>
  <si>
    <t>JURISDICCIÓN</t>
  </si>
  <si>
    <t>TOTAL SIN
DEUDA FLOTANTE</t>
  </si>
  <si>
    <t>GOBIERNO NACIONAL</t>
  </si>
  <si>
    <t>FFFIR</t>
  </si>
  <si>
    <t>FFDP</t>
  </si>
  <si>
    <t xml:space="preserve">BANCOS </t>
  </si>
  <si>
    <t>DEUDA CONSOLIDADA</t>
  </si>
  <si>
    <t>BONOS
(2)</t>
  </si>
  <si>
    <t>ORGANISMOS INTERNACIONALES</t>
  </si>
  <si>
    <t xml:space="preserve">TOTAL </t>
  </si>
  <si>
    <t>BUENOS AIRES</t>
  </si>
  <si>
    <t>CATAMARCA</t>
  </si>
  <si>
    <t xml:space="preserve">CÓRDOBA </t>
  </si>
  <si>
    <t>CORRIENTES</t>
  </si>
  <si>
    <t>CHACO</t>
  </si>
  <si>
    <t>CHUBUT</t>
  </si>
  <si>
    <t xml:space="preserve">ENTRE RÍOS </t>
  </si>
  <si>
    <t xml:space="preserve">FORMOSA </t>
  </si>
  <si>
    <t>GCBA</t>
  </si>
  <si>
    <t>JUJUY</t>
  </si>
  <si>
    <t>LA PAMPA</t>
  </si>
  <si>
    <t xml:space="preserve">LA RIOJA  </t>
  </si>
  <si>
    <t>MENDOZA</t>
  </si>
  <si>
    <t>MISIONES</t>
  </si>
  <si>
    <t>NEUQUÉN</t>
  </si>
  <si>
    <t>RÍO NEGRO</t>
  </si>
  <si>
    <t>SALTA</t>
  </si>
  <si>
    <t>SAN JUAN</t>
  </si>
  <si>
    <t xml:space="preserve">SAN LUIS </t>
  </si>
  <si>
    <t xml:space="preserve">SANTA CRUZ </t>
  </si>
  <si>
    <t xml:space="preserve">SANTA FE </t>
  </si>
  <si>
    <t xml:space="preserve">SANTIAGO DEL ESTERO </t>
  </si>
  <si>
    <t>TIERRA DEL FUEGO</t>
  </si>
  <si>
    <t>TUCUMÁN</t>
  </si>
  <si>
    <t>Notas:</t>
  </si>
  <si>
    <t>1).-Todos los datos son preliminares y se encuentran sujetos a revisión. No se incluye la Deuda Flotante ni Contingente.</t>
  </si>
  <si>
    <t>2).- Bonos expresados a Valor Residual.</t>
  </si>
  <si>
    <t>Información a Junio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</si>
</sst>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2"/>
      <color indexed="8"/>
      <name val="Calibri"/>
      <family val="2"/>
      <scheme val="minor"/>
    </font>
    <font>
      <sz val="11"/>
      <color indexed="56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indexed="56"/>
      <name val="Calibri"/>
      <family val="2"/>
      <scheme val="minor"/>
    </font>
    <font>
      <b/>
      <sz val="10"/>
      <name val="Arial"/>
      <family val="2"/>
    </font>
    <font>
      <sz val="11"/>
      <color indexed="8"/>
      <name val="Calibri"/>
      <family val="2"/>
      <scheme val="minor"/>
    </font>
    <font>
      <b/>
      <i/>
      <sz val="8"/>
      <name val="Arial"/>
      <family val="2"/>
    </font>
    <font>
      <b/>
      <sz val="8"/>
      <color indexed="8"/>
      <name val="Arial"/>
      <family val="2"/>
    </font>
    <font>
      <sz val="10"/>
      <color indexed="56"/>
      <name val="Arial"/>
      <family val="2"/>
    </font>
    <font>
      <b/>
      <u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8"/>
      <name val="Arial"/>
      <family val="2"/>
    </font>
    <font>
      <i/>
      <sz val="11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DDDDDD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9" fontId="3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1"/>
    <xf numFmtId="0" fontId="4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3" fontId="5" fillId="0" borderId="0" xfId="1" applyNumberFormat="1" applyFont="1" applyFill="1" applyBorder="1"/>
    <xf numFmtId="164" fontId="5" fillId="0" borderId="0" xfId="2" applyNumberFormat="1" applyFont="1" applyFill="1" applyBorder="1"/>
    <xf numFmtId="0" fontId="5" fillId="0" borderId="0" xfId="1" applyFont="1" applyFill="1" applyBorder="1"/>
    <xf numFmtId="0" fontId="6" fillId="0" borderId="0" xfId="1" applyFont="1" applyFill="1" applyBorder="1" applyAlignment="1">
      <alignment horizontal="center"/>
    </xf>
    <xf numFmtId="0" fontId="2" fillId="0" borderId="0" xfId="1" applyFont="1" applyFill="1" applyAlignment="1">
      <alignment vertical="center"/>
    </xf>
    <xf numFmtId="0" fontId="7" fillId="0" borderId="0" xfId="1" applyFont="1" applyFill="1" applyBorder="1" applyAlignment="1">
      <alignment horizontal="center"/>
    </xf>
    <xf numFmtId="0" fontId="8" fillId="0" borderId="0" xfId="1" applyFont="1" applyFill="1" applyBorder="1"/>
    <xf numFmtId="0" fontId="1" fillId="3" borderId="4" xfId="1" applyNumberFormat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/>
    </xf>
    <xf numFmtId="3" fontId="1" fillId="2" borderId="4" xfId="1" applyNumberFormat="1" applyFont="1" applyFill="1" applyBorder="1"/>
    <xf numFmtId="0" fontId="7" fillId="0" borderId="5" xfId="1" applyFont="1" applyFill="1" applyBorder="1" applyAlignment="1">
      <alignment horizontal="left"/>
    </xf>
    <xf numFmtId="3" fontId="10" fillId="0" borderId="5" xfId="1" applyNumberFormat="1" applyFont="1" applyFill="1" applyBorder="1"/>
    <xf numFmtId="0" fontId="7" fillId="4" borderId="5" xfId="1" applyFont="1" applyFill="1" applyBorder="1" applyAlignment="1">
      <alignment horizontal="left"/>
    </xf>
    <xf numFmtId="3" fontId="10" fillId="4" borderId="5" xfId="1" applyNumberFormat="1" applyFont="1" applyFill="1" applyBorder="1"/>
    <xf numFmtId="3" fontId="3" fillId="0" borderId="0" xfId="1" applyNumberFormat="1"/>
    <xf numFmtId="0" fontId="7" fillId="4" borderId="6" xfId="1" applyFont="1" applyFill="1" applyBorder="1" applyAlignment="1">
      <alignment horizontal="left"/>
    </xf>
    <xf numFmtId="3" fontId="10" fillId="4" borderId="6" xfId="1" applyNumberFormat="1" applyFont="1" applyFill="1" applyBorder="1"/>
    <xf numFmtId="0" fontId="11" fillId="0" borderId="0" xfId="1" applyFont="1" applyFill="1"/>
    <xf numFmtId="0" fontId="12" fillId="0" borderId="0" xfId="1" applyFont="1" applyFill="1" applyBorder="1" applyAlignment="1">
      <alignment horizontal="center"/>
    </xf>
    <xf numFmtId="3" fontId="13" fillId="0" borderId="0" xfId="1" applyNumberFormat="1" applyFont="1" applyFill="1" applyBorder="1"/>
    <xf numFmtId="0" fontId="14" fillId="0" borderId="0" xfId="1" applyFont="1" applyFill="1" applyBorder="1"/>
    <xf numFmtId="0" fontId="15" fillId="0" borderId="0" xfId="1" applyFont="1" applyFill="1" applyBorder="1"/>
    <xf numFmtId="0" fontId="16" fillId="0" borderId="0" xfId="1" applyFont="1" applyFill="1" applyBorder="1"/>
    <xf numFmtId="0" fontId="3" fillId="0" borderId="0" xfId="1" applyFont="1" applyFill="1" applyBorder="1"/>
    <xf numFmtId="3" fontId="3" fillId="0" borderId="0" xfId="1" applyNumberFormat="1" applyFont="1" applyFill="1" applyBorder="1"/>
    <xf numFmtId="0" fontId="9" fillId="0" borderId="0" xfId="1" applyFont="1" applyFill="1" applyBorder="1" applyAlignment="1">
      <alignment horizontal="center"/>
    </xf>
    <xf numFmtId="0" fontId="17" fillId="0" borderId="0" xfId="1" applyFont="1" applyAlignment="1">
      <alignment horizontal="left"/>
    </xf>
    <xf numFmtId="0" fontId="18" fillId="0" borderId="0" xfId="1" applyFont="1"/>
    <xf numFmtId="0" fontId="3" fillId="0" borderId="0" xfId="1" applyFill="1"/>
  </cellXfs>
  <cellStyles count="3">
    <cellStyle name="Normal" xfId="0" builtinId="0"/>
    <cellStyle name="Normal 2" xfId="1"/>
    <cellStyle name="Porcentaje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M38"/>
  <sheetViews>
    <sheetView showGridLines="0" tabSelected="1" zoomScale="75" workbookViewId="0">
      <selection activeCell="L1" sqref="L1:L65536"/>
    </sheetView>
  </sheetViews>
  <sheetFormatPr baseColWidth="10" defaultRowHeight="12.75" x14ac:dyDescent="0.2"/>
  <cols>
    <col min="1" max="1" width="23.5703125" style="1" customWidth="1"/>
    <col min="2" max="9" width="19.5703125" style="1" customWidth="1"/>
    <col min="10" max="16384" width="11.42578125" style="1"/>
  </cols>
  <sheetData>
    <row r="1" spans="1:13" ht="13.5" thickBot="1" x14ac:dyDescent="0.25"/>
    <row r="2" spans="1:13" ht="16.5" thickBot="1" x14ac:dyDescent="0.25">
      <c r="A2" s="2" t="s">
        <v>0</v>
      </c>
      <c r="B2" s="3"/>
      <c r="C2" s="3"/>
      <c r="D2" s="3"/>
      <c r="E2" s="3"/>
      <c r="F2" s="3"/>
      <c r="G2" s="3"/>
      <c r="H2" s="3"/>
      <c r="I2" s="4"/>
    </row>
    <row r="3" spans="1:13" ht="15" x14ac:dyDescent="0.25">
      <c r="A3" s="5"/>
      <c r="B3" s="6"/>
      <c r="C3" s="5"/>
      <c r="D3" s="7"/>
      <c r="E3" s="8"/>
      <c r="F3" s="8"/>
      <c r="G3" s="7"/>
      <c r="H3" s="9"/>
      <c r="I3" s="9"/>
    </row>
    <row r="4" spans="1:13" ht="15" x14ac:dyDescent="0.25">
      <c r="A4" s="10" t="s">
        <v>1</v>
      </c>
      <c r="B4" s="10"/>
      <c r="C4" s="10"/>
      <c r="D4" s="10"/>
      <c r="E4" s="10"/>
      <c r="F4" s="10"/>
      <c r="G4" s="10"/>
      <c r="H4" s="10"/>
      <c r="I4" s="10"/>
    </row>
    <row r="5" spans="1:13" ht="15.75" thickBot="1" x14ac:dyDescent="0.3">
      <c r="A5" s="11"/>
      <c r="B5" s="5"/>
      <c r="C5" s="5"/>
      <c r="D5" s="5"/>
      <c r="E5" s="5"/>
      <c r="F5" s="5"/>
      <c r="G5" s="5"/>
      <c r="H5" s="5"/>
      <c r="I5" s="5"/>
    </row>
    <row r="6" spans="1:13" ht="30.75" thickBot="1" x14ac:dyDescent="0.25">
      <c r="A6" s="12" t="s">
        <v>2</v>
      </c>
      <c r="B6" s="12" t="s">
        <v>3</v>
      </c>
      <c r="C6" s="12" t="s">
        <v>4</v>
      </c>
      <c r="D6" s="12" t="s">
        <v>5</v>
      </c>
      <c r="E6" s="12" t="s">
        <v>6</v>
      </c>
      <c r="F6" s="12" t="s">
        <v>7</v>
      </c>
      <c r="G6" s="12" t="s">
        <v>8</v>
      </c>
      <c r="H6" s="12" t="s">
        <v>9</v>
      </c>
      <c r="I6" s="12" t="s">
        <v>10</v>
      </c>
    </row>
    <row r="7" spans="1:13" ht="15.75" thickBot="1" x14ac:dyDescent="0.3">
      <c r="A7" s="13" t="s">
        <v>11</v>
      </c>
      <c r="B7" s="14">
        <f t="shared" ref="B7:I7" si="0">SUM(B8:B31)</f>
        <v>1100255032.7465088</v>
      </c>
      <c r="C7" s="14">
        <f t="shared" si="0"/>
        <v>132420242.41975614</v>
      </c>
      <c r="D7" s="14">
        <f t="shared" si="0"/>
        <v>7479435.491846567</v>
      </c>
      <c r="E7" s="14">
        <f t="shared" si="0"/>
        <v>31977144.031765196</v>
      </c>
      <c r="F7" s="14">
        <f t="shared" si="0"/>
        <v>25081467.547518071</v>
      </c>
      <c r="G7" s="14">
        <f t="shared" si="0"/>
        <v>3933160.4975824412</v>
      </c>
      <c r="H7" s="14">
        <f t="shared" si="0"/>
        <v>786484510.51285636</v>
      </c>
      <c r="I7" s="14">
        <f t="shared" si="0"/>
        <v>112879072.24518375</v>
      </c>
    </row>
    <row r="8" spans="1:13" ht="15" x14ac:dyDescent="0.25">
      <c r="A8" s="15" t="s">
        <v>12</v>
      </c>
      <c r="B8" s="16">
        <f t="shared" ref="B8:B31" si="1">+C8+D8+E8+F8+G8+H8+I8</f>
        <v>473702663.06234586</v>
      </c>
      <c r="C8" s="16">
        <v>15336696.060000002</v>
      </c>
      <c r="D8" s="16">
        <v>835046.32713025028</v>
      </c>
      <c r="E8" s="16">
        <v>114597.66356164314</v>
      </c>
      <c r="F8" s="16">
        <v>2087993.557848284</v>
      </c>
      <c r="G8" s="16">
        <v>0</v>
      </c>
      <c r="H8" s="16">
        <v>429523318.99896944</v>
      </c>
      <c r="I8" s="16">
        <v>25805010.454836223</v>
      </c>
    </row>
    <row r="9" spans="1:13" ht="15" x14ac:dyDescent="0.25">
      <c r="A9" s="17" t="s">
        <v>13</v>
      </c>
      <c r="B9" s="18">
        <f t="shared" si="1"/>
        <v>5729155.05085776</v>
      </c>
      <c r="C9" s="18">
        <v>4757842.1837517396</v>
      </c>
      <c r="D9" s="18">
        <v>451986.65344996803</v>
      </c>
      <c r="E9" s="18">
        <v>0</v>
      </c>
      <c r="F9" s="18">
        <v>0</v>
      </c>
      <c r="G9" s="18">
        <v>162166.59804000001</v>
      </c>
      <c r="H9" s="18">
        <v>115.82368</v>
      </c>
      <c r="I9" s="18">
        <v>357043.79193605203</v>
      </c>
    </row>
    <row r="10" spans="1:13" ht="15" x14ac:dyDescent="0.25">
      <c r="A10" s="15" t="s">
        <v>14</v>
      </c>
      <c r="B10" s="16">
        <f t="shared" si="1"/>
        <v>106249705.00052704</v>
      </c>
      <c r="C10" s="16">
        <v>2139437.8851878829</v>
      </c>
      <c r="D10" s="16">
        <v>587252.28769784851</v>
      </c>
      <c r="E10" s="16">
        <v>2777316.78211</v>
      </c>
      <c r="F10" s="16">
        <v>3071550.4900157782</v>
      </c>
      <c r="G10" s="16">
        <v>0</v>
      </c>
      <c r="H10" s="16">
        <v>75049475.5</v>
      </c>
      <c r="I10" s="16">
        <v>22624672.055515528</v>
      </c>
      <c r="M10" s="19"/>
    </row>
    <row r="11" spans="1:13" ht="15" x14ac:dyDescent="0.25">
      <c r="A11" s="17" t="s">
        <v>15</v>
      </c>
      <c r="B11" s="18">
        <f t="shared" si="1"/>
        <v>8757055.7086191382</v>
      </c>
      <c r="C11" s="18">
        <v>4296715.4585864469</v>
      </c>
      <c r="D11" s="18">
        <v>1094285.6892879312</v>
      </c>
      <c r="E11" s="18">
        <v>2500000</v>
      </c>
      <c r="F11" s="18">
        <v>0</v>
      </c>
      <c r="G11" s="18">
        <v>20258.893599999999</v>
      </c>
      <c r="H11" s="18">
        <v>0</v>
      </c>
      <c r="I11" s="18">
        <v>845795.66714476014</v>
      </c>
    </row>
    <row r="12" spans="1:13" ht="15" x14ac:dyDescent="0.25">
      <c r="A12" s="15" t="s">
        <v>16</v>
      </c>
      <c r="B12" s="16">
        <f t="shared" si="1"/>
        <v>24008658.564274628</v>
      </c>
      <c r="C12" s="16">
        <v>3484010.0760000013</v>
      </c>
      <c r="D12" s="16">
        <v>124299.74296593927</v>
      </c>
      <c r="E12" s="16">
        <v>4983333.333333333</v>
      </c>
      <c r="F12" s="16">
        <v>2889308.8820286738</v>
      </c>
      <c r="G12" s="16">
        <v>0</v>
      </c>
      <c r="H12" s="16">
        <v>11103494.494883856</v>
      </c>
      <c r="I12" s="16">
        <v>1424212.0350628225</v>
      </c>
    </row>
    <row r="13" spans="1:13" ht="15" x14ac:dyDescent="0.25">
      <c r="A13" s="17" t="s">
        <v>17</v>
      </c>
      <c r="B13" s="18">
        <f t="shared" si="1"/>
        <v>39246255.115607321</v>
      </c>
      <c r="C13" s="18">
        <v>1163659.0929333996</v>
      </c>
      <c r="D13" s="18">
        <v>529945.26251731662</v>
      </c>
      <c r="E13" s="18">
        <v>3091987.1472299998</v>
      </c>
      <c r="F13" s="18">
        <v>0</v>
      </c>
      <c r="G13" s="18">
        <v>1819047.7459770201</v>
      </c>
      <c r="H13" s="18">
        <v>31020360.634116739</v>
      </c>
      <c r="I13" s="18">
        <v>1621255.2328328467</v>
      </c>
    </row>
    <row r="14" spans="1:13" ht="15" x14ac:dyDescent="0.25">
      <c r="A14" s="15" t="s">
        <v>18</v>
      </c>
      <c r="B14" s="16">
        <f t="shared" si="1"/>
        <v>34111421.828604162</v>
      </c>
      <c r="C14" s="16">
        <v>3590872.5450649504</v>
      </c>
      <c r="D14" s="16">
        <v>750978.92370096082</v>
      </c>
      <c r="E14" s="16">
        <v>1500000</v>
      </c>
      <c r="F14" s="16">
        <v>215853.51143848323</v>
      </c>
      <c r="G14" s="16">
        <v>0</v>
      </c>
      <c r="H14" s="16">
        <v>19178261.256395489</v>
      </c>
      <c r="I14" s="16">
        <v>8875455.5920042805</v>
      </c>
    </row>
    <row r="15" spans="1:13" ht="15" x14ac:dyDescent="0.25">
      <c r="A15" s="17" t="s">
        <v>19</v>
      </c>
      <c r="B15" s="18">
        <f t="shared" si="1"/>
        <v>7909271.6934239715</v>
      </c>
      <c r="C15" s="18">
        <v>6550663.5444463314</v>
      </c>
      <c r="D15" s="18">
        <v>260016.03307399261</v>
      </c>
      <c r="E15" s="18">
        <v>0</v>
      </c>
      <c r="F15" s="18">
        <v>0</v>
      </c>
      <c r="G15" s="18">
        <v>8789.9889999999996</v>
      </c>
      <c r="H15" s="18">
        <v>920748.68738784175</v>
      </c>
      <c r="I15" s="18">
        <v>169053.43951580618</v>
      </c>
    </row>
    <row r="16" spans="1:13" ht="15" x14ac:dyDescent="0.25">
      <c r="A16" s="15" t="s">
        <v>20</v>
      </c>
      <c r="B16" s="16">
        <f t="shared" si="1"/>
        <v>112403277.31334463</v>
      </c>
      <c r="C16" s="16">
        <v>12724925.795326274</v>
      </c>
      <c r="D16" s="16">
        <v>0</v>
      </c>
      <c r="E16" s="16">
        <v>0</v>
      </c>
      <c r="F16" s="16">
        <v>0</v>
      </c>
      <c r="G16" s="16">
        <v>14500</v>
      </c>
      <c r="H16" s="16">
        <v>81783862.806521088</v>
      </c>
      <c r="I16" s="16">
        <v>17879988.711497255</v>
      </c>
    </row>
    <row r="17" spans="1:9" ht="15" x14ac:dyDescent="0.25">
      <c r="A17" s="17" t="s">
        <v>21</v>
      </c>
      <c r="B17" s="18">
        <f t="shared" si="1"/>
        <v>31302177.064323295</v>
      </c>
      <c r="C17" s="18">
        <v>17877927.620532181</v>
      </c>
      <c r="D17" s="18">
        <v>0</v>
      </c>
      <c r="E17" s="18">
        <v>4055730.8237260273</v>
      </c>
      <c r="F17" s="18">
        <v>1080000</v>
      </c>
      <c r="G17" s="18">
        <v>0</v>
      </c>
      <c r="H17" s="18">
        <v>7941043.0100000007</v>
      </c>
      <c r="I17" s="18">
        <v>347475.61006508418</v>
      </c>
    </row>
    <row r="18" spans="1:9" ht="15" x14ac:dyDescent="0.25">
      <c r="A18" s="15" t="s">
        <v>22</v>
      </c>
      <c r="B18" s="16">
        <f t="shared" si="1"/>
        <v>1343030.1487209152</v>
      </c>
      <c r="C18" s="16">
        <v>1310333.2548500162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32696.893870898952</v>
      </c>
    </row>
    <row r="19" spans="1:9" ht="15" x14ac:dyDescent="0.25">
      <c r="A19" s="17" t="s">
        <v>23</v>
      </c>
      <c r="B19" s="18">
        <f t="shared" si="1"/>
        <v>16077451.682795141</v>
      </c>
      <c r="C19" s="18">
        <v>2667829.461217857</v>
      </c>
      <c r="D19" s="18">
        <v>0</v>
      </c>
      <c r="E19" s="18">
        <v>0</v>
      </c>
      <c r="F19" s="18">
        <v>352003.32599977095</v>
      </c>
      <c r="G19" s="18">
        <v>92745.550971282297</v>
      </c>
      <c r="H19" s="18">
        <v>11420288.468290729</v>
      </c>
      <c r="I19" s="18">
        <v>1544584.8763155008</v>
      </c>
    </row>
    <row r="20" spans="1:9" ht="15" x14ac:dyDescent="0.25">
      <c r="A20" s="15" t="s">
        <v>24</v>
      </c>
      <c r="B20" s="16">
        <f t="shared" si="1"/>
        <v>54711646.156066865</v>
      </c>
      <c r="C20" s="16">
        <v>7880411.2235711999</v>
      </c>
      <c r="D20" s="16">
        <v>612503.03324795119</v>
      </c>
      <c r="E20" s="16">
        <v>4000000</v>
      </c>
      <c r="F20" s="16">
        <v>7113222.94205184</v>
      </c>
      <c r="G20" s="16">
        <v>0</v>
      </c>
      <c r="H20" s="16">
        <v>25241263.705400217</v>
      </c>
      <c r="I20" s="16">
        <v>9864245.2517956607</v>
      </c>
    </row>
    <row r="21" spans="1:9" ht="15" x14ac:dyDescent="0.25">
      <c r="A21" s="17" t="s">
        <v>25</v>
      </c>
      <c r="B21" s="18">
        <f t="shared" si="1"/>
        <v>8556522.0121069383</v>
      </c>
      <c r="C21" s="18">
        <v>5357161.7454262022</v>
      </c>
      <c r="D21" s="18">
        <v>521650</v>
      </c>
      <c r="E21" s="18">
        <v>21538.73</v>
      </c>
      <c r="F21" s="18">
        <v>272366.75837039988</v>
      </c>
      <c r="G21" s="18">
        <v>30730.309774972084</v>
      </c>
      <c r="H21" s="18">
        <v>1859514.5708529432</v>
      </c>
      <c r="I21" s="18">
        <v>493559.89768242138</v>
      </c>
    </row>
    <row r="22" spans="1:9" ht="15" x14ac:dyDescent="0.25">
      <c r="A22" s="15" t="s">
        <v>26</v>
      </c>
      <c r="B22" s="16">
        <f t="shared" si="1"/>
        <v>46953802.390381932</v>
      </c>
      <c r="C22" s="16">
        <v>3069266.0970615321</v>
      </c>
      <c r="D22" s="16">
        <v>340305.76251999999</v>
      </c>
      <c r="E22" s="16">
        <v>1843750</v>
      </c>
      <c r="F22" s="16">
        <v>6973925.3730594497</v>
      </c>
      <c r="G22" s="16">
        <v>0</v>
      </c>
      <c r="H22" s="16">
        <v>31544429.644000001</v>
      </c>
      <c r="I22" s="16">
        <v>3182125.513740947</v>
      </c>
    </row>
    <row r="23" spans="1:9" ht="15" x14ac:dyDescent="0.25">
      <c r="A23" s="17" t="s">
        <v>27</v>
      </c>
      <c r="B23" s="18">
        <f t="shared" si="1"/>
        <v>23653756.05452662</v>
      </c>
      <c r="C23" s="18">
        <v>3736297.5294288597</v>
      </c>
      <c r="D23" s="18">
        <v>87840.200038693161</v>
      </c>
      <c r="E23" s="18">
        <v>861461.6605909589</v>
      </c>
      <c r="F23" s="18">
        <v>128571.42858428572</v>
      </c>
      <c r="G23" s="18">
        <v>0</v>
      </c>
      <c r="H23" s="18">
        <v>15761232.601681128</v>
      </c>
      <c r="I23" s="18">
        <v>3078352.6342026908</v>
      </c>
    </row>
    <row r="24" spans="1:9" ht="15" x14ac:dyDescent="0.25">
      <c r="A24" s="15" t="s">
        <v>28</v>
      </c>
      <c r="B24" s="16">
        <f t="shared" si="1"/>
        <v>26645786.942300439</v>
      </c>
      <c r="C24" s="16">
        <v>5132354.4615439977</v>
      </c>
      <c r="D24" s="16">
        <v>566004.10679926968</v>
      </c>
      <c r="E24" s="16">
        <v>1500000</v>
      </c>
      <c r="F24" s="16">
        <v>0</v>
      </c>
      <c r="G24" s="16">
        <v>0</v>
      </c>
      <c r="H24" s="16">
        <v>16413347.040778156</v>
      </c>
      <c r="I24" s="16">
        <v>3034081.3331790157</v>
      </c>
    </row>
    <row r="25" spans="1:9" ht="15" x14ac:dyDescent="0.25">
      <c r="A25" s="17" t="s">
        <v>29</v>
      </c>
      <c r="B25" s="18">
        <f t="shared" si="1"/>
        <v>11346327.736587867</v>
      </c>
      <c r="C25" s="18">
        <v>5480287.6075118724</v>
      </c>
      <c r="D25" s="18">
        <v>0</v>
      </c>
      <c r="E25" s="18">
        <v>0</v>
      </c>
      <c r="F25" s="18">
        <v>0</v>
      </c>
      <c r="G25" s="18">
        <v>0</v>
      </c>
      <c r="H25" s="18">
        <v>521359.49236099474</v>
      </c>
      <c r="I25" s="18">
        <v>5344680.6367150005</v>
      </c>
    </row>
    <row r="26" spans="1:9" ht="15" x14ac:dyDescent="0.25">
      <c r="A26" s="15" t="s">
        <v>30</v>
      </c>
      <c r="B26" s="16">
        <f t="shared" si="1"/>
        <v>1237666.2749279023</v>
      </c>
      <c r="C26" s="16">
        <v>967643.39328609896</v>
      </c>
      <c r="D26" s="16">
        <v>0</v>
      </c>
      <c r="E26" s="16">
        <v>270022.88164180331</v>
      </c>
      <c r="F26" s="16">
        <v>0</v>
      </c>
      <c r="G26" s="16">
        <v>0</v>
      </c>
      <c r="H26" s="16">
        <v>0</v>
      </c>
      <c r="I26" s="16">
        <v>0</v>
      </c>
    </row>
    <row r="27" spans="1:9" ht="15" x14ac:dyDescent="0.25">
      <c r="A27" s="17" t="s">
        <v>31</v>
      </c>
      <c r="B27" s="18">
        <f t="shared" si="1"/>
        <v>10635567.710292678</v>
      </c>
      <c r="C27" s="18">
        <v>6988800.0424230192</v>
      </c>
      <c r="D27" s="18">
        <v>80963.995809875298</v>
      </c>
      <c r="E27" s="18">
        <v>2582405.0095714284</v>
      </c>
      <c r="F27" s="18">
        <v>896671.27812111098</v>
      </c>
      <c r="G27" s="18">
        <v>0</v>
      </c>
      <c r="H27" s="18">
        <v>0</v>
      </c>
      <c r="I27" s="18">
        <v>86727.38436724538</v>
      </c>
    </row>
    <row r="28" spans="1:9" ht="15" x14ac:dyDescent="0.25">
      <c r="A28" s="15" t="s">
        <v>32</v>
      </c>
      <c r="B28" s="16">
        <f t="shared" si="1"/>
        <v>25038068.483230334</v>
      </c>
      <c r="C28" s="16">
        <v>115000</v>
      </c>
      <c r="D28" s="16">
        <v>0</v>
      </c>
      <c r="E28" s="16">
        <v>0</v>
      </c>
      <c r="F28" s="16">
        <v>0</v>
      </c>
      <c r="G28" s="16">
        <v>582044.6</v>
      </c>
      <c r="H28" s="16">
        <v>18904150</v>
      </c>
      <c r="I28" s="16">
        <v>5436873.8832303323</v>
      </c>
    </row>
    <row r="29" spans="1:9" ht="15" x14ac:dyDescent="0.25">
      <c r="A29" s="17" t="s">
        <v>33</v>
      </c>
      <c r="B29" s="18">
        <f t="shared" si="1"/>
        <v>5250441.6424250454</v>
      </c>
      <c r="C29" s="18">
        <v>4318157.5259601735</v>
      </c>
      <c r="D29" s="18">
        <v>0</v>
      </c>
      <c r="E29" s="18">
        <v>0</v>
      </c>
      <c r="F29" s="18">
        <v>0</v>
      </c>
      <c r="G29" s="18">
        <v>0</v>
      </c>
      <c r="H29" s="18">
        <v>320512.14468555502</v>
      </c>
      <c r="I29" s="18">
        <v>611771.9717793162</v>
      </c>
    </row>
    <row r="30" spans="1:9" ht="15" x14ac:dyDescent="0.25">
      <c r="A30" s="15" t="s">
        <v>34</v>
      </c>
      <c r="B30" s="16">
        <f t="shared" si="1"/>
        <v>12588543.044056101</v>
      </c>
      <c r="C30" s="16">
        <v>2616753.3356100656</v>
      </c>
      <c r="D30" s="16">
        <v>628052.88757528132</v>
      </c>
      <c r="E30" s="16">
        <v>875000</v>
      </c>
      <c r="F30" s="16">
        <v>0</v>
      </c>
      <c r="G30" s="16">
        <v>868934.39500000002</v>
      </c>
      <c r="H30" s="16">
        <v>7573870.0010000011</v>
      </c>
      <c r="I30" s="16">
        <v>25932.424870753995</v>
      </c>
    </row>
    <row r="31" spans="1:9" ht="15.75" thickBot="1" x14ac:dyDescent="0.3">
      <c r="A31" s="20" t="s">
        <v>35</v>
      </c>
      <c r="B31" s="21">
        <f t="shared" si="1"/>
        <v>12796782.066162031</v>
      </c>
      <c r="C31" s="21">
        <v>10857196.480036044</v>
      </c>
      <c r="D31" s="21">
        <v>8304.5860312883378</v>
      </c>
      <c r="E31" s="21">
        <v>1000000</v>
      </c>
      <c r="F31" s="21">
        <v>0</v>
      </c>
      <c r="G31" s="21">
        <v>333942.41521916667</v>
      </c>
      <c r="H31" s="21">
        <v>403861.6318522261</v>
      </c>
      <c r="I31" s="21">
        <v>193476.9530233054</v>
      </c>
    </row>
    <row r="32" spans="1:9" x14ac:dyDescent="0.2">
      <c r="A32" s="22"/>
      <c r="B32" s="23"/>
      <c r="C32" s="24"/>
      <c r="D32" s="24"/>
      <c r="E32" s="24"/>
      <c r="F32" s="24"/>
      <c r="G32" s="24"/>
      <c r="H32" s="24"/>
      <c r="I32" s="24"/>
    </row>
    <row r="33" spans="1:9" ht="15" x14ac:dyDescent="0.25">
      <c r="A33" s="25" t="s">
        <v>36</v>
      </c>
      <c r="B33" s="23"/>
      <c r="C33" s="24"/>
      <c r="D33" s="24"/>
      <c r="E33" s="24"/>
      <c r="F33" s="24"/>
      <c r="G33" s="24"/>
      <c r="H33" s="24"/>
      <c r="I33" s="24"/>
    </row>
    <row r="34" spans="1:9" ht="15" x14ac:dyDescent="0.25">
      <c r="A34" s="26" t="s">
        <v>37</v>
      </c>
      <c r="B34" s="27"/>
      <c r="C34" s="27"/>
      <c r="D34" s="28"/>
      <c r="E34" s="28"/>
      <c r="F34" s="29"/>
      <c r="G34" s="28"/>
      <c r="H34" s="29"/>
      <c r="I34" s="28"/>
    </row>
    <row r="35" spans="1:9" ht="15" x14ac:dyDescent="0.25">
      <c r="A35" s="26" t="s">
        <v>38</v>
      </c>
      <c r="B35" s="30"/>
      <c r="C35" s="28"/>
      <c r="D35" s="28"/>
      <c r="E35" s="28"/>
      <c r="F35" s="28"/>
      <c r="G35" s="28"/>
      <c r="H35" s="28"/>
      <c r="I35" s="28"/>
    </row>
    <row r="36" spans="1:9" ht="15" x14ac:dyDescent="0.25">
      <c r="A36" s="31" t="s">
        <v>39</v>
      </c>
      <c r="B36" s="27"/>
      <c r="C36" s="27"/>
      <c r="D36" s="28"/>
      <c r="E36" s="28"/>
      <c r="F36" s="28"/>
      <c r="G36" s="28"/>
      <c r="H36" s="28"/>
      <c r="I36" s="28"/>
    </row>
    <row r="37" spans="1:9" ht="14.25" x14ac:dyDescent="0.2">
      <c r="A37" s="32"/>
      <c r="B37" s="33"/>
      <c r="C37" s="33"/>
      <c r="D37" s="33"/>
    </row>
    <row r="38" spans="1:9" x14ac:dyDescent="0.2">
      <c r="A38" s="33"/>
      <c r="B38" s="33"/>
      <c r="C38" s="33"/>
      <c r="D38" s="33"/>
    </row>
  </sheetData>
  <mergeCells count="2">
    <mergeCell ref="A2:I2"/>
    <mergeCell ref="A4:I4"/>
  </mergeCells>
  <pageMargins left="0.78740157480314965" right="0.78740157480314965" top="0.98425196850393704" bottom="0.98425196850393704" header="0" footer="0"/>
  <pageSetup paperSize="9" scale="72" orientation="landscape" r:id="rId1"/>
  <headerFooter alignWithMargins="0">
    <oddFooter>&amp;C&amp;"Arial,Cursiva"- Dirección Nacional de Asuntos Provinciales (Secretaría de Hacienda)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Dic-18</vt:lpstr>
      <vt:lpstr>'Dic-18'!Área_de_impresión</vt:lpstr>
    </vt:vector>
  </TitlesOfParts>
  <Company>gonzaMetal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mmane</dc:creator>
  <cp:lastModifiedBy>mmane</cp:lastModifiedBy>
  <dcterms:created xsi:type="dcterms:W3CDTF">2019-12-09T13:50:35Z</dcterms:created>
  <dcterms:modified xsi:type="dcterms:W3CDTF">2019-12-09T13:51:22Z</dcterms:modified>
</cp:coreProperties>
</file>