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DNCFP\DEUDA\Publicaciones Internet\Información Estadística\Stock\Consolidado\2016\"/>
    </mc:Choice>
  </mc:AlternateContent>
  <bookViews>
    <workbookView xWindow="0" yWindow="0" windowWidth="19200" windowHeight="6470"/>
  </bookViews>
  <sheets>
    <sheet name="Mar-16" sheetId="1" r:id="rId1"/>
  </sheets>
  <definedNames>
    <definedName name="_xlnm.Print_Area" localSheetId="0">'Mar-16'!$A$1:$I$40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" i="1" l="1"/>
  <c r="D7" i="1"/>
  <c r="E7" i="1"/>
  <c r="F7" i="1"/>
  <c r="G7" i="1"/>
  <c r="H7" i="1"/>
  <c r="I7" i="1"/>
  <c r="B8" i="1"/>
  <c r="B7" i="1" s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</calcChain>
</file>

<file path=xl/sharedStrings.xml><?xml version="1.0" encoding="utf-8"?>
<sst xmlns="http://schemas.openxmlformats.org/spreadsheetml/2006/main" count="41" uniqueCount="41">
  <si>
    <t>Información republicada en Junio de 2019</t>
  </si>
  <si>
    <t>2).- Bonos expresados a Valor Residual.</t>
  </si>
  <si>
    <t>1).-Todos los datos son preliminares y se encuentran sujetos a revisión. No se incluye la Deuda Flotante ni Contingente.</t>
  </si>
  <si>
    <t>Notas:</t>
  </si>
  <si>
    <t>TUCUMÁN</t>
  </si>
  <si>
    <t>TIERRA DEL FUEGO</t>
  </si>
  <si>
    <t xml:space="preserve">SANTIAGO DEL ESTERO </t>
  </si>
  <si>
    <t xml:space="preserve">SANTA FE </t>
  </si>
  <si>
    <t xml:space="preserve">SANTA CRUZ </t>
  </si>
  <si>
    <t xml:space="preserve">SAN LUIS </t>
  </si>
  <si>
    <t>SAN JUAN</t>
  </si>
  <si>
    <t>SALTA</t>
  </si>
  <si>
    <t>RÍO NEGRO</t>
  </si>
  <si>
    <t>NEUQUÉN</t>
  </si>
  <si>
    <t>MISIONES</t>
  </si>
  <si>
    <t>MENDOZA</t>
  </si>
  <si>
    <t xml:space="preserve">LA RIOJA  </t>
  </si>
  <si>
    <t>LA PAMPA</t>
  </si>
  <si>
    <t>JUJUY</t>
  </si>
  <si>
    <t>GCBA</t>
  </si>
  <si>
    <t xml:space="preserve">FORMOSA </t>
  </si>
  <si>
    <t xml:space="preserve">ENTRE RÍOS </t>
  </si>
  <si>
    <t>CHUBUT</t>
  </si>
  <si>
    <t>CHACO</t>
  </si>
  <si>
    <t>CORRIENTES</t>
  </si>
  <si>
    <t xml:space="preserve">CÓRDOBA </t>
  </si>
  <si>
    <t>CATAMARCA</t>
  </si>
  <si>
    <t>BUENOS AIRES</t>
  </si>
  <si>
    <t xml:space="preserve">TOTAL </t>
  </si>
  <si>
    <t>ORGANISMOS INTERNACIONALES</t>
  </si>
  <si>
    <t>BONOS
(2)</t>
  </si>
  <si>
    <t>DEUDA CONSOLIDADA</t>
  </si>
  <si>
    <t xml:space="preserve">BANCOS </t>
  </si>
  <si>
    <t>FFDP</t>
  </si>
  <si>
    <t>FONDO FIDUCIARIO INFRAESTRUCTURA REGIONAL</t>
  </si>
  <si>
    <t>GOBIERNO NACIONAL</t>
  </si>
  <si>
    <t>TOTAL SIN
DEUDA FLOTANTE</t>
  </si>
  <si>
    <t>JURISDICCIÓN</t>
  </si>
  <si>
    <t>- en miles de pesos -</t>
  </si>
  <si>
    <t>STOCK DE DEUDA PROVINCIAL AL 31 DE MARZO DE 2018 (1)</t>
  </si>
  <si>
    <t>STOCK DE DEUDA PROVINCIAL AL 31 DE MARZO DE 2016 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</si>
</sst>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9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sz val="8"/>
      <name val="Arial"/>
      <family val="2"/>
    </font>
    <font>
      <i/>
      <sz val="11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  <font>
      <sz val="10"/>
      <color indexed="56"/>
      <name val="Arial"/>
      <family val="2"/>
    </font>
    <font>
      <b/>
      <sz val="8"/>
      <color indexed="8"/>
      <name val="Arial"/>
      <family val="2"/>
    </font>
    <font>
      <b/>
      <u/>
      <sz val="11"/>
      <color indexed="8"/>
      <name val="Calibri"/>
      <family val="2"/>
      <scheme val="minor"/>
    </font>
    <font>
      <b/>
      <i/>
      <sz val="8"/>
      <name val="Arial"/>
      <family val="2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56"/>
      <name val="Calibri"/>
      <family val="2"/>
      <scheme val="minor"/>
    </font>
    <font>
      <b/>
      <sz val="11"/>
      <color indexed="56"/>
      <name val="Calibri"/>
      <family val="2"/>
      <scheme val="minor"/>
    </font>
    <font>
      <b/>
      <i/>
      <sz val="11"/>
      <color indexed="8"/>
      <name val="Calibri"/>
      <family val="2"/>
      <scheme val="minor"/>
    </font>
    <font>
      <b/>
      <sz val="12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 tint="0.249977111117893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3" fillId="0" borderId="0"/>
    <xf numFmtId="9" fontId="3" fillId="0" borderId="0" applyFont="0" applyFill="0" applyBorder="0" applyAlignment="0" applyProtection="0"/>
  </cellStyleXfs>
  <cellXfs count="34">
    <xf numFmtId="0" fontId="0" fillId="0" borderId="0" xfId="0"/>
    <xf numFmtId="0" fontId="3" fillId="0" borderId="0" xfId="1"/>
    <xf numFmtId="0" fontId="3" fillId="0" borderId="0" xfId="1" applyFill="1"/>
    <xf numFmtId="0" fontId="4" fillId="0" borderId="0" xfId="1" applyFont="1"/>
    <xf numFmtId="0" fontId="3" fillId="0" borderId="0" xfId="1" applyFont="1" applyFill="1" applyBorder="1"/>
    <xf numFmtId="0" fontId="5" fillId="0" borderId="0" xfId="1" applyFont="1" applyFill="1" applyBorder="1"/>
    <xf numFmtId="0" fontId="6" fillId="0" borderId="0" xfId="1" applyFont="1" applyAlignment="1">
      <alignment horizontal="left"/>
    </xf>
    <xf numFmtId="0" fontId="7" fillId="0" borderId="0" xfId="1" applyFont="1" applyFill="1" applyBorder="1" applyAlignment="1">
      <alignment horizontal="center"/>
    </xf>
    <xf numFmtId="0" fontId="8" fillId="0" borderId="0" xfId="1" applyFont="1" applyFill="1" applyBorder="1"/>
    <xf numFmtId="3" fontId="3" fillId="0" borderId="0" xfId="1" applyNumberFormat="1" applyFont="1" applyFill="1" applyBorder="1"/>
    <xf numFmtId="3" fontId="9" fillId="0" borderId="0" xfId="1" applyNumberFormat="1" applyFont="1" applyFill="1" applyBorder="1"/>
    <xf numFmtId="0" fontId="10" fillId="0" borderId="0" xfId="1" applyFont="1" applyFill="1" applyBorder="1" applyAlignment="1">
      <alignment horizontal="center"/>
    </xf>
    <xf numFmtId="0" fontId="11" fillId="0" borderId="0" xfId="1" applyFont="1" applyFill="1" applyBorder="1"/>
    <xf numFmtId="0" fontId="12" fillId="0" borderId="0" xfId="1" applyFont="1" applyFill="1"/>
    <xf numFmtId="3" fontId="13" fillId="2" borderId="1" xfId="1" applyNumberFormat="1" applyFont="1" applyFill="1" applyBorder="1"/>
    <xf numFmtId="0" fontId="14" fillId="2" borderId="1" xfId="1" applyFont="1" applyFill="1" applyBorder="1" applyAlignment="1">
      <alignment horizontal="left"/>
    </xf>
    <xf numFmtId="3" fontId="13" fillId="0" borderId="2" xfId="1" applyNumberFormat="1" applyFont="1" applyFill="1" applyBorder="1"/>
    <xf numFmtId="0" fontId="14" fillId="0" borderId="2" xfId="1" applyFont="1" applyFill="1" applyBorder="1" applyAlignment="1">
      <alignment horizontal="left"/>
    </xf>
    <xf numFmtId="3" fontId="13" fillId="2" borderId="2" xfId="1" applyNumberFormat="1" applyFont="1" applyFill="1" applyBorder="1"/>
    <xf numFmtId="0" fontId="14" fillId="2" borderId="2" xfId="1" applyFont="1" applyFill="1" applyBorder="1" applyAlignment="1">
      <alignment horizontal="left"/>
    </xf>
    <xf numFmtId="3" fontId="3" fillId="0" borderId="0" xfId="1" applyNumberFormat="1"/>
    <xf numFmtId="3" fontId="1" fillId="3" borderId="3" xfId="1" applyNumberFormat="1" applyFont="1" applyFill="1" applyBorder="1"/>
    <xf numFmtId="0" fontId="1" fillId="3" borderId="3" xfId="1" applyFont="1" applyFill="1" applyBorder="1" applyAlignment="1">
      <alignment horizontal="center"/>
    </xf>
    <xf numFmtId="0" fontId="1" fillId="4" borderId="3" xfId="1" applyNumberFormat="1" applyFont="1" applyFill="1" applyBorder="1" applyAlignment="1">
      <alignment horizontal="center" vertical="center" wrapText="1"/>
    </xf>
    <xf numFmtId="3" fontId="15" fillId="0" borderId="0" xfId="1" applyNumberFormat="1" applyFont="1" applyFill="1" applyBorder="1"/>
    <xf numFmtId="0" fontId="16" fillId="0" borderId="0" xfId="1" applyFont="1" applyFill="1" applyBorder="1"/>
    <xf numFmtId="0" fontId="2" fillId="0" borderId="0" xfId="1" applyFont="1" applyFill="1" applyAlignment="1">
      <alignment vertical="center"/>
    </xf>
    <xf numFmtId="0" fontId="15" fillId="0" borderId="0" xfId="1" applyFont="1" applyFill="1" applyBorder="1"/>
    <xf numFmtId="0" fontId="17" fillId="0" borderId="0" xfId="1" applyFont="1" applyFill="1" applyBorder="1" applyAlignment="1">
      <alignment horizontal="center"/>
    </xf>
    <xf numFmtId="164" fontId="15" fillId="0" borderId="0" xfId="2" applyNumberFormat="1" applyFont="1" applyFill="1" applyBorder="1"/>
    <xf numFmtId="0" fontId="18" fillId="3" borderId="6" xfId="1" applyFont="1" applyFill="1" applyBorder="1" applyAlignment="1">
      <alignment horizontal="center" vertical="center"/>
    </xf>
    <xf numFmtId="0" fontId="18" fillId="3" borderId="5" xfId="1" applyFont="1" applyFill="1" applyBorder="1" applyAlignment="1">
      <alignment horizontal="center" vertical="center"/>
    </xf>
    <xf numFmtId="0" fontId="18" fillId="3" borderId="4" xfId="1" applyFont="1" applyFill="1" applyBorder="1" applyAlignment="1">
      <alignment horizontal="center" vertical="center"/>
    </xf>
    <xf numFmtId="0" fontId="14" fillId="0" borderId="0" xfId="1" applyFont="1" applyFill="1" applyBorder="1" applyAlignment="1">
      <alignment horizontal="center"/>
    </xf>
  </cellXfs>
  <cellStyles count="3">
    <cellStyle name="Normal" xfId="0" builtinId="0"/>
    <cellStyle name="Normal 2" xfId="1"/>
    <cellStyle name="Porcentaje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  <pageSetUpPr fitToPage="1"/>
  </sheetPr>
  <dimension ref="A1:M38"/>
  <sheetViews>
    <sheetView tabSelected="1" zoomScale="75" workbookViewId="0">
      <selection activeCell="E7" sqref="E7"/>
    </sheetView>
  </sheetViews>
  <sheetFormatPr baseColWidth="10" defaultColWidth="11.453125" defaultRowHeight="12.5" x14ac:dyDescent="0.25"/>
  <cols>
    <col min="1" max="1" width="23.6328125" style="1" customWidth="1"/>
    <col min="2" max="9" width="19.6328125" style="1" customWidth="1"/>
    <col min="10" max="16384" width="11.453125" style="1"/>
  </cols>
  <sheetData>
    <row r="1" spans="1:13" ht="13" thickBot="1" x14ac:dyDescent="0.3"/>
    <row r="2" spans="1:13" ht="16" thickBot="1" x14ac:dyDescent="0.3">
      <c r="A2" s="30" t="s">
        <v>40</v>
      </c>
      <c r="B2" s="31"/>
      <c r="C2" s="31"/>
      <c r="D2" s="31"/>
      <c r="E2" s="31" t="s">
        <v>39</v>
      </c>
      <c r="F2" s="31"/>
      <c r="G2" s="31"/>
      <c r="H2" s="31"/>
      <c r="I2" s="32"/>
    </row>
    <row r="3" spans="1:13" ht="14.5" x14ac:dyDescent="0.35">
      <c r="A3" s="24"/>
      <c r="B3" s="29"/>
      <c r="C3" s="24"/>
      <c r="D3" s="27"/>
      <c r="E3" s="28"/>
      <c r="F3" s="28"/>
      <c r="G3" s="27"/>
      <c r="H3" s="26"/>
      <c r="I3" s="26"/>
    </row>
    <row r="4" spans="1:13" ht="14.5" x14ac:dyDescent="0.35">
      <c r="A4" s="33"/>
      <c r="B4" s="33"/>
      <c r="C4" s="33"/>
      <c r="D4" s="33"/>
      <c r="E4" s="33" t="s">
        <v>38</v>
      </c>
      <c r="F4" s="33"/>
      <c r="G4" s="33"/>
      <c r="H4" s="33"/>
      <c r="I4" s="33"/>
    </row>
    <row r="5" spans="1:13" ht="15" thickBot="1" x14ac:dyDescent="0.4">
      <c r="A5" s="25"/>
      <c r="B5" s="24"/>
      <c r="C5" s="24"/>
      <c r="D5" s="24"/>
      <c r="E5" s="24"/>
      <c r="F5" s="24"/>
      <c r="G5" s="24"/>
      <c r="H5" s="24"/>
      <c r="I5" s="24"/>
    </row>
    <row r="6" spans="1:13" ht="44" thickBot="1" x14ac:dyDescent="0.3">
      <c r="A6" s="23" t="s">
        <v>37</v>
      </c>
      <c r="B6" s="23" t="s">
        <v>36</v>
      </c>
      <c r="C6" s="23" t="s">
        <v>35</v>
      </c>
      <c r="D6" s="23" t="s">
        <v>34</v>
      </c>
      <c r="E6" s="23" t="s">
        <v>33</v>
      </c>
      <c r="F6" s="23" t="s">
        <v>32</v>
      </c>
      <c r="G6" s="23" t="s">
        <v>31</v>
      </c>
      <c r="H6" s="23" t="s">
        <v>30</v>
      </c>
      <c r="I6" s="23" t="s">
        <v>29</v>
      </c>
    </row>
    <row r="7" spans="1:13" ht="15" thickBot="1" x14ac:dyDescent="0.4">
      <c r="A7" s="22" t="s">
        <v>28</v>
      </c>
      <c r="B7" s="21">
        <f t="shared" ref="B7:I7" si="0">SUM(B8:B31)</f>
        <v>316252027.08349085</v>
      </c>
      <c r="C7" s="21">
        <f t="shared" si="0"/>
        <v>96178262.31206283</v>
      </c>
      <c r="D7" s="21">
        <f t="shared" si="0"/>
        <v>2831579.2056429908</v>
      </c>
      <c r="E7" s="21">
        <f t="shared" si="0"/>
        <v>853328.13681317202</v>
      </c>
      <c r="F7" s="21">
        <f t="shared" si="0"/>
        <v>10071540.813320857</v>
      </c>
      <c r="G7" s="21">
        <f t="shared" si="0"/>
        <v>1162730.5038372027</v>
      </c>
      <c r="H7" s="21">
        <f t="shared" si="0"/>
        <v>167221433.71292406</v>
      </c>
      <c r="I7" s="21">
        <f t="shared" si="0"/>
        <v>37933152.398889765</v>
      </c>
    </row>
    <row r="8" spans="1:13" ht="14.5" x14ac:dyDescent="0.35">
      <c r="A8" s="17" t="s">
        <v>27</v>
      </c>
      <c r="B8" s="16">
        <f t="shared" ref="B8:B31" si="1">+C8+D8+E8+F8+G8+H8+I8</f>
        <v>156508809.79685917</v>
      </c>
      <c r="C8" s="16">
        <v>41781344.282305561</v>
      </c>
      <c r="D8" s="16">
        <v>265476.35511046922</v>
      </c>
      <c r="E8" s="16">
        <v>475176.86739725916</v>
      </c>
      <c r="F8" s="16">
        <v>805286.02614971646</v>
      </c>
      <c r="G8" s="16">
        <v>0</v>
      </c>
      <c r="H8" s="16">
        <v>101731656.3626619</v>
      </c>
      <c r="I8" s="16">
        <v>11449869.903234266</v>
      </c>
    </row>
    <row r="9" spans="1:13" ht="14.5" x14ac:dyDescent="0.35">
      <c r="A9" s="19" t="s">
        <v>26</v>
      </c>
      <c r="B9" s="18">
        <f t="shared" si="1"/>
        <v>1674676.6968838107</v>
      </c>
      <c r="C9" s="18">
        <v>1133706.6151000501</v>
      </c>
      <c r="D9" s="18">
        <v>227607.21847270595</v>
      </c>
      <c r="E9" s="18">
        <v>12632.650460000001</v>
      </c>
      <c r="F9" s="18">
        <v>22157.484216360222</v>
      </c>
      <c r="G9" s="18">
        <v>186060.57970000003</v>
      </c>
      <c r="H9" s="18">
        <v>7881.7762570000004</v>
      </c>
      <c r="I9" s="18">
        <v>84630.372677694642</v>
      </c>
    </row>
    <row r="10" spans="1:13" ht="14.5" x14ac:dyDescent="0.35">
      <c r="A10" s="17" t="s">
        <v>25</v>
      </c>
      <c r="B10" s="16">
        <f t="shared" si="1"/>
        <v>19801313.436698213</v>
      </c>
      <c r="C10" s="16">
        <v>5431730.4355936181</v>
      </c>
      <c r="D10" s="16">
        <v>78896</v>
      </c>
      <c r="E10" s="16">
        <v>0</v>
      </c>
      <c r="F10" s="16">
        <v>32086.531026913086</v>
      </c>
      <c r="G10" s="16">
        <v>74576</v>
      </c>
      <c r="H10" s="16">
        <v>8713747.052518148</v>
      </c>
      <c r="I10" s="16">
        <v>5470277.4175595362</v>
      </c>
      <c r="M10" s="20"/>
    </row>
    <row r="11" spans="1:13" ht="14.5" x14ac:dyDescent="0.35">
      <c r="A11" s="19" t="s">
        <v>24</v>
      </c>
      <c r="B11" s="18">
        <f t="shared" si="1"/>
        <v>2180654.9895132072</v>
      </c>
      <c r="C11" s="18">
        <v>1716210.5080007159</v>
      </c>
      <c r="D11" s="18">
        <v>0</v>
      </c>
      <c r="E11" s="18">
        <v>0</v>
      </c>
      <c r="F11" s="18">
        <v>6932.8968277940221</v>
      </c>
      <c r="G11" s="18">
        <v>57944.567129070245</v>
      </c>
      <c r="H11" s="18">
        <v>5041.3667200000009</v>
      </c>
      <c r="I11" s="18">
        <v>394525.65083562746</v>
      </c>
    </row>
    <row r="12" spans="1:13" ht="14.5" x14ac:dyDescent="0.35">
      <c r="A12" s="17" t="s">
        <v>23</v>
      </c>
      <c r="B12" s="16">
        <f t="shared" si="1"/>
        <v>7148327.6427043928</v>
      </c>
      <c r="C12" s="16">
        <v>3609750.5875836541</v>
      </c>
      <c r="D12" s="16">
        <v>0</v>
      </c>
      <c r="E12" s="16">
        <v>0</v>
      </c>
      <c r="F12" s="16">
        <v>1937127.1692515532</v>
      </c>
      <c r="G12" s="16">
        <v>0</v>
      </c>
      <c r="H12" s="16">
        <v>812224.76373303146</v>
      </c>
      <c r="I12" s="16">
        <v>789225.12213615386</v>
      </c>
    </row>
    <row r="13" spans="1:13" ht="14.5" x14ac:dyDescent="0.35">
      <c r="A13" s="19" t="s">
        <v>22</v>
      </c>
      <c r="B13" s="18">
        <f t="shared" si="1"/>
        <v>6892176.2318236316</v>
      </c>
      <c r="C13" s="18">
        <v>549748.0465129941</v>
      </c>
      <c r="D13" s="18">
        <v>320589.05384404026</v>
      </c>
      <c r="E13" s="18">
        <v>9612.114230000001</v>
      </c>
      <c r="F13" s="18">
        <v>16725.781712636955</v>
      </c>
      <c r="G13" s="18">
        <v>48257.32576</v>
      </c>
      <c r="H13" s="18">
        <v>5259711.1711055003</v>
      </c>
      <c r="I13" s="18">
        <v>687532.73865846021</v>
      </c>
    </row>
    <row r="14" spans="1:13" ht="14.5" x14ac:dyDescent="0.35">
      <c r="A14" s="17" t="s">
        <v>21</v>
      </c>
      <c r="B14" s="16">
        <f t="shared" si="1"/>
        <v>10145851.609384699</v>
      </c>
      <c r="C14" s="16">
        <v>4390804.1018799543</v>
      </c>
      <c r="D14" s="16">
        <v>636880</v>
      </c>
      <c r="E14" s="16">
        <v>0</v>
      </c>
      <c r="F14" s="16">
        <v>602792.05390770186</v>
      </c>
      <c r="G14" s="16">
        <v>0</v>
      </c>
      <c r="H14" s="16">
        <v>2054195.07661988</v>
      </c>
      <c r="I14" s="16">
        <v>2461180.376977162</v>
      </c>
    </row>
    <row r="15" spans="1:13" ht="14.5" x14ac:dyDescent="0.35">
      <c r="A15" s="19" t="s">
        <v>20</v>
      </c>
      <c r="B15" s="18">
        <f t="shared" si="1"/>
        <v>4604752.6689321501</v>
      </c>
      <c r="C15" s="18">
        <v>3794748.2330593495</v>
      </c>
      <c r="D15" s="18">
        <v>92716.101219999997</v>
      </c>
      <c r="E15" s="18">
        <v>0</v>
      </c>
      <c r="F15" s="18">
        <v>0</v>
      </c>
      <c r="G15" s="18">
        <v>9395.9889999999996</v>
      </c>
      <c r="H15" s="18">
        <v>661879.91073451075</v>
      </c>
      <c r="I15" s="18">
        <v>46012.434918289786</v>
      </c>
    </row>
    <row r="16" spans="1:13" ht="14.5" x14ac:dyDescent="0.35">
      <c r="A16" s="17" t="s">
        <v>19</v>
      </c>
      <c r="B16" s="16">
        <f t="shared" si="1"/>
        <v>34184713.414212123</v>
      </c>
      <c r="C16" s="16">
        <v>0</v>
      </c>
      <c r="D16" s="16">
        <v>0</v>
      </c>
      <c r="E16" s="16">
        <v>0</v>
      </c>
      <c r="F16" s="16">
        <v>0</v>
      </c>
      <c r="G16" s="16">
        <v>20777.588081379996</v>
      </c>
      <c r="H16" s="16">
        <v>31092090.603700005</v>
      </c>
      <c r="I16" s="16">
        <v>3071845.2224307368</v>
      </c>
    </row>
    <row r="17" spans="1:9" ht="14.5" x14ac:dyDescent="0.35">
      <c r="A17" s="19" t="s">
        <v>18</v>
      </c>
      <c r="B17" s="18">
        <f t="shared" si="1"/>
        <v>8297604.0046084905</v>
      </c>
      <c r="C17" s="18">
        <v>8076601.9889064655</v>
      </c>
      <c r="D17" s="18">
        <v>11218.526437147291</v>
      </c>
      <c r="E17" s="18">
        <v>21446.575397260291</v>
      </c>
      <c r="F17" s="18">
        <v>0</v>
      </c>
      <c r="G17" s="18">
        <v>69754.608889999989</v>
      </c>
      <c r="H17" s="18">
        <v>1300.01</v>
      </c>
      <c r="I17" s="18">
        <v>117282.29497761736</v>
      </c>
    </row>
    <row r="18" spans="1:9" ht="14.5" x14ac:dyDescent="0.35">
      <c r="A18" s="17" t="s">
        <v>17</v>
      </c>
      <c r="B18" s="16">
        <f t="shared" si="1"/>
        <v>77572.113569063556</v>
      </c>
      <c r="C18" s="16">
        <v>6211.8026212559016</v>
      </c>
      <c r="D18" s="16">
        <v>0</v>
      </c>
      <c r="E18" s="16">
        <v>0</v>
      </c>
      <c r="F18" s="16">
        <v>50014.311185108083</v>
      </c>
      <c r="G18" s="16">
        <v>0</v>
      </c>
      <c r="H18" s="16">
        <v>0</v>
      </c>
      <c r="I18" s="16">
        <v>21345.999762699572</v>
      </c>
    </row>
    <row r="19" spans="1:9" ht="14.5" x14ac:dyDescent="0.35">
      <c r="A19" s="19" t="s">
        <v>16</v>
      </c>
      <c r="B19" s="18">
        <f t="shared" si="1"/>
        <v>1523360.6699489267</v>
      </c>
      <c r="C19" s="18">
        <v>339749.8044221882</v>
      </c>
      <c r="D19" s="18">
        <v>0</v>
      </c>
      <c r="E19" s="18">
        <v>0</v>
      </c>
      <c r="F19" s="18">
        <v>488884.62670990877</v>
      </c>
      <c r="G19" s="18">
        <v>95103.970746563209</v>
      </c>
      <c r="H19" s="18">
        <v>92513.122142655135</v>
      </c>
      <c r="I19" s="18">
        <v>507109.14592761139</v>
      </c>
    </row>
    <row r="20" spans="1:9" ht="14.5" x14ac:dyDescent="0.35">
      <c r="A20" s="17" t="s">
        <v>15</v>
      </c>
      <c r="B20" s="16">
        <f t="shared" si="1"/>
        <v>13581582.46437126</v>
      </c>
      <c r="C20" s="16">
        <v>2451615.4479414858</v>
      </c>
      <c r="D20" s="16">
        <v>392140.17632224847</v>
      </c>
      <c r="E20" s="16">
        <v>0</v>
      </c>
      <c r="F20" s="16">
        <v>3619483.5622535902</v>
      </c>
      <c r="G20" s="16">
        <v>1084.022629999904</v>
      </c>
      <c r="H20" s="16">
        <v>3734426.4497994389</v>
      </c>
      <c r="I20" s="16">
        <v>3382832.8054244961</v>
      </c>
    </row>
    <row r="21" spans="1:9" ht="14.5" x14ac:dyDescent="0.35">
      <c r="A21" s="19" t="s">
        <v>14</v>
      </c>
      <c r="B21" s="18">
        <f t="shared" si="1"/>
        <v>4028639.7798929592</v>
      </c>
      <c r="C21" s="18">
        <v>2795808.1533751478</v>
      </c>
      <c r="D21" s="18">
        <v>0</v>
      </c>
      <c r="E21" s="18">
        <v>21538.73</v>
      </c>
      <c r="F21" s="18">
        <v>58085.090449760952</v>
      </c>
      <c r="G21" s="18">
        <v>28324.704974972083</v>
      </c>
      <c r="H21" s="18">
        <v>873895.84283319686</v>
      </c>
      <c r="I21" s="18">
        <v>250987.25825988108</v>
      </c>
    </row>
    <row r="22" spans="1:9" ht="14.5" x14ac:dyDescent="0.35">
      <c r="A22" s="17" t="s">
        <v>13</v>
      </c>
      <c r="B22" s="16">
        <f t="shared" si="1"/>
        <v>12563919.023499867</v>
      </c>
      <c r="C22" s="16">
        <v>1743324.0434146328</v>
      </c>
      <c r="D22" s="16">
        <v>204385.27444935049</v>
      </c>
      <c r="E22" s="16">
        <v>0</v>
      </c>
      <c r="F22" s="16">
        <v>1676895.5</v>
      </c>
      <c r="G22" s="16">
        <v>0</v>
      </c>
      <c r="H22" s="16">
        <v>7921553.7445799997</v>
      </c>
      <c r="I22" s="16">
        <v>1017760.4610558836</v>
      </c>
    </row>
    <row r="23" spans="1:9" ht="14.5" x14ac:dyDescent="0.35">
      <c r="A23" s="19" t="s">
        <v>12</v>
      </c>
      <c r="B23" s="18">
        <f t="shared" si="1"/>
        <v>5246560.0353302648</v>
      </c>
      <c r="C23" s="18">
        <v>2880939.8459960073</v>
      </c>
      <c r="D23" s="18">
        <v>50117.580003258932</v>
      </c>
      <c r="E23" s="18">
        <v>42898.31768684931</v>
      </c>
      <c r="F23" s="18">
        <v>450000</v>
      </c>
      <c r="G23" s="18">
        <v>0</v>
      </c>
      <c r="H23" s="18">
        <v>498892.5155818786</v>
      </c>
      <c r="I23" s="18">
        <v>1323711.7760622706</v>
      </c>
    </row>
    <row r="24" spans="1:9" ht="14.5" x14ac:dyDescent="0.35">
      <c r="A24" s="17" t="s">
        <v>11</v>
      </c>
      <c r="B24" s="16">
        <f t="shared" si="1"/>
        <v>4831113.3978695832</v>
      </c>
      <c r="C24" s="16">
        <v>967396.23639981984</v>
      </c>
      <c r="D24" s="16">
        <v>163147.20999701676</v>
      </c>
      <c r="E24" s="16">
        <v>0</v>
      </c>
      <c r="F24" s="16">
        <v>23428.862945707348</v>
      </c>
      <c r="G24" s="16">
        <v>348037.53378846578</v>
      </c>
      <c r="H24" s="16">
        <v>2203273.4505923362</v>
      </c>
      <c r="I24" s="16">
        <v>1125830.1041462375</v>
      </c>
    </row>
    <row r="25" spans="1:9" ht="14.5" x14ac:dyDescent="0.35">
      <c r="A25" s="19" t="s">
        <v>10</v>
      </c>
      <c r="B25" s="18">
        <f t="shared" si="1"/>
        <v>4937805.5476380084</v>
      </c>
      <c r="C25" s="18">
        <v>1410196.771385198</v>
      </c>
      <c r="D25" s="18">
        <v>0</v>
      </c>
      <c r="E25" s="18">
        <v>0</v>
      </c>
      <c r="F25" s="18">
        <v>17321.155734107066</v>
      </c>
      <c r="G25" s="18">
        <v>0</v>
      </c>
      <c r="H25" s="18">
        <v>813752.70239999995</v>
      </c>
      <c r="I25" s="18">
        <v>2696534.9181187036</v>
      </c>
    </row>
    <row r="26" spans="1:9" ht="14.5" x14ac:dyDescent="0.35">
      <c r="A26" s="17" t="s">
        <v>9</v>
      </c>
      <c r="B26" s="16">
        <f t="shared" si="1"/>
        <v>270022.88164180331</v>
      </c>
      <c r="C26" s="16">
        <v>0</v>
      </c>
      <c r="D26" s="16">
        <v>0</v>
      </c>
      <c r="E26" s="16">
        <v>270022.88164180331</v>
      </c>
      <c r="F26" s="16">
        <v>0</v>
      </c>
      <c r="G26" s="16">
        <v>0</v>
      </c>
      <c r="H26" s="16">
        <v>0</v>
      </c>
      <c r="I26" s="16">
        <v>0</v>
      </c>
    </row>
    <row r="27" spans="1:9" ht="14.5" x14ac:dyDescent="0.35">
      <c r="A27" s="19" t="s">
        <v>8</v>
      </c>
      <c r="B27" s="18">
        <f t="shared" si="1"/>
        <v>6658582.6391563015</v>
      </c>
      <c r="C27" s="18">
        <v>6143130.2735427506</v>
      </c>
      <c r="D27" s="18">
        <v>156282.88320121137</v>
      </c>
      <c r="E27" s="18">
        <v>0</v>
      </c>
      <c r="F27" s="18">
        <v>264319.76095000003</v>
      </c>
      <c r="G27" s="18">
        <v>0</v>
      </c>
      <c r="H27" s="18">
        <v>0</v>
      </c>
      <c r="I27" s="18">
        <v>94849.721462339017</v>
      </c>
    </row>
    <row r="28" spans="1:9" ht="14.5" x14ac:dyDescent="0.35">
      <c r="A28" s="17" t="s">
        <v>7</v>
      </c>
      <c r="B28" s="16">
        <f t="shared" si="1"/>
        <v>2238997.5126308133</v>
      </c>
      <c r="C28" s="16">
        <v>0</v>
      </c>
      <c r="D28" s="16">
        <v>0</v>
      </c>
      <c r="E28" s="16">
        <v>0</v>
      </c>
      <c r="F28" s="16">
        <v>0</v>
      </c>
      <c r="G28" s="16">
        <v>95281.062596351345</v>
      </c>
      <c r="H28" s="16">
        <v>36662.1</v>
      </c>
      <c r="I28" s="16">
        <v>2107054.3500344618</v>
      </c>
    </row>
    <row r="29" spans="1:9" ht="14.5" x14ac:dyDescent="0.35">
      <c r="A29" s="19" t="s">
        <v>6</v>
      </c>
      <c r="B29" s="18">
        <f t="shared" si="1"/>
        <v>894075.02856994525</v>
      </c>
      <c r="C29" s="18">
        <v>0</v>
      </c>
      <c r="D29" s="18">
        <v>45579.127895205602</v>
      </c>
      <c r="E29" s="18">
        <v>0</v>
      </c>
      <c r="F29" s="18">
        <v>0</v>
      </c>
      <c r="G29" s="18">
        <v>0</v>
      </c>
      <c r="H29" s="18">
        <v>295079.90449530497</v>
      </c>
      <c r="I29" s="18">
        <v>553415.9961794347</v>
      </c>
    </row>
    <row r="30" spans="1:9" ht="14.5" x14ac:dyDescent="0.35">
      <c r="A30" s="17" t="s">
        <v>5</v>
      </c>
      <c r="B30" s="16">
        <f t="shared" si="1"/>
        <v>1745012.3543263697</v>
      </c>
      <c r="C30" s="16">
        <v>1523815.6073390753</v>
      </c>
      <c r="D30" s="16">
        <v>174985.81254248397</v>
      </c>
      <c r="E30" s="16">
        <v>0</v>
      </c>
      <c r="F30" s="16">
        <v>0</v>
      </c>
      <c r="G30" s="16">
        <v>17070.626</v>
      </c>
      <c r="H30" s="16">
        <v>12205.95</v>
      </c>
      <c r="I30" s="16">
        <v>16934.358444810554</v>
      </c>
    </row>
    <row r="31" spans="1:9" ht="15" thickBot="1" x14ac:dyDescent="0.4">
      <c r="A31" s="15" t="s">
        <v>4</v>
      </c>
      <c r="B31" s="14">
        <f t="shared" si="1"/>
        <v>6215903.143425907</v>
      </c>
      <c r="C31" s="14">
        <v>5431429.5266829263</v>
      </c>
      <c r="D31" s="14">
        <v>11557.886147851934</v>
      </c>
      <c r="E31" s="14">
        <v>0</v>
      </c>
      <c r="F31" s="14">
        <v>0</v>
      </c>
      <c r="G31" s="14">
        <v>111061.92454039998</v>
      </c>
      <c r="H31" s="14">
        <v>399449.83644932782</v>
      </c>
      <c r="I31" s="14">
        <v>262403.96960540087</v>
      </c>
    </row>
    <row r="32" spans="1:9" x14ac:dyDescent="0.25">
      <c r="A32" s="13"/>
      <c r="B32" s="11"/>
      <c r="C32" s="10"/>
      <c r="D32" s="10"/>
      <c r="E32" s="10"/>
      <c r="F32" s="10"/>
      <c r="G32" s="10"/>
      <c r="H32" s="10"/>
      <c r="I32" s="10"/>
    </row>
    <row r="33" spans="1:9" ht="14.5" x14ac:dyDescent="0.35">
      <c r="A33" s="12" t="s">
        <v>3</v>
      </c>
      <c r="B33" s="11"/>
      <c r="C33" s="10"/>
      <c r="D33" s="10"/>
      <c r="E33" s="10"/>
      <c r="F33" s="10"/>
      <c r="G33" s="10"/>
      <c r="H33" s="10"/>
      <c r="I33" s="10"/>
    </row>
    <row r="34" spans="1:9" ht="14.5" x14ac:dyDescent="0.35">
      <c r="A34" s="8" t="s">
        <v>2</v>
      </c>
      <c r="B34" s="5"/>
      <c r="C34" s="5"/>
      <c r="D34" s="4"/>
      <c r="E34" s="4"/>
      <c r="F34" s="9"/>
      <c r="G34" s="4"/>
      <c r="H34" s="9"/>
      <c r="I34" s="4"/>
    </row>
    <row r="35" spans="1:9" ht="14.5" x14ac:dyDescent="0.35">
      <c r="A35" s="8" t="s">
        <v>1</v>
      </c>
      <c r="B35" s="7"/>
      <c r="C35" s="4"/>
      <c r="D35" s="4"/>
      <c r="E35" s="4"/>
      <c r="F35" s="4"/>
      <c r="G35" s="4"/>
      <c r="H35" s="4"/>
      <c r="I35" s="4"/>
    </row>
    <row r="36" spans="1:9" ht="14.5" x14ac:dyDescent="0.35">
      <c r="A36" s="6" t="s">
        <v>0</v>
      </c>
      <c r="B36" s="5"/>
      <c r="C36" s="5"/>
      <c r="D36" s="4"/>
      <c r="E36" s="4"/>
      <c r="F36" s="4"/>
      <c r="G36" s="4"/>
      <c r="H36" s="4"/>
      <c r="I36" s="4"/>
    </row>
    <row r="37" spans="1:9" ht="14" x14ac:dyDescent="0.3">
      <c r="A37" s="3"/>
      <c r="B37" s="2"/>
      <c r="C37" s="2"/>
      <c r="D37" s="2"/>
    </row>
    <row r="38" spans="1:9" x14ac:dyDescent="0.25">
      <c r="A38" s="2"/>
      <c r="B38" s="2"/>
      <c r="C38" s="2"/>
      <c r="D38" s="2"/>
    </row>
  </sheetData>
  <mergeCells count="2">
    <mergeCell ref="A2:I2"/>
    <mergeCell ref="A4:I4"/>
  </mergeCells>
  <pageMargins left="0.78740157480314965" right="0.78740157480314965" top="0.98425196850393704" bottom="0.98425196850393704" header="0" footer="0"/>
  <pageSetup paperSize="9" scale="71" orientation="landscape" r:id="rId1"/>
  <headerFooter alignWithMargins="0">
    <oddFooter>&amp;C&amp;"Arial,Cursiva"- Secretaría de Hacienda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Mar-16</vt:lpstr>
      <vt:lpstr>'Mar-16'!Área_de_impresión</vt:lpstr>
    </vt:vector>
  </TitlesOfParts>
  <Company>gonzaMetal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mmane</dc:creator>
  <cp:lastModifiedBy>mmane</cp:lastModifiedBy>
  <dcterms:created xsi:type="dcterms:W3CDTF">2019-06-05T13:16:21Z</dcterms:created>
  <dcterms:modified xsi:type="dcterms:W3CDTF">2019-06-24T17:45:48Z</dcterms:modified>
</cp:coreProperties>
</file>