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135" i="1" l="1"/>
  <c r="A98" i="1" l="1"/>
  <c r="A136" i="1" l="1"/>
  <c r="A5" i="1" s="1"/>
  <c r="C70" i="1"/>
  <c r="B70" i="1"/>
  <c r="C66" i="1"/>
  <c r="B66" i="1"/>
  <c r="D52" i="1"/>
  <c r="D54" i="1" s="1"/>
  <c r="C52" i="1"/>
  <c r="C54" i="1" s="1"/>
  <c r="D43" i="1"/>
  <c r="D45" i="1" s="1"/>
  <c r="D56" i="1" s="1"/>
  <c r="C43" i="1"/>
  <c r="C45" i="1" s="1"/>
  <c r="C56" i="1" l="1"/>
  <c r="A88" i="1"/>
  <c r="A87" i="1"/>
  <c r="A75" i="1"/>
  <c r="C32" i="1"/>
  <c r="A79" i="1"/>
  <c r="A65" i="1"/>
  <c r="A89" i="1"/>
  <c r="A77" i="1"/>
  <c r="A68" i="1"/>
  <c r="A63" i="1"/>
  <c r="A85" i="1"/>
  <c r="A64" i="1"/>
  <c r="A67" i="1"/>
  <c r="A78" i="1"/>
  <c r="A86" i="1"/>
  <c r="A90" i="1"/>
  <c r="A69" i="1"/>
  <c r="A76" i="1"/>
  <c r="A80" i="1"/>
  <c r="C57" i="1"/>
  <c r="D57" i="1"/>
</calcChain>
</file>

<file path=xl/sharedStrings.xml><?xml version="1.0" encoding="utf-8"?>
<sst xmlns="http://schemas.openxmlformats.org/spreadsheetml/2006/main" count="91" uniqueCount="87">
  <si>
    <t>PROGRAMA DE RECUPERACIÓN PRODUCTIVA - REPRO II</t>
  </si>
  <si>
    <r>
      <t>Completar las celdas</t>
    </r>
    <r>
      <rPr>
        <b/>
        <sz val="13"/>
        <color indexed="62"/>
        <rFont val="Century Gothic"/>
        <family val="2"/>
      </rPr>
      <t xml:space="preserve"> coloreadas en azul</t>
    </r>
    <r>
      <rPr>
        <b/>
        <sz val="13"/>
        <rFont val="Century Gothic"/>
        <family val="2"/>
      </rPr>
      <t xml:space="preserve"> de la siguiente planilla:</t>
    </r>
  </si>
  <si>
    <t>1. Complete los siguientes datos generales:</t>
  </si>
  <si>
    <t xml:space="preserve">Lugar: </t>
  </si>
  <si>
    <t xml:space="preserve">Apellido y Nombre / Razón Social: </t>
  </si>
  <si>
    <t xml:space="preserve">Actividad Principal: </t>
  </si>
  <si>
    <t>Fecha inicio de actividad:</t>
  </si>
  <si>
    <t xml:space="preserve">CUIT Nº: </t>
  </si>
  <si>
    <t>Contador:</t>
  </si>
  <si>
    <t>DNI Contador</t>
  </si>
  <si>
    <t>Matricula Contador</t>
  </si>
  <si>
    <t>Domicilio fiscal de la Empresa:</t>
  </si>
  <si>
    <t xml:space="preserve">Calle y Nº: </t>
  </si>
  <si>
    <t>Localidad:</t>
  </si>
  <si>
    <t xml:space="preserve">Ciudad: </t>
  </si>
  <si>
    <t xml:space="preserve">Departamento: </t>
  </si>
  <si>
    <t xml:space="preserve">Provincia: </t>
  </si>
  <si>
    <t>2. Indique los siguientes datos patrimoniales :</t>
  </si>
  <si>
    <t>RUBRO</t>
  </si>
  <si>
    <r>
      <t>BALANCE al cierre</t>
    </r>
    <r>
      <rPr>
        <b/>
        <sz val="12"/>
        <color indexed="10"/>
        <rFont val="Century Gothic"/>
        <family val="2"/>
      </rPr>
      <t xml:space="preserve"> </t>
    </r>
    <r>
      <rPr>
        <b/>
        <sz val="12"/>
        <rFont val="Century Gothic"/>
        <family val="2"/>
      </rPr>
      <t>(2)</t>
    </r>
  </si>
  <si>
    <t>Nota aclaratoria:</t>
  </si>
  <si>
    <t>(1) Datos obligatorios.
(2) Presentar los datos patrimoniales al cierre del último ejercicio económico o año calendario, según corresponda a su situación fiscal.  En caso no ser sujero obligado a presentar balance, completar el casillero con "0".</t>
  </si>
  <si>
    <t>Ejercicio Año</t>
  </si>
  <si>
    <t>(último ejercicio)</t>
  </si>
  <si>
    <t>RUBROS RELEVANTES DEL ACTIVO</t>
  </si>
  <si>
    <t>Disponibilidades</t>
  </si>
  <si>
    <t>Créditos por Ventas</t>
  </si>
  <si>
    <t>Otros créditos</t>
  </si>
  <si>
    <t>Inversiones</t>
  </si>
  <si>
    <t>Bienes de Cambio</t>
  </si>
  <si>
    <t>Otros Activos Corrientes</t>
  </si>
  <si>
    <t>TOTAL ACTIVO CORRIENTE</t>
  </si>
  <si>
    <t>TOTAL ACTIVO NO CORRIENTE</t>
  </si>
  <si>
    <t>TOTAL DEL ACTIVO</t>
  </si>
  <si>
    <t>RUBROS RELEVANTES DEL PASIVO</t>
  </si>
  <si>
    <t>Deudas  Comerciales</t>
  </si>
  <si>
    <t>Deudas Bancarias</t>
  </si>
  <si>
    <t>Remuneraciones y Cargas Sociales</t>
  </si>
  <si>
    <t>Cargas Fiscales</t>
  </si>
  <si>
    <t>Otros Pasivos</t>
  </si>
  <si>
    <t>TOTAL PASIVO CORRIENTE</t>
  </si>
  <si>
    <t>TOTAL PASIVO NO CORRIENTE</t>
  </si>
  <si>
    <t>TOTAL DEL PASIVO</t>
  </si>
  <si>
    <t>PATRIMONIO NETO</t>
  </si>
  <si>
    <t>PASIVO + PATRIMONIO NETO</t>
  </si>
  <si>
    <t>3. Detalle de consumos en los 3 últimos periodos desde el más antiguo al último previo a la presentación de la presente solicitud comparados con igual periodo del año anterior.</t>
  </si>
  <si>
    <t>MES</t>
  </si>
  <si>
    <t>Consumo en Kw de energía eléctrica</t>
  </si>
  <si>
    <t xml:space="preserve">Consumo de gas en m3 </t>
  </si>
  <si>
    <t>En caso de no haber iniciado la actividad económica en el mes o en los meses consignados, completar el casillero con "0".</t>
  </si>
  <si>
    <t>TOTALES</t>
  </si>
  <si>
    <t>4.  Indique en pesos el total de Ventas, Sueldos y Cargas Sociales e IVA Compras.</t>
  </si>
  <si>
    <t>MES/AÑO</t>
  </si>
  <si>
    <t xml:space="preserve">VENTAS EN PESOS
</t>
  </si>
  <si>
    <t>SUELDOS Y CARGAS SOCIALES</t>
  </si>
  <si>
    <t>IVA COMPRAS (1)</t>
  </si>
  <si>
    <t>En caso de no haber iniciado la actividad económica en el mes o en los meses consignados, completar el casillero con "0".
(1) En caso de no ser sujeto obligado de IVA completar el casillero con "-".</t>
  </si>
  <si>
    <t>5. Indique en pesos el total de Insumos importados en valor CIF en dólares de Estados Unidos (US$)</t>
  </si>
  <si>
    <t>AÑO</t>
  </si>
  <si>
    <t>INSUMOS IMPORTADOS CIF (US$) (1)</t>
  </si>
  <si>
    <t>En caso de no haber iniciado la actividad económica en el mes o en los meses consignados, completar el casillero con "0".
(1) Si no realizó importanciones durante los meses consignados, completar el casillero con "0".</t>
  </si>
  <si>
    <t>6. Otros datos de interés que el empleador desee exponer:</t>
  </si>
  <si>
    <t>Período Devengado (mes/año):</t>
  </si>
  <si>
    <t>Buenos Aires</t>
  </si>
  <si>
    <t>Catamarca</t>
  </si>
  <si>
    <t>Chaco</t>
  </si>
  <si>
    <t>Chubut</t>
  </si>
  <si>
    <t>Corrientes</t>
  </si>
  <si>
    <t>Formosa</t>
  </si>
  <si>
    <t>Jujuy</t>
  </si>
  <si>
    <t>La Pampa</t>
  </si>
  <si>
    <t>La Rioja</t>
  </si>
  <si>
    <t>Mendoza</t>
  </si>
  <si>
    <t>Misiones</t>
  </si>
  <si>
    <t>Salta</t>
  </si>
  <si>
    <t>San Juan</t>
  </si>
  <si>
    <t>San Luis</t>
  </si>
  <si>
    <t>Santa Cruz</t>
  </si>
  <si>
    <t>Santa Fe</t>
  </si>
  <si>
    <t>Santiago del Estero</t>
  </si>
  <si>
    <t>Córdoba</t>
  </si>
  <si>
    <t>Ciudad Autónoma de Buenos Aires</t>
  </si>
  <si>
    <t>Entre Ríos</t>
  </si>
  <si>
    <t>Neuquén</t>
  </si>
  <si>
    <t>Río Negro</t>
  </si>
  <si>
    <t>Tierra del Fuego, Antártida e Islas del Atlántico Sur</t>
  </si>
  <si>
    <t>Tucumán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</si>
</sst>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mm/yyyy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3"/>
      <name val="Century Gothic"/>
      <family val="2"/>
    </font>
    <font>
      <b/>
      <sz val="13"/>
      <color indexed="62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2"/>
      <color theme="0"/>
      <name val="Century Gothic"/>
      <family val="2"/>
    </font>
    <font>
      <b/>
      <sz val="12"/>
      <color indexed="10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i/>
      <sz val="11"/>
      <name val="Century Gothic"/>
      <family val="2"/>
    </font>
    <font>
      <b/>
      <sz val="14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4">
    <xf numFmtId="0" fontId="0" fillId="0" borderId="0" xfId="0"/>
    <xf numFmtId="4" fontId="3" fillId="2" borderId="0" xfId="1" applyNumberFormat="1" applyFont="1" applyFill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4" fontId="5" fillId="2" borderId="0" xfId="1" applyNumberFormat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left" vertical="center"/>
    </xf>
    <xf numFmtId="4" fontId="5" fillId="3" borderId="0" xfId="1" applyNumberFormat="1" applyFont="1" applyFill="1" applyAlignment="1">
      <alignment vertical="center"/>
    </xf>
    <xf numFmtId="4" fontId="3" fillId="3" borderId="0" xfId="1" applyNumberFormat="1" applyFont="1" applyFill="1" applyAlignment="1">
      <alignment vertical="center"/>
    </xf>
    <xf numFmtId="4" fontId="7" fillId="3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vertical="center"/>
    </xf>
    <xf numFmtId="4" fontId="10" fillId="0" borderId="0" xfId="1" applyNumberFormat="1" applyFont="1" applyAlignment="1">
      <alignment vertical="center"/>
    </xf>
    <xf numFmtId="4" fontId="11" fillId="5" borderId="0" xfId="1" applyNumberFormat="1" applyFont="1" applyFill="1" applyBorder="1" applyAlignment="1">
      <alignment vertical="center"/>
    </xf>
    <xf numFmtId="4" fontId="11" fillId="5" borderId="0" xfId="1" applyNumberFormat="1" applyFont="1" applyFill="1" applyBorder="1" applyAlignment="1" applyProtection="1">
      <alignment vertical="center"/>
    </xf>
    <xf numFmtId="4" fontId="10" fillId="2" borderId="0" xfId="1" applyNumberFormat="1" applyFont="1" applyFill="1" applyBorder="1" applyAlignment="1">
      <alignment horizontal="left" vertical="center" wrapText="1"/>
    </xf>
    <xf numFmtId="4" fontId="10" fillId="2" borderId="0" xfId="1" applyNumberFormat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4" fontId="10" fillId="2" borderId="0" xfId="1" applyNumberFormat="1" applyFont="1" applyFill="1" applyAlignment="1">
      <alignment vertical="center"/>
    </xf>
    <xf numFmtId="0" fontId="0" fillId="3" borderId="2" xfId="0" applyFill="1" applyBorder="1"/>
    <xf numFmtId="0" fontId="9" fillId="3" borderId="5" xfId="0" applyFont="1" applyFill="1" applyBorder="1" applyAlignment="1">
      <alignment horizontal="center" vertical="center"/>
    </xf>
    <xf numFmtId="0" fontId="0" fillId="3" borderId="8" xfId="0" applyFill="1" applyBorder="1"/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/>
    <xf numFmtId="0" fontId="14" fillId="3" borderId="5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vertical="center" wrapText="1"/>
    </xf>
    <xf numFmtId="7" fontId="15" fillId="4" borderId="12" xfId="2" applyNumberFormat="1" applyFont="1" applyFill="1" applyBorder="1" applyAlignment="1" applyProtection="1">
      <alignment vertical="center"/>
      <protection locked="0"/>
    </xf>
    <xf numFmtId="7" fontId="15" fillId="4" borderId="14" xfId="2" applyNumberFormat="1" applyFont="1" applyFill="1" applyBorder="1" applyAlignment="1" applyProtection="1">
      <alignment vertical="center"/>
      <protection locked="0"/>
    </xf>
    <xf numFmtId="0" fontId="16" fillId="3" borderId="3" xfId="0" applyFont="1" applyFill="1" applyBorder="1" applyAlignment="1">
      <alignment vertical="center" wrapText="1"/>
    </xf>
    <xf numFmtId="0" fontId="0" fillId="3" borderId="8" xfId="0" applyFill="1" applyBorder="1" applyAlignment="1">
      <alignment vertical="center"/>
    </xf>
    <xf numFmtId="7" fontId="15" fillId="6" borderId="12" xfId="2" applyNumberFormat="1" applyFont="1" applyFill="1" applyBorder="1" applyAlignment="1" applyProtection="1">
      <alignment vertical="center"/>
    </xf>
    <xf numFmtId="7" fontId="1" fillId="3" borderId="3" xfId="0" applyNumberFormat="1" applyFont="1" applyFill="1" applyBorder="1" applyAlignment="1">
      <alignment vertical="center"/>
    </xf>
    <xf numFmtId="7" fontId="1" fillId="3" borderId="5" xfId="0" applyNumberFormat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3" fontId="15" fillId="7" borderId="12" xfId="0" applyNumberFormat="1" applyFont="1" applyFill="1" applyBorder="1" applyAlignment="1" applyProtection="1">
      <alignment vertical="center"/>
      <protection locked="0"/>
    </xf>
    <xf numFmtId="3" fontId="15" fillId="7" borderId="14" xfId="0" applyNumberFormat="1" applyFont="1" applyFill="1" applyBorder="1" applyAlignment="1" applyProtection="1">
      <alignment vertical="center"/>
      <protection locked="0"/>
    </xf>
    <xf numFmtId="3" fontId="15" fillId="7" borderId="3" xfId="0" applyNumberFormat="1" applyFont="1" applyFill="1" applyBorder="1" applyAlignment="1" applyProtection="1">
      <alignment vertical="center"/>
      <protection locked="0"/>
    </xf>
    <xf numFmtId="3" fontId="15" fillId="7" borderId="5" xfId="0" applyNumberFormat="1" applyFont="1" applyFill="1" applyBorder="1" applyAlignment="1" applyProtection="1">
      <alignment vertical="center"/>
      <protection locked="0"/>
    </xf>
    <xf numFmtId="3" fontId="15" fillId="7" borderId="9" xfId="0" applyNumberFormat="1" applyFont="1" applyFill="1" applyBorder="1" applyAlignment="1" applyProtection="1">
      <alignment vertical="center"/>
      <protection locked="0"/>
    </xf>
    <xf numFmtId="3" fontId="15" fillId="7" borderId="10" xfId="0" applyNumberFormat="1" applyFont="1" applyFill="1" applyBorder="1" applyAlignment="1" applyProtection="1">
      <alignment vertical="center"/>
      <protection locked="0"/>
    </xf>
    <xf numFmtId="0" fontId="8" fillId="5" borderId="3" xfId="0" applyFont="1" applyFill="1" applyBorder="1" applyAlignment="1">
      <alignment horizontal="left" vertical="center" wrapText="1"/>
    </xf>
    <xf numFmtId="3" fontId="14" fillId="8" borderId="3" xfId="0" applyNumberFormat="1" applyFont="1" applyFill="1" applyBorder="1" applyAlignment="1">
      <alignment vertical="center"/>
    </xf>
    <xf numFmtId="17" fontId="0" fillId="0" borderId="0" xfId="0" applyNumberFormat="1" applyFill="1" applyBorder="1"/>
    <xf numFmtId="3" fontId="0" fillId="0" borderId="0" xfId="0" applyNumberFormat="1" applyFill="1" applyBorder="1"/>
    <xf numFmtId="0" fontId="0" fillId="0" borderId="0" xfId="0" applyFill="1" applyBorder="1"/>
    <xf numFmtId="0" fontId="8" fillId="3" borderId="3" xfId="2" applyFont="1" applyFill="1" applyBorder="1" applyAlignment="1">
      <alignment horizontal="center" vertical="center" wrapText="1"/>
    </xf>
    <xf numFmtId="3" fontId="15" fillId="7" borderId="12" xfId="2" applyNumberFormat="1" applyFont="1" applyFill="1" applyBorder="1" applyAlignment="1" applyProtection="1">
      <alignment vertical="center"/>
      <protection locked="0"/>
    </xf>
    <xf numFmtId="3" fontId="15" fillId="7" borderId="3" xfId="2" applyNumberFormat="1" applyFont="1" applyFill="1" applyBorder="1" applyAlignment="1" applyProtection="1">
      <alignment vertical="center"/>
      <protection locked="0"/>
    </xf>
    <xf numFmtId="4" fontId="17" fillId="2" borderId="0" xfId="1" applyNumberFormat="1" applyFont="1" applyFill="1" applyBorder="1" applyAlignment="1">
      <alignment horizontal="left" vertical="center" wrapText="1"/>
    </xf>
    <xf numFmtId="4" fontId="17" fillId="2" borderId="15" xfId="1" applyNumberFormat="1" applyFont="1" applyFill="1" applyBorder="1" applyAlignment="1">
      <alignment horizontal="left" vertical="center" wrapText="1"/>
    </xf>
    <xf numFmtId="0" fontId="14" fillId="3" borderId="3" xfId="2" applyFont="1" applyFill="1" applyBorder="1" applyAlignment="1">
      <alignment horizontal="center" vertical="center" wrapText="1"/>
    </xf>
    <xf numFmtId="4" fontId="17" fillId="5" borderId="0" xfId="1" applyNumberFormat="1" applyFont="1" applyFill="1" applyBorder="1" applyAlignment="1">
      <alignment horizontal="left" vertical="center" wrapText="1"/>
    </xf>
    <xf numFmtId="4" fontId="17" fillId="2" borderId="0" xfId="1" applyNumberFormat="1" applyFont="1" applyFill="1" applyBorder="1" applyAlignment="1">
      <alignment horizontal="justify" wrapText="1"/>
    </xf>
    <xf numFmtId="4" fontId="17" fillId="2" borderId="0" xfId="1" applyNumberFormat="1" applyFont="1" applyFill="1" applyBorder="1" applyAlignment="1">
      <alignment horizontal="justify" vertical="center" wrapText="1"/>
    </xf>
    <xf numFmtId="4" fontId="10" fillId="2" borderId="0" xfId="1" applyNumberFormat="1" applyFont="1" applyFill="1" applyBorder="1" applyAlignment="1">
      <alignment horizontal="justify" vertical="center" wrapText="1"/>
    </xf>
    <xf numFmtId="14" fontId="20" fillId="2" borderId="0" xfId="1" applyNumberFormat="1" applyFont="1" applyFill="1" applyBorder="1" applyAlignment="1">
      <alignment horizontal="left" vertical="center" wrapText="1"/>
    </xf>
    <xf numFmtId="4" fontId="10" fillId="0" borderId="0" xfId="1" applyNumberFormat="1" applyFont="1" applyBorder="1" applyAlignment="1">
      <alignment vertical="center"/>
    </xf>
    <xf numFmtId="4" fontId="21" fillId="2" borderId="0" xfId="1" applyNumberFormat="1" applyFont="1" applyFill="1" applyAlignment="1">
      <alignment vertical="center"/>
    </xf>
    <xf numFmtId="4" fontId="19" fillId="2" borderId="15" xfId="1" applyNumberFormat="1" applyFont="1" applyFill="1" applyBorder="1" applyAlignment="1">
      <alignment horizontal="center" vertical="center" wrapText="1"/>
    </xf>
    <xf numFmtId="4" fontId="19" fillId="2" borderId="0" xfId="1" applyNumberFormat="1" applyFont="1" applyFill="1" applyBorder="1" applyAlignment="1">
      <alignment horizontal="center" vertical="center" wrapText="1"/>
    </xf>
    <xf numFmtId="4" fontId="5" fillId="3" borderId="0" xfId="1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4" fillId="3" borderId="14" xfId="0" applyFont="1" applyFill="1" applyBorder="1" applyAlignment="1">
      <alignment horizontal="left" vertical="top" wrapText="1"/>
    </xf>
    <xf numFmtId="4" fontId="18" fillId="2" borderId="0" xfId="1" applyNumberFormat="1" applyFont="1" applyFill="1" applyAlignment="1">
      <alignment horizontal="left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49" fontId="11" fillId="4" borderId="0" xfId="1" applyNumberFormat="1" applyFont="1" applyFill="1" applyBorder="1" applyAlignment="1" applyProtection="1">
      <alignment horizontal="left" vertical="center"/>
      <protection locked="0"/>
    </xf>
    <xf numFmtId="4" fontId="11" fillId="4" borderId="16" xfId="1" applyNumberFormat="1" applyFont="1" applyFill="1" applyBorder="1" applyAlignment="1" applyProtection="1">
      <alignment horizontal="left" vertical="top" wrapText="1"/>
      <protection locked="0"/>
    </xf>
    <xf numFmtId="4" fontId="11" fillId="4" borderId="17" xfId="1" applyNumberFormat="1" applyFont="1" applyFill="1" applyBorder="1" applyAlignment="1" applyProtection="1">
      <alignment horizontal="left" vertical="top" wrapText="1"/>
      <protection locked="0"/>
    </xf>
    <xf numFmtId="0" fontId="16" fillId="3" borderId="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49" fontId="7" fillId="3" borderId="3" xfId="2" applyNumberFormat="1" applyFont="1" applyFill="1" applyBorder="1" applyAlignment="1">
      <alignment horizontal="center" vertical="center" wrapText="1"/>
    </xf>
    <xf numFmtId="0" fontId="7" fillId="3" borderId="4" xfId="2" applyNumberFormat="1" applyFont="1" applyFill="1" applyBorder="1" applyAlignment="1">
      <alignment horizontal="center" vertical="center" wrapText="1"/>
    </xf>
    <xf numFmtId="0" fontId="7" fillId="3" borderId="9" xfId="2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Alignment="1">
      <alignment horizontal="center" vertical="center"/>
    </xf>
    <xf numFmtId="4" fontId="3" fillId="2" borderId="0" xfId="1" applyNumberFormat="1" applyFont="1" applyFill="1" applyAlignment="1">
      <alignment horizontal="center" vertical="center"/>
    </xf>
    <xf numFmtId="164" fontId="11" fillId="4" borderId="0" xfId="1" applyNumberFormat="1" applyFont="1" applyFill="1" applyBorder="1" applyAlignment="1" applyProtection="1">
      <alignment horizontal="left" vertical="center"/>
      <protection locked="0"/>
    </xf>
    <xf numFmtId="14" fontId="11" fillId="4" borderId="0" xfId="1" applyNumberFormat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10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133350</xdr:rowOff>
    </xdr:from>
    <xdr:to>
      <xdr:col>1</xdr:col>
      <xdr:colOff>1276350</xdr:colOff>
      <xdr:row>5</xdr:row>
      <xdr:rowOff>104775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2686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zoomScale="86" zoomScaleNormal="86" workbookViewId="0">
      <selection activeCell="E14" sqref="E14:H14"/>
    </sheetView>
  </sheetViews>
  <sheetFormatPr baseColWidth="10" defaultColWidth="0" defaultRowHeight="15" x14ac:dyDescent="0.25"/>
  <cols>
    <col min="1" max="1" width="25.7109375" customWidth="1"/>
    <col min="2" max="2" width="35.85546875" customWidth="1"/>
    <col min="3" max="3" width="27.42578125" customWidth="1"/>
    <col min="4" max="4" width="32.5703125" customWidth="1"/>
    <col min="5" max="5" width="12.85546875" customWidth="1"/>
    <col min="6" max="6" width="30.140625" customWidth="1"/>
    <col min="7" max="7" width="22.7109375" customWidth="1"/>
    <col min="8" max="8" width="18.140625" customWidth="1"/>
    <col min="9" max="13" width="0" hidden="1" customWidth="1"/>
    <col min="257" max="257" width="25.7109375" customWidth="1"/>
    <col min="258" max="258" width="35.85546875" customWidth="1"/>
    <col min="259" max="259" width="27.42578125" customWidth="1"/>
    <col min="260" max="260" width="32.5703125" customWidth="1"/>
    <col min="261" max="261" width="12.85546875" customWidth="1"/>
    <col min="262" max="262" width="30.140625" customWidth="1"/>
    <col min="263" max="263" width="22.7109375" customWidth="1"/>
    <col min="264" max="264" width="18.140625" customWidth="1"/>
    <col min="265" max="269" width="0" hidden="1" customWidth="1"/>
    <col min="513" max="513" width="25.7109375" customWidth="1"/>
    <col min="514" max="514" width="35.85546875" customWidth="1"/>
    <col min="515" max="515" width="27.42578125" customWidth="1"/>
    <col min="516" max="516" width="32.5703125" customWidth="1"/>
    <col min="517" max="517" width="12.85546875" customWidth="1"/>
    <col min="518" max="518" width="30.140625" customWidth="1"/>
    <col min="519" max="519" width="22.7109375" customWidth="1"/>
    <col min="520" max="520" width="18.140625" customWidth="1"/>
    <col min="521" max="525" width="0" hidden="1" customWidth="1"/>
    <col min="769" max="769" width="25.7109375" customWidth="1"/>
    <col min="770" max="770" width="35.85546875" customWidth="1"/>
    <col min="771" max="771" width="27.42578125" customWidth="1"/>
    <col min="772" max="772" width="32.5703125" customWidth="1"/>
    <col min="773" max="773" width="12.85546875" customWidth="1"/>
    <col min="774" max="774" width="30.140625" customWidth="1"/>
    <col min="775" max="775" width="22.7109375" customWidth="1"/>
    <col min="776" max="776" width="18.140625" customWidth="1"/>
    <col min="777" max="781" width="0" hidden="1" customWidth="1"/>
    <col min="1025" max="1025" width="25.7109375" customWidth="1"/>
    <col min="1026" max="1026" width="35.85546875" customWidth="1"/>
    <col min="1027" max="1027" width="27.42578125" customWidth="1"/>
    <col min="1028" max="1028" width="32.5703125" customWidth="1"/>
    <col min="1029" max="1029" width="12.85546875" customWidth="1"/>
    <col min="1030" max="1030" width="30.140625" customWidth="1"/>
    <col min="1031" max="1031" width="22.7109375" customWidth="1"/>
    <col min="1032" max="1032" width="18.140625" customWidth="1"/>
    <col min="1033" max="1037" width="0" hidden="1" customWidth="1"/>
    <col min="1281" max="1281" width="25.7109375" customWidth="1"/>
    <col min="1282" max="1282" width="35.85546875" customWidth="1"/>
    <col min="1283" max="1283" width="27.42578125" customWidth="1"/>
    <col min="1284" max="1284" width="32.5703125" customWidth="1"/>
    <col min="1285" max="1285" width="12.85546875" customWidth="1"/>
    <col min="1286" max="1286" width="30.140625" customWidth="1"/>
    <col min="1287" max="1287" width="22.7109375" customWidth="1"/>
    <col min="1288" max="1288" width="18.140625" customWidth="1"/>
    <col min="1289" max="1293" width="0" hidden="1" customWidth="1"/>
    <col min="1537" max="1537" width="25.7109375" customWidth="1"/>
    <col min="1538" max="1538" width="35.85546875" customWidth="1"/>
    <col min="1539" max="1539" width="27.42578125" customWidth="1"/>
    <col min="1540" max="1540" width="32.5703125" customWidth="1"/>
    <col min="1541" max="1541" width="12.85546875" customWidth="1"/>
    <col min="1542" max="1542" width="30.140625" customWidth="1"/>
    <col min="1543" max="1543" width="22.7109375" customWidth="1"/>
    <col min="1544" max="1544" width="18.140625" customWidth="1"/>
    <col min="1545" max="1549" width="0" hidden="1" customWidth="1"/>
    <col min="1793" max="1793" width="25.7109375" customWidth="1"/>
    <col min="1794" max="1794" width="35.85546875" customWidth="1"/>
    <col min="1795" max="1795" width="27.42578125" customWidth="1"/>
    <col min="1796" max="1796" width="32.5703125" customWidth="1"/>
    <col min="1797" max="1797" width="12.85546875" customWidth="1"/>
    <col min="1798" max="1798" width="30.140625" customWidth="1"/>
    <col min="1799" max="1799" width="22.7109375" customWidth="1"/>
    <col min="1800" max="1800" width="18.140625" customWidth="1"/>
    <col min="1801" max="1805" width="0" hidden="1" customWidth="1"/>
    <col min="2049" max="2049" width="25.7109375" customWidth="1"/>
    <col min="2050" max="2050" width="35.85546875" customWidth="1"/>
    <col min="2051" max="2051" width="27.42578125" customWidth="1"/>
    <col min="2052" max="2052" width="32.5703125" customWidth="1"/>
    <col min="2053" max="2053" width="12.85546875" customWidth="1"/>
    <col min="2054" max="2054" width="30.140625" customWidth="1"/>
    <col min="2055" max="2055" width="22.7109375" customWidth="1"/>
    <col min="2056" max="2056" width="18.140625" customWidth="1"/>
    <col min="2057" max="2061" width="0" hidden="1" customWidth="1"/>
    <col min="2305" max="2305" width="25.7109375" customWidth="1"/>
    <col min="2306" max="2306" width="35.85546875" customWidth="1"/>
    <col min="2307" max="2307" width="27.42578125" customWidth="1"/>
    <col min="2308" max="2308" width="32.5703125" customWidth="1"/>
    <col min="2309" max="2309" width="12.85546875" customWidth="1"/>
    <col min="2310" max="2310" width="30.140625" customWidth="1"/>
    <col min="2311" max="2311" width="22.7109375" customWidth="1"/>
    <col min="2312" max="2312" width="18.140625" customWidth="1"/>
    <col min="2313" max="2317" width="0" hidden="1" customWidth="1"/>
    <col min="2561" max="2561" width="25.7109375" customWidth="1"/>
    <col min="2562" max="2562" width="35.85546875" customWidth="1"/>
    <col min="2563" max="2563" width="27.42578125" customWidth="1"/>
    <col min="2564" max="2564" width="32.5703125" customWidth="1"/>
    <col min="2565" max="2565" width="12.85546875" customWidth="1"/>
    <col min="2566" max="2566" width="30.140625" customWidth="1"/>
    <col min="2567" max="2567" width="22.7109375" customWidth="1"/>
    <col min="2568" max="2568" width="18.140625" customWidth="1"/>
    <col min="2569" max="2573" width="0" hidden="1" customWidth="1"/>
    <col min="2817" max="2817" width="25.7109375" customWidth="1"/>
    <col min="2818" max="2818" width="35.85546875" customWidth="1"/>
    <col min="2819" max="2819" width="27.42578125" customWidth="1"/>
    <col min="2820" max="2820" width="32.5703125" customWidth="1"/>
    <col min="2821" max="2821" width="12.85546875" customWidth="1"/>
    <col min="2822" max="2822" width="30.140625" customWidth="1"/>
    <col min="2823" max="2823" width="22.7109375" customWidth="1"/>
    <col min="2824" max="2824" width="18.140625" customWidth="1"/>
    <col min="2825" max="2829" width="0" hidden="1" customWidth="1"/>
    <col min="3073" max="3073" width="25.7109375" customWidth="1"/>
    <col min="3074" max="3074" width="35.85546875" customWidth="1"/>
    <col min="3075" max="3075" width="27.42578125" customWidth="1"/>
    <col min="3076" max="3076" width="32.5703125" customWidth="1"/>
    <col min="3077" max="3077" width="12.85546875" customWidth="1"/>
    <col min="3078" max="3078" width="30.140625" customWidth="1"/>
    <col min="3079" max="3079" width="22.7109375" customWidth="1"/>
    <col min="3080" max="3080" width="18.140625" customWidth="1"/>
    <col min="3081" max="3085" width="0" hidden="1" customWidth="1"/>
    <col min="3329" max="3329" width="25.7109375" customWidth="1"/>
    <col min="3330" max="3330" width="35.85546875" customWidth="1"/>
    <col min="3331" max="3331" width="27.42578125" customWidth="1"/>
    <col min="3332" max="3332" width="32.5703125" customWidth="1"/>
    <col min="3333" max="3333" width="12.85546875" customWidth="1"/>
    <col min="3334" max="3334" width="30.140625" customWidth="1"/>
    <col min="3335" max="3335" width="22.7109375" customWidth="1"/>
    <col min="3336" max="3336" width="18.140625" customWidth="1"/>
    <col min="3337" max="3341" width="0" hidden="1" customWidth="1"/>
    <col min="3585" max="3585" width="25.7109375" customWidth="1"/>
    <col min="3586" max="3586" width="35.85546875" customWidth="1"/>
    <col min="3587" max="3587" width="27.42578125" customWidth="1"/>
    <col min="3588" max="3588" width="32.5703125" customWidth="1"/>
    <col min="3589" max="3589" width="12.85546875" customWidth="1"/>
    <col min="3590" max="3590" width="30.140625" customWidth="1"/>
    <col min="3591" max="3591" width="22.7109375" customWidth="1"/>
    <col min="3592" max="3592" width="18.140625" customWidth="1"/>
    <col min="3593" max="3597" width="0" hidden="1" customWidth="1"/>
    <col min="3841" max="3841" width="25.7109375" customWidth="1"/>
    <col min="3842" max="3842" width="35.85546875" customWidth="1"/>
    <col min="3843" max="3843" width="27.42578125" customWidth="1"/>
    <col min="3844" max="3844" width="32.5703125" customWidth="1"/>
    <col min="3845" max="3845" width="12.85546875" customWidth="1"/>
    <col min="3846" max="3846" width="30.140625" customWidth="1"/>
    <col min="3847" max="3847" width="22.7109375" customWidth="1"/>
    <col min="3848" max="3848" width="18.140625" customWidth="1"/>
    <col min="3849" max="3853" width="0" hidden="1" customWidth="1"/>
    <col min="4097" max="4097" width="25.7109375" customWidth="1"/>
    <col min="4098" max="4098" width="35.85546875" customWidth="1"/>
    <col min="4099" max="4099" width="27.42578125" customWidth="1"/>
    <col min="4100" max="4100" width="32.5703125" customWidth="1"/>
    <col min="4101" max="4101" width="12.85546875" customWidth="1"/>
    <col min="4102" max="4102" width="30.140625" customWidth="1"/>
    <col min="4103" max="4103" width="22.7109375" customWidth="1"/>
    <col min="4104" max="4104" width="18.140625" customWidth="1"/>
    <col min="4105" max="4109" width="0" hidden="1" customWidth="1"/>
    <col min="4353" max="4353" width="25.7109375" customWidth="1"/>
    <col min="4354" max="4354" width="35.85546875" customWidth="1"/>
    <col min="4355" max="4355" width="27.42578125" customWidth="1"/>
    <col min="4356" max="4356" width="32.5703125" customWidth="1"/>
    <col min="4357" max="4357" width="12.85546875" customWidth="1"/>
    <col min="4358" max="4358" width="30.140625" customWidth="1"/>
    <col min="4359" max="4359" width="22.7109375" customWidth="1"/>
    <col min="4360" max="4360" width="18.140625" customWidth="1"/>
    <col min="4361" max="4365" width="0" hidden="1" customWidth="1"/>
    <col min="4609" max="4609" width="25.7109375" customWidth="1"/>
    <col min="4610" max="4610" width="35.85546875" customWidth="1"/>
    <col min="4611" max="4611" width="27.42578125" customWidth="1"/>
    <col min="4612" max="4612" width="32.5703125" customWidth="1"/>
    <col min="4613" max="4613" width="12.85546875" customWidth="1"/>
    <col min="4614" max="4614" width="30.140625" customWidth="1"/>
    <col min="4615" max="4615" width="22.7109375" customWidth="1"/>
    <col min="4616" max="4616" width="18.140625" customWidth="1"/>
    <col min="4617" max="4621" width="0" hidden="1" customWidth="1"/>
    <col min="4865" max="4865" width="25.7109375" customWidth="1"/>
    <col min="4866" max="4866" width="35.85546875" customWidth="1"/>
    <col min="4867" max="4867" width="27.42578125" customWidth="1"/>
    <col min="4868" max="4868" width="32.5703125" customWidth="1"/>
    <col min="4869" max="4869" width="12.85546875" customWidth="1"/>
    <col min="4870" max="4870" width="30.140625" customWidth="1"/>
    <col min="4871" max="4871" width="22.7109375" customWidth="1"/>
    <col min="4872" max="4872" width="18.140625" customWidth="1"/>
    <col min="4873" max="4877" width="0" hidden="1" customWidth="1"/>
    <col min="5121" max="5121" width="25.7109375" customWidth="1"/>
    <col min="5122" max="5122" width="35.85546875" customWidth="1"/>
    <col min="5123" max="5123" width="27.42578125" customWidth="1"/>
    <col min="5124" max="5124" width="32.5703125" customWidth="1"/>
    <col min="5125" max="5125" width="12.85546875" customWidth="1"/>
    <col min="5126" max="5126" width="30.140625" customWidth="1"/>
    <col min="5127" max="5127" width="22.7109375" customWidth="1"/>
    <col min="5128" max="5128" width="18.140625" customWidth="1"/>
    <col min="5129" max="5133" width="0" hidden="1" customWidth="1"/>
    <col min="5377" max="5377" width="25.7109375" customWidth="1"/>
    <col min="5378" max="5378" width="35.85546875" customWidth="1"/>
    <col min="5379" max="5379" width="27.42578125" customWidth="1"/>
    <col min="5380" max="5380" width="32.5703125" customWidth="1"/>
    <col min="5381" max="5381" width="12.85546875" customWidth="1"/>
    <col min="5382" max="5382" width="30.140625" customWidth="1"/>
    <col min="5383" max="5383" width="22.7109375" customWidth="1"/>
    <col min="5384" max="5384" width="18.140625" customWidth="1"/>
    <col min="5385" max="5389" width="0" hidden="1" customWidth="1"/>
    <col min="5633" max="5633" width="25.7109375" customWidth="1"/>
    <col min="5634" max="5634" width="35.85546875" customWidth="1"/>
    <col min="5635" max="5635" width="27.42578125" customWidth="1"/>
    <col min="5636" max="5636" width="32.5703125" customWidth="1"/>
    <col min="5637" max="5637" width="12.85546875" customWidth="1"/>
    <col min="5638" max="5638" width="30.140625" customWidth="1"/>
    <col min="5639" max="5639" width="22.7109375" customWidth="1"/>
    <col min="5640" max="5640" width="18.140625" customWidth="1"/>
    <col min="5641" max="5645" width="0" hidden="1" customWidth="1"/>
    <col min="5889" max="5889" width="25.7109375" customWidth="1"/>
    <col min="5890" max="5890" width="35.85546875" customWidth="1"/>
    <col min="5891" max="5891" width="27.42578125" customWidth="1"/>
    <col min="5892" max="5892" width="32.5703125" customWidth="1"/>
    <col min="5893" max="5893" width="12.85546875" customWidth="1"/>
    <col min="5894" max="5894" width="30.140625" customWidth="1"/>
    <col min="5895" max="5895" width="22.7109375" customWidth="1"/>
    <col min="5896" max="5896" width="18.140625" customWidth="1"/>
    <col min="5897" max="5901" width="0" hidden="1" customWidth="1"/>
    <col min="6145" max="6145" width="25.7109375" customWidth="1"/>
    <col min="6146" max="6146" width="35.85546875" customWidth="1"/>
    <col min="6147" max="6147" width="27.42578125" customWidth="1"/>
    <col min="6148" max="6148" width="32.5703125" customWidth="1"/>
    <col min="6149" max="6149" width="12.85546875" customWidth="1"/>
    <col min="6150" max="6150" width="30.140625" customWidth="1"/>
    <col min="6151" max="6151" width="22.7109375" customWidth="1"/>
    <col min="6152" max="6152" width="18.140625" customWidth="1"/>
    <col min="6153" max="6157" width="0" hidden="1" customWidth="1"/>
    <col min="6401" max="6401" width="25.7109375" customWidth="1"/>
    <col min="6402" max="6402" width="35.85546875" customWidth="1"/>
    <col min="6403" max="6403" width="27.42578125" customWidth="1"/>
    <col min="6404" max="6404" width="32.5703125" customWidth="1"/>
    <col min="6405" max="6405" width="12.85546875" customWidth="1"/>
    <col min="6406" max="6406" width="30.140625" customWidth="1"/>
    <col min="6407" max="6407" width="22.7109375" customWidth="1"/>
    <col min="6408" max="6408" width="18.140625" customWidth="1"/>
    <col min="6409" max="6413" width="0" hidden="1" customWidth="1"/>
    <col min="6657" max="6657" width="25.7109375" customWidth="1"/>
    <col min="6658" max="6658" width="35.85546875" customWidth="1"/>
    <col min="6659" max="6659" width="27.42578125" customWidth="1"/>
    <col min="6660" max="6660" width="32.5703125" customWidth="1"/>
    <col min="6661" max="6661" width="12.85546875" customWidth="1"/>
    <col min="6662" max="6662" width="30.140625" customWidth="1"/>
    <col min="6663" max="6663" width="22.7109375" customWidth="1"/>
    <col min="6664" max="6664" width="18.140625" customWidth="1"/>
    <col min="6665" max="6669" width="0" hidden="1" customWidth="1"/>
    <col min="6913" max="6913" width="25.7109375" customWidth="1"/>
    <col min="6914" max="6914" width="35.85546875" customWidth="1"/>
    <col min="6915" max="6915" width="27.42578125" customWidth="1"/>
    <col min="6916" max="6916" width="32.5703125" customWidth="1"/>
    <col min="6917" max="6917" width="12.85546875" customWidth="1"/>
    <col min="6918" max="6918" width="30.140625" customWidth="1"/>
    <col min="6919" max="6919" width="22.7109375" customWidth="1"/>
    <col min="6920" max="6920" width="18.140625" customWidth="1"/>
    <col min="6921" max="6925" width="0" hidden="1" customWidth="1"/>
    <col min="7169" max="7169" width="25.7109375" customWidth="1"/>
    <col min="7170" max="7170" width="35.85546875" customWidth="1"/>
    <col min="7171" max="7171" width="27.42578125" customWidth="1"/>
    <col min="7172" max="7172" width="32.5703125" customWidth="1"/>
    <col min="7173" max="7173" width="12.85546875" customWidth="1"/>
    <col min="7174" max="7174" width="30.140625" customWidth="1"/>
    <col min="7175" max="7175" width="22.7109375" customWidth="1"/>
    <col min="7176" max="7176" width="18.140625" customWidth="1"/>
    <col min="7177" max="7181" width="0" hidden="1" customWidth="1"/>
    <col min="7425" max="7425" width="25.7109375" customWidth="1"/>
    <col min="7426" max="7426" width="35.85546875" customWidth="1"/>
    <col min="7427" max="7427" width="27.42578125" customWidth="1"/>
    <col min="7428" max="7428" width="32.5703125" customWidth="1"/>
    <col min="7429" max="7429" width="12.85546875" customWidth="1"/>
    <col min="7430" max="7430" width="30.140625" customWidth="1"/>
    <col min="7431" max="7431" width="22.7109375" customWidth="1"/>
    <col min="7432" max="7432" width="18.140625" customWidth="1"/>
    <col min="7433" max="7437" width="0" hidden="1" customWidth="1"/>
    <col min="7681" max="7681" width="25.7109375" customWidth="1"/>
    <col min="7682" max="7682" width="35.85546875" customWidth="1"/>
    <col min="7683" max="7683" width="27.42578125" customWidth="1"/>
    <col min="7684" max="7684" width="32.5703125" customWidth="1"/>
    <col min="7685" max="7685" width="12.85546875" customWidth="1"/>
    <col min="7686" max="7686" width="30.140625" customWidth="1"/>
    <col min="7687" max="7687" width="22.7109375" customWidth="1"/>
    <col min="7688" max="7688" width="18.140625" customWidth="1"/>
    <col min="7689" max="7693" width="0" hidden="1" customWidth="1"/>
    <col min="7937" max="7937" width="25.7109375" customWidth="1"/>
    <col min="7938" max="7938" width="35.85546875" customWidth="1"/>
    <col min="7939" max="7939" width="27.42578125" customWidth="1"/>
    <col min="7940" max="7940" width="32.5703125" customWidth="1"/>
    <col min="7941" max="7941" width="12.85546875" customWidth="1"/>
    <col min="7942" max="7942" width="30.140625" customWidth="1"/>
    <col min="7943" max="7943" width="22.7109375" customWidth="1"/>
    <col min="7944" max="7944" width="18.140625" customWidth="1"/>
    <col min="7945" max="7949" width="0" hidden="1" customWidth="1"/>
    <col min="8193" max="8193" width="25.7109375" customWidth="1"/>
    <col min="8194" max="8194" width="35.85546875" customWidth="1"/>
    <col min="8195" max="8195" width="27.42578125" customWidth="1"/>
    <col min="8196" max="8196" width="32.5703125" customWidth="1"/>
    <col min="8197" max="8197" width="12.85546875" customWidth="1"/>
    <col min="8198" max="8198" width="30.140625" customWidth="1"/>
    <col min="8199" max="8199" width="22.7109375" customWidth="1"/>
    <col min="8200" max="8200" width="18.140625" customWidth="1"/>
    <col min="8201" max="8205" width="0" hidden="1" customWidth="1"/>
    <col min="8449" max="8449" width="25.7109375" customWidth="1"/>
    <col min="8450" max="8450" width="35.85546875" customWidth="1"/>
    <col min="8451" max="8451" width="27.42578125" customWidth="1"/>
    <col min="8452" max="8452" width="32.5703125" customWidth="1"/>
    <col min="8453" max="8453" width="12.85546875" customWidth="1"/>
    <col min="8454" max="8454" width="30.140625" customWidth="1"/>
    <col min="8455" max="8455" width="22.7109375" customWidth="1"/>
    <col min="8456" max="8456" width="18.140625" customWidth="1"/>
    <col min="8457" max="8461" width="0" hidden="1" customWidth="1"/>
    <col min="8705" max="8705" width="25.7109375" customWidth="1"/>
    <col min="8706" max="8706" width="35.85546875" customWidth="1"/>
    <col min="8707" max="8707" width="27.42578125" customWidth="1"/>
    <col min="8708" max="8708" width="32.5703125" customWidth="1"/>
    <col min="8709" max="8709" width="12.85546875" customWidth="1"/>
    <col min="8710" max="8710" width="30.140625" customWidth="1"/>
    <col min="8711" max="8711" width="22.7109375" customWidth="1"/>
    <col min="8712" max="8712" width="18.140625" customWidth="1"/>
    <col min="8713" max="8717" width="0" hidden="1" customWidth="1"/>
    <col min="8961" max="8961" width="25.7109375" customWidth="1"/>
    <col min="8962" max="8962" width="35.85546875" customWidth="1"/>
    <col min="8963" max="8963" width="27.42578125" customWidth="1"/>
    <col min="8964" max="8964" width="32.5703125" customWidth="1"/>
    <col min="8965" max="8965" width="12.85546875" customWidth="1"/>
    <col min="8966" max="8966" width="30.140625" customWidth="1"/>
    <col min="8967" max="8967" width="22.7109375" customWidth="1"/>
    <col min="8968" max="8968" width="18.140625" customWidth="1"/>
    <col min="8969" max="8973" width="0" hidden="1" customWidth="1"/>
    <col min="9217" max="9217" width="25.7109375" customWidth="1"/>
    <col min="9218" max="9218" width="35.85546875" customWidth="1"/>
    <col min="9219" max="9219" width="27.42578125" customWidth="1"/>
    <col min="9220" max="9220" width="32.5703125" customWidth="1"/>
    <col min="9221" max="9221" width="12.85546875" customWidth="1"/>
    <col min="9222" max="9222" width="30.140625" customWidth="1"/>
    <col min="9223" max="9223" width="22.7109375" customWidth="1"/>
    <col min="9224" max="9224" width="18.140625" customWidth="1"/>
    <col min="9225" max="9229" width="0" hidden="1" customWidth="1"/>
    <col min="9473" max="9473" width="25.7109375" customWidth="1"/>
    <col min="9474" max="9474" width="35.85546875" customWidth="1"/>
    <col min="9475" max="9475" width="27.42578125" customWidth="1"/>
    <col min="9476" max="9476" width="32.5703125" customWidth="1"/>
    <col min="9477" max="9477" width="12.85546875" customWidth="1"/>
    <col min="9478" max="9478" width="30.140625" customWidth="1"/>
    <col min="9479" max="9479" width="22.7109375" customWidth="1"/>
    <col min="9480" max="9480" width="18.140625" customWidth="1"/>
    <col min="9481" max="9485" width="0" hidden="1" customWidth="1"/>
    <col min="9729" max="9729" width="25.7109375" customWidth="1"/>
    <col min="9730" max="9730" width="35.85546875" customWidth="1"/>
    <col min="9731" max="9731" width="27.42578125" customWidth="1"/>
    <col min="9732" max="9732" width="32.5703125" customWidth="1"/>
    <col min="9733" max="9733" width="12.85546875" customWidth="1"/>
    <col min="9734" max="9734" width="30.140625" customWidth="1"/>
    <col min="9735" max="9735" width="22.7109375" customWidth="1"/>
    <col min="9736" max="9736" width="18.140625" customWidth="1"/>
    <col min="9737" max="9741" width="0" hidden="1" customWidth="1"/>
    <col min="9985" max="9985" width="25.7109375" customWidth="1"/>
    <col min="9986" max="9986" width="35.85546875" customWidth="1"/>
    <col min="9987" max="9987" width="27.42578125" customWidth="1"/>
    <col min="9988" max="9988" width="32.5703125" customWidth="1"/>
    <col min="9989" max="9989" width="12.85546875" customWidth="1"/>
    <col min="9990" max="9990" width="30.140625" customWidth="1"/>
    <col min="9991" max="9991" width="22.7109375" customWidth="1"/>
    <col min="9992" max="9992" width="18.140625" customWidth="1"/>
    <col min="9993" max="9997" width="0" hidden="1" customWidth="1"/>
    <col min="10241" max="10241" width="25.7109375" customWidth="1"/>
    <col min="10242" max="10242" width="35.85546875" customWidth="1"/>
    <col min="10243" max="10243" width="27.42578125" customWidth="1"/>
    <col min="10244" max="10244" width="32.5703125" customWidth="1"/>
    <col min="10245" max="10245" width="12.85546875" customWidth="1"/>
    <col min="10246" max="10246" width="30.140625" customWidth="1"/>
    <col min="10247" max="10247" width="22.7109375" customWidth="1"/>
    <col min="10248" max="10248" width="18.140625" customWidth="1"/>
    <col min="10249" max="10253" width="0" hidden="1" customWidth="1"/>
    <col min="10497" max="10497" width="25.7109375" customWidth="1"/>
    <col min="10498" max="10498" width="35.85546875" customWidth="1"/>
    <col min="10499" max="10499" width="27.42578125" customWidth="1"/>
    <col min="10500" max="10500" width="32.5703125" customWidth="1"/>
    <col min="10501" max="10501" width="12.85546875" customWidth="1"/>
    <col min="10502" max="10502" width="30.140625" customWidth="1"/>
    <col min="10503" max="10503" width="22.7109375" customWidth="1"/>
    <col min="10504" max="10504" width="18.140625" customWidth="1"/>
    <col min="10505" max="10509" width="0" hidden="1" customWidth="1"/>
    <col min="10753" max="10753" width="25.7109375" customWidth="1"/>
    <col min="10754" max="10754" width="35.85546875" customWidth="1"/>
    <col min="10755" max="10755" width="27.42578125" customWidth="1"/>
    <col min="10756" max="10756" width="32.5703125" customWidth="1"/>
    <col min="10757" max="10757" width="12.85546875" customWidth="1"/>
    <col min="10758" max="10758" width="30.140625" customWidth="1"/>
    <col min="10759" max="10759" width="22.7109375" customWidth="1"/>
    <col min="10760" max="10760" width="18.140625" customWidth="1"/>
    <col min="10761" max="10765" width="0" hidden="1" customWidth="1"/>
    <col min="11009" max="11009" width="25.7109375" customWidth="1"/>
    <col min="11010" max="11010" width="35.85546875" customWidth="1"/>
    <col min="11011" max="11011" width="27.42578125" customWidth="1"/>
    <col min="11012" max="11012" width="32.5703125" customWidth="1"/>
    <col min="11013" max="11013" width="12.85546875" customWidth="1"/>
    <col min="11014" max="11014" width="30.140625" customWidth="1"/>
    <col min="11015" max="11015" width="22.7109375" customWidth="1"/>
    <col min="11016" max="11016" width="18.140625" customWidth="1"/>
    <col min="11017" max="11021" width="0" hidden="1" customWidth="1"/>
    <col min="11265" max="11265" width="25.7109375" customWidth="1"/>
    <col min="11266" max="11266" width="35.85546875" customWidth="1"/>
    <col min="11267" max="11267" width="27.42578125" customWidth="1"/>
    <col min="11268" max="11268" width="32.5703125" customWidth="1"/>
    <col min="11269" max="11269" width="12.85546875" customWidth="1"/>
    <col min="11270" max="11270" width="30.140625" customWidth="1"/>
    <col min="11271" max="11271" width="22.7109375" customWidth="1"/>
    <col min="11272" max="11272" width="18.140625" customWidth="1"/>
    <col min="11273" max="11277" width="0" hidden="1" customWidth="1"/>
    <col min="11521" max="11521" width="25.7109375" customWidth="1"/>
    <col min="11522" max="11522" width="35.85546875" customWidth="1"/>
    <col min="11523" max="11523" width="27.42578125" customWidth="1"/>
    <col min="11524" max="11524" width="32.5703125" customWidth="1"/>
    <col min="11525" max="11525" width="12.85546875" customWidth="1"/>
    <col min="11526" max="11526" width="30.140625" customWidth="1"/>
    <col min="11527" max="11527" width="22.7109375" customWidth="1"/>
    <col min="11528" max="11528" width="18.140625" customWidth="1"/>
    <col min="11529" max="11533" width="0" hidden="1" customWidth="1"/>
    <col min="11777" max="11777" width="25.7109375" customWidth="1"/>
    <col min="11778" max="11778" width="35.85546875" customWidth="1"/>
    <col min="11779" max="11779" width="27.42578125" customWidth="1"/>
    <col min="11780" max="11780" width="32.5703125" customWidth="1"/>
    <col min="11781" max="11781" width="12.85546875" customWidth="1"/>
    <col min="11782" max="11782" width="30.140625" customWidth="1"/>
    <col min="11783" max="11783" width="22.7109375" customWidth="1"/>
    <col min="11784" max="11784" width="18.140625" customWidth="1"/>
    <col min="11785" max="11789" width="0" hidden="1" customWidth="1"/>
    <col min="12033" max="12033" width="25.7109375" customWidth="1"/>
    <col min="12034" max="12034" width="35.85546875" customWidth="1"/>
    <col min="12035" max="12035" width="27.42578125" customWidth="1"/>
    <col min="12036" max="12036" width="32.5703125" customWidth="1"/>
    <col min="12037" max="12037" width="12.85546875" customWidth="1"/>
    <col min="12038" max="12038" width="30.140625" customWidth="1"/>
    <col min="12039" max="12039" width="22.7109375" customWidth="1"/>
    <col min="12040" max="12040" width="18.140625" customWidth="1"/>
    <col min="12041" max="12045" width="0" hidden="1" customWidth="1"/>
    <col min="12289" max="12289" width="25.7109375" customWidth="1"/>
    <col min="12290" max="12290" width="35.85546875" customWidth="1"/>
    <col min="12291" max="12291" width="27.42578125" customWidth="1"/>
    <col min="12292" max="12292" width="32.5703125" customWidth="1"/>
    <col min="12293" max="12293" width="12.85546875" customWidth="1"/>
    <col min="12294" max="12294" width="30.140625" customWidth="1"/>
    <col min="12295" max="12295" width="22.7109375" customWidth="1"/>
    <col min="12296" max="12296" width="18.140625" customWidth="1"/>
    <col min="12297" max="12301" width="0" hidden="1" customWidth="1"/>
    <col min="12545" max="12545" width="25.7109375" customWidth="1"/>
    <col min="12546" max="12546" width="35.85546875" customWidth="1"/>
    <col min="12547" max="12547" width="27.42578125" customWidth="1"/>
    <col min="12548" max="12548" width="32.5703125" customWidth="1"/>
    <col min="12549" max="12549" width="12.85546875" customWidth="1"/>
    <col min="12550" max="12550" width="30.140625" customWidth="1"/>
    <col min="12551" max="12551" width="22.7109375" customWidth="1"/>
    <col min="12552" max="12552" width="18.140625" customWidth="1"/>
    <col min="12553" max="12557" width="0" hidden="1" customWidth="1"/>
    <col min="12801" max="12801" width="25.7109375" customWidth="1"/>
    <col min="12802" max="12802" width="35.85546875" customWidth="1"/>
    <col min="12803" max="12803" width="27.42578125" customWidth="1"/>
    <col min="12804" max="12804" width="32.5703125" customWidth="1"/>
    <col min="12805" max="12805" width="12.85546875" customWidth="1"/>
    <col min="12806" max="12806" width="30.140625" customWidth="1"/>
    <col min="12807" max="12807" width="22.7109375" customWidth="1"/>
    <col min="12808" max="12808" width="18.140625" customWidth="1"/>
    <col min="12809" max="12813" width="0" hidden="1" customWidth="1"/>
    <col min="13057" max="13057" width="25.7109375" customWidth="1"/>
    <col min="13058" max="13058" width="35.85546875" customWidth="1"/>
    <col min="13059" max="13059" width="27.42578125" customWidth="1"/>
    <col min="13060" max="13060" width="32.5703125" customWidth="1"/>
    <col min="13061" max="13061" width="12.85546875" customWidth="1"/>
    <col min="13062" max="13062" width="30.140625" customWidth="1"/>
    <col min="13063" max="13063" width="22.7109375" customWidth="1"/>
    <col min="13064" max="13064" width="18.140625" customWidth="1"/>
    <col min="13065" max="13069" width="0" hidden="1" customWidth="1"/>
    <col min="13313" max="13313" width="25.7109375" customWidth="1"/>
    <col min="13314" max="13314" width="35.85546875" customWidth="1"/>
    <col min="13315" max="13315" width="27.42578125" customWidth="1"/>
    <col min="13316" max="13316" width="32.5703125" customWidth="1"/>
    <col min="13317" max="13317" width="12.85546875" customWidth="1"/>
    <col min="13318" max="13318" width="30.140625" customWidth="1"/>
    <col min="13319" max="13319" width="22.7109375" customWidth="1"/>
    <col min="13320" max="13320" width="18.140625" customWidth="1"/>
    <col min="13321" max="13325" width="0" hidden="1" customWidth="1"/>
    <col min="13569" max="13569" width="25.7109375" customWidth="1"/>
    <col min="13570" max="13570" width="35.85546875" customWidth="1"/>
    <col min="13571" max="13571" width="27.42578125" customWidth="1"/>
    <col min="13572" max="13572" width="32.5703125" customWidth="1"/>
    <col min="13573" max="13573" width="12.85546875" customWidth="1"/>
    <col min="13574" max="13574" width="30.140625" customWidth="1"/>
    <col min="13575" max="13575" width="22.7109375" customWidth="1"/>
    <col min="13576" max="13576" width="18.140625" customWidth="1"/>
    <col min="13577" max="13581" width="0" hidden="1" customWidth="1"/>
    <col min="13825" max="13825" width="25.7109375" customWidth="1"/>
    <col min="13826" max="13826" width="35.85546875" customWidth="1"/>
    <col min="13827" max="13827" width="27.42578125" customWidth="1"/>
    <col min="13828" max="13828" width="32.5703125" customWidth="1"/>
    <col min="13829" max="13829" width="12.85546875" customWidth="1"/>
    <col min="13830" max="13830" width="30.140625" customWidth="1"/>
    <col min="13831" max="13831" width="22.7109375" customWidth="1"/>
    <col min="13832" max="13832" width="18.140625" customWidth="1"/>
    <col min="13833" max="13837" width="0" hidden="1" customWidth="1"/>
    <col min="14081" max="14081" width="25.7109375" customWidth="1"/>
    <col min="14082" max="14082" width="35.85546875" customWidth="1"/>
    <col min="14083" max="14083" width="27.42578125" customWidth="1"/>
    <col min="14084" max="14084" width="32.5703125" customWidth="1"/>
    <col min="14085" max="14085" width="12.85546875" customWidth="1"/>
    <col min="14086" max="14086" width="30.140625" customWidth="1"/>
    <col min="14087" max="14087" width="22.7109375" customWidth="1"/>
    <col min="14088" max="14088" width="18.140625" customWidth="1"/>
    <col min="14089" max="14093" width="0" hidden="1" customWidth="1"/>
    <col min="14337" max="14337" width="25.7109375" customWidth="1"/>
    <col min="14338" max="14338" width="35.85546875" customWidth="1"/>
    <col min="14339" max="14339" width="27.42578125" customWidth="1"/>
    <col min="14340" max="14340" width="32.5703125" customWidth="1"/>
    <col min="14341" max="14341" width="12.85546875" customWidth="1"/>
    <col min="14342" max="14342" width="30.140625" customWidth="1"/>
    <col min="14343" max="14343" width="22.7109375" customWidth="1"/>
    <col min="14344" max="14344" width="18.140625" customWidth="1"/>
    <col min="14345" max="14349" width="0" hidden="1" customWidth="1"/>
    <col min="14593" max="14593" width="25.7109375" customWidth="1"/>
    <col min="14594" max="14594" width="35.85546875" customWidth="1"/>
    <col min="14595" max="14595" width="27.42578125" customWidth="1"/>
    <col min="14596" max="14596" width="32.5703125" customWidth="1"/>
    <col min="14597" max="14597" width="12.85546875" customWidth="1"/>
    <col min="14598" max="14598" width="30.140625" customWidth="1"/>
    <col min="14599" max="14599" width="22.7109375" customWidth="1"/>
    <col min="14600" max="14600" width="18.140625" customWidth="1"/>
    <col min="14601" max="14605" width="0" hidden="1" customWidth="1"/>
    <col min="14849" max="14849" width="25.7109375" customWidth="1"/>
    <col min="14850" max="14850" width="35.85546875" customWidth="1"/>
    <col min="14851" max="14851" width="27.42578125" customWidth="1"/>
    <col min="14852" max="14852" width="32.5703125" customWidth="1"/>
    <col min="14853" max="14853" width="12.85546875" customWidth="1"/>
    <col min="14854" max="14854" width="30.140625" customWidth="1"/>
    <col min="14855" max="14855" width="22.7109375" customWidth="1"/>
    <col min="14856" max="14856" width="18.140625" customWidth="1"/>
    <col min="14857" max="14861" width="0" hidden="1" customWidth="1"/>
    <col min="15105" max="15105" width="25.7109375" customWidth="1"/>
    <col min="15106" max="15106" width="35.85546875" customWidth="1"/>
    <col min="15107" max="15107" width="27.42578125" customWidth="1"/>
    <col min="15108" max="15108" width="32.5703125" customWidth="1"/>
    <col min="15109" max="15109" width="12.85546875" customWidth="1"/>
    <col min="15110" max="15110" width="30.140625" customWidth="1"/>
    <col min="15111" max="15111" width="22.7109375" customWidth="1"/>
    <col min="15112" max="15112" width="18.140625" customWidth="1"/>
    <col min="15113" max="15117" width="0" hidden="1" customWidth="1"/>
    <col min="15361" max="15361" width="25.7109375" customWidth="1"/>
    <col min="15362" max="15362" width="35.85546875" customWidth="1"/>
    <col min="15363" max="15363" width="27.42578125" customWidth="1"/>
    <col min="15364" max="15364" width="32.5703125" customWidth="1"/>
    <col min="15365" max="15365" width="12.85546875" customWidth="1"/>
    <col min="15366" max="15366" width="30.140625" customWidth="1"/>
    <col min="15367" max="15367" width="22.7109375" customWidth="1"/>
    <col min="15368" max="15368" width="18.140625" customWidth="1"/>
    <col min="15369" max="15373" width="0" hidden="1" customWidth="1"/>
    <col min="15617" max="15617" width="25.7109375" customWidth="1"/>
    <col min="15618" max="15618" width="35.85546875" customWidth="1"/>
    <col min="15619" max="15619" width="27.42578125" customWidth="1"/>
    <col min="15620" max="15620" width="32.5703125" customWidth="1"/>
    <col min="15621" max="15621" width="12.85546875" customWidth="1"/>
    <col min="15622" max="15622" width="30.140625" customWidth="1"/>
    <col min="15623" max="15623" width="22.7109375" customWidth="1"/>
    <col min="15624" max="15624" width="18.140625" customWidth="1"/>
    <col min="15625" max="15629" width="0" hidden="1" customWidth="1"/>
    <col min="15873" max="15873" width="25.7109375" customWidth="1"/>
    <col min="15874" max="15874" width="35.85546875" customWidth="1"/>
    <col min="15875" max="15875" width="27.42578125" customWidth="1"/>
    <col min="15876" max="15876" width="32.5703125" customWidth="1"/>
    <col min="15877" max="15877" width="12.85546875" customWidth="1"/>
    <col min="15878" max="15878" width="30.140625" customWidth="1"/>
    <col min="15879" max="15879" width="22.7109375" customWidth="1"/>
    <col min="15880" max="15880" width="18.140625" customWidth="1"/>
    <col min="15881" max="15885" width="0" hidden="1" customWidth="1"/>
    <col min="16129" max="16129" width="25.7109375" customWidth="1"/>
    <col min="16130" max="16130" width="35.85546875" customWidth="1"/>
    <col min="16131" max="16131" width="27.42578125" customWidth="1"/>
    <col min="16132" max="16132" width="32.5703125" customWidth="1"/>
    <col min="16133" max="16133" width="12.85546875" customWidth="1"/>
    <col min="16134" max="16134" width="30.140625" customWidth="1"/>
    <col min="16135" max="16135" width="22.7109375" customWidth="1"/>
    <col min="16136" max="16136" width="18.140625" customWidth="1"/>
    <col min="16137" max="16141" width="0" hidden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20.25" x14ac:dyDescent="0.25">
      <c r="A2" s="90" t="s">
        <v>0</v>
      </c>
      <c r="B2" s="90"/>
      <c r="C2" s="90"/>
      <c r="D2" s="90"/>
      <c r="E2" s="90"/>
      <c r="F2" s="90"/>
      <c r="G2" s="90"/>
      <c r="H2" s="90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20.25" x14ac:dyDescent="0.25">
      <c r="A5" s="90" t="str">
        <f ca="1">CONCATENATE("Planilla Digital - Informe Socio-Económico-Laboral ", UPPER(TEXT(EDATE($A$136,0),"mmmm")), " ", YEAR(EDATE($A$136,0)))</f>
        <v>Planilla Digital - Informe Socio-Económico-Laboral DICIEMBRE 2020</v>
      </c>
      <c r="B5" s="90"/>
      <c r="C5" s="90"/>
      <c r="D5" s="90"/>
      <c r="E5" s="90"/>
      <c r="F5" s="90"/>
      <c r="G5" s="90"/>
      <c r="H5" s="90"/>
    </row>
    <row r="6" spans="1:8" x14ac:dyDescent="0.25">
      <c r="A6" s="91"/>
      <c r="B6" s="91"/>
      <c r="C6" s="91"/>
      <c r="D6" s="91"/>
      <c r="E6" s="91"/>
      <c r="F6" s="91"/>
      <c r="G6" s="91"/>
      <c r="H6" s="91"/>
    </row>
    <row r="7" spans="1:8" ht="15.75" thickBot="1" x14ac:dyDescent="0.3">
      <c r="A7" s="2"/>
      <c r="B7" s="2"/>
      <c r="C7" s="2"/>
      <c r="D7" s="2"/>
      <c r="E7" s="2"/>
      <c r="F7" s="2"/>
      <c r="G7" s="2"/>
      <c r="H7" s="2"/>
    </row>
    <row r="8" spans="1:8" ht="15.75" thickTop="1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3" t="s">
        <v>1</v>
      </c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4"/>
      <c r="D10" s="1"/>
      <c r="E10" s="1"/>
      <c r="F10" s="1"/>
      <c r="G10" s="1"/>
      <c r="H10" s="1"/>
    </row>
    <row r="11" spans="1:8" ht="23.25" customHeight="1" x14ac:dyDescent="0.25">
      <c r="A11" s="5" t="s">
        <v>2</v>
      </c>
      <c r="B11" s="6"/>
      <c r="C11" s="7"/>
      <c r="D11" s="6"/>
      <c r="E11" s="6"/>
      <c r="F11" s="6"/>
      <c r="G11" s="6"/>
      <c r="H11" s="6"/>
    </row>
    <row r="12" spans="1:8" x14ac:dyDescent="0.25">
      <c r="A12" s="8"/>
      <c r="B12" s="1"/>
      <c r="C12" s="4"/>
      <c r="D12" s="1"/>
      <c r="E12" s="1"/>
      <c r="F12" s="1"/>
      <c r="G12" s="1"/>
      <c r="H12" s="1"/>
    </row>
    <row r="13" spans="1:8" ht="22.5" customHeight="1" x14ac:dyDescent="0.25">
      <c r="A13" s="8" t="s">
        <v>3</v>
      </c>
      <c r="B13" s="58"/>
      <c r="C13" s="8"/>
      <c r="D13" s="8"/>
      <c r="E13" s="80"/>
      <c r="F13" s="80"/>
      <c r="G13" s="80"/>
      <c r="H13" s="80"/>
    </row>
    <row r="14" spans="1:8" ht="22.5" customHeight="1" x14ac:dyDescent="0.25">
      <c r="A14" s="8" t="s">
        <v>62</v>
      </c>
      <c r="B14" s="8"/>
      <c r="C14" s="8"/>
      <c r="D14" s="8"/>
      <c r="E14" s="92">
        <v>44166</v>
      </c>
      <c r="F14" s="92"/>
      <c r="G14" s="92"/>
      <c r="H14" s="92"/>
    </row>
    <row r="15" spans="1:8" ht="22.5" customHeight="1" x14ac:dyDescent="0.25">
      <c r="A15" s="8" t="s">
        <v>4</v>
      </c>
      <c r="B15" s="8"/>
      <c r="C15" s="8"/>
      <c r="D15" s="8"/>
      <c r="E15" s="80"/>
      <c r="F15" s="80"/>
      <c r="G15" s="80"/>
      <c r="H15" s="80"/>
    </row>
    <row r="16" spans="1:8" ht="22.5" customHeight="1" x14ac:dyDescent="0.25">
      <c r="A16" s="8" t="s">
        <v>5</v>
      </c>
      <c r="B16" s="8"/>
      <c r="C16" s="8"/>
      <c r="D16" s="8"/>
      <c r="E16" s="80"/>
      <c r="F16" s="80"/>
      <c r="G16" s="80"/>
      <c r="H16" s="80"/>
    </row>
    <row r="17" spans="1:8" ht="22.5" customHeight="1" x14ac:dyDescent="0.25">
      <c r="A17" s="8" t="s">
        <v>6</v>
      </c>
      <c r="B17" s="8"/>
      <c r="C17" s="8"/>
      <c r="D17" s="8"/>
      <c r="E17" s="93"/>
      <c r="F17" s="93"/>
      <c r="G17" s="93"/>
      <c r="H17" s="93"/>
    </row>
    <row r="18" spans="1:8" ht="22.5" customHeight="1" x14ac:dyDescent="0.25">
      <c r="A18" s="8" t="s">
        <v>7</v>
      </c>
      <c r="B18" s="8"/>
      <c r="C18" s="8"/>
      <c r="D18" s="8"/>
      <c r="E18" s="80"/>
      <c r="F18" s="80"/>
      <c r="G18" s="80"/>
      <c r="H18" s="80"/>
    </row>
    <row r="19" spans="1:8" ht="22.5" customHeight="1" x14ac:dyDescent="0.25">
      <c r="A19" s="8" t="s">
        <v>8</v>
      </c>
      <c r="B19" s="8"/>
      <c r="C19" s="8"/>
      <c r="D19" s="8"/>
      <c r="E19" s="80"/>
      <c r="F19" s="80"/>
      <c r="G19" s="80"/>
      <c r="H19" s="80"/>
    </row>
    <row r="20" spans="1:8" ht="22.5" customHeight="1" x14ac:dyDescent="0.25">
      <c r="A20" s="8" t="s">
        <v>9</v>
      </c>
      <c r="B20" s="8"/>
      <c r="C20" s="8"/>
      <c r="D20" s="8"/>
      <c r="E20" s="80"/>
      <c r="F20" s="80"/>
      <c r="G20" s="80"/>
      <c r="H20" s="80"/>
    </row>
    <row r="21" spans="1:8" ht="22.5" customHeight="1" x14ac:dyDescent="0.25">
      <c r="A21" s="8" t="s">
        <v>10</v>
      </c>
      <c r="B21" s="8"/>
      <c r="C21" s="8"/>
      <c r="D21" s="8"/>
      <c r="E21" s="80"/>
      <c r="F21" s="80"/>
      <c r="G21" s="80"/>
      <c r="H21" s="80"/>
    </row>
    <row r="22" spans="1:8" ht="22.5" customHeight="1" x14ac:dyDescent="0.25">
      <c r="A22" s="8" t="s">
        <v>11</v>
      </c>
      <c r="B22" s="8"/>
      <c r="C22" s="8"/>
      <c r="D22" s="8"/>
      <c r="E22" s="8"/>
      <c r="F22" s="8"/>
      <c r="G22" s="10"/>
      <c r="H22" s="11"/>
    </row>
    <row r="23" spans="1:8" ht="22.5" customHeight="1" x14ac:dyDescent="0.25">
      <c r="A23" s="8" t="s">
        <v>12</v>
      </c>
      <c r="B23" s="8"/>
      <c r="C23" s="8"/>
      <c r="D23" s="8"/>
      <c r="E23" s="80"/>
      <c r="F23" s="80"/>
      <c r="G23" s="80"/>
      <c r="H23" s="80"/>
    </row>
    <row r="24" spans="1:8" ht="22.5" customHeight="1" x14ac:dyDescent="0.25">
      <c r="A24" s="8" t="s">
        <v>13</v>
      </c>
      <c r="B24" s="8"/>
      <c r="C24" s="8"/>
      <c r="D24" s="8"/>
      <c r="E24" s="80"/>
      <c r="F24" s="80"/>
      <c r="G24" s="80"/>
      <c r="H24" s="80"/>
    </row>
    <row r="25" spans="1:8" ht="22.5" customHeight="1" x14ac:dyDescent="0.25">
      <c r="A25" s="8" t="s">
        <v>14</v>
      </c>
      <c r="B25" s="8"/>
      <c r="C25" s="8"/>
      <c r="D25" s="8"/>
      <c r="E25" s="80"/>
      <c r="F25" s="80"/>
      <c r="G25" s="80"/>
      <c r="H25" s="80"/>
    </row>
    <row r="26" spans="1:8" ht="22.5" customHeight="1" x14ac:dyDescent="0.25">
      <c r="A26" s="8" t="s">
        <v>15</v>
      </c>
      <c r="B26" s="8"/>
      <c r="C26" s="8"/>
      <c r="D26" s="8"/>
      <c r="E26" s="80"/>
      <c r="F26" s="80"/>
      <c r="G26" s="80"/>
      <c r="H26" s="80"/>
    </row>
    <row r="27" spans="1:8" ht="22.5" customHeight="1" x14ac:dyDescent="0.25">
      <c r="A27" s="8" t="s">
        <v>16</v>
      </c>
      <c r="B27" s="8"/>
      <c r="C27" s="8"/>
      <c r="D27" s="8"/>
      <c r="E27" s="80"/>
      <c r="F27" s="80"/>
      <c r="G27" s="80"/>
      <c r="H27" s="80"/>
    </row>
    <row r="28" spans="1:8" ht="17.25" x14ac:dyDescent="0.25">
      <c r="A28" s="8"/>
      <c r="B28" s="8"/>
      <c r="C28" s="8"/>
      <c r="D28" s="8"/>
      <c r="E28" s="8"/>
      <c r="F28" s="8"/>
      <c r="G28" s="8"/>
      <c r="H28" s="13"/>
    </row>
    <row r="29" spans="1:8" ht="17.25" x14ac:dyDescent="0.25">
      <c r="A29" s="8"/>
      <c r="B29" s="8"/>
      <c r="C29" s="8"/>
      <c r="D29" s="8"/>
      <c r="E29" s="8"/>
      <c r="F29" s="8"/>
      <c r="G29" s="8"/>
      <c r="H29" s="14"/>
    </row>
    <row r="30" spans="1:8" ht="21" customHeight="1" x14ac:dyDescent="0.25">
      <c r="A30" s="5" t="s">
        <v>17</v>
      </c>
      <c r="B30" s="6"/>
      <c r="C30" s="7"/>
      <c r="D30" s="6"/>
      <c r="E30" s="6"/>
      <c r="F30" s="6"/>
      <c r="G30" s="6"/>
      <c r="H30" s="6"/>
    </row>
    <row r="31" spans="1:8" ht="17.25" x14ac:dyDescent="0.25">
      <c r="A31" s="15"/>
      <c r="B31" s="15"/>
      <c r="C31" s="15"/>
      <c r="D31" s="15"/>
      <c r="E31" s="15"/>
      <c r="F31" s="15"/>
      <c r="G31" s="15"/>
      <c r="H31" s="15"/>
    </row>
    <row r="32" spans="1:8" ht="17.25" x14ac:dyDescent="0.25">
      <c r="A32" s="16"/>
      <c r="B32" s="86" t="s">
        <v>18</v>
      </c>
      <c r="C32" s="87" t="str">
        <f ca="1">CONCATENATE("Situación al ",CHAR(10),TEXT(WORKDAY(DATE(YEAR(A136),MONTH(A136),1),-1),"dd/mm/yyyy"), " (1)")</f>
        <v>Situación al 
30/11/2020 (1)</v>
      </c>
      <c r="D32" s="17" t="s">
        <v>19</v>
      </c>
      <c r="E32" s="12"/>
      <c r="F32" s="64" t="s">
        <v>20</v>
      </c>
      <c r="G32" s="65"/>
      <c r="H32" s="66"/>
    </row>
    <row r="33" spans="1:8" ht="17.25" x14ac:dyDescent="0.25">
      <c r="A33" s="18"/>
      <c r="B33" s="86"/>
      <c r="C33" s="88"/>
      <c r="D33" s="19"/>
      <c r="E33" s="12"/>
      <c r="F33" s="74" t="s">
        <v>21</v>
      </c>
      <c r="G33" s="75"/>
      <c r="H33" s="76"/>
    </row>
    <row r="34" spans="1:8" ht="17.25" x14ac:dyDescent="0.25">
      <c r="A34" s="18"/>
      <c r="B34" s="86"/>
      <c r="C34" s="88"/>
      <c r="D34" s="20" t="s">
        <v>22</v>
      </c>
      <c r="E34" s="12"/>
      <c r="F34" s="74"/>
      <c r="G34" s="75"/>
      <c r="H34" s="76"/>
    </row>
    <row r="35" spans="1:8" ht="17.25" x14ac:dyDescent="0.25">
      <c r="A35" s="18"/>
      <c r="B35" s="86"/>
      <c r="C35" s="88"/>
      <c r="D35" s="21"/>
      <c r="E35" s="12"/>
      <c r="F35" s="74"/>
      <c r="G35" s="75"/>
      <c r="H35" s="76"/>
    </row>
    <row r="36" spans="1:8" ht="18.75" customHeight="1" x14ac:dyDescent="0.25">
      <c r="A36" s="22"/>
      <c r="B36" s="86"/>
      <c r="C36" s="89"/>
      <c r="D36" s="23" t="s">
        <v>23</v>
      </c>
      <c r="E36" s="12"/>
      <c r="F36" s="77"/>
      <c r="G36" s="78"/>
      <c r="H36" s="79"/>
    </row>
    <row r="37" spans="1:8" ht="19.5" customHeight="1" x14ac:dyDescent="0.25">
      <c r="A37" s="84" t="s">
        <v>24</v>
      </c>
      <c r="B37" s="24" t="s">
        <v>25</v>
      </c>
      <c r="C37" s="25"/>
      <c r="D37" s="26"/>
      <c r="E37" s="12"/>
      <c r="F37" s="12"/>
      <c r="G37" s="12"/>
      <c r="H37" s="12"/>
    </row>
    <row r="38" spans="1:8" ht="19.5" customHeight="1" x14ac:dyDescent="0.25">
      <c r="A38" s="84"/>
      <c r="B38" s="27" t="s">
        <v>26</v>
      </c>
      <c r="C38" s="25"/>
      <c r="D38" s="26"/>
      <c r="E38" s="12"/>
      <c r="F38" s="12"/>
      <c r="G38" s="12"/>
      <c r="H38" s="12"/>
    </row>
    <row r="39" spans="1:8" ht="19.5" customHeight="1" x14ac:dyDescent="0.25">
      <c r="A39" s="84"/>
      <c r="B39" s="27" t="s">
        <v>27</v>
      </c>
      <c r="C39" s="25"/>
      <c r="D39" s="26"/>
      <c r="E39" s="12"/>
      <c r="F39" s="12"/>
      <c r="G39" s="12"/>
      <c r="H39" s="12"/>
    </row>
    <row r="40" spans="1:8" ht="19.5" customHeight="1" x14ac:dyDescent="0.25">
      <c r="A40" s="84"/>
      <c r="B40" s="27" t="s">
        <v>28</v>
      </c>
      <c r="C40" s="25"/>
      <c r="D40" s="26"/>
      <c r="E40" s="12"/>
      <c r="F40" s="12"/>
      <c r="G40" s="12"/>
      <c r="H40" s="12"/>
    </row>
    <row r="41" spans="1:8" ht="19.5" customHeight="1" x14ac:dyDescent="0.25">
      <c r="A41" s="84"/>
      <c r="B41" s="27" t="s">
        <v>29</v>
      </c>
      <c r="C41" s="25"/>
      <c r="D41" s="26"/>
      <c r="E41" s="12"/>
      <c r="F41" s="12"/>
      <c r="G41" s="12"/>
      <c r="H41" s="12"/>
    </row>
    <row r="42" spans="1:8" ht="19.5" customHeight="1" x14ac:dyDescent="0.25">
      <c r="A42" s="85"/>
      <c r="B42" s="27" t="s">
        <v>30</v>
      </c>
      <c r="C42" s="25"/>
      <c r="D42" s="26"/>
      <c r="E42" s="12"/>
      <c r="F42" s="12"/>
      <c r="G42" s="12"/>
      <c r="H42" s="12"/>
    </row>
    <row r="43" spans="1:8" ht="19.5" customHeight="1" x14ac:dyDescent="0.25">
      <c r="A43" s="28"/>
      <c r="B43" s="27" t="s">
        <v>31</v>
      </c>
      <c r="C43" s="29">
        <f>SUM(C37:C42)</f>
        <v>0</v>
      </c>
      <c r="D43" s="29">
        <f>SUM(D37:D42)</f>
        <v>0</v>
      </c>
      <c r="E43" s="12"/>
      <c r="F43" s="12"/>
      <c r="G43" s="12"/>
      <c r="H43" s="12"/>
    </row>
    <row r="44" spans="1:8" ht="19.5" customHeight="1" x14ac:dyDescent="0.25">
      <c r="A44" s="28"/>
      <c r="B44" s="27" t="s">
        <v>32</v>
      </c>
      <c r="C44" s="25"/>
      <c r="D44" s="26"/>
      <c r="E44" s="12"/>
      <c r="F44" s="12"/>
      <c r="G44" s="12"/>
      <c r="H44" s="12"/>
    </row>
    <row r="45" spans="1:8" ht="19.5" customHeight="1" x14ac:dyDescent="0.25">
      <c r="A45" s="28"/>
      <c r="B45" s="27" t="s">
        <v>33</v>
      </c>
      <c r="C45" s="29">
        <f>+C43+C44</f>
        <v>0</v>
      </c>
      <c r="D45" s="29">
        <f>+D43+D44</f>
        <v>0</v>
      </c>
      <c r="E45" s="12"/>
      <c r="F45" s="12"/>
      <c r="G45" s="12"/>
      <c r="H45" s="12"/>
    </row>
    <row r="46" spans="1:8" ht="17.25" x14ac:dyDescent="0.25">
      <c r="A46" s="28"/>
      <c r="B46" s="27"/>
      <c r="C46" s="30"/>
      <c r="D46" s="31"/>
      <c r="E46" s="12"/>
      <c r="F46" s="12"/>
      <c r="G46" s="12"/>
      <c r="H46" s="12"/>
    </row>
    <row r="47" spans="1:8" ht="19.5" customHeight="1" x14ac:dyDescent="0.25">
      <c r="A47" s="83" t="s">
        <v>34</v>
      </c>
      <c r="B47" s="27" t="s">
        <v>35</v>
      </c>
      <c r="C47" s="25"/>
      <c r="D47" s="26"/>
      <c r="E47" s="12"/>
      <c r="F47" s="12"/>
      <c r="G47" s="12"/>
      <c r="H47" s="12"/>
    </row>
    <row r="48" spans="1:8" ht="19.5" customHeight="1" x14ac:dyDescent="0.25">
      <c r="A48" s="84"/>
      <c r="B48" s="27" t="s">
        <v>36</v>
      </c>
      <c r="C48" s="25"/>
      <c r="D48" s="26"/>
      <c r="E48" s="12"/>
      <c r="F48" s="12"/>
      <c r="G48" s="12"/>
      <c r="H48" s="12"/>
    </row>
    <row r="49" spans="1:8" ht="33" x14ac:dyDescent="0.25">
      <c r="A49" s="84"/>
      <c r="B49" s="27" t="s">
        <v>37</v>
      </c>
      <c r="C49" s="25"/>
      <c r="D49" s="26"/>
      <c r="E49" s="12"/>
      <c r="F49" s="12"/>
      <c r="G49" s="12"/>
      <c r="H49" s="12"/>
    </row>
    <row r="50" spans="1:8" ht="19.5" customHeight="1" x14ac:dyDescent="0.25">
      <c r="A50" s="84"/>
      <c r="B50" s="27" t="s">
        <v>38</v>
      </c>
      <c r="C50" s="25"/>
      <c r="D50" s="26"/>
      <c r="E50" s="12"/>
      <c r="F50" s="12"/>
      <c r="G50" s="12"/>
      <c r="H50" s="12"/>
    </row>
    <row r="51" spans="1:8" ht="19.5" customHeight="1" x14ac:dyDescent="0.25">
      <c r="A51" s="85"/>
      <c r="B51" s="27" t="s">
        <v>39</v>
      </c>
      <c r="C51" s="25"/>
      <c r="D51" s="26"/>
      <c r="E51" s="12"/>
      <c r="F51" s="12"/>
      <c r="G51" s="12"/>
      <c r="H51" s="12"/>
    </row>
    <row r="52" spans="1:8" ht="19.5" customHeight="1" x14ac:dyDescent="0.25">
      <c r="A52" s="28"/>
      <c r="B52" s="27" t="s">
        <v>40</v>
      </c>
      <c r="C52" s="29">
        <f>SUM(C47:C51)</f>
        <v>0</v>
      </c>
      <c r="D52" s="29">
        <f>SUM(D47:D51)</f>
        <v>0</v>
      </c>
      <c r="E52" s="12"/>
      <c r="F52" s="12"/>
      <c r="G52" s="12"/>
      <c r="H52" s="12"/>
    </row>
    <row r="53" spans="1:8" ht="19.5" customHeight="1" x14ac:dyDescent="0.25">
      <c r="A53" s="28"/>
      <c r="B53" s="27" t="s">
        <v>41</v>
      </c>
      <c r="C53" s="25"/>
      <c r="D53" s="26"/>
      <c r="E53" s="12"/>
      <c r="F53" s="12"/>
      <c r="G53" s="12"/>
      <c r="H53" s="12"/>
    </row>
    <row r="54" spans="1:8" ht="19.5" customHeight="1" x14ac:dyDescent="0.25">
      <c r="A54" s="28"/>
      <c r="B54" s="27" t="s">
        <v>42</v>
      </c>
      <c r="C54" s="29">
        <f>+C52+C53</f>
        <v>0</v>
      </c>
      <c r="D54" s="29">
        <f>+D52+D53</f>
        <v>0</v>
      </c>
      <c r="E54" s="12"/>
      <c r="F54" s="12"/>
      <c r="G54" s="12"/>
      <c r="H54" s="12"/>
    </row>
    <row r="55" spans="1:8" ht="19.5" customHeight="1" x14ac:dyDescent="0.25">
      <c r="A55" s="28"/>
      <c r="B55" s="27"/>
      <c r="C55" s="30"/>
      <c r="D55" s="31"/>
      <c r="E55" s="12"/>
      <c r="F55" s="12"/>
      <c r="G55" s="12"/>
      <c r="H55" s="12"/>
    </row>
    <row r="56" spans="1:8" ht="19.5" customHeight="1" x14ac:dyDescent="0.25">
      <c r="A56" s="28"/>
      <c r="B56" s="27" t="s">
        <v>43</v>
      </c>
      <c r="C56" s="29">
        <f>+C45-C54</f>
        <v>0</v>
      </c>
      <c r="D56" s="29">
        <f>+D45-D54</f>
        <v>0</v>
      </c>
      <c r="E56" s="12"/>
      <c r="F56" s="12"/>
      <c r="G56" s="12"/>
      <c r="H56" s="12"/>
    </row>
    <row r="57" spans="1:8" ht="19.5" customHeight="1" x14ac:dyDescent="0.25">
      <c r="A57" s="32"/>
      <c r="B57" s="27" t="s">
        <v>44</v>
      </c>
      <c r="C57" s="29">
        <f>+C54+C56</f>
        <v>0</v>
      </c>
      <c r="D57" s="29">
        <f>+D54+D56</f>
        <v>0</v>
      </c>
      <c r="E57" s="12"/>
      <c r="F57" s="12"/>
      <c r="G57" s="12"/>
      <c r="H57" s="12"/>
    </row>
    <row r="58" spans="1:8" ht="17.25" x14ac:dyDescent="0.25">
      <c r="A58" s="15"/>
      <c r="B58" s="15"/>
      <c r="C58" s="15"/>
      <c r="D58" s="15"/>
      <c r="E58" s="15"/>
      <c r="F58" s="12"/>
      <c r="G58" s="12"/>
      <c r="H58" s="12"/>
    </row>
    <row r="59" spans="1:8" ht="17.25" x14ac:dyDescent="0.25">
      <c r="A59" s="15"/>
      <c r="B59" s="15"/>
      <c r="C59" s="9"/>
      <c r="D59" s="15"/>
      <c r="E59" s="15"/>
      <c r="F59" s="15"/>
      <c r="G59" s="13"/>
      <c r="H59" s="15"/>
    </row>
    <row r="60" spans="1:8" ht="31.5" customHeight="1" x14ac:dyDescent="0.25">
      <c r="A60" s="62" t="s">
        <v>45</v>
      </c>
      <c r="B60" s="63"/>
      <c r="C60" s="63"/>
      <c r="D60" s="63"/>
      <c r="E60" s="63"/>
      <c r="F60" s="63"/>
      <c r="G60" s="63"/>
      <c r="H60" s="63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ht="30" x14ac:dyDescent="0.25">
      <c r="A62" s="33" t="s">
        <v>46</v>
      </c>
      <c r="B62" s="34" t="s">
        <v>47</v>
      </c>
      <c r="C62" s="34" t="s">
        <v>48</v>
      </c>
      <c r="D62" s="12"/>
      <c r="E62" s="12"/>
      <c r="F62" s="64" t="s">
        <v>20</v>
      </c>
      <c r="G62" s="65"/>
      <c r="H62" s="66"/>
    </row>
    <row r="63" spans="1:8" ht="19.5" customHeight="1" x14ac:dyDescent="0.25">
      <c r="A63" s="35" t="str">
        <f ca="1">CONCATENATE(PROPER(TEXT(EDATE($A$136,-15),"mmmm"))," de ",YEAR(EDATE($A$136,-15)))</f>
        <v>Septiembre de 2019</v>
      </c>
      <c r="B63" s="36"/>
      <c r="C63" s="37"/>
      <c r="D63" s="12"/>
      <c r="E63" s="12"/>
      <c r="F63" s="67" t="s">
        <v>49</v>
      </c>
      <c r="G63" s="68"/>
      <c r="H63" s="69"/>
    </row>
    <row r="64" spans="1:8" ht="19.5" customHeight="1" x14ac:dyDescent="0.25">
      <c r="A64" s="35" t="str">
        <f ca="1">CONCATENATE(PROPER(TEXT(EDATE($A$136,-14),"mmmm"))," de ",YEAR(EDATE($A$136,-14)))</f>
        <v>Octubre de 2019</v>
      </c>
      <c r="B64" s="38"/>
      <c r="C64" s="39"/>
      <c r="D64" s="12"/>
      <c r="E64" s="12"/>
      <c r="F64" s="67"/>
      <c r="G64" s="68"/>
      <c r="H64" s="69"/>
    </row>
    <row r="65" spans="1:8" ht="19.5" customHeight="1" x14ac:dyDescent="0.25">
      <c r="A65" s="35" t="str">
        <f ca="1">CONCATENATE(PROPER(TEXT(EDATE($A$136,-13),"mmmm"))," de ",YEAR(EDATE($A$136,-13)))</f>
        <v>Noviembre de 2019</v>
      </c>
      <c r="B65" s="40"/>
      <c r="C65" s="41"/>
      <c r="D65" s="12"/>
      <c r="E65" s="12"/>
      <c r="F65" s="67"/>
      <c r="G65" s="68"/>
      <c r="H65" s="69"/>
    </row>
    <row r="66" spans="1:8" ht="19.5" customHeight="1" x14ac:dyDescent="0.25">
      <c r="A66" s="42" t="s">
        <v>50</v>
      </c>
      <c r="B66" s="43">
        <f>+SUM(B63:B65)</f>
        <v>0</v>
      </c>
      <c r="C66" s="43">
        <f>+SUM(C63:C65)</f>
        <v>0</v>
      </c>
      <c r="D66" s="12"/>
      <c r="E66" s="12"/>
      <c r="F66" s="70"/>
      <c r="G66" s="71"/>
      <c r="H66" s="72"/>
    </row>
    <row r="67" spans="1:8" ht="19.5" customHeight="1" x14ac:dyDescent="0.25">
      <c r="A67" s="35" t="str">
        <f ca="1">CONCATENATE(PROPER(TEXT(EDATE($A$136,-3),"mmmm"))," de ",YEAR(EDATE($A$136,-3)))</f>
        <v>Septiembre de 2020</v>
      </c>
      <c r="B67" s="36"/>
      <c r="C67" s="37"/>
      <c r="D67" s="12"/>
      <c r="E67" s="12"/>
      <c r="F67" s="12"/>
      <c r="G67" s="12"/>
      <c r="H67" s="12"/>
    </row>
    <row r="68" spans="1:8" ht="19.5" customHeight="1" x14ac:dyDescent="0.25">
      <c r="A68" s="35" t="str">
        <f ca="1">CONCATENATE(PROPER(TEXT(EDATE($A$136,-2),"mmmm"))," de ",YEAR(EDATE($A$136,-2)))</f>
        <v>Octubre de 2020</v>
      </c>
      <c r="B68" s="38"/>
      <c r="C68" s="39"/>
      <c r="D68" s="12"/>
      <c r="E68" s="12"/>
      <c r="F68" s="12"/>
      <c r="G68" s="12"/>
      <c r="H68" s="12"/>
    </row>
    <row r="69" spans="1:8" ht="19.5" customHeight="1" x14ac:dyDescent="0.25">
      <c r="A69" s="35" t="str">
        <f ca="1">CONCATENATE(PROPER(TEXT(EDATE($A$136,-1),"mmmm"))," de ",YEAR(EDATE($A$136,-1)))</f>
        <v>Noviembre de 2020</v>
      </c>
      <c r="B69" s="40"/>
      <c r="C69" s="41"/>
      <c r="D69" s="12"/>
      <c r="E69" s="12"/>
      <c r="F69" s="12"/>
      <c r="G69" s="12"/>
      <c r="H69" s="12"/>
    </row>
    <row r="70" spans="1:8" ht="19.5" customHeight="1" x14ac:dyDescent="0.25">
      <c r="A70" s="42" t="s">
        <v>50</v>
      </c>
      <c r="B70" s="43">
        <f>+SUM(B67:B69)</f>
        <v>0</v>
      </c>
      <c r="C70" s="43">
        <f>+SUM(C67:C69)</f>
        <v>0</v>
      </c>
      <c r="D70" s="12"/>
      <c r="E70" s="12"/>
      <c r="F70" s="12"/>
      <c r="G70" s="12"/>
      <c r="H70" s="12"/>
    </row>
    <row r="71" spans="1:8" ht="17.25" x14ac:dyDescent="0.25">
      <c r="A71" s="44"/>
      <c r="B71" s="45"/>
      <c r="C71" s="46"/>
      <c r="D71" s="1"/>
      <c r="E71" s="12"/>
      <c r="F71" s="12"/>
      <c r="G71" s="12"/>
      <c r="H71" s="12"/>
    </row>
    <row r="72" spans="1:8" ht="15.75" x14ac:dyDescent="0.25">
      <c r="A72" s="5" t="s">
        <v>51</v>
      </c>
      <c r="B72" s="6"/>
      <c r="C72" s="7"/>
      <c r="D72" s="6"/>
      <c r="E72" s="6"/>
      <c r="F72" s="6"/>
      <c r="G72" s="6"/>
      <c r="H72" s="6"/>
    </row>
    <row r="73" spans="1:8" x14ac:dyDescent="0.25">
      <c r="A73" s="73"/>
      <c r="B73" s="73"/>
      <c r="C73" s="73"/>
      <c r="D73" s="73"/>
      <c r="E73" s="73"/>
      <c r="F73" s="73"/>
      <c r="G73" s="73"/>
      <c r="H73" s="73"/>
    </row>
    <row r="74" spans="1:8" ht="28.5" x14ac:dyDescent="0.25">
      <c r="A74" s="47" t="s">
        <v>52</v>
      </c>
      <c r="B74" s="47" t="s">
        <v>53</v>
      </c>
      <c r="C74" s="47" t="s">
        <v>54</v>
      </c>
      <c r="D74" s="47" t="s">
        <v>55</v>
      </c>
      <c r="E74" s="12"/>
      <c r="F74" s="64" t="s">
        <v>20</v>
      </c>
      <c r="G74" s="65"/>
      <c r="H74" s="66"/>
    </row>
    <row r="75" spans="1:8" ht="19.5" customHeight="1" x14ac:dyDescent="0.25">
      <c r="A75" s="35" t="str">
        <f ca="1">CONCATENATE(PROPER(TEXT(EDATE($A$136,-15),"mmmm"))," de ",YEAR(EDATE($A$136,-15)))</f>
        <v>Septiembre de 2019</v>
      </c>
      <c r="B75" s="48"/>
      <c r="C75" s="48"/>
      <c r="D75" s="48"/>
      <c r="E75" s="12"/>
      <c r="F75" s="74" t="s">
        <v>56</v>
      </c>
      <c r="G75" s="75"/>
      <c r="H75" s="76"/>
    </row>
    <row r="76" spans="1:8" ht="19.5" customHeight="1" x14ac:dyDescent="0.25">
      <c r="A76" s="35" t="str">
        <f ca="1">CONCATENATE(PROPER(TEXT(EDATE($A$136,-14),"mmmm"))," de ",YEAR(EDATE($A$136,-14)))</f>
        <v>Octubre de 2019</v>
      </c>
      <c r="B76" s="48"/>
      <c r="C76" s="48"/>
      <c r="D76" s="48"/>
      <c r="E76" s="12"/>
      <c r="F76" s="74"/>
      <c r="G76" s="75"/>
      <c r="H76" s="76"/>
    </row>
    <row r="77" spans="1:8" ht="19.5" customHeight="1" x14ac:dyDescent="0.25">
      <c r="A77" s="35" t="str">
        <f ca="1">CONCATENATE(PROPER(TEXT(EDATE($A$136,-13),"mmmm"))," de ",YEAR(EDATE($A$136,-13)))</f>
        <v>Noviembre de 2019</v>
      </c>
      <c r="B77" s="49"/>
      <c r="C77" s="49"/>
      <c r="D77" s="49"/>
      <c r="E77" s="12"/>
      <c r="F77" s="77"/>
      <c r="G77" s="78"/>
      <c r="H77" s="79"/>
    </row>
    <row r="78" spans="1:8" ht="19.5" customHeight="1" x14ac:dyDescent="0.25">
      <c r="A78" s="35" t="str">
        <f ca="1">CONCATENATE(PROPER(TEXT(EDATE($A$136,-3),"mmmm"))," de ",YEAR(EDATE($A$136,-3)))</f>
        <v>Septiembre de 2020</v>
      </c>
      <c r="B78" s="48"/>
      <c r="C78" s="48"/>
      <c r="D78" s="48"/>
      <c r="E78" s="12"/>
      <c r="F78" s="12"/>
      <c r="G78" s="12"/>
      <c r="H78" s="12"/>
    </row>
    <row r="79" spans="1:8" ht="19.5" customHeight="1" x14ac:dyDescent="0.25">
      <c r="A79" s="35" t="str">
        <f ca="1">CONCATENATE(PROPER(TEXT(EDATE($A$136,-2),"mmmm"))," de ",YEAR(EDATE($A$136,-2)))</f>
        <v>Octubre de 2020</v>
      </c>
      <c r="B79" s="48"/>
      <c r="C79" s="48"/>
      <c r="D79" s="48"/>
      <c r="E79" s="12"/>
      <c r="F79" s="12"/>
      <c r="G79" s="12"/>
      <c r="H79" s="12"/>
    </row>
    <row r="80" spans="1:8" ht="19.5" customHeight="1" x14ac:dyDescent="0.25">
      <c r="A80" s="35" t="str">
        <f ca="1">CONCATENATE(PROPER(TEXT(EDATE($A$136,-1),"mmmm"))," de ",YEAR(EDATE($A$136,-1)))</f>
        <v>Noviembre de 2020</v>
      </c>
      <c r="B80" s="48"/>
      <c r="C80" s="48"/>
      <c r="D80" s="48"/>
      <c r="E80" s="12"/>
      <c r="F80" s="12"/>
      <c r="G80" s="12"/>
      <c r="H80" s="12"/>
    </row>
    <row r="81" spans="1:8" ht="16.5" x14ac:dyDescent="0.25">
      <c r="A81" s="50"/>
      <c r="B81" s="50"/>
      <c r="C81" s="50"/>
      <c r="D81" s="50"/>
      <c r="E81" s="50"/>
      <c r="F81" s="50"/>
      <c r="G81" s="50"/>
      <c r="H81" s="50"/>
    </row>
    <row r="82" spans="1:8" ht="15.75" x14ac:dyDescent="0.25">
      <c r="A82" s="5" t="s">
        <v>57</v>
      </c>
      <c r="B82" s="6"/>
      <c r="C82" s="7"/>
      <c r="D82" s="6"/>
      <c r="E82" s="6"/>
      <c r="F82" s="6"/>
      <c r="G82" s="6"/>
      <c r="H82" s="6"/>
    </row>
    <row r="83" spans="1:8" ht="16.5" x14ac:dyDescent="0.25">
      <c r="A83" s="51"/>
      <c r="B83" s="50"/>
      <c r="C83" s="50"/>
      <c r="D83" s="50"/>
      <c r="E83" s="50"/>
      <c r="F83" s="50"/>
      <c r="G83" s="50"/>
      <c r="H83" s="50"/>
    </row>
    <row r="84" spans="1:8" ht="28.5" x14ac:dyDescent="0.25">
      <c r="A84" s="47" t="s">
        <v>58</v>
      </c>
      <c r="B84" s="52" t="s">
        <v>59</v>
      </c>
      <c r="C84" s="12"/>
      <c r="D84" s="12"/>
      <c r="E84" s="12"/>
      <c r="F84" s="64" t="s">
        <v>20</v>
      </c>
      <c r="G84" s="65"/>
      <c r="H84" s="66"/>
    </row>
    <row r="85" spans="1:8" ht="19.5" customHeight="1" x14ac:dyDescent="0.25">
      <c r="A85" s="35" t="str">
        <f ca="1">CONCATENATE(PROPER(TEXT(EDATE($A$136,-15),"mmmm"))," de ",YEAR(EDATE($A$136,-15)))</f>
        <v>Septiembre de 2019</v>
      </c>
      <c r="B85" s="48"/>
      <c r="C85" s="12"/>
      <c r="D85" s="12"/>
      <c r="E85" s="12"/>
      <c r="F85" s="74" t="s">
        <v>60</v>
      </c>
      <c r="G85" s="75"/>
      <c r="H85" s="76"/>
    </row>
    <row r="86" spans="1:8" ht="19.5" customHeight="1" x14ac:dyDescent="0.25">
      <c r="A86" s="35" t="str">
        <f ca="1">CONCATENATE(PROPER(TEXT(EDATE($A$136,-14),"mmmm"))," de ",YEAR(EDATE($A$136,-14)))</f>
        <v>Octubre de 2019</v>
      </c>
      <c r="B86" s="48"/>
      <c r="C86" s="12"/>
      <c r="D86" s="12"/>
      <c r="E86" s="12"/>
      <c r="F86" s="74"/>
      <c r="G86" s="75"/>
      <c r="H86" s="76"/>
    </row>
    <row r="87" spans="1:8" ht="19.5" customHeight="1" x14ac:dyDescent="0.25">
      <c r="A87" s="35" t="str">
        <f ca="1">CONCATENATE(PROPER(TEXT(EDATE($A$136,-13),"mmmm"))," de ",YEAR(EDATE($A$136,-13)))</f>
        <v>Noviembre de 2019</v>
      </c>
      <c r="B87" s="48"/>
      <c r="C87" s="12"/>
      <c r="D87" s="12"/>
      <c r="E87" s="12"/>
      <c r="F87" s="77"/>
      <c r="G87" s="78"/>
      <c r="H87" s="79"/>
    </row>
    <row r="88" spans="1:8" ht="19.5" customHeight="1" x14ac:dyDescent="0.25">
      <c r="A88" s="35" t="str">
        <f ca="1">CONCATENATE(PROPER(TEXT(EDATE($A$136,-3),"mmmm"))," de ",YEAR(EDATE($A$136,-3)))</f>
        <v>Septiembre de 2020</v>
      </c>
      <c r="B88" s="48"/>
      <c r="C88" s="12"/>
      <c r="D88" s="12"/>
      <c r="E88" s="53"/>
      <c r="F88" s="12"/>
      <c r="G88" s="12"/>
      <c r="H88" s="12"/>
    </row>
    <row r="89" spans="1:8" ht="19.5" customHeight="1" x14ac:dyDescent="0.25">
      <c r="A89" s="35" t="str">
        <f ca="1">CONCATENATE(PROPER(TEXT(EDATE($A$136,-2),"mmmm"))," de ",YEAR(EDATE($A$136,-2)))</f>
        <v>Octubre de 2020</v>
      </c>
      <c r="B89" s="48"/>
      <c r="C89" s="12"/>
      <c r="D89" s="12"/>
      <c r="E89" s="50"/>
      <c r="F89" s="12"/>
      <c r="G89" s="12"/>
      <c r="H89" s="12"/>
    </row>
    <row r="90" spans="1:8" ht="19.5" customHeight="1" x14ac:dyDescent="0.25">
      <c r="A90" s="35" t="str">
        <f ca="1">CONCATENATE(PROPER(TEXT(EDATE($A$136,-1),"mmmm"))," de ",YEAR(EDATE($A$136,-1)))</f>
        <v>Noviembre de 2020</v>
      </c>
      <c r="B90" s="48"/>
      <c r="C90" s="12"/>
      <c r="D90" s="12"/>
      <c r="E90" s="50"/>
      <c r="F90" s="12"/>
      <c r="G90" s="12"/>
      <c r="H90" s="12"/>
    </row>
    <row r="91" spans="1:8" ht="16.5" x14ac:dyDescent="0.25">
      <c r="A91" s="51"/>
      <c r="B91" s="50"/>
      <c r="C91" s="50"/>
      <c r="D91" s="50"/>
      <c r="E91" s="50"/>
      <c r="F91" s="50"/>
      <c r="G91" s="50"/>
      <c r="H91" s="50"/>
    </row>
    <row r="92" spans="1:8" ht="15.75" x14ac:dyDescent="0.25">
      <c r="A92" s="5" t="s">
        <v>61</v>
      </c>
      <c r="B92" s="6"/>
      <c r="C92" s="7"/>
      <c r="D92" s="6"/>
      <c r="E92" s="6"/>
      <c r="F92" s="6"/>
      <c r="G92" s="6"/>
      <c r="H92" s="6"/>
    </row>
    <row r="93" spans="1:8" ht="18" thickBot="1" x14ac:dyDescent="0.35">
      <c r="A93" s="54"/>
      <c r="B93" s="54"/>
      <c r="C93" s="54"/>
      <c r="D93" s="54"/>
      <c r="E93" s="54"/>
      <c r="F93" s="54"/>
      <c r="G93" s="55"/>
      <c r="H93" s="56"/>
    </row>
    <row r="94" spans="1:8" ht="60" customHeight="1" thickBot="1" x14ac:dyDescent="0.3">
      <c r="A94" s="81"/>
      <c r="B94" s="82"/>
      <c r="C94" s="82"/>
      <c r="D94" s="82"/>
      <c r="E94" s="82"/>
      <c r="F94" s="82"/>
      <c r="G94" s="82"/>
      <c r="H94" s="82"/>
    </row>
    <row r="95" spans="1:8" ht="16.5" x14ac:dyDescent="0.25">
      <c r="A95" s="51"/>
      <c r="B95" s="50"/>
      <c r="C95" s="50"/>
      <c r="D95" s="50"/>
      <c r="E95" s="50"/>
      <c r="F95" s="50"/>
      <c r="G95" s="50"/>
      <c r="H95" s="50"/>
    </row>
    <row r="96" spans="1:8" ht="16.5" x14ac:dyDescent="0.25">
      <c r="A96" s="51"/>
      <c r="B96" s="50"/>
      <c r="C96" s="50"/>
      <c r="D96" s="50"/>
      <c r="E96" s="50"/>
      <c r="F96" s="50"/>
      <c r="G96" s="50"/>
      <c r="H96" s="50"/>
    </row>
    <row r="97" spans="1:8" ht="16.5" x14ac:dyDescent="0.25">
      <c r="A97" s="51"/>
      <c r="B97" s="50"/>
      <c r="C97" s="50"/>
      <c r="D97" s="50"/>
      <c r="E97" s="50"/>
      <c r="F97" s="50"/>
      <c r="G97" s="50"/>
      <c r="H97" s="50"/>
    </row>
    <row r="98" spans="1:8" ht="18" x14ac:dyDescent="0.25">
      <c r="A98" s="60" t="str">
        <f>CONCATENATE("El que suscribe, ", E19, " con DNI N° ",E20,", en su carácter de  CONTADOR afirma que los datos consignados en este formulario son correctos y completos.")</f>
        <v>El que suscribe,  con DNI N° , en su carácter de  CONTADOR afirma que los datos consignados en este formulario son correctos y completos.</v>
      </c>
      <c r="B98" s="61"/>
      <c r="C98" s="61"/>
      <c r="D98" s="61"/>
      <c r="E98" s="61"/>
      <c r="F98" s="61"/>
      <c r="G98" s="61"/>
      <c r="H98" s="61"/>
    </row>
    <row r="99" spans="1:8" ht="16.5" x14ac:dyDescent="0.25">
      <c r="A99" s="51"/>
      <c r="B99" s="50"/>
      <c r="C99" s="50"/>
      <c r="D99" s="50"/>
      <c r="E99" s="50"/>
      <c r="F99" s="50"/>
      <c r="G99" s="50"/>
      <c r="H99" s="50"/>
    </row>
    <row r="100" spans="1:8" ht="17.25" x14ac:dyDescent="0.25">
      <c r="A100" s="13"/>
      <c r="B100" s="13"/>
      <c r="C100" s="13"/>
      <c r="D100" s="13"/>
      <c r="E100" s="13"/>
      <c r="F100" s="13"/>
      <c r="G100" s="13"/>
      <c r="H100" s="13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59" t="s">
        <v>63</v>
      </c>
      <c r="C113" s="1"/>
      <c r="D113" s="1"/>
      <c r="E113" s="1"/>
      <c r="F113" s="1"/>
      <c r="G113" s="1"/>
      <c r="H113" s="1"/>
    </row>
    <row r="114" spans="1:8" x14ac:dyDescent="0.25">
      <c r="A114" s="1"/>
      <c r="B114" s="59" t="s">
        <v>80</v>
      </c>
      <c r="C114" s="1"/>
      <c r="D114" s="1"/>
      <c r="E114" s="1"/>
      <c r="F114" s="1"/>
      <c r="G114" s="1"/>
      <c r="H114" s="1"/>
    </row>
    <row r="115" spans="1:8" x14ac:dyDescent="0.25">
      <c r="A115" s="1"/>
      <c r="B115" s="59" t="s">
        <v>64</v>
      </c>
      <c r="C115" s="1"/>
      <c r="D115" s="1"/>
      <c r="E115" s="1"/>
      <c r="F115" s="1"/>
      <c r="G115" s="1"/>
      <c r="H115" s="1"/>
    </row>
    <row r="116" spans="1:8" x14ac:dyDescent="0.25">
      <c r="A116" s="1"/>
      <c r="B116" s="59" t="s">
        <v>65</v>
      </c>
      <c r="C116" s="1"/>
      <c r="D116" s="1"/>
      <c r="E116" s="1"/>
      <c r="F116" s="1"/>
      <c r="G116" s="1"/>
      <c r="H116" s="1"/>
    </row>
    <row r="117" spans="1:8" x14ac:dyDescent="0.25">
      <c r="A117" s="1"/>
      <c r="B117" s="59" t="s">
        <v>66</v>
      </c>
      <c r="C117" s="1"/>
      <c r="D117" s="1"/>
      <c r="E117" s="1"/>
      <c r="F117" s="1"/>
      <c r="G117" s="1"/>
      <c r="H117" s="1"/>
    </row>
    <row r="118" spans="1:8" x14ac:dyDescent="0.25">
      <c r="A118" s="1"/>
      <c r="B118" s="59" t="s">
        <v>81</v>
      </c>
      <c r="C118" s="1"/>
      <c r="D118" s="1"/>
      <c r="E118" s="1"/>
      <c r="F118" s="1"/>
      <c r="G118" s="1"/>
      <c r="H118" s="1"/>
    </row>
    <row r="119" spans="1:8" x14ac:dyDescent="0.25">
      <c r="A119" s="1"/>
      <c r="B119" s="59" t="s">
        <v>67</v>
      </c>
      <c r="C119" s="1"/>
      <c r="D119" s="1"/>
      <c r="E119" s="1"/>
      <c r="F119" s="1"/>
      <c r="G119" s="1"/>
      <c r="H119" s="1"/>
    </row>
    <row r="120" spans="1:8" x14ac:dyDescent="0.25">
      <c r="A120" s="1"/>
      <c r="B120" s="59" t="s">
        <v>82</v>
      </c>
      <c r="C120" s="1"/>
      <c r="D120" s="1"/>
      <c r="E120" s="1"/>
      <c r="F120" s="1"/>
      <c r="G120" s="1"/>
      <c r="H120" s="1"/>
    </row>
    <row r="121" spans="1:8" x14ac:dyDescent="0.25">
      <c r="A121" s="1"/>
      <c r="B121" s="59" t="s">
        <v>68</v>
      </c>
      <c r="C121" s="1"/>
      <c r="D121" s="1"/>
      <c r="E121" s="1"/>
      <c r="F121" s="1"/>
      <c r="G121" s="1"/>
      <c r="H121" s="1"/>
    </row>
    <row r="122" spans="1:8" x14ac:dyDescent="0.25">
      <c r="A122" s="1"/>
      <c r="B122" s="59" t="s">
        <v>69</v>
      </c>
      <c r="C122" s="1"/>
      <c r="D122" s="1"/>
      <c r="E122" s="1"/>
      <c r="F122" s="1"/>
      <c r="G122" s="1"/>
      <c r="H122" s="1"/>
    </row>
    <row r="123" spans="1:8" x14ac:dyDescent="0.25">
      <c r="A123" s="1"/>
      <c r="B123" s="59" t="s">
        <v>70</v>
      </c>
      <c r="C123" s="1"/>
      <c r="D123" s="1"/>
      <c r="E123" s="1"/>
      <c r="F123" s="1"/>
      <c r="G123" s="1"/>
      <c r="H123" s="1"/>
    </row>
    <row r="124" spans="1:8" x14ac:dyDescent="0.25">
      <c r="A124" s="1"/>
      <c r="B124" s="59" t="s">
        <v>71</v>
      </c>
      <c r="C124" s="1"/>
      <c r="D124" s="1"/>
      <c r="E124" s="1"/>
      <c r="F124" s="1"/>
      <c r="G124" s="1"/>
      <c r="H124" s="1"/>
    </row>
    <row r="125" spans="1:8" x14ac:dyDescent="0.25">
      <c r="A125" s="1"/>
      <c r="B125" s="59" t="s">
        <v>72</v>
      </c>
      <c r="C125" s="1"/>
      <c r="D125" s="1"/>
      <c r="E125" s="1"/>
      <c r="F125" s="1"/>
      <c r="G125" s="1"/>
      <c r="H125" s="1"/>
    </row>
    <row r="126" spans="1:8" x14ac:dyDescent="0.25">
      <c r="A126" s="1"/>
      <c r="B126" s="59" t="s">
        <v>73</v>
      </c>
      <c r="C126" s="1"/>
      <c r="D126" s="1"/>
      <c r="E126" s="1"/>
      <c r="F126" s="1"/>
      <c r="G126" s="1"/>
      <c r="H126" s="1"/>
    </row>
    <row r="127" spans="1:8" x14ac:dyDescent="0.25">
      <c r="A127" s="1"/>
      <c r="B127" s="59" t="s">
        <v>83</v>
      </c>
      <c r="C127" s="1"/>
      <c r="D127" s="1"/>
      <c r="E127" s="1"/>
      <c r="F127" s="1"/>
      <c r="G127" s="1"/>
      <c r="H127" s="1"/>
    </row>
    <row r="128" spans="1:8" x14ac:dyDescent="0.25">
      <c r="A128" s="1"/>
      <c r="B128" s="59" t="s">
        <v>84</v>
      </c>
      <c r="C128" s="1"/>
      <c r="D128" s="1"/>
      <c r="E128" s="1"/>
      <c r="F128" s="1"/>
      <c r="G128" s="1"/>
      <c r="H128" s="1"/>
    </row>
    <row r="129" spans="1:8" x14ac:dyDescent="0.25">
      <c r="A129" s="1"/>
      <c r="B129" s="59" t="s">
        <v>74</v>
      </c>
      <c r="C129" s="1"/>
      <c r="D129" s="1"/>
      <c r="E129" s="1"/>
      <c r="F129" s="1"/>
      <c r="G129" s="1"/>
      <c r="H129" s="1"/>
    </row>
    <row r="130" spans="1:8" x14ac:dyDescent="0.25">
      <c r="A130" s="1"/>
      <c r="B130" s="59" t="s">
        <v>75</v>
      </c>
      <c r="C130" s="1"/>
      <c r="D130" s="1"/>
      <c r="E130" s="1"/>
      <c r="F130" s="1"/>
      <c r="G130" s="1"/>
      <c r="H130" s="1"/>
    </row>
    <row r="131" spans="1:8" x14ac:dyDescent="0.25">
      <c r="A131" s="1"/>
      <c r="B131" s="59" t="s">
        <v>76</v>
      </c>
      <c r="C131" s="1"/>
      <c r="D131" s="1"/>
      <c r="E131" s="1"/>
      <c r="F131" s="1"/>
      <c r="G131" s="1"/>
      <c r="H131" s="1"/>
    </row>
    <row r="132" spans="1:8" x14ac:dyDescent="0.25">
      <c r="A132" s="1"/>
      <c r="B132" s="59" t="s">
        <v>77</v>
      </c>
      <c r="C132" s="1"/>
      <c r="D132" s="1"/>
      <c r="E132" s="1"/>
      <c r="F132" s="1"/>
      <c r="G132" s="1"/>
      <c r="H132" s="1"/>
    </row>
    <row r="133" spans="1:8" x14ac:dyDescent="0.25">
      <c r="A133" s="1"/>
      <c r="B133" s="59" t="s">
        <v>78</v>
      </c>
      <c r="C133" s="1"/>
      <c r="D133" s="1"/>
      <c r="E133" s="1"/>
      <c r="F133" s="1"/>
      <c r="G133" s="1"/>
      <c r="H133" s="1"/>
    </row>
    <row r="134" spans="1:8" x14ac:dyDescent="0.25">
      <c r="A134" s="1"/>
      <c r="B134" s="59" t="s">
        <v>79</v>
      </c>
      <c r="C134" s="1"/>
      <c r="D134" s="1"/>
      <c r="E134" s="1"/>
      <c r="F134" s="1"/>
      <c r="G134" s="1"/>
      <c r="H134" s="1"/>
    </row>
    <row r="135" spans="1:8" ht="16.5" x14ac:dyDescent="0.25">
      <c r="A135" s="57">
        <f ca="1">IF(CELL("tipo", E14)="v",EDATE(E14,0),NOW())</f>
        <v>44166</v>
      </c>
      <c r="B135" s="59" t="s">
        <v>85</v>
      </c>
      <c r="C135" s="1"/>
      <c r="D135" s="1"/>
      <c r="E135" s="1"/>
      <c r="F135" s="1"/>
      <c r="G135" s="1"/>
      <c r="H135" s="1"/>
    </row>
    <row r="136" spans="1:8" ht="16.5" x14ac:dyDescent="0.25">
      <c r="A136" s="57">
        <f ca="1">IFERROR(EDATE($A$135,0),EDATE(NOW(),0))</f>
        <v>44166</v>
      </c>
      <c r="B136" s="59" t="s">
        <v>86</v>
      </c>
      <c r="C136" s="1"/>
      <c r="D136" s="1"/>
      <c r="E136" s="1"/>
      <c r="F136" s="1"/>
      <c r="G136" s="1"/>
      <c r="H136" s="1"/>
    </row>
  </sheetData>
  <sheetProtection password="D992" sheet="1" objects="1" scenarios="1" selectLockedCells="1"/>
  <mergeCells count="33">
    <mergeCell ref="E20:H20"/>
    <mergeCell ref="E21:H21"/>
    <mergeCell ref="E15:H15"/>
    <mergeCell ref="E16:H16"/>
    <mergeCell ref="E17:H17"/>
    <mergeCell ref="E18:H18"/>
    <mergeCell ref="E19:H19"/>
    <mergeCell ref="A2:H2"/>
    <mergeCell ref="A5:H5"/>
    <mergeCell ref="A6:H6"/>
    <mergeCell ref="E13:H13"/>
    <mergeCell ref="E14:H14"/>
    <mergeCell ref="E23:H23"/>
    <mergeCell ref="E25:H25"/>
    <mergeCell ref="F84:H84"/>
    <mergeCell ref="F85:H87"/>
    <mergeCell ref="A94:H94"/>
    <mergeCell ref="A47:A51"/>
    <mergeCell ref="B32:B36"/>
    <mergeCell ref="C32:C36"/>
    <mergeCell ref="F32:H32"/>
    <mergeCell ref="F33:H36"/>
    <mergeCell ref="E24:H24"/>
    <mergeCell ref="A37:A42"/>
    <mergeCell ref="E26:H26"/>
    <mergeCell ref="E27:H27"/>
    <mergeCell ref="A98:H98"/>
    <mergeCell ref="A60:H60"/>
    <mergeCell ref="F62:H62"/>
    <mergeCell ref="F63:H66"/>
    <mergeCell ref="A73:H73"/>
    <mergeCell ref="F74:H74"/>
    <mergeCell ref="F75:H77"/>
  </mergeCells>
  <dataValidations count="5">
    <dataValidation type="date" operator="lessThan" allowBlank="1" showInputMessage="1" showErrorMessage="1" error="Fecha inválida" sqref="E17:H17">
      <formula1>44896</formula1>
    </dataValidation>
    <dataValidation type="textLength" allowBlank="1" showInputMessage="1" showErrorMessage="1" error="CUIT inválido" sqref="E18:H18">
      <formula1>11</formula1>
      <formula2>13</formula2>
    </dataValidation>
    <dataValidation type="date" operator="lessThan" allowBlank="1" showInputMessage="1" showErrorMessage="1" error="Período inválido" sqref="E14:H14">
      <formula1>44896</formula1>
    </dataValidation>
    <dataValidation type="list" allowBlank="1" showInputMessage="1" showErrorMessage="1" sqref="E27:H27">
      <formula1>$B$113:$B$135</formula1>
    </dataValidation>
    <dataValidation type="list" allowBlank="1" showInputMessage="1" showErrorMessage="1" sqref="E21:H21">
      <formula1>$B$113:$B$136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B</cp:lastModifiedBy>
  <dcterms:created xsi:type="dcterms:W3CDTF">2020-11-24T19:27:01Z</dcterms:created>
  <dcterms:modified xsi:type="dcterms:W3CDTF">2020-12-22T14:00:45Z</dcterms:modified>
</cp:coreProperties>
</file>