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0982\Extraido de la c1431\"/>
    </mc:Choice>
  </mc:AlternateContent>
  <bookViews>
    <workbookView xWindow="0" yWindow="0" windowWidth="24000" windowHeight="9135"/>
  </bookViews>
  <sheets>
    <sheet name="2019" sheetId="1" r:id="rId1"/>
  </sheets>
  <definedNames>
    <definedName name="_xlnm._FilterDatabase" localSheetId="0" hidden="1">'2019'!$A$4:$P$23</definedName>
    <definedName name="_xlnm.Print_Area" localSheetId="0">'2019'!$A$1:$P$47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5" i="1"/>
  <c r="D22" i="1" l="1"/>
  <c r="M22" i="1" l="1"/>
  <c r="M21" i="1"/>
  <c r="M23" i="1" l="1"/>
  <c r="E21" i="1" l="1"/>
  <c r="G21" i="1"/>
  <c r="H21" i="1"/>
  <c r="I21" i="1"/>
  <c r="J21" i="1"/>
  <c r="K21" i="1"/>
  <c r="L21" i="1"/>
  <c r="L23" i="1" s="1"/>
  <c r="N21" i="1"/>
  <c r="O21" i="1"/>
  <c r="P21" i="1"/>
  <c r="E22" i="1"/>
  <c r="F22" i="1"/>
  <c r="G22" i="1"/>
  <c r="H22" i="1"/>
  <c r="I22" i="1"/>
  <c r="J22" i="1"/>
  <c r="K22" i="1"/>
  <c r="L22" i="1"/>
  <c r="N22" i="1"/>
  <c r="O22" i="1"/>
  <c r="P22" i="1"/>
  <c r="D21" i="1"/>
  <c r="J23" i="1" l="1"/>
  <c r="N23" i="1"/>
  <c r="F23" i="1"/>
  <c r="K23" i="1"/>
  <c r="D23" i="1"/>
  <c r="I23" i="1"/>
  <c r="E23" i="1"/>
  <c r="O23" i="1"/>
  <c r="G23" i="1"/>
  <c r="P23" i="1"/>
  <c r="H23" i="1"/>
</calcChain>
</file>

<file path=xl/sharedStrings.xml><?xml version="1.0" encoding="utf-8"?>
<sst xmlns="http://schemas.openxmlformats.org/spreadsheetml/2006/main" count="73" uniqueCount="51">
  <si>
    <t>Resistencia-Cacuí-Los Amores</t>
  </si>
  <si>
    <t>Unidad/ Línea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</si>
  <si>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</si>
  <si>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</si>
  <si>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</si>
  <si>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</si>
  <si>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</si>
  <si>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</si>
  <si>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</si>
  <si>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</si>
  <si>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</si>
  <si>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</si>
  <si>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</si>
  <si>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</si>
  <si>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</si>
  <si>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Sáenz Peña – Chorotis</t>
  </si>
  <si>
    <t>Chaco/ Belgrano</t>
  </si>
  <si>
    <t>Colonia Avellaneda - Paraná</t>
  </si>
  <si>
    <t>Once - Chivilcoy</t>
  </si>
  <si>
    <t>Sarmiento</t>
  </si>
  <si>
    <t>Villa María – Córdoba</t>
  </si>
  <si>
    <t>Córdoba  / Mitre</t>
  </si>
  <si>
    <t>Entre Ríos / Urquiza</t>
  </si>
  <si>
    <t>Retiro - Córdoba</t>
  </si>
  <si>
    <t>Mitre</t>
  </si>
  <si>
    <t>Tren de las Sierras</t>
  </si>
  <si>
    <t>Córdoba  / Belgrano</t>
  </si>
  <si>
    <t>Retiro - Tucumán</t>
  </si>
  <si>
    <t>Retiro – Junín</t>
  </si>
  <si>
    <t>San Martín</t>
  </si>
  <si>
    <t>Posadas - Encarnación</t>
  </si>
  <si>
    <t>Binacional / Urquiza</t>
  </si>
  <si>
    <t>Retiro - Rosario</t>
  </si>
  <si>
    <t>Neuquén – Cipolletti</t>
  </si>
  <si>
    <t>Tren del Valle / Roca</t>
  </si>
  <si>
    <t>P. Constitución - Bahía Blanca</t>
  </si>
  <si>
    <t>P. Constitución - Mar del Plata</t>
  </si>
  <si>
    <t>Roca</t>
  </si>
  <si>
    <t>Güemes – Salta</t>
  </si>
  <si>
    <t>Belgrano</t>
  </si>
  <si>
    <t>Larga Distancia</t>
  </si>
  <si>
    <t>Regional</t>
  </si>
  <si>
    <t>Tipo de Servicio</t>
  </si>
  <si>
    <t>Servicio</t>
  </si>
  <si>
    <t>Rio Negro</t>
  </si>
  <si>
    <t>Tren Patagónico</t>
  </si>
  <si>
    <t>Sub Total</t>
  </si>
  <si>
    <t>Cuadro y gráficos de elaboración propia en base a datos brindados por los operadores.</t>
  </si>
  <si>
    <t>Boletos Vendidos 2019</t>
  </si>
  <si>
    <t> 4.489</t>
  </si>
  <si>
    <t>3.451 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</si>
</sst>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3" xfId="0" applyBorder="1"/>
    <xf numFmtId="0" fontId="0" fillId="0" borderId="2" xfId="0" applyBorder="1"/>
    <xf numFmtId="0" fontId="0" fillId="0" borderId="1" xfId="0" applyBorder="1"/>
    <xf numFmtId="0" fontId="0" fillId="0" borderId="0" xfId="0" applyBorder="1"/>
    <xf numFmtId="3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2" borderId="3" xfId="0" applyFill="1" applyBorder="1"/>
    <xf numFmtId="0" fontId="0" fillId="2" borderId="1" xfId="0" applyFill="1" applyBorder="1"/>
    <xf numFmtId="0" fontId="1" fillId="2" borderId="2" xfId="0" applyFont="1" applyFill="1" applyBorder="1"/>
    <xf numFmtId="0" fontId="1" fillId="2" borderId="0" xfId="0" applyFont="1" applyFill="1" applyBorder="1"/>
    <xf numFmtId="0" fontId="3" fillId="0" borderId="0" xfId="0" applyFont="1"/>
    <xf numFmtId="3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3" fontId="4" fillId="0" borderId="0" xfId="0" applyNumberFormat="1" applyFont="1" applyBorder="1"/>
  </cellXfs>
  <cellStyles count="1">
    <cellStyle name="Normal" xfId="0" builtinId="0"/>
  </cellStyles>
  <dxfs count="2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3" formatCode="#,##0"/>
      <border diagonalUp="0" diagonalDown="0" outline="0">
        <left/>
        <right/>
        <top/>
        <bottom/>
      </border>
    </dxf>
    <dxf>
      <numFmt numFmtId="3" formatCode="#,##0"/>
      <border diagonalUp="0" diagonalDown="0" outline="0">
        <left/>
        <right/>
        <top/>
        <bottom/>
      </border>
    </dxf>
    <dxf>
      <numFmt numFmtId="3" formatCode="#,##0"/>
      <border diagonalUp="0" diagonalDown="0" outline="0">
        <left/>
        <right/>
        <top/>
        <bottom/>
      </border>
    </dxf>
    <dxf>
      <numFmt numFmtId="3" formatCode="#,##0"/>
      <border diagonalUp="0" diagonalDown="0" outline="0">
        <left/>
        <right/>
        <top/>
        <bottom/>
      </border>
    </dxf>
    <dxf>
      <numFmt numFmtId="3" formatCode="#,##0"/>
      <border diagonalUp="0" diagonalDown="0" outline="0">
        <left/>
        <right/>
        <top/>
        <bottom/>
      </border>
    </dxf>
    <dxf>
      <numFmt numFmtId="3" formatCode="#,##0"/>
      <border diagonalUp="0" diagonalDown="0" outline="0">
        <left/>
        <right/>
        <top/>
        <bottom/>
      </border>
    </dxf>
    <dxf>
      <numFmt numFmtId="3" formatCode="#,##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font>
        <b/>
      </font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Larga Distancia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'2019'!$D$4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'2019'!$A$5:$A$12</c:f>
              <c:strCache>
                <c:ptCount val="8"/>
                <c:pt idx="0">
                  <c:v>Once - Chivilcoy</c:v>
                </c:pt>
                <c:pt idx="1">
                  <c:v>P. Constitución - Bahía Blanca</c:v>
                </c:pt>
                <c:pt idx="2">
                  <c:v>P. Constitución - Mar del Plata</c:v>
                </c:pt>
                <c:pt idx="3">
                  <c:v>Retiro - Córdoba</c:v>
                </c:pt>
                <c:pt idx="4">
                  <c:v>Retiro – Junín</c:v>
                </c:pt>
                <c:pt idx="5">
                  <c:v>Retiro - Rosario</c:v>
                </c:pt>
                <c:pt idx="6">
                  <c:v>Retiro - Tucumán</c:v>
                </c:pt>
                <c:pt idx="7">
                  <c:v>Sáenz Peña – Chorotis</c:v>
                </c:pt>
              </c:strCache>
            </c:strRef>
          </c:cat>
          <c:val>
            <c:numRef>
              <c:f>'2019'!$D$5:$D$12</c:f>
              <c:numCache>
                <c:formatCode>#,##0</c:formatCode>
                <c:ptCount val="8"/>
                <c:pt idx="0">
                  <c:v>3109</c:v>
                </c:pt>
                <c:pt idx="1">
                  <c:v>14340</c:v>
                </c:pt>
                <c:pt idx="2">
                  <c:v>67967</c:v>
                </c:pt>
                <c:pt idx="3">
                  <c:v>7066</c:v>
                </c:pt>
                <c:pt idx="4">
                  <c:v>1432</c:v>
                </c:pt>
                <c:pt idx="5">
                  <c:v>19022</c:v>
                </c:pt>
                <c:pt idx="6">
                  <c:v>9299</c:v>
                </c:pt>
                <c:pt idx="7">
                  <c:v>10322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20-4EF0-BE0B-20E0E813E607}"/>
            </c:ext>
          </c:extLst>
        </c:ser>
        <c:ser>
          <c:idx val="1"/>
          <c:order val="1"/>
          <c:tx>
            <c:strRef>
              <c:f>'2019'!$E$4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'2019'!$A$5:$A$12</c:f>
              <c:strCache>
                <c:ptCount val="8"/>
                <c:pt idx="0">
                  <c:v>Once - Chivilcoy</c:v>
                </c:pt>
                <c:pt idx="1">
                  <c:v>P. Constitución - Bahía Blanca</c:v>
                </c:pt>
                <c:pt idx="2">
                  <c:v>P. Constitución - Mar del Plata</c:v>
                </c:pt>
                <c:pt idx="3">
                  <c:v>Retiro - Córdoba</c:v>
                </c:pt>
                <c:pt idx="4">
                  <c:v>Retiro – Junín</c:v>
                </c:pt>
                <c:pt idx="5">
                  <c:v>Retiro - Rosario</c:v>
                </c:pt>
                <c:pt idx="6">
                  <c:v>Retiro - Tucumán</c:v>
                </c:pt>
                <c:pt idx="7">
                  <c:v>Sáenz Peña – Chorotis</c:v>
                </c:pt>
              </c:strCache>
            </c:strRef>
          </c:cat>
          <c:val>
            <c:numRef>
              <c:f>'2019'!$E$5:$E$12</c:f>
              <c:numCache>
                <c:formatCode>#,##0</c:formatCode>
                <c:ptCount val="8"/>
                <c:pt idx="0">
                  <c:v>3338</c:v>
                </c:pt>
                <c:pt idx="1">
                  <c:v>12456</c:v>
                </c:pt>
                <c:pt idx="2">
                  <c:v>62481</c:v>
                </c:pt>
                <c:pt idx="3">
                  <c:v>7013</c:v>
                </c:pt>
                <c:pt idx="4">
                  <c:v>1605</c:v>
                </c:pt>
                <c:pt idx="5">
                  <c:v>17925</c:v>
                </c:pt>
                <c:pt idx="6">
                  <c:v>9285</c:v>
                </c:pt>
                <c:pt idx="7">
                  <c:v>12241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20-4EF0-BE0B-20E0E813E607}"/>
            </c:ext>
          </c:extLst>
        </c:ser>
        <c:ser>
          <c:idx val="2"/>
          <c:order val="2"/>
          <c:tx>
            <c:strRef>
              <c:f>'2019'!$F$4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'2019'!$A$5:$A$12</c:f>
              <c:strCache>
                <c:ptCount val="8"/>
                <c:pt idx="0">
                  <c:v>Once - Chivilcoy</c:v>
                </c:pt>
                <c:pt idx="1">
                  <c:v>P. Constitución - Bahía Blanca</c:v>
                </c:pt>
                <c:pt idx="2">
                  <c:v>P. Constitución - Mar del Plata</c:v>
                </c:pt>
                <c:pt idx="3">
                  <c:v>Retiro - Córdoba</c:v>
                </c:pt>
                <c:pt idx="4">
                  <c:v>Retiro – Junín</c:v>
                </c:pt>
                <c:pt idx="5">
                  <c:v>Retiro - Rosario</c:v>
                </c:pt>
                <c:pt idx="6">
                  <c:v>Retiro - Tucumán</c:v>
                </c:pt>
                <c:pt idx="7">
                  <c:v>Sáenz Peña – Chorotis</c:v>
                </c:pt>
              </c:strCache>
            </c:strRef>
          </c:cat>
          <c:val>
            <c:numRef>
              <c:f>'2019'!$F$5:$F$12</c:f>
              <c:numCache>
                <c:formatCode>#,##0</c:formatCode>
                <c:ptCount val="8"/>
                <c:pt idx="0">
                  <c:v>3246</c:v>
                </c:pt>
                <c:pt idx="1">
                  <c:v>10348</c:v>
                </c:pt>
                <c:pt idx="2">
                  <c:v>37666</c:v>
                </c:pt>
                <c:pt idx="3">
                  <c:v>6100</c:v>
                </c:pt>
                <c:pt idx="4">
                  <c:v>1054</c:v>
                </c:pt>
                <c:pt idx="5">
                  <c:v>18135</c:v>
                </c:pt>
                <c:pt idx="6">
                  <c:v>7268</c:v>
                </c:pt>
                <c:pt idx="7">
                  <c:v>14754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C20-4EF0-BE0B-20E0E813E607}"/>
            </c:ext>
          </c:extLst>
        </c:ser>
        <c:ser>
          <c:idx val="3"/>
          <c:order val="3"/>
          <c:tx>
            <c:strRef>
              <c:f>'2019'!$G$4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'2019'!$A$5:$A$12</c:f>
              <c:strCache>
                <c:ptCount val="8"/>
                <c:pt idx="0">
                  <c:v>Once - Chivilcoy</c:v>
                </c:pt>
                <c:pt idx="1">
                  <c:v>P. Constitución - Bahía Blanca</c:v>
                </c:pt>
                <c:pt idx="2">
                  <c:v>P. Constitución - Mar del Plata</c:v>
                </c:pt>
                <c:pt idx="3">
                  <c:v>Retiro - Córdoba</c:v>
                </c:pt>
                <c:pt idx="4">
                  <c:v>Retiro – Junín</c:v>
                </c:pt>
                <c:pt idx="5">
                  <c:v>Retiro - Rosario</c:v>
                </c:pt>
                <c:pt idx="6">
                  <c:v>Retiro - Tucumán</c:v>
                </c:pt>
                <c:pt idx="7">
                  <c:v>Sáenz Peña – Chorotis</c:v>
                </c:pt>
              </c:strCache>
            </c:strRef>
          </c:cat>
          <c:val>
            <c:numRef>
              <c:f>'2019'!$G$5:$G$12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C20-4EF0-BE0B-20E0E813E607}"/>
            </c:ext>
          </c:extLst>
        </c:ser>
        <c:ser>
          <c:idx val="4"/>
          <c:order val="4"/>
          <c:tx>
            <c:strRef>
              <c:f>'2019'!$H$4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'2019'!$A$5:$A$12</c:f>
              <c:strCache>
                <c:ptCount val="8"/>
                <c:pt idx="0">
                  <c:v>Once - Chivilcoy</c:v>
                </c:pt>
                <c:pt idx="1">
                  <c:v>P. Constitución - Bahía Blanca</c:v>
                </c:pt>
                <c:pt idx="2">
                  <c:v>P. Constitución - Mar del Plata</c:v>
                </c:pt>
                <c:pt idx="3">
                  <c:v>Retiro - Córdoba</c:v>
                </c:pt>
                <c:pt idx="4">
                  <c:v>Retiro – Junín</c:v>
                </c:pt>
                <c:pt idx="5">
                  <c:v>Retiro - Rosario</c:v>
                </c:pt>
                <c:pt idx="6">
                  <c:v>Retiro - Tucumán</c:v>
                </c:pt>
                <c:pt idx="7">
                  <c:v>Sáenz Peña – Chorotis</c:v>
                </c:pt>
              </c:strCache>
            </c:strRef>
          </c:cat>
          <c:val>
            <c:numRef>
              <c:f>'2019'!$H$5:$H$12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C20-4EF0-BE0B-20E0E813E607}"/>
            </c:ext>
          </c:extLst>
        </c:ser>
        <c:ser>
          <c:idx val="5"/>
          <c:order val="5"/>
          <c:tx>
            <c:strRef>
              <c:f>'2019'!$I$4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'2019'!$A$5:$A$12</c:f>
              <c:strCache>
                <c:ptCount val="8"/>
                <c:pt idx="0">
                  <c:v>Once - Chivilcoy</c:v>
                </c:pt>
                <c:pt idx="1">
                  <c:v>P. Constitución - Bahía Blanca</c:v>
                </c:pt>
                <c:pt idx="2">
                  <c:v>P. Constitución - Mar del Plata</c:v>
                </c:pt>
                <c:pt idx="3">
                  <c:v>Retiro - Córdoba</c:v>
                </c:pt>
                <c:pt idx="4">
                  <c:v>Retiro – Junín</c:v>
                </c:pt>
                <c:pt idx="5">
                  <c:v>Retiro - Rosario</c:v>
                </c:pt>
                <c:pt idx="6">
                  <c:v>Retiro - Tucumán</c:v>
                </c:pt>
                <c:pt idx="7">
                  <c:v>Sáenz Peña – Chorotis</c:v>
                </c:pt>
              </c:strCache>
            </c:strRef>
          </c:cat>
          <c:val>
            <c:numRef>
              <c:f>'2019'!$I$5:$I$12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C20-4EF0-BE0B-20E0E813E607}"/>
            </c:ext>
          </c:extLst>
        </c:ser>
        <c:ser>
          <c:idx val="6"/>
          <c:order val="6"/>
          <c:tx>
            <c:strRef>
              <c:f>'2019'!$J$4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'2019'!$A$5:$A$12</c:f>
              <c:strCache>
                <c:ptCount val="8"/>
                <c:pt idx="0">
                  <c:v>Once - Chivilcoy</c:v>
                </c:pt>
                <c:pt idx="1">
                  <c:v>P. Constitución - Bahía Blanca</c:v>
                </c:pt>
                <c:pt idx="2">
                  <c:v>P. Constitución - Mar del Plata</c:v>
                </c:pt>
                <c:pt idx="3">
                  <c:v>Retiro - Córdoba</c:v>
                </c:pt>
                <c:pt idx="4">
                  <c:v>Retiro – Junín</c:v>
                </c:pt>
                <c:pt idx="5">
                  <c:v>Retiro - Rosario</c:v>
                </c:pt>
                <c:pt idx="6">
                  <c:v>Retiro - Tucumán</c:v>
                </c:pt>
                <c:pt idx="7">
                  <c:v>Sáenz Peña – Chorotis</c:v>
                </c:pt>
              </c:strCache>
            </c:strRef>
          </c:cat>
          <c:val>
            <c:numRef>
              <c:f>'2019'!$J$5:$J$12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C20-4EF0-BE0B-20E0E813E607}"/>
            </c:ext>
          </c:extLst>
        </c:ser>
        <c:ser>
          <c:idx val="7"/>
          <c:order val="7"/>
          <c:tx>
            <c:strRef>
              <c:f>'2019'!$K$4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'2019'!$A$5:$A$12</c:f>
              <c:strCache>
                <c:ptCount val="8"/>
                <c:pt idx="0">
                  <c:v>Once - Chivilcoy</c:v>
                </c:pt>
                <c:pt idx="1">
                  <c:v>P. Constitución - Bahía Blanca</c:v>
                </c:pt>
                <c:pt idx="2">
                  <c:v>P. Constitución - Mar del Plata</c:v>
                </c:pt>
                <c:pt idx="3">
                  <c:v>Retiro - Córdoba</c:v>
                </c:pt>
                <c:pt idx="4">
                  <c:v>Retiro – Junín</c:v>
                </c:pt>
                <c:pt idx="5">
                  <c:v>Retiro - Rosario</c:v>
                </c:pt>
                <c:pt idx="6">
                  <c:v>Retiro - Tucumán</c:v>
                </c:pt>
                <c:pt idx="7">
                  <c:v>Sáenz Peña – Chorotis</c:v>
                </c:pt>
              </c:strCache>
            </c:strRef>
          </c:cat>
          <c:val>
            <c:numRef>
              <c:f>'2019'!$K$5:$K$12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C20-4EF0-BE0B-20E0E813E607}"/>
            </c:ext>
          </c:extLst>
        </c:ser>
        <c:ser>
          <c:idx val="8"/>
          <c:order val="8"/>
          <c:tx>
            <c:strRef>
              <c:f>'2019'!$L$4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'2019'!$A$5:$A$12</c:f>
              <c:strCache>
                <c:ptCount val="8"/>
                <c:pt idx="0">
                  <c:v>Once - Chivilcoy</c:v>
                </c:pt>
                <c:pt idx="1">
                  <c:v>P. Constitución - Bahía Blanca</c:v>
                </c:pt>
                <c:pt idx="2">
                  <c:v>P. Constitución - Mar del Plata</c:v>
                </c:pt>
                <c:pt idx="3">
                  <c:v>Retiro - Córdoba</c:v>
                </c:pt>
                <c:pt idx="4">
                  <c:v>Retiro – Junín</c:v>
                </c:pt>
                <c:pt idx="5">
                  <c:v>Retiro - Rosario</c:v>
                </c:pt>
                <c:pt idx="6">
                  <c:v>Retiro - Tucumán</c:v>
                </c:pt>
                <c:pt idx="7">
                  <c:v>Sáenz Peña – Chorotis</c:v>
                </c:pt>
              </c:strCache>
            </c:strRef>
          </c:cat>
          <c:val>
            <c:numRef>
              <c:f>'2019'!$L$5:$L$12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C20-4EF0-BE0B-20E0E813E607}"/>
            </c:ext>
          </c:extLst>
        </c:ser>
        <c:ser>
          <c:idx val="9"/>
          <c:order val="9"/>
          <c:tx>
            <c:strRef>
              <c:f>'2019'!$M$4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'2019'!$A$5:$A$12</c:f>
              <c:strCache>
                <c:ptCount val="8"/>
                <c:pt idx="0">
                  <c:v>Once - Chivilcoy</c:v>
                </c:pt>
                <c:pt idx="1">
                  <c:v>P. Constitución - Bahía Blanca</c:v>
                </c:pt>
                <c:pt idx="2">
                  <c:v>P. Constitución - Mar del Plata</c:v>
                </c:pt>
                <c:pt idx="3">
                  <c:v>Retiro - Córdoba</c:v>
                </c:pt>
                <c:pt idx="4">
                  <c:v>Retiro – Junín</c:v>
                </c:pt>
                <c:pt idx="5">
                  <c:v>Retiro - Rosario</c:v>
                </c:pt>
                <c:pt idx="6">
                  <c:v>Retiro - Tucumán</c:v>
                </c:pt>
                <c:pt idx="7">
                  <c:v>Sáenz Peña – Chorotis</c:v>
                </c:pt>
              </c:strCache>
            </c:strRef>
          </c:cat>
          <c:val>
            <c:numRef>
              <c:f>'2019'!$M$5:$M$12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DC20-4EF0-BE0B-20E0E813E607}"/>
            </c:ext>
          </c:extLst>
        </c:ser>
        <c:ser>
          <c:idx val="10"/>
          <c:order val="10"/>
          <c:tx>
            <c:strRef>
              <c:f>'2019'!$N$4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'2019'!$A$5:$A$12</c:f>
              <c:strCache>
                <c:ptCount val="8"/>
                <c:pt idx="0">
                  <c:v>Once - Chivilcoy</c:v>
                </c:pt>
                <c:pt idx="1">
                  <c:v>P. Constitución - Bahía Blanca</c:v>
                </c:pt>
                <c:pt idx="2">
                  <c:v>P. Constitución - Mar del Plata</c:v>
                </c:pt>
                <c:pt idx="3">
                  <c:v>Retiro - Córdoba</c:v>
                </c:pt>
                <c:pt idx="4">
                  <c:v>Retiro – Junín</c:v>
                </c:pt>
                <c:pt idx="5">
                  <c:v>Retiro - Rosario</c:v>
                </c:pt>
                <c:pt idx="6">
                  <c:v>Retiro - Tucumán</c:v>
                </c:pt>
                <c:pt idx="7">
                  <c:v>Sáenz Peña – Chorotis</c:v>
                </c:pt>
              </c:strCache>
            </c:strRef>
          </c:cat>
          <c:val>
            <c:numRef>
              <c:f>'2019'!$N$5:$N$12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C20-4EF0-BE0B-20E0E813E607}"/>
            </c:ext>
          </c:extLst>
        </c:ser>
        <c:ser>
          <c:idx val="11"/>
          <c:order val="11"/>
          <c:tx>
            <c:strRef>
              <c:f>'2019'!$O$4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'2019'!$A$5:$A$12</c:f>
              <c:strCache>
                <c:ptCount val="8"/>
                <c:pt idx="0">
                  <c:v>Once - Chivilcoy</c:v>
                </c:pt>
                <c:pt idx="1">
                  <c:v>P. Constitución - Bahía Blanca</c:v>
                </c:pt>
                <c:pt idx="2">
                  <c:v>P. Constitución - Mar del Plata</c:v>
                </c:pt>
                <c:pt idx="3">
                  <c:v>Retiro - Córdoba</c:v>
                </c:pt>
                <c:pt idx="4">
                  <c:v>Retiro – Junín</c:v>
                </c:pt>
                <c:pt idx="5">
                  <c:v>Retiro - Rosario</c:v>
                </c:pt>
                <c:pt idx="6">
                  <c:v>Retiro - Tucumán</c:v>
                </c:pt>
                <c:pt idx="7">
                  <c:v>Sáenz Peña – Chorotis</c:v>
                </c:pt>
              </c:strCache>
            </c:strRef>
          </c:cat>
          <c:val>
            <c:numRef>
              <c:f>'2019'!$O$5:$O$12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C20-4EF0-BE0B-20E0E813E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2379120"/>
        <c:axId val="372380208"/>
        <c:axId val="0"/>
      </c:bar3DChart>
      <c:catAx>
        <c:axId val="37237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72380208"/>
        <c:crosses val="autoZero"/>
        <c:auto val="1"/>
        <c:lblAlgn val="ctr"/>
        <c:lblOffset val="100"/>
        <c:noMultiLvlLbl val="0"/>
      </c:catAx>
      <c:valAx>
        <c:axId val="37238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7237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Regional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'2019'!$D$4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'2019'!$A$13:$A$20</c:f>
              <c:strCache>
                <c:ptCount val="8"/>
                <c:pt idx="0">
                  <c:v>Colonia Avellaneda - Paraná</c:v>
                </c:pt>
                <c:pt idx="1">
                  <c:v>Güemes – Salta</c:v>
                </c:pt>
                <c:pt idx="2">
                  <c:v>Neuquén – Cipolletti</c:v>
                </c:pt>
                <c:pt idx="3">
                  <c:v>Posadas - Encarnación</c:v>
                </c:pt>
                <c:pt idx="4">
                  <c:v>Resistencia-Cacuí-Los Amores</c:v>
                </c:pt>
                <c:pt idx="5">
                  <c:v>Tren de las Sierras</c:v>
                </c:pt>
                <c:pt idx="6">
                  <c:v>Tren Patagónico</c:v>
                </c:pt>
                <c:pt idx="7">
                  <c:v>Villa María – Córdoba</c:v>
                </c:pt>
              </c:strCache>
            </c:strRef>
          </c:cat>
          <c:val>
            <c:numRef>
              <c:f>'2019'!$D$13:$D$20</c:f>
              <c:numCache>
                <c:formatCode>#,##0</c:formatCode>
                <c:ptCount val="8"/>
                <c:pt idx="0">
                  <c:v>11275</c:v>
                </c:pt>
                <c:pt idx="1">
                  <c:v>21247</c:v>
                </c:pt>
                <c:pt idx="2">
                  <c:v>22938</c:v>
                </c:pt>
                <c:pt idx="3">
                  <c:v>95271</c:v>
                </c:pt>
                <c:pt idx="4">
                  <c:v>8086</c:v>
                </c:pt>
                <c:pt idx="5">
                  <c:v>39223</c:v>
                </c:pt>
                <c:pt idx="6">
                  <c:v>4680</c:v>
                </c:pt>
                <c:pt idx="7">
                  <c:v>11841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BC-4129-A28C-557BF0F31372}"/>
            </c:ext>
          </c:extLst>
        </c:ser>
        <c:ser>
          <c:idx val="1"/>
          <c:order val="1"/>
          <c:tx>
            <c:strRef>
              <c:f>'2019'!$E$4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'2019'!$A$13:$A$20</c:f>
              <c:strCache>
                <c:ptCount val="8"/>
                <c:pt idx="0">
                  <c:v>Colonia Avellaneda - Paraná</c:v>
                </c:pt>
                <c:pt idx="1">
                  <c:v>Güemes – Salta</c:v>
                </c:pt>
                <c:pt idx="2">
                  <c:v>Neuquén – Cipolletti</c:v>
                </c:pt>
                <c:pt idx="3">
                  <c:v>Posadas - Encarnación</c:v>
                </c:pt>
                <c:pt idx="4">
                  <c:v>Resistencia-Cacuí-Los Amores</c:v>
                </c:pt>
                <c:pt idx="5">
                  <c:v>Tren de las Sierras</c:v>
                </c:pt>
                <c:pt idx="6">
                  <c:v>Tren Patagónico</c:v>
                </c:pt>
                <c:pt idx="7">
                  <c:v>Villa María – Córdoba</c:v>
                </c:pt>
              </c:strCache>
            </c:strRef>
          </c:cat>
          <c:val>
            <c:numRef>
              <c:f>'2019'!$E$13:$E$20</c:f>
              <c:numCache>
                <c:formatCode>#,##0</c:formatCode>
                <c:ptCount val="8"/>
                <c:pt idx="0">
                  <c:v>13643</c:v>
                </c:pt>
                <c:pt idx="1">
                  <c:v>22210</c:v>
                </c:pt>
                <c:pt idx="2">
                  <c:v>23210</c:v>
                </c:pt>
                <c:pt idx="3">
                  <c:v>78610</c:v>
                </c:pt>
                <c:pt idx="4">
                  <c:v>6004</c:v>
                </c:pt>
                <c:pt idx="5">
                  <c:v>35332</c:v>
                </c:pt>
                <c:pt idx="6">
                  <c:v>0</c:v>
                </c:pt>
                <c:pt idx="7">
                  <c:v>12312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EBC-4129-A28C-557BF0F31372}"/>
            </c:ext>
          </c:extLst>
        </c:ser>
        <c:ser>
          <c:idx val="2"/>
          <c:order val="2"/>
          <c:tx>
            <c:strRef>
              <c:f>'2019'!$F$4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'2019'!$A$13:$A$20</c:f>
              <c:strCache>
                <c:ptCount val="8"/>
                <c:pt idx="0">
                  <c:v>Colonia Avellaneda - Paraná</c:v>
                </c:pt>
                <c:pt idx="1">
                  <c:v>Güemes – Salta</c:v>
                </c:pt>
                <c:pt idx="2">
                  <c:v>Neuquén – Cipolletti</c:v>
                </c:pt>
                <c:pt idx="3">
                  <c:v>Posadas - Encarnación</c:v>
                </c:pt>
                <c:pt idx="4">
                  <c:v>Resistencia-Cacuí-Los Amores</c:v>
                </c:pt>
                <c:pt idx="5">
                  <c:v>Tren de las Sierras</c:v>
                </c:pt>
                <c:pt idx="6">
                  <c:v>Tren Patagónico</c:v>
                </c:pt>
                <c:pt idx="7">
                  <c:v>Villa María – Córdoba</c:v>
                </c:pt>
              </c:strCache>
            </c:strRef>
          </c:cat>
          <c:val>
            <c:numRef>
              <c:f>'2019'!$F$13:$F$20</c:f>
              <c:numCache>
                <c:formatCode>#,##0</c:formatCode>
                <c:ptCount val="8"/>
                <c:pt idx="0">
                  <c:v>13526</c:v>
                </c:pt>
                <c:pt idx="1">
                  <c:v>15827</c:v>
                </c:pt>
                <c:pt idx="2">
                  <c:v>30369</c:v>
                </c:pt>
                <c:pt idx="3">
                  <c:v>44928</c:v>
                </c:pt>
                <c:pt idx="4">
                  <c:v>6460</c:v>
                </c:pt>
                <c:pt idx="5">
                  <c:v>27667</c:v>
                </c:pt>
                <c:pt idx="6">
                  <c:v>0</c:v>
                </c:pt>
                <c:pt idx="7">
                  <c:v>9131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EBC-4129-A28C-557BF0F31372}"/>
            </c:ext>
          </c:extLst>
        </c:ser>
        <c:ser>
          <c:idx val="3"/>
          <c:order val="3"/>
          <c:tx>
            <c:strRef>
              <c:f>'2019'!$G$4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'2019'!$A$13:$A$20</c:f>
              <c:strCache>
                <c:ptCount val="8"/>
                <c:pt idx="0">
                  <c:v>Colonia Avellaneda - Paraná</c:v>
                </c:pt>
                <c:pt idx="1">
                  <c:v>Güemes – Salta</c:v>
                </c:pt>
                <c:pt idx="2">
                  <c:v>Neuquén – Cipolletti</c:v>
                </c:pt>
                <c:pt idx="3">
                  <c:v>Posadas - Encarnación</c:v>
                </c:pt>
                <c:pt idx="4">
                  <c:v>Resistencia-Cacuí-Los Amores</c:v>
                </c:pt>
                <c:pt idx="5">
                  <c:v>Tren de las Sierras</c:v>
                </c:pt>
                <c:pt idx="6">
                  <c:v>Tren Patagónico</c:v>
                </c:pt>
                <c:pt idx="7">
                  <c:v>Villa María – Córdoba</c:v>
                </c:pt>
              </c:strCache>
            </c:strRef>
          </c:cat>
          <c:val>
            <c:numRef>
              <c:f>'2019'!$G$13:$G$20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EBC-4129-A28C-557BF0F31372}"/>
            </c:ext>
          </c:extLst>
        </c:ser>
        <c:ser>
          <c:idx val="4"/>
          <c:order val="4"/>
          <c:tx>
            <c:strRef>
              <c:f>'2019'!$H$4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'2019'!$A$13:$A$20</c:f>
              <c:strCache>
                <c:ptCount val="8"/>
                <c:pt idx="0">
                  <c:v>Colonia Avellaneda - Paraná</c:v>
                </c:pt>
                <c:pt idx="1">
                  <c:v>Güemes – Salta</c:v>
                </c:pt>
                <c:pt idx="2">
                  <c:v>Neuquén – Cipolletti</c:v>
                </c:pt>
                <c:pt idx="3">
                  <c:v>Posadas - Encarnación</c:v>
                </c:pt>
                <c:pt idx="4">
                  <c:v>Resistencia-Cacuí-Los Amores</c:v>
                </c:pt>
                <c:pt idx="5">
                  <c:v>Tren de las Sierras</c:v>
                </c:pt>
                <c:pt idx="6">
                  <c:v>Tren Patagónico</c:v>
                </c:pt>
                <c:pt idx="7">
                  <c:v>Villa María – Córdoba</c:v>
                </c:pt>
              </c:strCache>
            </c:strRef>
          </c:cat>
          <c:val>
            <c:numRef>
              <c:f>'2019'!$H$13:$H$20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EBC-4129-A28C-557BF0F31372}"/>
            </c:ext>
          </c:extLst>
        </c:ser>
        <c:ser>
          <c:idx val="5"/>
          <c:order val="5"/>
          <c:tx>
            <c:strRef>
              <c:f>'2019'!$I$4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'2019'!$A$13:$A$20</c:f>
              <c:strCache>
                <c:ptCount val="8"/>
                <c:pt idx="0">
                  <c:v>Colonia Avellaneda - Paraná</c:v>
                </c:pt>
                <c:pt idx="1">
                  <c:v>Güemes – Salta</c:v>
                </c:pt>
                <c:pt idx="2">
                  <c:v>Neuquén – Cipolletti</c:v>
                </c:pt>
                <c:pt idx="3">
                  <c:v>Posadas - Encarnación</c:v>
                </c:pt>
                <c:pt idx="4">
                  <c:v>Resistencia-Cacuí-Los Amores</c:v>
                </c:pt>
                <c:pt idx="5">
                  <c:v>Tren de las Sierras</c:v>
                </c:pt>
                <c:pt idx="6">
                  <c:v>Tren Patagónico</c:v>
                </c:pt>
                <c:pt idx="7">
                  <c:v>Villa María – Córdoba</c:v>
                </c:pt>
              </c:strCache>
            </c:strRef>
          </c:cat>
          <c:val>
            <c:numRef>
              <c:f>'2019'!$I$13:$I$20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EBC-4129-A28C-557BF0F31372}"/>
            </c:ext>
          </c:extLst>
        </c:ser>
        <c:ser>
          <c:idx val="6"/>
          <c:order val="6"/>
          <c:tx>
            <c:strRef>
              <c:f>'2019'!$J$4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'2019'!$A$13:$A$20</c:f>
              <c:strCache>
                <c:ptCount val="8"/>
                <c:pt idx="0">
                  <c:v>Colonia Avellaneda - Paraná</c:v>
                </c:pt>
                <c:pt idx="1">
                  <c:v>Güemes – Salta</c:v>
                </c:pt>
                <c:pt idx="2">
                  <c:v>Neuquén – Cipolletti</c:v>
                </c:pt>
                <c:pt idx="3">
                  <c:v>Posadas - Encarnación</c:v>
                </c:pt>
                <c:pt idx="4">
                  <c:v>Resistencia-Cacuí-Los Amores</c:v>
                </c:pt>
                <c:pt idx="5">
                  <c:v>Tren de las Sierras</c:v>
                </c:pt>
                <c:pt idx="6">
                  <c:v>Tren Patagónico</c:v>
                </c:pt>
                <c:pt idx="7">
                  <c:v>Villa María – Córdoba</c:v>
                </c:pt>
              </c:strCache>
            </c:strRef>
          </c:cat>
          <c:val>
            <c:numRef>
              <c:f>'2019'!$J$13:$J$20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EBC-4129-A28C-557BF0F31372}"/>
            </c:ext>
          </c:extLst>
        </c:ser>
        <c:ser>
          <c:idx val="7"/>
          <c:order val="7"/>
          <c:tx>
            <c:strRef>
              <c:f>'2019'!$K$4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'2019'!$A$13:$A$20</c:f>
              <c:strCache>
                <c:ptCount val="8"/>
                <c:pt idx="0">
                  <c:v>Colonia Avellaneda - Paraná</c:v>
                </c:pt>
                <c:pt idx="1">
                  <c:v>Güemes – Salta</c:v>
                </c:pt>
                <c:pt idx="2">
                  <c:v>Neuquén – Cipolletti</c:v>
                </c:pt>
                <c:pt idx="3">
                  <c:v>Posadas - Encarnación</c:v>
                </c:pt>
                <c:pt idx="4">
                  <c:v>Resistencia-Cacuí-Los Amores</c:v>
                </c:pt>
                <c:pt idx="5">
                  <c:v>Tren de las Sierras</c:v>
                </c:pt>
                <c:pt idx="6">
                  <c:v>Tren Patagónico</c:v>
                </c:pt>
                <c:pt idx="7">
                  <c:v>Villa María – Córdoba</c:v>
                </c:pt>
              </c:strCache>
            </c:strRef>
          </c:cat>
          <c:val>
            <c:numRef>
              <c:f>'2019'!$K$13:$K$20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EBC-4129-A28C-557BF0F31372}"/>
            </c:ext>
          </c:extLst>
        </c:ser>
        <c:ser>
          <c:idx val="8"/>
          <c:order val="8"/>
          <c:tx>
            <c:strRef>
              <c:f>'2019'!$L$4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'2019'!$A$13:$A$20</c:f>
              <c:strCache>
                <c:ptCount val="8"/>
                <c:pt idx="0">
                  <c:v>Colonia Avellaneda - Paraná</c:v>
                </c:pt>
                <c:pt idx="1">
                  <c:v>Güemes – Salta</c:v>
                </c:pt>
                <c:pt idx="2">
                  <c:v>Neuquén – Cipolletti</c:v>
                </c:pt>
                <c:pt idx="3">
                  <c:v>Posadas - Encarnación</c:v>
                </c:pt>
                <c:pt idx="4">
                  <c:v>Resistencia-Cacuí-Los Amores</c:v>
                </c:pt>
                <c:pt idx="5">
                  <c:v>Tren de las Sierras</c:v>
                </c:pt>
                <c:pt idx="6">
                  <c:v>Tren Patagónico</c:v>
                </c:pt>
                <c:pt idx="7">
                  <c:v>Villa María – Córdoba</c:v>
                </c:pt>
              </c:strCache>
            </c:strRef>
          </c:cat>
          <c:val>
            <c:numRef>
              <c:f>'2019'!$L$13:$L$20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EBC-4129-A28C-557BF0F31372}"/>
            </c:ext>
          </c:extLst>
        </c:ser>
        <c:ser>
          <c:idx val="9"/>
          <c:order val="9"/>
          <c:tx>
            <c:strRef>
              <c:f>'2019'!$M$4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'2019'!$A$13:$A$20</c:f>
              <c:strCache>
                <c:ptCount val="8"/>
                <c:pt idx="0">
                  <c:v>Colonia Avellaneda - Paraná</c:v>
                </c:pt>
                <c:pt idx="1">
                  <c:v>Güemes – Salta</c:v>
                </c:pt>
                <c:pt idx="2">
                  <c:v>Neuquén – Cipolletti</c:v>
                </c:pt>
                <c:pt idx="3">
                  <c:v>Posadas - Encarnación</c:v>
                </c:pt>
                <c:pt idx="4">
                  <c:v>Resistencia-Cacuí-Los Amores</c:v>
                </c:pt>
                <c:pt idx="5">
                  <c:v>Tren de las Sierras</c:v>
                </c:pt>
                <c:pt idx="6">
                  <c:v>Tren Patagónico</c:v>
                </c:pt>
                <c:pt idx="7">
                  <c:v>Villa María – Córdoba</c:v>
                </c:pt>
              </c:strCache>
            </c:strRef>
          </c:cat>
          <c:val>
            <c:numRef>
              <c:f>'2019'!$M$13:$M$20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DEBC-4129-A28C-557BF0F31372}"/>
            </c:ext>
          </c:extLst>
        </c:ser>
        <c:ser>
          <c:idx val="10"/>
          <c:order val="10"/>
          <c:tx>
            <c:strRef>
              <c:f>'2019'!$N$4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'2019'!$A$13:$A$20</c:f>
              <c:strCache>
                <c:ptCount val="8"/>
                <c:pt idx="0">
                  <c:v>Colonia Avellaneda - Paraná</c:v>
                </c:pt>
                <c:pt idx="1">
                  <c:v>Güemes – Salta</c:v>
                </c:pt>
                <c:pt idx="2">
                  <c:v>Neuquén – Cipolletti</c:v>
                </c:pt>
                <c:pt idx="3">
                  <c:v>Posadas - Encarnación</c:v>
                </c:pt>
                <c:pt idx="4">
                  <c:v>Resistencia-Cacuí-Los Amores</c:v>
                </c:pt>
                <c:pt idx="5">
                  <c:v>Tren de las Sierras</c:v>
                </c:pt>
                <c:pt idx="6">
                  <c:v>Tren Patagónico</c:v>
                </c:pt>
                <c:pt idx="7">
                  <c:v>Villa María – Córdoba</c:v>
                </c:pt>
              </c:strCache>
            </c:strRef>
          </c:cat>
          <c:val>
            <c:numRef>
              <c:f>'2019'!$N$13:$N$20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EBC-4129-A28C-557BF0F31372}"/>
            </c:ext>
          </c:extLst>
        </c:ser>
        <c:ser>
          <c:idx val="11"/>
          <c:order val="11"/>
          <c:tx>
            <c:strRef>
              <c:f>'2019'!$O$4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'2019'!$A$13:$A$20</c:f>
              <c:strCache>
                <c:ptCount val="8"/>
                <c:pt idx="0">
                  <c:v>Colonia Avellaneda - Paraná</c:v>
                </c:pt>
                <c:pt idx="1">
                  <c:v>Güemes – Salta</c:v>
                </c:pt>
                <c:pt idx="2">
                  <c:v>Neuquén – Cipolletti</c:v>
                </c:pt>
                <c:pt idx="3">
                  <c:v>Posadas - Encarnación</c:v>
                </c:pt>
                <c:pt idx="4">
                  <c:v>Resistencia-Cacuí-Los Amores</c:v>
                </c:pt>
                <c:pt idx="5">
                  <c:v>Tren de las Sierras</c:v>
                </c:pt>
                <c:pt idx="6">
                  <c:v>Tren Patagónico</c:v>
                </c:pt>
                <c:pt idx="7">
                  <c:v>Villa María – Córdoba</c:v>
                </c:pt>
              </c:strCache>
            </c:strRef>
          </c:cat>
          <c:val>
            <c:numRef>
              <c:f>'2019'!$O$13:$O$20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EBC-4129-A28C-557BF0F31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2383472"/>
        <c:axId val="709115936"/>
        <c:axId val="0"/>
      </c:bar3DChart>
      <c:catAx>
        <c:axId val="37238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709115936"/>
        <c:crosses val="autoZero"/>
        <c:auto val="1"/>
        <c:lblAlgn val="ctr"/>
        <c:lblOffset val="100"/>
        <c:noMultiLvlLbl val="0"/>
      </c:catAx>
      <c:valAx>
        <c:axId val="70911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7238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6">
            <a:lumMod val="5000"/>
            <a:lumOff val="95000"/>
          </a:schemeClr>
        </a:gs>
        <a:gs pos="74000">
          <a:schemeClr val="accent6">
            <a:lumMod val="45000"/>
            <a:lumOff val="55000"/>
          </a:schemeClr>
        </a:gs>
        <a:gs pos="83000">
          <a:schemeClr val="accent6">
            <a:lumMod val="45000"/>
            <a:lumOff val="55000"/>
          </a:schemeClr>
        </a:gs>
        <a:gs pos="100000">
          <a:schemeClr val="accent6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24</xdr:row>
      <xdr:rowOff>138111</xdr:rowOff>
    </xdr:from>
    <xdr:to>
      <xdr:col>6</xdr:col>
      <xdr:colOff>333375</xdr:colOff>
      <xdr:row>45</xdr:row>
      <xdr:rowOff>95250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371475</xdr:colOff>
      <xdr:row>24</xdr:row>
      <xdr:rowOff>133350</xdr:rowOff>
    </xdr:from>
    <xdr:to>
      <xdr:col>16</xdr:col>
      <xdr:colOff>19050</xdr:colOff>
      <xdr:row>45</xdr:row>
      <xdr:rowOff>95250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A4:P24" totalsRowCount="1">
  <autoFilter ref="A4:P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sortState ref="A3:P18">
    <sortCondition ref="B3:B18"/>
    <sortCondition ref="A3:A18"/>
  </sortState>
  <tableColumns count="16">
    <tableColumn id="1" name="Servicio" totalsRowDxfId="15"/>
    <tableColumn id="2" name="Tipo de Servicio" totalsRowDxfId="14"/>
    <tableColumn id="3" name="Unidad/ Línea" totalsRowDxfId="13"/>
    <tableColumn id="4" name="Enero" dataDxfId="23" totalsRowDxfId="12"/>
    <tableColumn id="5" name="Febrero" dataDxfId="22" totalsRowDxfId="11"/>
    <tableColumn id="6" name="Marzo" dataDxfId="21" totalsRowDxfId="10"/>
    <tableColumn id="7" name="Abril" dataDxfId="20" totalsRowDxfId="9"/>
    <tableColumn id="8" name="Mayo" dataDxfId="19" totalsRowDxfId="8"/>
    <tableColumn id="9" name="Junio" dataDxfId="18" totalsRowDxfId="7"/>
    <tableColumn id="10" name="Julio" dataDxfId="17" totalsRowDxfId="6"/>
    <tableColumn id="11" name="Agosto" totalsRowDxfId="5"/>
    <tableColumn id="12" name="Septiembre" totalsRowDxfId="4"/>
    <tableColumn id="13" name="Octubre" totalsRowDxfId="3"/>
    <tableColumn id="14" name="Noviembre" totalsRowDxfId="2"/>
    <tableColumn id="15" name="Diciembre" totalsRowDxfId="1"/>
    <tableColumn id="16" name="Total" dataDxfId="16" totalsRow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7"/>
  <sheetViews>
    <sheetView showGridLines="0" showRowColHeaders="0" tabSelected="1" topLeftCell="A19" zoomScaleNormal="100" workbookViewId="0">
      <selection activeCell="C24" sqref="C24"/>
    </sheetView>
  </sheetViews>
  <sheetFormatPr baseColWidth="10" defaultRowHeight="15" x14ac:dyDescent="0.25"/>
  <cols>
    <col min="1" max="1" width="30" customWidth="1"/>
    <col min="2" max="2" width="17.140625" customWidth="1"/>
    <col min="3" max="3" width="21.140625" customWidth="1"/>
    <col min="12" max="12" width="13.5703125" customWidth="1"/>
    <col min="14" max="14" width="13.140625" customWidth="1"/>
    <col min="15" max="15" width="12.28515625" customWidth="1"/>
  </cols>
  <sheetData>
    <row r="2" spans="1:16" ht="21" x14ac:dyDescent="0.35">
      <c r="A2" s="24" t="s">
        <v>48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4" spans="1:16" ht="15.75" thickBot="1" x14ac:dyDescent="0.3">
      <c r="A4" t="s">
        <v>43</v>
      </c>
      <c r="B4" t="s">
        <v>42</v>
      </c>
      <c r="C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4" t="s">
        <v>10</v>
      </c>
      <c r="M4" s="14" t="s">
        <v>11</v>
      </c>
      <c r="N4" s="14" t="s">
        <v>12</v>
      </c>
      <c r="O4" s="14" t="s">
        <v>13</v>
      </c>
      <c r="P4" s="15" t="s">
        <v>14</v>
      </c>
    </row>
    <row r="5" spans="1:16" x14ac:dyDescent="0.25">
      <c r="A5" s="1" t="s">
        <v>18</v>
      </c>
      <c r="B5" s="2" t="s">
        <v>40</v>
      </c>
      <c r="C5" s="2" t="s">
        <v>19</v>
      </c>
      <c r="D5" s="16">
        <v>3109</v>
      </c>
      <c r="E5" s="16">
        <v>3338</v>
      </c>
      <c r="F5" s="16">
        <v>3246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7">
        <f>SUM(Tabla1[[#This Row],[Enero]:[Diciembre]])</f>
        <v>9693</v>
      </c>
    </row>
    <row r="6" spans="1:16" x14ac:dyDescent="0.25">
      <c r="A6" s="3" t="s">
        <v>35</v>
      </c>
      <c r="B6" s="4" t="s">
        <v>40</v>
      </c>
      <c r="C6" s="4" t="s">
        <v>37</v>
      </c>
      <c r="D6" s="17">
        <v>14340</v>
      </c>
      <c r="E6" s="17">
        <v>12456</v>
      </c>
      <c r="F6" s="23">
        <v>10348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f>SUM(Tabla1[[#This Row],[Enero]:[Diciembre]])</f>
        <v>37144</v>
      </c>
    </row>
    <row r="7" spans="1:16" x14ac:dyDescent="0.25">
      <c r="A7" s="3" t="s">
        <v>36</v>
      </c>
      <c r="B7" s="4" t="s">
        <v>40</v>
      </c>
      <c r="C7" s="4" t="s">
        <v>37</v>
      </c>
      <c r="D7" s="17">
        <v>67967</v>
      </c>
      <c r="E7" s="17">
        <v>62481</v>
      </c>
      <c r="F7" s="23">
        <v>37666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f>SUM(Tabla1[[#This Row],[Enero]:[Diciembre]])</f>
        <v>168114</v>
      </c>
    </row>
    <row r="8" spans="1:16" x14ac:dyDescent="0.25">
      <c r="A8" s="3" t="s">
        <v>23</v>
      </c>
      <c r="B8" s="4" t="s">
        <v>40</v>
      </c>
      <c r="C8" s="4" t="s">
        <v>24</v>
      </c>
      <c r="D8" s="17">
        <v>7066</v>
      </c>
      <c r="E8" s="17">
        <v>7013</v>
      </c>
      <c r="F8" s="17">
        <v>6100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f>SUM(Tabla1[[#This Row],[Enero]:[Diciembre]])</f>
        <v>20179</v>
      </c>
    </row>
    <row r="9" spans="1:16" x14ac:dyDescent="0.25">
      <c r="A9" s="3" t="s">
        <v>28</v>
      </c>
      <c r="B9" s="4" t="s">
        <v>40</v>
      </c>
      <c r="C9" s="4" t="s">
        <v>29</v>
      </c>
      <c r="D9" s="17">
        <v>1432</v>
      </c>
      <c r="E9" s="17">
        <v>1605</v>
      </c>
      <c r="F9" s="17">
        <v>1054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f>SUM(Tabla1[[#This Row],[Enero]:[Diciembre]])</f>
        <v>4091</v>
      </c>
    </row>
    <row r="10" spans="1:16" x14ac:dyDescent="0.25">
      <c r="A10" s="3" t="s">
        <v>32</v>
      </c>
      <c r="B10" s="4" t="s">
        <v>40</v>
      </c>
      <c r="C10" s="4" t="s">
        <v>24</v>
      </c>
      <c r="D10" s="17">
        <v>19022</v>
      </c>
      <c r="E10" s="17">
        <v>17925</v>
      </c>
      <c r="F10" s="17">
        <v>18135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f>SUM(Tabla1[[#This Row],[Enero]:[Diciembre]])</f>
        <v>55082</v>
      </c>
    </row>
    <row r="11" spans="1:16" x14ac:dyDescent="0.25">
      <c r="A11" s="3" t="s">
        <v>27</v>
      </c>
      <c r="B11" s="4" t="s">
        <v>40</v>
      </c>
      <c r="C11" s="4" t="s">
        <v>24</v>
      </c>
      <c r="D11" s="17">
        <v>9299</v>
      </c>
      <c r="E11" s="17">
        <v>9285</v>
      </c>
      <c r="F11" s="17">
        <v>7268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f>SUM(Tabla1[[#This Row],[Enero]:[Diciembre]])</f>
        <v>25852</v>
      </c>
    </row>
    <row r="12" spans="1:16" x14ac:dyDescent="0.25">
      <c r="A12" s="3" t="s">
        <v>15</v>
      </c>
      <c r="B12" s="4" t="s">
        <v>40</v>
      </c>
      <c r="C12" s="4" t="s">
        <v>16</v>
      </c>
      <c r="D12" s="17">
        <v>10322</v>
      </c>
      <c r="E12" s="17">
        <v>12241</v>
      </c>
      <c r="F12" s="17">
        <v>14754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f>SUM(Tabla1[[#This Row],[Enero]:[Diciembre]])</f>
        <v>37317</v>
      </c>
    </row>
    <row r="13" spans="1:16" x14ac:dyDescent="0.25">
      <c r="A13" s="3" t="s">
        <v>17</v>
      </c>
      <c r="B13" s="4" t="s">
        <v>41</v>
      </c>
      <c r="C13" s="4" t="s">
        <v>22</v>
      </c>
      <c r="D13" s="17">
        <v>11275</v>
      </c>
      <c r="E13" s="17">
        <v>13643</v>
      </c>
      <c r="F13" s="17">
        <v>13526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f>SUM(Tabla1[[#This Row],[Enero]:[Diciembre]])</f>
        <v>38444</v>
      </c>
    </row>
    <row r="14" spans="1:16" x14ac:dyDescent="0.25">
      <c r="A14" s="3" t="s">
        <v>38</v>
      </c>
      <c r="B14" s="4" t="s">
        <v>41</v>
      </c>
      <c r="C14" s="4" t="s">
        <v>39</v>
      </c>
      <c r="D14" s="17">
        <v>21247</v>
      </c>
      <c r="E14" s="17">
        <v>22210</v>
      </c>
      <c r="F14" s="17">
        <v>15827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f>SUM(Tabla1[[#This Row],[Enero]:[Diciembre]])</f>
        <v>59284</v>
      </c>
    </row>
    <row r="15" spans="1:16" x14ac:dyDescent="0.25">
      <c r="A15" s="3" t="s">
        <v>33</v>
      </c>
      <c r="B15" s="4" t="s">
        <v>41</v>
      </c>
      <c r="C15" s="4" t="s">
        <v>34</v>
      </c>
      <c r="D15" s="17">
        <v>22938</v>
      </c>
      <c r="E15" s="17">
        <v>23210</v>
      </c>
      <c r="F15" s="17">
        <v>30369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f>SUM(Tabla1[[#This Row],[Enero]:[Diciembre]])</f>
        <v>76517</v>
      </c>
    </row>
    <row r="16" spans="1:16" x14ac:dyDescent="0.25">
      <c r="A16" s="3" t="s">
        <v>30</v>
      </c>
      <c r="B16" s="4" t="s">
        <v>41</v>
      </c>
      <c r="C16" s="4" t="s">
        <v>31</v>
      </c>
      <c r="D16" s="17">
        <v>95271</v>
      </c>
      <c r="E16" s="17">
        <v>78610</v>
      </c>
      <c r="F16" s="17">
        <v>44928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f>SUM(Tabla1[[#This Row],[Enero]:[Diciembre]])</f>
        <v>218809</v>
      </c>
    </row>
    <row r="17" spans="1:16" x14ac:dyDescent="0.25">
      <c r="A17" s="3" t="s">
        <v>0</v>
      </c>
      <c r="B17" s="4" t="s">
        <v>41</v>
      </c>
      <c r="C17" s="4" t="s">
        <v>16</v>
      </c>
      <c r="D17" s="17">
        <v>8086</v>
      </c>
      <c r="E17" s="17">
        <v>6004</v>
      </c>
      <c r="F17" s="17">
        <v>6460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f>SUM(Tabla1[[#This Row],[Enero]:[Diciembre]])</f>
        <v>20550</v>
      </c>
    </row>
    <row r="18" spans="1:16" x14ac:dyDescent="0.25">
      <c r="A18" s="3" t="s">
        <v>25</v>
      </c>
      <c r="B18" s="4" t="s">
        <v>41</v>
      </c>
      <c r="C18" s="4" t="s">
        <v>26</v>
      </c>
      <c r="D18" s="17">
        <v>39223</v>
      </c>
      <c r="E18" s="17">
        <v>35332</v>
      </c>
      <c r="F18" s="17">
        <v>27667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f>SUM(Tabla1[[#This Row],[Enero]:[Diciembre]])</f>
        <v>102222</v>
      </c>
    </row>
    <row r="19" spans="1:16" x14ac:dyDescent="0.25">
      <c r="A19" s="3" t="s">
        <v>45</v>
      </c>
      <c r="B19" s="4" t="s">
        <v>41</v>
      </c>
      <c r="C19" s="4" t="s">
        <v>44</v>
      </c>
      <c r="D19" s="17">
        <v>4680</v>
      </c>
      <c r="E19" s="17" t="s">
        <v>49</v>
      </c>
      <c r="F19" s="17" t="s">
        <v>50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f>SUM(Tabla1[[#This Row],[Enero]:[Diciembre]])</f>
        <v>4680</v>
      </c>
    </row>
    <row r="20" spans="1:16" ht="15.75" thickBot="1" x14ac:dyDescent="0.3">
      <c r="A20" s="6" t="s">
        <v>20</v>
      </c>
      <c r="B20" s="7" t="s">
        <v>41</v>
      </c>
      <c r="C20" s="7" t="s">
        <v>21</v>
      </c>
      <c r="D20" s="18">
        <v>11841</v>
      </c>
      <c r="E20" s="18">
        <v>12312</v>
      </c>
      <c r="F20" s="18">
        <v>9131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7">
        <f>SUM(Tabla1[[#This Row],[Enero]:[Diciembre]])</f>
        <v>33284</v>
      </c>
    </row>
    <row r="21" spans="1:16" x14ac:dyDescent="0.25">
      <c r="A21" s="8"/>
      <c r="B21" s="10" t="s">
        <v>46</v>
      </c>
      <c r="C21" s="10" t="s">
        <v>40</v>
      </c>
      <c r="D21" s="19">
        <f t="shared" ref="D21:P21" si="0">SUM(D5:D12)</f>
        <v>132557</v>
      </c>
      <c r="E21" s="19">
        <f t="shared" si="0"/>
        <v>126344</v>
      </c>
      <c r="F21" s="19">
        <f>SUM(F5:F12)</f>
        <v>98571</v>
      </c>
      <c r="G21" s="19">
        <f t="shared" si="0"/>
        <v>0</v>
      </c>
      <c r="H21" s="19">
        <f t="shared" si="0"/>
        <v>0</v>
      </c>
      <c r="I21" s="19">
        <f t="shared" si="0"/>
        <v>0</v>
      </c>
      <c r="J21" s="19">
        <f t="shared" si="0"/>
        <v>0</v>
      </c>
      <c r="K21" s="19">
        <f>SUM(K5:K12)</f>
        <v>0</v>
      </c>
      <c r="L21" s="19">
        <f t="shared" si="0"/>
        <v>0</v>
      </c>
      <c r="M21" s="19">
        <f>SUM(M5:M12)</f>
        <v>0</v>
      </c>
      <c r="N21" s="19">
        <f t="shared" si="0"/>
        <v>0</v>
      </c>
      <c r="O21" s="19">
        <f t="shared" si="0"/>
        <v>0</v>
      </c>
      <c r="P21" s="20">
        <f t="shared" si="0"/>
        <v>357472</v>
      </c>
    </row>
    <row r="22" spans="1:16" x14ac:dyDescent="0.25">
      <c r="A22" s="9"/>
      <c r="B22" s="11" t="s">
        <v>46</v>
      </c>
      <c r="C22" s="11" t="s">
        <v>41</v>
      </c>
      <c r="D22" s="21">
        <f>SUM(D13:D20)</f>
        <v>214561</v>
      </c>
      <c r="E22" s="21">
        <f t="shared" ref="E22:P22" si="1">SUM(E13:E20)</f>
        <v>191321</v>
      </c>
      <c r="F22" s="21">
        <f t="shared" si="1"/>
        <v>147908</v>
      </c>
      <c r="G22" s="21">
        <f t="shared" si="1"/>
        <v>0</v>
      </c>
      <c r="H22" s="21">
        <f t="shared" si="1"/>
        <v>0</v>
      </c>
      <c r="I22" s="21">
        <f t="shared" si="1"/>
        <v>0</v>
      </c>
      <c r="J22" s="21">
        <f t="shared" si="1"/>
        <v>0</v>
      </c>
      <c r="K22" s="21">
        <f t="shared" si="1"/>
        <v>0</v>
      </c>
      <c r="L22" s="21">
        <f t="shared" si="1"/>
        <v>0</v>
      </c>
      <c r="M22" s="21">
        <f>SUM(M13:M20)</f>
        <v>0</v>
      </c>
      <c r="N22" s="21">
        <f t="shared" si="1"/>
        <v>0</v>
      </c>
      <c r="O22" s="21">
        <f t="shared" si="1"/>
        <v>0</v>
      </c>
      <c r="P22" s="22">
        <f t="shared" si="1"/>
        <v>553790</v>
      </c>
    </row>
    <row r="23" spans="1:16" x14ac:dyDescent="0.25">
      <c r="A23" s="9"/>
      <c r="B23" s="11" t="s">
        <v>14</v>
      </c>
      <c r="C23" s="11"/>
      <c r="D23" s="21">
        <f>SUM(D21:D22)</f>
        <v>347118</v>
      </c>
      <c r="E23" s="21">
        <f t="shared" ref="E23:P23" si="2">SUM(E21:E22)</f>
        <v>317665</v>
      </c>
      <c r="F23" s="21">
        <f t="shared" si="2"/>
        <v>246479</v>
      </c>
      <c r="G23" s="21">
        <f t="shared" si="2"/>
        <v>0</v>
      </c>
      <c r="H23" s="21">
        <f t="shared" si="2"/>
        <v>0</v>
      </c>
      <c r="I23" s="21">
        <f t="shared" si="2"/>
        <v>0</v>
      </c>
      <c r="J23" s="21">
        <f t="shared" si="2"/>
        <v>0</v>
      </c>
      <c r="K23" s="21">
        <f t="shared" si="2"/>
        <v>0</v>
      </c>
      <c r="L23" s="21">
        <f>SUM(L21:L22)</f>
        <v>0</v>
      </c>
      <c r="M23" s="21">
        <f>SUM(M21:M22)</f>
        <v>0</v>
      </c>
      <c r="N23" s="21">
        <f t="shared" si="2"/>
        <v>0</v>
      </c>
      <c r="O23" s="21">
        <f t="shared" si="2"/>
        <v>0</v>
      </c>
      <c r="P23" s="22">
        <f t="shared" si="2"/>
        <v>911262</v>
      </c>
    </row>
    <row r="24" spans="1:16" x14ac:dyDescent="0.25">
      <c r="A24" s="4"/>
      <c r="B24" s="4"/>
      <c r="C24" s="4"/>
      <c r="D24" s="5"/>
      <c r="E24" s="5"/>
      <c r="F24" s="5"/>
      <c r="G24" s="5"/>
      <c r="H24" s="5"/>
      <c r="I24" s="5"/>
      <c r="J24" s="5"/>
      <c r="K24" s="4"/>
      <c r="L24" s="4"/>
      <c r="M24" s="4"/>
      <c r="N24" s="4"/>
      <c r="O24" s="4"/>
      <c r="P24" s="25"/>
    </row>
    <row r="25" spans="1:16" x14ac:dyDescent="0.25">
      <c r="L25" s="13"/>
    </row>
    <row r="47" spans="1:1" x14ac:dyDescent="0.25">
      <c r="A47" s="12" t="s">
        <v>47</v>
      </c>
    </row>
  </sheetData>
  <sortState ref="A3:P17">
    <sortCondition ref="B3:B17"/>
  </sortState>
  <mergeCells count="1">
    <mergeCell ref="A2:P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5" orientation="landscape" r:id="rId1"/>
  <headerFooter>
    <oddHeader>&amp;LCOMISIÓN NACIONAL DE REGULACIÓN DEL TRANSPORTE&amp;CGERENCIA DE CONTROL DE GESTIÓN FERROVIARIA&amp;R&amp;D   &amp;T</oddHeader>
    <oddFooter xml:space="preserve">&amp;R&amp;8Subgerencia de Concesiones de Larga Distancia
Área Estadísticas de Pasajeros y Cargas de Larga Distancia
Para más información: 
CNRT-Once Teléfono: 011 4866-2933 interno 331
Lic. Emilce Natalia Gomez, email: egomez@cnrt.gob.ar&amp;11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2019</vt:lpstr>
      <vt:lpstr>'2019'!Área_de_impresión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PC5515</dc:creator>
  <cp:lastModifiedBy>PC5515</cp:lastModifiedBy>
  <cp:lastPrinted>2019-03-12T17:59:04Z</cp:lastPrinted>
  <dcterms:created xsi:type="dcterms:W3CDTF">2018-09-07T13:50:35Z</dcterms:created>
  <dcterms:modified xsi:type="dcterms:W3CDTF">2019-04-11T17:02:15Z</dcterms:modified>
</cp:coreProperties>
</file>