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activeTab="1"/>
  </bookViews>
  <sheets>
    <sheet name="ANEXOIX - TOTAL RUBROS " sheetId="4" r:id="rId1"/>
    <sheet name="ANEXO IX- PRESUPUESTO DETALLADO" sheetId="1" r:id="rId2"/>
  </sheets>
  <definedNames>
    <definedName name="_xlnm._FilterDatabase" localSheetId="1" hidden="1">'ANEXO IX- PRESUPUESTO DETALLADO'!$A$19:$K$234</definedName>
    <definedName name="_xlnm.Print_Area" localSheetId="1">'ANEXO IX- PRESUPUESTO DETALLADO'!$A$10:$G$234</definedName>
    <definedName name="_xlnm.Print_Area" localSheetId="0">'ANEXOIX - TOTAL RUBROS '!$B$16:$E$45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4" l="1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F42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G147" i="1"/>
  <c r="E42" i="4" s="1"/>
  <c r="G21" i="1"/>
  <c r="G22" i="1"/>
  <c r="G23" i="1"/>
  <c r="G24" i="1"/>
  <c r="G25" i="1"/>
  <c r="G26" i="1"/>
  <c r="G27" i="1"/>
  <c r="G28" i="1"/>
  <c r="E18" i="4" s="1"/>
  <c r="G30" i="1"/>
  <c r="G31" i="1"/>
  <c r="G32" i="1"/>
  <c r="G33" i="1"/>
  <c r="G34" i="1"/>
  <c r="E19" i="4" s="1"/>
  <c r="G36" i="1"/>
  <c r="G37" i="1"/>
  <c r="G38" i="1"/>
  <c r="G39" i="1"/>
  <c r="G40" i="1"/>
  <c r="G41" i="1"/>
  <c r="G42" i="1"/>
  <c r="E20" i="4" s="1"/>
  <c r="G44" i="1"/>
  <c r="G51" i="1" s="1"/>
  <c r="E21" i="4" s="1"/>
  <c r="G45" i="1"/>
  <c r="G46" i="1"/>
  <c r="G47" i="1"/>
  <c r="G48" i="1"/>
  <c r="G49" i="1"/>
  <c r="G50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 s="1"/>
  <c r="E22" i="4" s="1"/>
  <c r="G77" i="1"/>
  <c r="G78" i="1"/>
  <c r="G81" i="1"/>
  <c r="G82" i="1"/>
  <c r="G83" i="1"/>
  <c r="G84" i="1"/>
  <c r="G85" i="1"/>
  <c r="G86" i="1"/>
  <c r="G87" i="1"/>
  <c r="G88" i="1"/>
  <c r="G89" i="1" s="1"/>
  <c r="E23" i="4" s="1"/>
  <c r="G95" i="1"/>
  <c r="E24" i="4" s="1"/>
  <c r="G97" i="1"/>
  <c r="G98" i="1"/>
  <c r="G99" i="1"/>
  <c r="G100" i="1"/>
  <c r="G101" i="1"/>
  <c r="G102" i="1"/>
  <c r="E25" i="4" s="1"/>
  <c r="G104" i="1"/>
  <c r="G105" i="1"/>
  <c r="G106" i="1"/>
  <c r="G107" i="1"/>
  <c r="E26" i="4" s="1"/>
  <c r="G109" i="1"/>
  <c r="G110" i="1"/>
  <c r="G111" i="1"/>
  <c r="G112" i="1" s="1"/>
  <c r="E27" i="4" s="1"/>
  <c r="G114" i="1"/>
  <c r="G115" i="1"/>
  <c r="G116" i="1"/>
  <c r="G117" i="1"/>
  <c r="G118" i="1"/>
  <c r="E28" i="4" s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E29" i="4" s="1"/>
  <c r="E30" i="4"/>
  <c r="G142" i="1"/>
  <c r="G143" i="1"/>
  <c r="G144" i="1"/>
  <c r="G145" i="1"/>
  <c r="E31" i="4" s="1"/>
  <c r="G148" i="1"/>
  <c r="G149" i="1"/>
  <c r="G150" i="1"/>
  <c r="G151" i="1"/>
  <c r="G152" i="1"/>
  <c r="G153" i="1"/>
  <c r="G154" i="1"/>
  <c r="G155" i="1"/>
  <c r="G156" i="1"/>
  <c r="E32" i="4" s="1"/>
  <c r="G158" i="1"/>
  <c r="G159" i="1"/>
  <c r="G160" i="1"/>
  <c r="G161" i="1"/>
  <c r="G162" i="1"/>
  <c r="G163" i="1"/>
  <c r="G164" i="1"/>
  <c r="G165" i="1"/>
  <c r="G166" i="1"/>
  <c r="E33" i="4" s="1"/>
  <c r="G168" i="1"/>
  <c r="G175" i="1" s="1"/>
  <c r="E34" i="4" s="1"/>
  <c r="G169" i="1"/>
  <c r="G170" i="1"/>
  <c r="G171" i="1"/>
  <c r="G172" i="1"/>
  <c r="G173" i="1"/>
  <c r="G174" i="1"/>
  <c r="G136" i="1"/>
  <c r="G137" i="1"/>
  <c r="G140" i="1" s="1"/>
  <c r="E35" i="4" s="1"/>
  <c r="G138" i="1"/>
  <c r="G139" i="1"/>
  <c r="G177" i="1"/>
  <c r="G178" i="1"/>
  <c r="G185" i="1" s="1"/>
  <c r="E36" i="4" s="1"/>
  <c r="G179" i="1"/>
  <c r="G180" i="1"/>
  <c r="G181" i="1"/>
  <c r="G182" i="1"/>
  <c r="G183" i="1"/>
  <c r="G184" i="1"/>
  <c r="G195" i="1"/>
  <c r="G196" i="1"/>
  <c r="G197" i="1"/>
  <c r="G198" i="1"/>
  <c r="G199" i="1"/>
  <c r="G200" i="1"/>
  <c r="G201" i="1"/>
  <c r="G202" i="1"/>
  <c r="E37" i="4" s="1"/>
  <c r="G204" i="1"/>
  <c r="G205" i="1"/>
  <c r="G206" i="1"/>
  <c r="G215" i="1" s="1"/>
  <c r="E38" i="4" s="1"/>
  <c r="G207" i="1"/>
  <c r="G208" i="1"/>
  <c r="G209" i="1"/>
  <c r="G210" i="1"/>
  <c r="G211" i="1"/>
  <c r="G212" i="1"/>
  <c r="G213" i="1"/>
  <c r="G214" i="1"/>
  <c r="G217" i="1"/>
  <c r="G218" i="1"/>
  <c r="G219" i="1"/>
  <c r="G220" i="1"/>
  <c r="G221" i="1"/>
  <c r="G222" i="1"/>
  <c r="E39" i="4" s="1"/>
  <c r="G224" i="1"/>
  <c r="G225" i="1" s="1"/>
  <c r="E40" i="4" s="1"/>
  <c r="B24" i="4"/>
  <c r="B25" i="4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G187" i="1"/>
  <c r="G188" i="1"/>
  <c r="G189" i="1"/>
  <c r="G190" i="1"/>
  <c r="G191" i="1"/>
  <c r="G192" i="1"/>
  <c r="G193" i="1"/>
  <c r="G227" i="1"/>
  <c r="G16" i="1"/>
  <c r="G15" i="1"/>
  <c r="G14" i="1"/>
  <c r="G13" i="1"/>
  <c r="G231" i="1"/>
  <c r="E41" i="4" l="1"/>
  <c r="E43" i="4" s="1"/>
  <c r="F41" i="4"/>
  <c r="F43" i="4" s="1"/>
  <c r="G41" i="4"/>
  <c r="G43" i="4" s="1"/>
</calcChain>
</file>

<file path=xl/sharedStrings.xml><?xml version="1.0" encoding="utf-8"?>
<sst xmlns="http://schemas.openxmlformats.org/spreadsheetml/2006/main" count="593" uniqueCount="407">
  <si>
    <t>PROYECTO/SERIE</t>
  </si>
  <si>
    <t xml:space="preserve">Unidad </t>
  </si>
  <si>
    <t>Cantidad</t>
  </si>
  <si>
    <t xml:space="preserve">Concepto </t>
  </si>
  <si>
    <t xml:space="preserve">Costo Unitario </t>
  </si>
  <si>
    <t>Subtotal</t>
  </si>
  <si>
    <t>FORMATO:</t>
  </si>
  <si>
    <t>CAPÍTULOS</t>
  </si>
  <si>
    <t>MICROS:</t>
  </si>
  <si>
    <t xml:space="preserve">DURACIÓN X CAP: </t>
  </si>
  <si>
    <t>global</t>
  </si>
  <si>
    <t>PRESUPUESTO</t>
  </si>
  <si>
    <t>RUBRO</t>
  </si>
  <si>
    <t>UNIDAD</t>
  </si>
  <si>
    <t>CANTIDAD</t>
  </si>
  <si>
    <t>CONCEPTO</t>
  </si>
  <si>
    <t>COSTO UNITARIO</t>
  </si>
  <si>
    <t>SUBTOTAL</t>
  </si>
  <si>
    <t>LIBRO / ARGUMENTO / GUIÓN</t>
  </si>
  <si>
    <t>1.1</t>
  </si>
  <si>
    <t>GUIÓN ORIGINAL</t>
  </si>
  <si>
    <t>mes</t>
  </si>
  <si>
    <t>1.2</t>
  </si>
  <si>
    <t>COLABORACION AUTORAL  (diálogos)</t>
  </si>
  <si>
    <t>1.3</t>
  </si>
  <si>
    <t xml:space="preserve">INVESTIGACIÓN / CONTENIDOS </t>
  </si>
  <si>
    <t>1.4</t>
  </si>
  <si>
    <t>FORMATO</t>
  </si>
  <si>
    <t>1.5</t>
  </si>
  <si>
    <t>STORY BOARD</t>
  </si>
  <si>
    <t>SCRIPT</t>
  </si>
  <si>
    <t>pgm</t>
  </si>
  <si>
    <t>1.6</t>
  </si>
  <si>
    <t>CESIÓN DE DERECHOS de Guionista y/o Autor</t>
  </si>
  <si>
    <t>SUBTOTAL RUBRO 1</t>
  </si>
  <si>
    <t>ARCHIVO</t>
  </si>
  <si>
    <t>2.1</t>
  </si>
  <si>
    <t>MATERIAL DE ARCHIVO AUDIO</t>
  </si>
  <si>
    <t>2.2</t>
  </si>
  <si>
    <t>MATERIAL DE ARCHIVO AUDIOVISUAL</t>
  </si>
  <si>
    <t>2.3</t>
  </si>
  <si>
    <t>2.4</t>
  </si>
  <si>
    <t>MATERIAL DE ARCHIVO GRÁFICO</t>
  </si>
  <si>
    <t>SUBTOTAL RUBRO 2</t>
  </si>
  <si>
    <t>DIRECCIÓN</t>
  </si>
  <si>
    <t>3.1</t>
  </si>
  <si>
    <t>DIRECTOR GENERAL / REALIZACIÓN</t>
  </si>
  <si>
    <t>3.2</t>
  </si>
  <si>
    <t>DIRECTOR DE SEGUNDA UNIDAD / ASISTENTE DE DIRECCION</t>
  </si>
  <si>
    <t>SUBTOTAL RUBRO 3</t>
  </si>
  <si>
    <t>PRODUCCIÓN</t>
  </si>
  <si>
    <t>4.1</t>
  </si>
  <si>
    <t>PRODUCTOR GENERAL</t>
  </si>
  <si>
    <t>4.2</t>
  </si>
  <si>
    <t>PRODUCTOR EJECUTIVO</t>
  </si>
  <si>
    <t>4.3</t>
  </si>
  <si>
    <t>COORDINADOR DE PRODUCCION GENERAL</t>
  </si>
  <si>
    <t>4.4</t>
  </si>
  <si>
    <t>PRODUCTOR</t>
  </si>
  <si>
    <t>4.5</t>
  </si>
  <si>
    <t>COORDINADOR DE LOCACIONES</t>
  </si>
  <si>
    <t>4.6</t>
  </si>
  <si>
    <t xml:space="preserve">ASISTENTE DE PRODUCCION </t>
  </si>
  <si>
    <t>SUBTOTAL RUBRO 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</si>
  <si>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</si>
  <si>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</si>
  <si>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</si>
  <si>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</si>
  <si>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</si>
  <si>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</si>
  <si>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</si>
  <si>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</si>
  <si>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</si>
  <si>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</si>
  <si>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</si>
  <si>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</si>
  <si>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jornada</t>
  </si>
  <si>
    <t>5.13</t>
  </si>
  <si>
    <t>CAMARÓGRAFO</t>
  </si>
  <si>
    <t>5.14</t>
  </si>
  <si>
    <t>ASISTENTE DE CÁMARA</t>
  </si>
  <si>
    <t>5.15</t>
  </si>
  <si>
    <t>ILUMINADOR</t>
  </si>
  <si>
    <t>5.16</t>
  </si>
  <si>
    <t>5.17</t>
  </si>
  <si>
    <t>ASISTENTE TÉCNICO</t>
  </si>
  <si>
    <t>5.18</t>
  </si>
  <si>
    <t>5.19</t>
  </si>
  <si>
    <t>5.20</t>
  </si>
  <si>
    <t>MICROFONISTA</t>
  </si>
  <si>
    <t>5.21</t>
  </si>
  <si>
    <t>ASISTENTE DE SONIDO</t>
  </si>
  <si>
    <t>5.22</t>
  </si>
  <si>
    <t>EDITOR</t>
  </si>
  <si>
    <t>5.24</t>
  </si>
  <si>
    <t>EDITOR DE SONIDO</t>
  </si>
  <si>
    <t>5.25</t>
  </si>
  <si>
    <t>5.26</t>
  </si>
  <si>
    <t>AMBIENTADOR</t>
  </si>
  <si>
    <t xml:space="preserve">ASISTENTE DE ARTE </t>
  </si>
  <si>
    <t>AYUDANTE GRAL DE ARTE</t>
  </si>
  <si>
    <t xml:space="preserve">UTILERO </t>
  </si>
  <si>
    <t>AYUDANTE DE UTILERO</t>
  </si>
  <si>
    <t>EQUIPO TÉCNICO</t>
  </si>
  <si>
    <t>6.1</t>
  </si>
  <si>
    <t>DIRECTOR DE CAMARAS</t>
  </si>
  <si>
    <t>6.2</t>
  </si>
  <si>
    <t>COORDINADOR DE PUESTA EN ESCENA Y DIRECCION</t>
  </si>
  <si>
    <t>6.3</t>
  </si>
  <si>
    <t>CONTINUISTA</t>
  </si>
  <si>
    <t>TERCERO DE DIRECCION</t>
  </si>
  <si>
    <t>DIRECTOR DE FOTOGRAFÍA</t>
  </si>
  <si>
    <t>loc</t>
  </si>
  <si>
    <t>TÉCNICO</t>
  </si>
  <si>
    <t>GAFFER</t>
  </si>
  <si>
    <t>OPERADOR DE VIDEO</t>
  </si>
  <si>
    <t>VTR HD (OPERADOR DE HD)</t>
  </si>
  <si>
    <t>JEFE DE ELECTRICOS</t>
  </si>
  <si>
    <t xml:space="preserve">ELECTRICO </t>
  </si>
  <si>
    <t>GRIPPER</t>
  </si>
  <si>
    <t xml:space="preserve">SONIDISTA </t>
  </si>
  <si>
    <t>DATA MANAGER</t>
  </si>
  <si>
    <t>DIRECCIÓN DE ARTE</t>
  </si>
  <si>
    <t xml:space="preserve">COORDINADORA DE VESTUARIO    </t>
  </si>
  <si>
    <t xml:space="preserve">AYUDANTE  DE VESTUARIO </t>
  </si>
  <si>
    <t>COORDINADORA DE MAQUILLAJE Y PEINADO</t>
  </si>
  <si>
    <t>ASISTENTE DE MAQUILLAJE Y PEINADO</t>
  </si>
  <si>
    <t>SUBTOTAL RUBRO 6</t>
  </si>
  <si>
    <t>7.1</t>
  </si>
  <si>
    <t>ELENCO ARTÍSTICO</t>
  </si>
  <si>
    <t>7.2</t>
  </si>
  <si>
    <t>7.3</t>
  </si>
  <si>
    <t xml:space="preserve">ELENCO SECUNDARIO </t>
  </si>
  <si>
    <t>7.4</t>
  </si>
  <si>
    <t xml:space="preserve">EXTRAS </t>
  </si>
  <si>
    <t>OTROS (APUNTADOR)</t>
  </si>
  <si>
    <t>COACH ACTORAL</t>
  </si>
  <si>
    <t>COACH CARACTERIZACIÓN</t>
  </si>
  <si>
    <t xml:space="preserve"> global </t>
  </si>
  <si>
    <t>CASTING</t>
  </si>
  <si>
    <t>SUBTOTAL RUBRO 7</t>
  </si>
  <si>
    <t>8.1</t>
  </si>
  <si>
    <t>CARGAS SOCIALES</t>
  </si>
  <si>
    <t>8.2</t>
  </si>
  <si>
    <t>S.A.T (incluye SAC y VAC)</t>
  </si>
  <si>
    <t>8.3</t>
  </si>
  <si>
    <t>8.4</t>
  </si>
  <si>
    <t>SADEM</t>
  </si>
  <si>
    <t>SUTEP</t>
  </si>
  <si>
    <t>SUBTOTAL RUBRO 8</t>
  </si>
  <si>
    <t>9.1</t>
  </si>
  <si>
    <t>VESTUARIO</t>
  </si>
  <si>
    <t>9.2</t>
  </si>
  <si>
    <t>COMPRA DE MATERIALES</t>
  </si>
  <si>
    <t>9.3</t>
  </si>
  <si>
    <t>REALIZACIONES</t>
  </si>
  <si>
    <t>ACCESORIOS</t>
  </si>
  <si>
    <t>ALQUILERES</t>
  </si>
  <si>
    <t>MANTENIMIENTO Y LIMPIEZA</t>
  </si>
  <si>
    <t>SUBTOTAL RUBRO 9</t>
  </si>
  <si>
    <t>10.1</t>
  </si>
  <si>
    <t>MAQUILLAJE</t>
  </si>
  <si>
    <t>10.2</t>
  </si>
  <si>
    <t>10.3</t>
  </si>
  <si>
    <t>REALIZACIÓN Y EFECTOS</t>
  </si>
  <si>
    <t>SUBTOTAL RUBRO 10</t>
  </si>
  <si>
    <t>11.1</t>
  </si>
  <si>
    <t>UTILERÍA</t>
  </si>
  <si>
    <t>11.2</t>
  </si>
  <si>
    <t>ALQUILERES (utileria de accion)</t>
  </si>
  <si>
    <t>11.3</t>
  </si>
  <si>
    <t>COMPRAS</t>
  </si>
  <si>
    <t>SUBTOTAL RUBRO 11</t>
  </si>
  <si>
    <t>12.1</t>
  </si>
  <si>
    <t>ESCENOGRAFÍA</t>
  </si>
  <si>
    <t>12.2</t>
  </si>
  <si>
    <t xml:space="preserve">LOCACIONES </t>
  </si>
  <si>
    <t>12.3</t>
  </si>
  <si>
    <t>ALQUILER DE ESCENOGRAFÍA</t>
  </si>
  <si>
    <t>12.4</t>
  </si>
  <si>
    <t>COMPRA DE MATERIALES para ambientacion</t>
  </si>
  <si>
    <t>SUBTOTAL RUBRO 12</t>
  </si>
  <si>
    <t>13.1</t>
  </si>
  <si>
    <t>MOVILIDAD</t>
  </si>
  <si>
    <t>13.2</t>
  </si>
  <si>
    <t>VEHÍCULOS DE PRODUCCIÓN</t>
  </si>
  <si>
    <t>13.3</t>
  </si>
  <si>
    <t>VEHÍCULOS DE PRODUCCIÓN / LOCACIONES</t>
  </si>
  <si>
    <t>13.4</t>
  </si>
  <si>
    <t>VEHÍCULOS DE EQUIPOS DE CÁMARA</t>
  </si>
  <si>
    <t>VEHÍCULOS DE EQUIPOS DE ILUMINACIÓN</t>
  </si>
  <si>
    <t>VEHÍCULOS DE VESTUARIO</t>
  </si>
  <si>
    <t>VEHÍCULOS y FLETES DE UTILERÍA Y ESCENOGRAFÍA</t>
    <phoneticPr fontId="0" type="noConversion"/>
  </si>
  <si>
    <t>VEHÍCULOS DE ACCION</t>
  </si>
  <si>
    <t>TRAFFIC RRHH</t>
  </si>
  <si>
    <t>TAXIS</t>
  </si>
  <si>
    <t>REMISES</t>
  </si>
  <si>
    <t>ÓMNIBUS, TRENES, SUBTERRANEOS</t>
  </si>
  <si>
    <t>MOTHOR HOME</t>
  </si>
  <si>
    <t>SUBTOTAL RUBRO 13</t>
  </si>
  <si>
    <t>14.1</t>
  </si>
  <si>
    <t>14.2</t>
  </si>
  <si>
    <t>14.3</t>
  </si>
  <si>
    <t>15.1</t>
  </si>
  <si>
    <t>15.2</t>
  </si>
  <si>
    <t>PREPRODUCCIÓN</t>
  </si>
  <si>
    <t>15.3</t>
  </si>
  <si>
    <t xml:space="preserve">RODAJE </t>
  </si>
  <si>
    <t>POSTPRODUCCIÓN</t>
  </si>
  <si>
    <t>SUBTOTAL RUBRO 15</t>
  </si>
  <si>
    <t>16.1</t>
  </si>
  <si>
    <t>MÚSICA</t>
  </si>
  <si>
    <t>16.2</t>
  </si>
  <si>
    <t>DERECHOS SADAIC</t>
    <phoneticPr fontId="0" type="noConversion"/>
  </si>
  <si>
    <t>16.3</t>
  </si>
  <si>
    <t>INCLUSIÓN</t>
  </si>
  <si>
    <t>MÚSICA DE FONDO</t>
  </si>
  <si>
    <t>COMPOSITOR</t>
  </si>
  <si>
    <t>MÚSICOS</t>
  </si>
  <si>
    <t>SALA DE GRABACIÓN</t>
  </si>
  <si>
    <t>OTROS DERECHOS</t>
  </si>
  <si>
    <t>SUBTOTAL RUBRO 16</t>
  </si>
  <si>
    <t>17.1</t>
  </si>
  <si>
    <t>17.2</t>
  </si>
  <si>
    <t xml:space="preserve">TAPES </t>
  </si>
  <si>
    <t>17.3</t>
  </si>
  <si>
    <t>SOPORTE DIGITAL SONIDO</t>
  </si>
  <si>
    <t>17.4</t>
  </si>
  <si>
    <t>FOTO FIJA</t>
  </si>
  <si>
    <t>17.5</t>
  </si>
  <si>
    <t>SOPORTE DE ALMACENAMIENTO EXTERNO</t>
  </si>
  <si>
    <t>17.6</t>
  </si>
  <si>
    <t xml:space="preserve">SOPORTE DE ALMACENAMIENTO INTERNO </t>
  </si>
  <si>
    <t>17.7</t>
  </si>
  <si>
    <t>INSUMOS (DVD-BLU RAY-XDCAM DISK)</t>
  </si>
  <si>
    <t>OTROS</t>
  </si>
  <si>
    <t>SUBTOTAL RUBRO 17</t>
  </si>
  <si>
    <t>18.1</t>
  </si>
  <si>
    <t>18.2</t>
  </si>
  <si>
    <t>ESTUDIO DE POSPRODUCCIÓN</t>
  </si>
  <si>
    <t>18.3</t>
  </si>
  <si>
    <t>18.4</t>
  </si>
  <si>
    <t>18.5</t>
  </si>
  <si>
    <t>18.6</t>
  </si>
  <si>
    <t>CORRECCIÓN DE COLOR</t>
  </si>
  <si>
    <t>18.7</t>
  </si>
  <si>
    <t>COPIADOS Y TRANSFERS</t>
  </si>
  <si>
    <t>SUBTOTAL RUBRO 18</t>
  </si>
  <si>
    <t>ESTUDIO DE SONIDO</t>
  </si>
  <si>
    <t>MUSICALIZADOR</t>
  </si>
  <si>
    <t>SUBTOTAL RUBRO 19</t>
  </si>
  <si>
    <t>20.1</t>
  </si>
  <si>
    <t>FUERZA MOTRIZ</t>
  </si>
  <si>
    <t>20.2</t>
  </si>
  <si>
    <t>ALQUILER DE GENERADOR (Incluye traslado de carga combustible)</t>
  </si>
  <si>
    <t>20.3</t>
  </si>
  <si>
    <t>COMBUSTIBLE GENERADOR</t>
  </si>
  <si>
    <t>COMBUSTIBLE PARA VEHÍCULOS</t>
  </si>
  <si>
    <t>SUBTOTAL RUBRO 20</t>
  </si>
  <si>
    <t>21.1</t>
  </si>
  <si>
    <t>21.2</t>
  </si>
  <si>
    <t>ESTUDIO</t>
  </si>
  <si>
    <t>21.3</t>
  </si>
  <si>
    <t>21.4</t>
  </si>
  <si>
    <t>21.5</t>
  </si>
  <si>
    <t xml:space="preserve">EQUIPOS DE CÁMARA </t>
  </si>
  <si>
    <t>21.6</t>
  </si>
  <si>
    <t xml:space="preserve">EQUIPOS DE LUCES </t>
  </si>
  <si>
    <t>21.7</t>
  </si>
  <si>
    <t>EQUIPOS DE SONIDO</t>
  </si>
  <si>
    <t xml:space="preserve">EQUIPOS DE GRIP </t>
  </si>
  <si>
    <t>STEADYCAM</t>
  </si>
  <si>
    <t>INSUMOS TÉCNICOS (GELATINAS, DIFUSORES, CINTAS)</t>
  </si>
  <si>
    <t>REPOSICIÓN DE LÁMPARAS</t>
  </si>
  <si>
    <t>EQUIPAMIENTO MAKING OFF</t>
  </si>
  <si>
    <t>SUBTOTAL RUBRO 21</t>
  </si>
  <si>
    <t>22.1</t>
  </si>
  <si>
    <t>EQUIPOS DE CÁMARA / LUCES Y SONIDO</t>
  </si>
  <si>
    <t>22.2</t>
  </si>
  <si>
    <t>22.3</t>
  </si>
  <si>
    <t>22.4</t>
  </si>
  <si>
    <t>22.5</t>
  </si>
  <si>
    <t>SUBTOTAL RUBRO 22</t>
  </si>
  <si>
    <t>23.1</t>
  </si>
  <si>
    <t>EFECTOS ESPECIALES Y ANIMACIONES</t>
  </si>
  <si>
    <t xml:space="preserve">DISEÑADOR </t>
  </si>
  <si>
    <t>ANIMADOR 2D</t>
  </si>
  <si>
    <t>ANIMADOR 3D</t>
  </si>
  <si>
    <t>ANIMADOR STOP MOTION</t>
  </si>
  <si>
    <t>MATERIALES  PARA LA REALIZACIÓN DE LA ANIMACIÓN</t>
  </si>
  <si>
    <t>REALIZACIÓN DE EFECTOS</t>
  </si>
  <si>
    <t>SUBTOTAL RUBRO 23</t>
  </si>
  <si>
    <r>
      <t>ADMINISTRACIÓN</t>
    </r>
    <r>
      <rPr>
        <b/>
        <sz val="10"/>
        <color indexed="10"/>
        <rFont val="Calibri"/>
        <family val="2"/>
      </rPr>
      <t xml:space="preserve"> </t>
    </r>
  </si>
  <si>
    <t>TELEFONÍA FIJA Y FAX</t>
  </si>
  <si>
    <t>TELEFONÍA MÓVIL</t>
  </si>
  <si>
    <t>UTILES / PAPELERÍA</t>
  </si>
  <si>
    <t>CONTABILIDAD Y ADMINISTRACION</t>
    <phoneticPr fontId="0" type="noConversion"/>
  </si>
  <si>
    <t>ASESORAMIENTO LEGAL</t>
  </si>
  <si>
    <t xml:space="preserve">BASET </t>
  </si>
  <si>
    <t>INPI</t>
  </si>
  <si>
    <t>TRÁMITES Y PERMISOS (OTROS)</t>
  </si>
  <si>
    <t>SERVICIOS VARIOS - gastos bancarios</t>
  </si>
  <si>
    <t xml:space="preserve">CADETERÍA / MENSAJERÍA </t>
  </si>
  <si>
    <t>GASTOS VARIOS RODAJE (Caja chica)</t>
  </si>
  <si>
    <t>SEGUROS</t>
  </si>
  <si>
    <t>SEGUROS EQUIPAMIENTO</t>
  </si>
  <si>
    <t>SEGUROS PERSONAL TÉCNICO / ACTORES ETC.</t>
  </si>
  <si>
    <t>SEGURO DE RESPONSABILIDAD CIVIL</t>
  </si>
  <si>
    <t>SEGUROS EXTRAORDINARIOS</t>
  </si>
  <si>
    <t>SEGURO DE CAUCION</t>
  </si>
  <si>
    <t>SEGURIDAD</t>
  </si>
  <si>
    <t>SEGURIDAD ESTUDIO Y BIENES</t>
  </si>
  <si>
    <t xml:space="preserve">SUBTOTAL </t>
  </si>
  <si>
    <t xml:space="preserve">IMPREVISTOS </t>
  </si>
  <si>
    <t>SUBTOTAL DE LA SERIE</t>
  </si>
  <si>
    <t>SUBTOTAL POR CAPITULO</t>
  </si>
  <si>
    <t>TOTAL GENERAL DE LA SERIE IMPUESTOS INCLUIDOS</t>
  </si>
  <si>
    <t>IMPREVISTOS</t>
  </si>
  <si>
    <t>1.7</t>
  </si>
  <si>
    <t>RUBROS</t>
  </si>
  <si>
    <t>PROYECTO/SERIE:</t>
  </si>
  <si>
    <t>18.8</t>
  </si>
  <si>
    <t>MATERIAL DE ARCHIVO FOTOGRÁFICO</t>
  </si>
  <si>
    <t>Ejemplo</t>
  </si>
  <si>
    <t>5.23</t>
  </si>
  <si>
    <t>3.3</t>
  </si>
  <si>
    <t>3.4</t>
  </si>
  <si>
    <t>3.5</t>
  </si>
  <si>
    <t>3.6</t>
  </si>
  <si>
    <t>ELENCO PRINCIPAL / CONDUCTOR / NARRADOR OFF</t>
  </si>
  <si>
    <t xml:space="preserve">A.A.A </t>
  </si>
  <si>
    <t>19.1</t>
  </si>
  <si>
    <t>19.2</t>
  </si>
  <si>
    <t>20.4</t>
  </si>
  <si>
    <t>20.5</t>
  </si>
  <si>
    <t>20.6</t>
  </si>
  <si>
    <t>20.7</t>
  </si>
  <si>
    <t>COMIDA Y ALOJAMIENTO</t>
  </si>
  <si>
    <t>POSTPRODUCCIÓN DE IMAGEN</t>
  </si>
  <si>
    <t>POSTPRODUCCIÓN DE SONIDO</t>
  </si>
  <si>
    <t>COMIDAS Y ALOJAMIENTO</t>
  </si>
  <si>
    <t xml:space="preserve">PASAJES AL EXTERIOR DEL PAIS </t>
    <phoneticPr fontId="0" type="noConversion"/>
  </si>
  <si>
    <t xml:space="preserve">PASAJES AL INTERIOR DEL PAIS </t>
    <phoneticPr fontId="0" type="noConversion"/>
  </si>
  <si>
    <t>ALOJAMIENTO EN HOTELES O ALQUILERES ESTADIA EN RODAJE</t>
  </si>
  <si>
    <t>MATERIAL VIRGEN Y SOPORTE DE REGISTRO</t>
  </si>
  <si>
    <t>ESTUDIO DE POSTPRODUCCIÓN</t>
  </si>
  <si>
    <t>COORDINACIÓN DE POSTPRODUCCION</t>
  </si>
  <si>
    <t>FOLEY</t>
  </si>
  <si>
    <t>MEZCLA</t>
  </si>
  <si>
    <t>8.5</t>
  </si>
  <si>
    <t>11.4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</si>
  <si>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</si>
  <si>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</si>
  <si>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</si>
  <si>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</si>
  <si>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</si>
  <si>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</si>
  <si>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</si>
  <si>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</si>
  <si>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</si>
  <si>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</si>
  <si>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15.4</t>
  </si>
  <si>
    <t>15.5</t>
  </si>
  <si>
    <t>15.6</t>
  </si>
  <si>
    <t>15.7</t>
  </si>
  <si>
    <t>15.8</t>
  </si>
  <si>
    <t>15.9</t>
  </si>
  <si>
    <t>16.4</t>
  </si>
  <si>
    <t>16.5</t>
  </si>
  <si>
    <t>16.6</t>
  </si>
  <si>
    <t>16.7</t>
  </si>
  <si>
    <t>16.8</t>
  </si>
  <si>
    <t>19.3</t>
  </si>
  <si>
    <t>19.4</t>
  </si>
  <si>
    <t>19.5</t>
  </si>
  <si>
    <t>19.6</t>
  </si>
  <si>
    <t>21.8</t>
  </si>
  <si>
    <t>21.9</t>
  </si>
  <si>
    <t>21.10</t>
  </si>
  <si>
    <t>21.11</t>
  </si>
  <si>
    <t>SUBTOTAL RUBRO 5</t>
  </si>
  <si>
    <t>SUBTOTAL RUBRO 14</t>
  </si>
  <si>
    <t xml:space="preserve">( INCLUYE IVA) </t>
  </si>
  <si>
    <t xml:space="preserve">PRESUPUESTO  - SISTEMA FEDERAL MEDIOS Y  CONTENIDOS PUBLICOS EDUC.AR SOCIEDAD DEL ESTADO </t>
  </si>
  <si>
    <t>BOLOS</t>
  </si>
  <si>
    <t xml:space="preserve">TOTAL </t>
  </si>
  <si>
    <t>IMPUESTO AL CHEQUE -1,2%</t>
  </si>
  <si>
    <t>FEE CASA PRODUCTORA 10%</t>
  </si>
  <si>
    <t>FEE CASA PRODUCTORA</t>
  </si>
  <si>
    <t>%</t>
  </si>
  <si>
    <t>IMPUESTO AL CHEQUE 1,2%</t>
  </si>
  <si>
    <t>LEIT MOTIV</t>
  </si>
  <si>
    <t>Presupuesto Total  100%</t>
  </si>
  <si>
    <t xml:space="preserve"> ( * ) </t>
  </si>
  <si>
    <t xml:space="preserve">Propios  y/o Asociativos </t>
  </si>
  <si>
    <t>En ambos casos deberan :</t>
  </si>
  <si>
    <t xml:space="preserve">1-Acreditar el compromiso con carta intencion con firma certificada </t>
  </si>
  <si>
    <t xml:space="preserve">2-Demostrar la financiacion con Informe de Contador </t>
  </si>
  <si>
    <t xml:space="preserve">3-En caso de Aportes en efectivo : acreditacion  de Fondos </t>
  </si>
  <si>
    <t>Beneficio 90%</t>
  </si>
  <si>
    <t xml:space="preserve">Aporte  10% </t>
  </si>
  <si>
    <t>"xxxxx"</t>
  </si>
  <si>
    <t>DOCUMENTAL / FICCIÓN</t>
  </si>
  <si>
    <t xml:space="preserve">4-En caso de aportes de Bienes Certificación de Inventario  o Manifestacion de Bienes según sea perosna Fisica o Juridica </t>
  </si>
  <si>
    <t xml:space="preserve">"xxxxxxx" </t>
  </si>
  <si>
    <t xml:space="preserve">ANEXO IX - </t>
  </si>
  <si>
    <t xml:space="preserve">ANEXO 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</si>
</sst>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dd/mm/yyyy;@"/>
    <numFmt numFmtId="165" formatCode="&quot;$&quot;\ #,##0.00"/>
  </numFmts>
  <fonts count="1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4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FF00"/>
      <name val="Calibri"/>
      <family val="2"/>
    </font>
    <font>
      <sz val="10"/>
      <color indexed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rgb="FFFF0000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indexed="8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8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0">
    <xf numFmtId="0" fontId="0" fillId="0" borderId="0" xfId="0"/>
    <xf numFmtId="164" fontId="3" fillId="2" borderId="0" xfId="0" applyNumberFormat="1" applyFont="1" applyFill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5" fontId="4" fillId="5" borderId="8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horizontal="center"/>
    </xf>
    <xf numFmtId="165" fontId="4" fillId="5" borderId="8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/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/>
    </xf>
    <xf numFmtId="0" fontId="3" fillId="0" borderId="8" xfId="0" applyFont="1" applyFill="1" applyBorder="1"/>
    <xf numFmtId="0" fontId="3" fillId="7" borderId="14" xfId="0" applyFont="1" applyFill="1" applyBorder="1" applyAlignment="1">
      <alignment horizontal="center" vertical="center"/>
    </xf>
    <xf numFmtId="0" fontId="3" fillId="7" borderId="8" xfId="0" applyFont="1" applyFill="1" applyBorder="1"/>
    <xf numFmtId="0" fontId="3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21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65" fontId="4" fillId="8" borderId="20" xfId="0" applyNumberFormat="1" applyFont="1" applyFill="1" applyBorder="1" applyAlignment="1">
      <alignment horizontal="right"/>
    </xf>
    <xf numFmtId="0" fontId="4" fillId="6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0" fontId="3" fillId="0" borderId="20" xfId="0" applyFont="1" applyFill="1" applyBorder="1"/>
    <xf numFmtId="0" fontId="3" fillId="0" borderId="0" xfId="0" applyFont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7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3" fillId="0" borderId="17" xfId="0" applyFont="1" applyFill="1" applyBorder="1"/>
    <xf numFmtId="0" fontId="3" fillId="0" borderId="0" xfId="0" applyFont="1" applyAlignment="1">
      <alignment horizontal="right"/>
    </xf>
    <xf numFmtId="0" fontId="3" fillId="0" borderId="17" xfId="0" applyFont="1" applyBorder="1"/>
    <xf numFmtId="9" fontId="3" fillId="0" borderId="8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3" fillId="7" borderId="15" xfId="0" applyFont="1" applyFill="1" applyBorder="1"/>
    <xf numFmtId="9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7" borderId="20" xfId="0" applyFont="1" applyFill="1" applyBorder="1"/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5" fontId="4" fillId="8" borderId="21" xfId="0" applyNumberFormat="1" applyFont="1" applyFill="1" applyBorder="1" applyAlignment="1">
      <alignment horizontal="right"/>
    </xf>
    <xf numFmtId="1" fontId="3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/>
    </xf>
    <xf numFmtId="0" fontId="3" fillId="0" borderId="18" xfId="0" applyFont="1" applyBorder="1" applyAlignment="1"/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7" borderId="8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 vertical="center"/>
    </xf>
    <xf numFmtId="1" fontId="3" fillId="9" borderId="0" xfId="0" applyNumberFormat="1" applyFont="1" applyFill="1" applyAlignment="1">
      <alignment horizontal="center" vertical="center"/>
    </xf>
    <xf numFmtId="165" fontId="4" fillId="9" borderId="2" xfId="0" applyNumberFormat="1" applyFont="1" applyFill="1" applyBorder="1" applyAlignment="1">
      <alignment horizontal="right"/>
    </xf>
    <xf numFmtId="0" fontId="3" fillId="9" borderId="17" xfId="0" applyFont="1" applyFill="1" applyBorder="1"/>
    <xf numFmtId="0" fontId="3" fillId="9" borderId="0" xfId="0" applyFont="1" applyFill="1"/>
    <xf numFmtId="0" fontId="3" fillId="9" borderId="18" xfId="0" applyFont="1" applyFill="1" applyBorder="1" applyAlignment="1">
      <alignment horizontal="center" vertical="center"/>
    </xf>
    <xf numFmtId="1" fontId="3" fillId="9" borderId="18" xfId="0" applyNumberFormat="1" applyFont="1" applyFill="1" applyBorder="1" applyAlignment="1">
      <alignment horizontal="center" vertical="center"/>
    </xf>
    <xf numFmtId="165" fontId="4" fillId="9" borderId="20" xfId="0" applyNumberFormat="1" applyFont="1" applyFill="1" applyBorder="1" applyAlignment="1">
      <alignment horizontal="right"/>
    </xf>
    <xf numFmtId="0" fontId="3" fillId="0" borderId="16" xfId="0" applyFont="1" applyBorder="1"/>
    <xf numFmtId="0" fontId="3" fillId="9" borderId="18" xfId="0" applyFont="1" applyFill="1" applyBorder="1"/>
    <xf numFmtId="4" fontId="3" fillId="0" borderId="16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0" fontId="3" fillId="9" borderId="25" xfId="0" applyFont="1" applyFill="1" applyBorder="1"/>
    <xf numFmtId="0" fontId="3" fillId="0" borderId="18" xfId="0" applyFont="1" applyBorder="1"/>
    <xf numFmtId="0" fontId="3" fillId="9" borderId="12" xfId="0" applyFont="1" applyFill="1" applyBorder="1" applyAlignment="1">
      <alignment horizontal="center" vertical="center"/>
    </xf>
    <xf numFmtId="1" fontId="3" fillId="9" borderId="12" xfId="0" applyNumberFormat="1" applyFont="1" applyFill="1" applyBorder="1" applyAlignment="1">
      <alignment horizontal="center" vertical="center"/>
    </xf>
    <xf numFmtId="0" fontId="3" fillId="9" borderId="12" xfId="0" applyFont="1" applyFill="1" applyBorder="1"/>
    <xf numFmtId="0" fontId="3" fillId="10" borderId="0" xfId="0" applyFont="1" applyFill="1" applyBorder="1"/>
    <xf numFmtId="0" fontId="3" fillId="11" borderId="0" xfId="0" applyFont="1" applyFill="1"/>
    <xf numFmtId="0" fontId="8" fillId="11" borderId="26" xfId="0" applyFont="1" applyFill="1" applyBorder="1"/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/>
    </xf>
    <xf numFmtId="0" fontId="10" fillId="10" borderId="0" xfId="0" applyFont="1" applyFill="1" applyBorder="1" applyAlignment="1">
      <alignment horizontal="center" vertical="center"/>
    </xf>
    <xf numFmtId="1" fontId="10" fillId="10" borderId="0" xfId="0" applyNumberFormat="1" applyFont="1" applyFill="1" applyBorder="1" applyAlignment="1">
      <alignment horizontal="center" vertical="center"/>
    </xf>
    <xf numFmtId="4" fontId="10" fillId="10" borderId="0" xfId="0" applyNumberFormat="1" applyFont="1" applyFill="1" applyBorder="1" applyAlignment="1">
      <alignment horizontal="right"/>
    </xf>
    <xf numFmtId="0" fontId="4" fillId="11" borderId="21" xfId="0" applyFont="1" applyFill="1" applyBorder="1" applyAlignment="1">
      <alignment horizontal="center" vertical="center"/>
    </xf>
    <xf numFmtId="1" fontId="4" fillId="11" borderId="21" xfId="0" applyNumberFormat="1" applyFont="1" applyFill="1" applyBorder="1" applyAlignment="1">
      <alignment horizontal="center" vertical="center"/>
    </xf>
    <xf numFmtId="4" fontId="4" fillId="11" borderId="21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14" xfId="0" applyFont="1" applyFill="1" applyBorder="1" applyAlignment="1">
      <alignment horizontal="center"/>
    </xf>
    <xf numFmtId="44" fontId="4" fillId="0" borderId="16" xfId="3" applyFont="1" applyFill="1" applyBorder="1" applyAlignment="1"/>
    <xf numFmtId="3" fontId="0" fillId="0" borderId="0" xfId="0" applyNumberFormat="1"/>
    <xf numFmtId="4" fontId="0" fillId="0" borderId="0" xfId="0" applyNumberFormat="1"/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11" fillId="0" borderId="0" xfId="0" applyNumberFormat="1" applyFont="1"/>
    <xf numFmtId="44" fontId="0" fillId="0" borderId="0" xfId="3" applyFont="1"/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Border="1"/>
    <xf numFmtId="0" fontId="4" fillId="0" borderId="26" xfId="0" applyFont="1" applyFill="1" applyBorder="1" applyAlignment="1"/>
    <xf numFmtId="0" fontId="4" fillId="0" borderId="21" xfId="0" applyFont="1" applyFill="1" applyBorder="1" applyAlignment="1"/>
    <xf numFmtId="44" fontId="4" fillId="0" borderId="14" xfId="3" applyFont="1" applyFill="1" applyBorder="1" applyAlignment="1"/>
    <xf numFmtId="1" fontId="3" fillId="2" borderId="17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44" fontId="0" fillId="0" borderId="0" xfId="3" applyFont="1" applyFill="1"/>
    <xf numFmtId="0" fontId="4" fillId="0" borderId="0" xfId="0" applyFont="1" applyFill="1" applyBorder="1" applyAlignment="1">
      <alignment horizontal="left"/>
    </xf>
    <xf numFmtId="4" fontId="4" fillId="0" borderId="17" xfId="0" applyNumberFormat="1" applyFont="1" applyFill="1" applyBorder="1" applyAlignment="1">
      <alignment horizontal="right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3" fillId="7" borderId="22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1" fontId="3" fillId="12" borderId="0" xfId="0" applyNumberFormat="1" applyFont="1" applyFill="1" applyAlignment="1">
      <alignment horizontal="center" vertical="center"/>
    </xf>
    <xf numFmtId="4" fontId="3" fillId="12" borderId="0" xfId="0" applyNumberFormat="1" applyFont="1" applyFill="1" applyAlignment="1">
      <alignment horizontal="right"/>
    </xf>
    <xf numFmtId="165" fontId="4" fillId="12" borderId="0" xfId="0" applyNumberFormat="1" applyFont="1" applyFill="1" applyAlignment="1">
      <alignment horizontal="right"/>
    </xf>
    <xf numFmtId="165" fontId="4" fillId="12" borderId="1" xfId="0" applyNumberFormat="1" applyFont="1" applyFill="1" applyBorder="1" applyAlignment="1">
      <alignment horizontal="center" vertical="center"/>
    </xf>
    <xf numFmtId="1" fontId="4" fillId="12" borderId="2" xfId="0" applyNumberFormat="1" applyFont="1" applyFill="1" applyBorder="1" applyAlignment="1">
      <alignment horizontal="center" vertical="center"/>
    </xf>
    <xf numFmtId="165" fontId="4" fillId="12" borderId="2" xfId="0" applyNumberFormat="1" applyFont="1" applyFill="1" applyBorder="1" applyAlignment="1">
      <alignment horizontal="center" vertical="center"/>
    </xf>
    <xf numFmtId="4" fontId="4" fillId="12" borderId="2" xfId="0" applyNumberFormat="1" applyFont="1" applyFill="1" applyBorder="1" applyAlignment="1">
      <alignment horizontal="center"/>
    </xf>
    <xf numFmtId="165" fontId="4" fillId="12" borderId="2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 vertical="center"/>
    </xf>
    <xf numFmtId="1" fontId="3" fillId="12" borderId="4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4" fontId="3" fillId="12" borderId="4" xfId="0" applyNumberFormat="1" applyFont="1" applyFill="1" applyBorder="1" applyAlignment="1">
      <alignment horizontal="right"/>
    </xf>
    <xf numFmtId="165" fontId="4" fillId="12" borderId="5" xfId="0" applyNumberFormat="1" applyFont="1" applyFill="1" applyBorder="1" applyAlignment="1">
      <alignment horizontal="right"/>
    </xf>
    <xf numFmtId="0" fontId="3" fillId="12" borderId="6" xfId="0" applyFont="1" applyFill="1" applyBorder="1" applyAlignment="1">
      <alignment horizontal="center" vertical="center"/>
    </xf>
    <xf numFmtId="1" fontId="3" fillId="12" borderId="7" xfId="0" applyNumberFormat="1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4" fontId="3" fillId="12" borderId="7" xfId="0" applyNumberFormat="1" applyFont="1" applyFill="1" applyBorder="1" applyAlignment="1">
      <alignment horizontal="right"/>
    </xf>
    <xf numFmtId="165" fontId="4" fillId="12" borderId="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14" fillId="9" borderId="12" xfId="0" applyFont="1" applyFill="1" applyBorder="1" applyAlignment="1">
      <alignment horizontal="center" vertical="center"/>
    </xf>
    <xf numFmtId="165" fontId="4" fillId="10" borderId="0" xfId="0" applyNumberFormat="1" applyFont="1" applyFill="1" applyBorder="1" applyAlignment="1">
      <alignment horizontal="right"/>
    </xf>
    <xf numFmtId="165" fontId="8" fillId="11" borderId="8" xfId="0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3" fillId="9" borderId="16" xfId="0" applyNumberFormat="1" applyFont="1" applyFill="1" applyBorder="1" applyAlignment="1">
      <alignment horizontal="left" vertical="center"/>
    </xf>
    <xf numFmtId="44" fontId="4" fillId="9" borderId="1" xfId="0" applyNumberFormat="1" applyFont="1" applyFill="1" applyBorder="1" applyAlignment="1">
      <alignment horizontal="left" vertical="center"/>
    </xf>
    <xf numFmtId="0" fontId="4" fillId="9" borderId="16" xfId="0" applyNumberFormat="1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vertical="center"/>
    </xf>
    <xf numFmtId="0" fontId="0" fillId="2" borderId="0" xfId="0" applyFill="1"/>
    <xf numFmtId="0" fontId="3" fillId="0" borderId="0" xfId="0" applyFont="1" applyFill="1" applyBorder="1"/>
    <xf numFmtId="0" fontId="15" fillId="2" borderId="0" xfId="0" applyFont="1" applyFill="1"/>
    <xf numFmtId="164" fontId="15" fillId="2" borderId="0" xfId="0" applyNumberFormat="1" applyFont="1" applyFill="1"/>
    <xf numFmtId="9" fontId="0" fillId="0" borderId="0" xfId="0" applyNumberFormat="1"/>
    <xf numFmtId="0" fontId="0" fillId="0" borderId="25" xfId="0" applyBorder="1"/>
    <xf numFmtId="0" fontId="0" fillId="0" borderId="12" xfId="0" applyBorder="1"/>
    <xf numFmtId="44" fontId="0" fillId="0" borderId="12" xfId="3" applyFont="1" applyBorder="1"/>
    <xf numFmtId="0" fontId="0" fillId="0" borderId="2" xfId="0" applyBorder="1"/>
    <xf numFmtId="17" fontId="0" fillId="0" borderId="28" xfId="0" applyNumberFormat="1" applyBorder="1"/>
    <xf numFmtId="44" fontId="0" fillId="0" borderId="0" xfId="3" applyFont="1" applyBorder="1"/>
    <xf numFmtId="0" fontId="0" fillId="0" borderId="15" xfId="0" applyBorder="1"/>
    <xf numFmtId="0" fontId="0" fillId="0" borderId="28" xfId="0" applyBorder="1"/>
    <xf numFmtId="0" fontId="0" fillId="0" borderId="26" xfId="0" applyBorder="1"/>
    <xf numFmtId="0" fontId="0" fillId="0" borderId="21" xfId="0" applyBorder="1"/>
    <xf numFmtId="44" fontId="0" fillId="0" borderId="21" xfId="3" applyFont="1" applyBorder="1"/>
    <xf numFmtId="0" fontId="0" fillId="0" borderId="8" xfId="0" applyBorder="1"/>
    <xf numFmtId="0" fontId="0" fillId="0" borderId="0" xfId="0" applyAlignment="1"/>
    <xf numFmtId="0" fontId="4" fillId="9" borderId="18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</cellXfs>
  <cellStyles count="84">
    <cellStyle name="Currency 2" xfId="1"/>
    <cellStyle name="Currency 3" xfId="3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9525</xdr:colOff>
      <xdr:row>6</xdr:row>
      <xdr:rowOff>28575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7334250" cy="838200"/>
        </a:xfrm>
        <a:prstGeom prst="rect">
          <a:avLst/>
        </a:prstGeom>
        <a:extLst>
          <a:ext uri="{FAA26D3D-D897-4be2-8F04-BA451C77F1D7}">
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pic="http://schemas.openxmlformats.org/drawingml/2006/picture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38878</xdr:rowOff>
    </xdr:from>
    <xdr:to>
      <xdr:col>7</xdr:col>
      <xdr:colOff>9718</xdr:colOff>
      <xdr:row>6</xdr:row>
      <xdr:rowOff>155510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4108"/>
          <a:ext cx="9534718" cy="942780"/>
        </a:xfrm>
        <a:prstGeom prst="rect">
          <a:avLst/>
        </a:prstGeom>
        <a:extLst>
          <a:ext uri="{FAA26D3D-D897-4be2-8F04-BA451C77F1D7}">
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pic="http://schemas.openxmlformats.org/drawingml/2006/picture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8:J56"/>
  <sheetViews>
    <sheetView zoomScaleNormal="150" zoomScalePageLayoutView="150" workbookViewId="0">
      <selection activeCell="A2" sqref="A2"/>
    </sheetView>
  </sheetViews>
  <sheetFormatPr baseColWidth="10" defaultRowHeight="12.75" x14ac:dyDescent="0.2"/>
  <cols>
    <col min="1" max="1" width="4.375" customWidth="1"/>
    <col min="2" max="2" width="13.375" bestFit="1" customWidth="1"/>
    <col min="3" max="3" width="31" bestFit="1" customWidth="1"/>
    <col min="4" max="4" width="6.25" customWidth="1"/>
    <col min="5" max="5" width="16.625" style="147" bestFit="1" customWidth="1"/>
    <col min="6" max="7" width="12.25" customWidth="1"/>
    <col min="8" max="8" width="11.75" bestFit="1" customWidth="1"/>
  </cols>
  <sheetData>
    <row r="8" spans="1:10" x14ac:dyDescent="0.2">
      <c r="A8" s="1"/>
      <c r="B8" s="2" t="s">
        <v>383</v>
      </c>
      <c r="C8" s="3"/>
      <c r="D8" s="4"/>
      <c r="E8" s="3"/>
      <c r="F8" s="212"/>
      <c r="G8" s="212"/>
    </row>
    <row r="10" spans="1:10" ht="15" x14ac:dyDescent="0.25">
      <c r="B10" s="158" t="s">
        <v>320</v>
      </c>
      <c r="C10" s="233" t="s">
        <v>401</v>
      </c>
      <c r="D10" s="233"/>
      <c r="E10" s="233"/>
      <c r="F10" s="233"/>
      <c r="G10" s="233"/>
      <c r="H10" s="233"/>
      <c r="I10" s="233"/>
    </row>
    <row r="11" spans="1:10" x14ac:dyDescent="0.2">
      <c r="B11" s="158" t="s">
        <v>6</v>
      </c>
      <c r="C11" s="158" t="s">
        <v>402</v>
      </c>
      <c r="D11" s="159"/>
      <c r="E11" s="160"/>
    </row>
    <row r="12" spans="1:10" x14ac:dyDescent="0.2">
      <c r="B12" s="158" t="s">
        <v>7</v>
      </c>
      <c r="C12" s="161"/>
      <c r="D12" s="159"/>
      <c r="E12" s="160"/>
    </row>
    <row r="13" spans="1:10" x14ac:dyDescent="0.2">
      <c r="B13" s="158" t="s">
        <v>8</v>
      </c>
      <c r="C13" s="158"/>
      <c r="D13" s="159"/>
      <c r="E13" s="160"/>
    </row>
    <row r="14" spans="1:10" x14ac:dyDescent="0.2">
      <c r="B14" s="158" t="s">
        <v>9</v>
      </c>
      <c r="C14" s="158"/>
      <c r="D14" s="159"/>
      <c r="E14" s="160"/>
    </row>
    <row r="15" spans="1:10" ht="13.5" thickBot="1" x14ac:dyDescent="0.25">
      <c r="B15" s="158"/>
      <c r="C15" s="205" t="s">
        <v>406</v>
      </c>
      <c r="D15" s="159"/>
      <c r="E15" s="216"/>
      <c r="F15" s="216"/>
      <c r="G15" s="216" t="s">
        <v>393</v>
      </c>
    </row>
    <row r="16" spans="1:10" s="7" customFormat="1" ht="13.5" thickBot="1" x14ac:dyDescent="0.25">
      <c r="D16" s="136"/>
      <c r="E16" s="156" t="s">
        <v>392</v>
      </c>
      <c r="F16" s="156" t="s">
        <v>399</v>
      </c>
      <c r="G16" s="156" t="s">
        <v>400</v>
      </c>
      <c r="J16" s="47"/>
    </row>
    <row r="17" spans="2:10" s="7" customFormat="1" ht="13.5" thickBot="1" x14ac:dyDescent="0.25">
      <c r="B17" s="154"/>
      <c r="C17" s="156" t="s">
        <v>319</v>
      </c>
      <c r="D17" s="155"/>
      <c r="E17" s="155" t="s">
        <v>382</v>
      </c>
      <c r="F17" s="155" t="s">
        <v>382</v>
      </c>
      <c r="G17" s="155" t="s">
        <v>382</v>
      </c>
    </row>
    <row r="18" spans="2:10" ht="13.5" thickBot="1" x14ac:dyDescent="0.25">
      <c r="B18" s="137">
        <v>1</v>
      </c>
      <c r="C18" s="151" t="s">
        <v>18</v>
      </c>
      <c r="D18" s="152"/>
      <c r="E18" s="153">
        <f>'ANEXO IX- PRESUPUESTO DETALLADO'!G28</f>
        <v>0</v>
      </c>
      <c r="F18" s="153">
        <f>'ANEXO IX- PRESUPUESTO DETALLADO'!H28</f>
        <v>0</v>
      </c>
      <c r="G18" s="153">
        <f>'ANEXO IX- PRESUPUESTO DETALLADO'!I28</f>
        <v>0</v>
      </c>
      <c r="H18" s="140"/>
      <c r="J18" s="139"/>
    </row>
    <row r="19" spans="2:10" ht="13.5" thickBot="1" x14ac:dyDescent="0.25">
      <c r="B19" s="141">
        <v>2</v>
      </c>
      <c r="C19" s="142" t="s">
        <v>35</v>
      </c>
      <c r="D19" s="143"/>
      <c r="E19" s="138">
        <f>'ANEXO IX- PRESUPUESTO DETALLADO'!G34</f>
        <v>0</v>
      </c>
      <c r="F19" s="138">
        <f>'ANEXO IX- PRESUPUESTO DETALLADO'!H34</f>
        <v>0</v>
      </c>
      <c r="G19" s="138">
        <f>'ANEXO IX- PRESUPUESTO DETALLADO'!I34</f>
        <v>0</v>
      </c>
      <c r="H19" s="140"/>
      <c r="J19" s="139"/>
    </row>
    <row r="20" spans="2:10" ht="13.5" thickBot="1" x14ac:dyDescent="0.25">
      <c r="B20" s="144">
        <v>3</v>
      </c>
      <c r="C20" s="142" t="s">
        <v>44</v>
      </c>
      <c r="D20" s="143"/>
      <c r="E20" s="138">
        <f>'ANEXO IX- PRESUPUESTO DETALLADO'!G42</f>
        <v>0</v>
      </c>
      <c r="F20" s="138">
        <f>'ANEXO IX- PRESUPUESTO DETALLADO'!H42</f>
        <v>0</v>
      </c>
      <c r="G20" s="138">
        <f>'ANEXO IX- PRESUPUESTO DETALLADO'!I42</f>
        <v>0</v>
      </c>
      <c r="H20" s="140"/>
      <c r="J20" s="139"/>
    </row>
    <row r="21" spans="2:10" ht="13.5" thickBot="1" x14ac:dyDescent="0.25">
      <c r="B21" s="145">
        <v>4</v>
      </c>
      <c r="C21" s="142" t="s">
        <v>50</v>
      </c>
      <c r="D21" s="143"/>
      <c r="E21" s="138">
        <f>'ANEXO IX- PRESUPUESTO DETALLADO'!G51</f>
        <v>0</v>
      </c>
      <c r="F21" s="138">
        <f>'ANEXO IX- PRESUPUESTO DETALLADO'!H51</f>
        <v>0</v>
      </c>
      <c r="G21" s="138">
        <f>'ANEXO IX- PRESUPUESTO DETALLADO'!I51</f>
        <v>0</v>
      </c>
      <c r="H21" s="140"/>
      <c r="J21" s="139"/>
    </row>
    <row r="22" spans="2:10" ht="13.5" thickBot="1" x14ac:dyDescent="0.25">
      <c r="B22" s="144">
        <v>5</v>
      </c>
      <c r="C22" s="142" t="s">
        <v>103</v>
      </c>
      <c r="D22" s="143"/>
      <c r="E22" s="138">
        <f>'ANEXO IX- PRESUPUESTO DETALLADO'!G79</f>
        <v>0</v>
      </c>
      <c r="F22" s="138">
        <f>'ANEXO IX- PRESUPUESTO DETALLADO'!H79</f>
        <v>0</v>
      </c>
      <c r="G22" s="138">
        <f>'ANEXO IX- PRESUPUESTO DETALLADO'!I79</f>
        <v>0</v>
      </c>
      <c r="H22" s="140"/>
      <c r="J22" s="146"/>
    </row>
    <row r="23" spans="2:10" ht="13.5" thickBot="1" x14ac:dyDescent="0.25">
      <c r="B23" s="144">
        <v>6</v>
      </c>
      <c r="C23" s="142" t="s">
        <v>129</v>
      </c>
      <c r="D23" s="143"/>
      <c r="E23" s="138">
        <f>'ANEXO IX- PRESUPUESTO DETALLADO'!G89</f>
        <v>0</v>
      </c>
      <c r="F23" s="138">
        <f>'ANEXO IX- PRESUPUESTO DETALLADO'!H89</f>
        <v>0</v>
      </c>
      <c r="G23" s="138">
        <f>'ANEXO IX- PRESUPUESTO DETALLADO'!I89</f>
        <v>0</v>
      </c>
      <c r="J23" s="139"/>
    </row>
    <row r="24" spans="2:10" ht="13.5" thickBot="1" x14ac:dyDescent="0.25">
      <c r="B24" s="144">
        <f>+B23+1</f>
        <v>7</v>
      </c>
      <c r="C24" s="142" t="s">
        <v>142</v>
      </c>
      <c r="D24" s="143"/>
      <c r="E24" s="138">
        <f>'ANEXO IX- PRESUPUESTO DETALLADO'!G95</f>
        <v>0</v>
      </c>
      <c r="F24" s="138">
        <f>'ANEXO IX- PRESUPUESTO DETALLADO'!H95</f>
        <v>0</v>
      </c>
      <c r="G24" s="138">
        <f>'ANEXO IX- PRESUPUESTO DETALLADO'!I95</f>
        <v>0</v>
      </c>
      <c r="H24" s="140"/>
      <c r="J24" s="146"/>
    </row>
    <row r="25" spans="2:10" ht="13.5" thickBot="1" x14ac:dyDescent="0.25">
      <c r="B25" s="144">
        <f t="shared" ref="B25:B40" si="0">+B24+1</f>
        <v>8</v>
      </c>
      <c r="C25" s="142" t="s">
        <v>151</v>
      </c>
      <c r="D25" s="143"/>
      <c r="E25" s="138">
        <f>'ANEXO IX- PRESUPUESTO DETALLADO'!G102</f>
        <v>0</v>
      </c>
      <c r="F25" s="138">
        <f>'ANEXO IX- PRESUPUESTO DETALLADO'!H102</f>
        <v>0</v>
      </c>
      <c r="G25" s="138">
        <f>'ANEXO IX- PRESUPUESTO DETALLADO'!I102</f>
        <v>0</v>
      </c>
      <c r="H25" s="140"/>
      <c r="J25" s="139"/>
    </row>
    <row r="26" spans="2:10" ht="13.5" thickBot="1" x14ac:dyDescent="0.25">
      <c r="B26" s="144">
        <f t="shared" si="0"/>
        <v>9</v>
      </c>
      <c r="C26" s="142" t="s">
        <v>161</v>
      </c>
      <c r="D26" s="143"/>
      <c r="E26" s="138">
        <f>'ANEXO IX- PRESUPUESTO DETALLADO'!G107</f>
        <v>0</v>
      </c>
      <c r="F26" s="138">
        <f>'ANEXO IX- PRESUPUESTO DETALLADO'!H107</f>
        <v>0</v>
      </c>
      <c r="G26" s="138">
        <f>'ANEXO IX- PRESUPUESTO DETALLADO'!I107</f>
        <v>0</v>
      </c>
      <c r="H26" s="140"/>
      <c r="J26" s="139"/>
    </row>
    <row r="27" spans="2:10" ht="13.5" thickBot="1" x14ac:dyDescent="0.25">
      <c r="B27" s="144">
        <f t="shared" si="0"/>
        <v>10</v>
      </c>
      <c r="C27" s="142" t="s">
        <v>167</v>
      </c>
      <c r="D27" s="143"/>
      <c r="E27" s="138">
        <f>'ANEXO IX- PRESUPUESTO DETALLADO'!G112</f>
        <v>0</v>
      </c>
      <c r="F27" s="138">
        <f>'ANEXO IX- PRESUPUESTO DETALLADO'!H112</f>
        <v>0</v>
      </c>
      <c r="G27" s="138">
        <f>'ANEXO IX- PRESUPUESTO DETALLADO'!I112</f>
        <v>0</v>
      </c>
      <c r="H27" s="140"/>
      <c r="J27" s="139"/>
    </row>
    <row r="28" spans="2:10" ht="13.5" thickBot="1" x14ac:dyDescent="0.25">
      <c r="B28" s="144">
        <f t="shared" si="0"/>
        <v>11</v>
      </c>
      <c r="C28" s="142" t="s">
        <v>174</v>
      </c>
      <c r="D28" s="143"/>
      <c r="E28" s="138">
        <f>'ANEXO IX- PRESUPUESTO DETALLADO'!G118</f>
        <v>0</v>
      </c>
      <c r="F28" s="138">
        <f>'ANEXO IX- PRESUPUESTO DETALLADO'!H118</f>
        <v>0</v>
      </c>
      <c r="G28" s="138">
        <f>'ANEXO IX- PRESUPUESTO DETALLADO'!I118</f>
        <v>0</v>
      </c>
      <c r="H28" s="140"/>
      <c r="J28" s="139"/>
    </row>
    <row r="29" spans="2:10" ht="13.5" thickBot="1" x14ac:dyDescent="0.25">
      <c r="B29" s="144">
        <f t="shared" si="0"/>
        <v>12</v>
      </c>
      <c r="C29" s="142" t="s">
        <v>183</v>
      </c>
      <c r="D29" s="143"/>
      <c r="E29" s="138">
        <f>'ANEXO IX- PRESUPUESTO DETALLADO'!G134</f>
        <v>0</v>
      </c>
      <c r="F29" s="138">
        <f>'ANEXO IX- PRESUPUESTO DETALLADO'!H134</f>
        <v>0</v>
      </c>
      <c r="G29" s="138">
        <f>'ANEXO IX- PRESUPUESTO DETALLADO'!I134</f>
        <v>0</v>
      </c>
      <c r="H29" s="140"/>
      <c r="J29" s="139"/>
    </row>
    <row r="30" spans="2:10" ht="13.5" thickBot="1" x14ac:dyDescent="0.25">
      <c r="B30" s="144">
        <f t="shared" si="0"/>
        <v>13</v>
      </c>
      <c r="C30" s="142" t="s">
        <v>337</v>
      </c>
      <c r="D30" s="143"/>
      <c r="E30" s="138">
        <f>'ANEXO IX- PRESUPUESTO DETALLADO'!G135</f>
        <v>0</v>
      </c>
      <c r="F30" s="138">
        <f>'ANEXO IX- PRESUPUESTO DETALLADO'!H135</f>
        <v>0</v>
      </c>
      <c r="G30" s="138">
        <f>'ANEXO IX- PRESUPUESTO DETALLADO'!I135</f>
        <v>0</v>
      </c>
      <c r="H30" s="140"/>
      <c r="J30" s="139"/>
    </row>
    <row r="31" spans="2:10" ht="13.5" thickBot="1" x14ac:dyDescent="0.25">
      <c r="B31" s="144">
        <f t="shared" si="0"/>
        <v>14</v>
      </c>
      <c r="C31" s="142" t="s">
        <v>252</v>
      </c>
      <c r="D31" s="143"/>
      <c r="E31" s="138">
        <f>'ANEXO IX- PRESUPUESTO DETALLADO'!G145</f>
        <v>0</v>
      </c>
      <c r="F31" s="138">
        <f>'ANEXO IX- PRESUPUESTO DETALLADO'!H145</f>
        <v>0</v>
      </c>
      <c r="G31" s="138">
        <f>'ANEXO IX- PRESUPUESTO DETALLADO'!I145</f>
        <v>0</v>
      </c>
      <c r="H31" s="140"/>
      <c r="J31" s="139"/>
    </row>
    <row r="32" spans="2:10" ht="13.5" thickBot="1" x14ac:dyDescent="0.25">
      <c r="B32" s="144">
        <f t="shared" si="0"/>
        <v>15</v>
      </c>
      <c r="C32" s="142" t="s">
        <v>277</v>
      </c>
      <c r="D32" s="143"/>
      <c r="E32" s="138">
        <f>'ANEXO IX- PRESUPUESTO DETALLADO'!G156</f>
        <v>0</v>
      </c>
      <c r="F32" s="138">
        <f>'ANEXO IX- PRESUPUESTO DETALLADO'!H156</f>
        <v>0</v>
      </c>
      <c r="G32" s="138">
        <f>'ANEXO IX- PRESUPUESTO DETALLADO'!I156</f>
        <v>0</v>
      </c>
      <c r="H32" s="140"/>
      <c r="J32" s="139"/>
    </row>
    <row r="33" spans="2:10" ht="13.5" thickBot="1" x14ac:dyDescent="0.25">
      <c r="B33" s="144">
        <f t="shared" si="0"/>
        <v>16</v>
      </c>
      <c r="C33" s="142" t="s">
        <v>211</v>
      </c>
      <c r="D33" s="143"/>
      <c r="E33" s="138">
        <f>'ANEXO IX- PRESUPUESTO DETALLADO'!G166</f>
        <v>0</v>
      </c>
      <c r="F33" s="138">
        <f>'ANEXO IX- PRESUPUESTO DETALLADO'!H166</f>
        <v>0</v>
      </c>
      <c r="G33" s="138">
        <f>'ANEXO IX- PRESUPUESTO DETALLADO'!I166</f>
        <v>0</v>
      </c>
      <c r="H33" s="140"/>
      <c r="J33" s="139"/>
    </row>
    <row r="34" spans="2:10" ht="13.5" thickBot="1" x14ac:dyDescent="0.25">
      <c r="B34" s="144">
        <f t="shared" si="0"/>
        <v>17</v>
      </c>
      <c r="C34" s="142" t="s">
        <v>344</v>
      </c>
      <c r="D34" s="143"/>
      <c r="E34" s="138">
        <f>'ANEXO IX- PRESUPUESTO DETALLADO'!G175</f>
        <v>0</v>
      </c>
      <c r="F34" s="138">
        <f>'ANEXO IX- PRESUPUESTO DETALLADO'!H175</f>
        <v>0</v>
      </c>
      <c r="G34" s="138">
        <f>'ANEXO IX- PRESUPUESTO DETALLADO'!I175</f>
        <v>0</v>
      </c>
      <c r="H34" s="140"/>
      <c r="J34" s="139"/>
    </row>
    <row r="35" spans="2:10" ht="13.5" thickBot="1" x14ac:dyDescent="0.25">
      <c r="B35" s="144">
        <f t="shared" si="0"/>
        <v>18</v>
      </c>
      <c r="C35" s="142" t="s">
        <v>338</v>
      </c>
      <c r="D35" s="143"/>
      <c r="E35" s="138">
        <f>'ANEXO IX- PRESUPUESTO DETALLADO'!G140</f>
        <v>0</v>
      </c>
      <c r="F35" s="138">
        <f>'ANEXO IX- PRESUPUESTO DETALLADO'!H140</f>
        <v>0</v>
      </c>
      <c r="G35" s="138">
        <f>'ANEXO IX- PRESUPUESTO DETALLADO'!I140</f>
        <v>0</v>
      </c>
      <c r="H35" s="140"/>
      <c r="J35" s="139"/>
    </row>
    <row r="36" spans="2:10" ht="13.5" thickBot="1" x14ac:dyDescent="0.25">
      <c r="B36" s="144">
        <f t="shared" si="0"/>
        <v>19</v>
      </c>
      <c r="C36" s="142" t="s">
        <v>339</v>
      </c>
      <c r="D36" s="143"/>
      <c r="E36" s="138">
        <f>'ANEXO IX- PRESUPUESTO DETALLADO'!G185</f>
        <v>0</v>
      </c>
      <c r="F36" s="138">
        <f>'ANEXO IX- PRESUPUESTO DETALLADO'!H185</f>
        <v>0</v>
      </c>
      <c r="G36" s="138">
        <f>'ANEXO IX- PRESUPUESTO DETALLADO'!I185</f>
        <v>0</v>
      </c>
      <c r="H36" s="140"/>
      <c r="J36" s="139"/>
    </row>
    <row r="37" spans="2:10" ht="13.5" thickBot="1" x14ac:dyDescent="0.25">
      <c r="B37" s="144">
        <f t="shared" si="0"/>
        <v>20</v>
      </c>
      <c r="C37" s="142" t="s">
        <v>284</v>
      </c>
      <c r="D37" s="143"/>
      <c r="E37" s="138">
        <f>'ANEXO IX- PRESUPUESTO DETALLADO'!G202</f>
        <v>0</v>
      </c>
      <c r="F37" s="138">
        <f>'ANEXO IX- PRESUPUESTO DETALLADO'!H202</f>
        <v>0</v>
      </c>
      <c r="G37" s="138">
        <f>'ANEXO IX- PRESUPUESTO DETALLADO'!I202</f>
        <v>0</v>
      </c>
      <c r="H37" s="140"/>
      <c r="J37" s="139"/>
    </row>
    <row r="38" spans="2:10" ht="13.5" thickBot="1" x14ac:dyDescent="0.25">
      <c r="B38" s="144">
        <f t="shared" si="0"/>
        <v>21</v>
      </c>
      <c r="C38" s="142" t="s">
        <v>292</v>
      </c>
      <c r="D38" s="143"/>
      <c r="E38" s="138">
        <f>'ANEXO IX- PRESUPUESTO DETALLADO'!G215</f>
        <v>0</v>
      </c>
      <c r="F38" s="138">
        <f>'ANEXO IX- PRESUPUESTO DETALLADO'!H215</f>
        <v>0</v>
      </c>
      <c r="G38" s="138">
        <f>'ANEXO IX- PRESUPUESTO DETALLADO'!I215</f>
        <v>0</v>
      </c>
      <c r="H38" s="140"/>
      <c r="J38" s="139"/>
    </row>
    <row r="39" spans="2:10" ht="13.5" thickBot="1" x14ac:dyDescent="0.25">
      <c r="B39" s="144">
        <f t="shared" si="0"/>
        <v>22</v>
      </c>
      <c r="C39" s="142" t="s">
        <v>304</v>
      </c>
      <c r="D39" s="143"/>
      <c r="E39" s="138">
        <f>'ANEXO IX- PRESUPUESTO DETALLADO'!G222</f>
        <v>0</v>
      </c>
      <c r="F39" s="138">
        <f>'ANEXO IX- PRESUPUESTO DETALLADO'!H222</f>
        <v>0</v>
      </c>
      <c r="G39" s="138">
        <f>'ANEXO IX- PRESUPUESTO DETALLADO'!I222</f>
        <v>0</v>
      </c>
      <c r="H39" s="140"/>
      <c r="J39" s="139"/>
    </row>
    <row r="40" spans="2:10" ht="13.5" thickBot="1" x14ac:dyDescent="0.25">
      <c r="B40" s="144">
        <f t="shared" si="0"/>
        <v>23</v>
      </c>
      <c r="C40" s="142" t="s">
        <v>310</v>
      </c>
      <c r="D40" s="143"/>
      <c r="E40" s="138">
        <f>'ANEXO IX- PRESUPUESTO DETALLADO'!G225</f>
        <v>0</v>
      </c>
      <c r="F40" s="138">
        <f>'ANEXO IX- PRESUPUESTO DETALLADO'!H225</f>
        <v>0</v>
      </c>
      <c r="G40" s="138">
        <f>'ANEXO IX- PRESUPUESTO DETALLADO'!I225</f>
        <v>0</v>
      </c>
      <c r="H40" s="140"/>
      <c r="J40" s="139"/>
    </row>
    <row r="41" spans="2:10" ht="13.5" thickBot="1" x14ac:dyDescent="0.25">
      <c r="B41" s="137"/>
      <c r="C41" s="230" t="s">
        <v>312</v>
      </c>
      <c r="D41" s="230"/>
      <c r="E41" s="206">
        <f>SUM(E18:E40)</f>
        <v>0</v>
      </c>
      <c r="F41" s="206">
        <f>SUM(F18:F40)</f>
        <v>0</v>
      </c>
      <c r="G41" s="206">
        <f>SUM(G18:G40)</f>
        <v>0</v>
      </c>
      <c r="H41" s="140"/>
      <c r="J41" s="139"/>
    </row>
    <row r="42" spans="2:10" ht="13.5" thickBot="1" x14ac:dyDescent="0.25">
      <c r="B42" s="137"/>
      <c r="C42" s="142" t="s">
        <v>317</v>
      </c>
      <c r="D42" s="143"/>
      <c r="E42" s="138">
        <f>'ANEXO IX- PRESUPUESTO DETALLADO'!G147</f>
        <v>0</v>
      </c>
      <c r="F42" s="138">
        <f>'ANEXO IX- PRESUPUESTO DETALLADO'!H147</f>
        <v>0</v>
      </c>
      <c r="G42" s="138">
        <f>'ANEXO IX- PRESUPUESTO DETALLADO'!I147</f>
        <v>0</v>
      </c>
      <c r="H42" s="140"/>
      <c r="J42" s="139"/>
    </row>
    <row r="43" spans="2:10" ht="13.5" thickBot="1" x14ac:dyDescent="0.25">
      <c r="B43" s="137"/>
      <c r="C43" s="231" t="s">
        <v>387</v>
      </c>
      <c r="D43" s="232"/>
      <c r="E43" s="207">
        <f>E41+E42</f>
        <v>0</v>
      </c>
      <c r="F43" s="207">
        <f>F41+F42</f>
        <v>0</v>
      </c>
      <c r="G43" s="207">
        <f>G41+G42</f>
        <v>0</v>
      </c>
      <c r="H43" s="140"/>
      <c r="J43" s="139"/>
    </row>
    <row r="44" spans="2:10" ht="13.5" thickBot="1" x14ac:dyDescent="0.25">
      <c r="B44" s="137"/>
      <c r="C44" s="211" t="s">
        <v>390</v>
      </c>
      <c r="D44" s="210"/>
      <c r="E44" s="207"/>
      <c r="F44" s="207"/>
      <c r="G44" s="207"/>
      <c r="H44" s="140"/>
      <c r="J44" s="139"/>
    </row>
    <row r="45" spans="2:10" ht="13.5" thickBot="1" x14ac:dyDescent="0.25">
      <c r="B45" s="144"/>
      <c r="C45" s="230" t="s">
        <v>385</v>
      </c>
      <c r="D45" s="230"/>
      <c r="E45" s="208"/>
      <c r="F45" s="208"/>
      <c r="G45" s="208"/>
      <c r="H45" s="149"/>
      <c r="I45" s="150"/>
      <c r="J45" s="148"/>
    </row>
    <row r="48" spans="2:10" ht="13.5" thickBot="1" x14ac:dyDescent="0.25"/>
    <row r="49" spans="2:9" x14ac:dyDescent="0.2">
      <c r="B49" s="217" t="s">
        <v>393</v>
      </c>
      <c r="C49" s="218" t="s">
        <v>394</v>
      </c>
      <c r="D49" s="218"/>
      <c r="E49" s="219"/>
      <c r="F49" s="218"/>
      <c r="G49" s="218"/>
      <c r="H49" s="220"/>
    </row>
    <row r="50" spans="2:9" x14ac:dyDescent="0.2">
      <c r="B50" s="221"/>
      <c r="C50" s="150"/>
      <c r="D50" s="150"/>
      <c r="E50" s="222"/>
      <c r="F50" s="150"/>
      <c r="G50" s="150"/>
      <c r="H50" s="223"/>
    </row>
    <row r="51" spans="2:9" x14ac:dyDescent="0.2">
      <c r="B51" s="224"/>
      <c r="C51" s="150" t="s">
        <v>395</v>
      </c>
      <c r="D51" s="150"/>
      <c r="E51" s="222"/>
      <c r="F51" s="150"/>
      <c r="G51" s="150"/>
      <c r="H51" s="223"/>
    </row>
    <row r="52" spans="2:9" x14ac:dyDescent="0.2">
      <c r="B52" s="224"/>
      <c r="C52" s="150" t="s">
        <v>396</v>
      </c>
      <c r="D52" s="150"/>
      <c r="E52" s="222"/>
      <c r="F52" s="150"/>
      <c r="G52" s="150"/>
      <c r="H52" s="223"/>
    </row>
    <row r="53" spans="2:9" x14ac:dyDescent="0.2">
      <c r="B53" s="224"/>
      <c r="C53" s="150" t="s">
        <v>397</v>
      </c>
      <c r="D53" s="150"/>
      <c r="E53" s="222"/>
      <c r="F53" s="150"/>
      <c r="G53" s="150"/>
      <c r="H53" s="223"/>
    </row>
    <row r="54" spans="2:9" x14ac:dyDescent="0.2">
      <c r="B54" s="224"/>
      <c r="C54" s="150" t="s">
        <v>398</v>
      </c>
      <c r="D54" s="150"/>
      <c r="E54" s="222"/>
      <c r="F54" s="150"/>
      <c r="G54" s="150"/>
      <c r="H54" s="223"/>
    </row>
    <row r="55" spans="2:9" ht="30" customHeight="1" x14ac:dyDescent="0.2">
      <c r="B55" s="224"/>
      <c r="C55" s="234" t="s">
        <v>403</v>
      </c>
      <c r="D55" s="234"/>
      <c r="E55" s="234"/>
      <c r="F55" s="234"/>
      <c r="G55" s="234"/>
      <c r="H55" s="235"/>
      <c r="I55" s="229"/>
    </row>
    <row r="56" spans="2:9" ht="13.5" thickBot="1" x14ac:dyDescent="0.25">
      <c r="B56" s="225"/>
      <c r="C56" s="226"/>
      <c r="D56" s="226"/>
      <c r="E56" s="227"/>
      <c r="F56" s="226"/>
      <c r="G56" s="226"/>
      <c r="H56" s="228"/>
    </row>
  </sheetData>
  <mergeCells count="5">
    <mergeCell ref="C45:D45"/>
    <mergeCell ref="C41:D41"/>
    <mergeCell ref="C43:D43"/>
    <mergeCell ref="C10:I10"/>
    <mergeCell ref="C55:H55"/>
  </mergeCells>
  <pageMargins left="0.75000000000000011" right="0.75000000000000011" top="1" bottom="1" header="0.5" footer="0.5"/>
  <pageSetup paperSize="9" orientation="portrait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9:L233"/>
  <sheetViews>
    <sheetView tabSelected="1" topLeftCell="A228" zoomScale="98" zoomScaleNormal="98" zoomScalePageLayoutView="98" workbookViewId="0">
      <selection sqref="A1:G234"/>
    </sheetView>
  </sheetViews>
  <sheetFormatPr baseColWidth="10" defaultColWidth="10.75" defaultRowHeight="12.75" x14ac:dyDescent="0.2"/>
  <cols>
    <col min="1" max="1" width="13.375" style="7" bestFit="1" customWidth="1"/>
    <col min="2" max="2" width="55.125" style="7" bestFit="1" customWidth="1"/>
    <col min="3" max="3" width="8.75" style="9" customWidth="1"/>
    <col min="4" max="4" width="11.375" style="10" bestFit="1" customWidth="1"/>
    <col min="5" max="5" width="8.375" style="9" bestFit="1" customWidth="1"/>
    <col min="6" max="6" width="12.75" style="11" customWidth="1"/>
    <col min="7" max="7" width="15.125" style="12" customWidth="1"/>
    <col min="8" max="8" width="3.25" style="13" bestFit="1" customWidth="1"/>
    <col min="9" max="9" width="6.875" style="13" customWidth="1"/>
    <col min="10" max="10" width="6.375" style="13" customWidth="1"/>
    <col min="11" max="11" width="3.25" style="13" customWidth="1"/>
    <col min="12" max="16384" width="10.75" style="7"/>
  </cols>
  <sheetData>
    <row r="9" spans="1:11" ht="18.75" x14ac:dyDescent="0.3">
      <c r="A9" s="215" t="s">
        <v>405</v>
      </c>
      <c r="B9" s="214" t="s">
        <v>383</v>
      </c>
      <c r="C9" s="3"/>
      <c r="D9" s="4"/>
      <c r="E9" s="3"/>
      <c r="F9" s="5"/>
      <c r="G9" s="6"/>
      <c r="H9" s="213"/>
      <c r="I9" s="213"/>
      <c r="J9" s="213"/>
      <c r="K9" s="213"/>
    </row>
    <row r="10" spans="1:11" x14ac:dyDescent="0.2">
      <c r="A10" s="8"/>
      <c r="C10" s="175" t="s">
        <v>323</v>
      </c>
      <c r="D10" s="176"/>
      <c r="E10" s="175"/>
      <c r="F10" s="177"/>
      <c r="G10" s="178"/>
    </row>
    <row r="11" spans="1:11" ht="13.5" thickBot="1" x14ac:dyDescent="0.25">
      <c r="A11" s="8"/>
      <c r="C11" s="175"/>
      <c r="D11" s="176"/>
      <c r="E11" s="175"/>
      <c r="F11" s="177"/>
      <c r="G11" s="178"/>
    </row>
    <row r="12" spans="1:11" x14ac:dyDescent="0.2">
      <c r="A12" s="14" t="s">
        <v>0</v>
      </c>
      <c r="B12" s="14" t="s">
        <v>404</v>
      </c>
      <c r="C12" s="179" t="s">
        <v>1</v>
      </c>
      <c r="D12" s="180" t="s">
        <v>2</v>
      </c>
      <c r="E12" s="181" t="s">
        <v>3</v>
      </c>
      <c r="F12" s="182" t="s">
        <v>4</v>
      </c>
      <c r="G12" s="183" t="s">
        <v>5</v>
      </c>
    </row>
    <row r="13" spans="1:11" x14ac:dyDescent="0.2">
      <c r="A13" s="14" t="s">
        <v>6</v>
      </c>
      <c r="B13" s="14" t="s">
        <v>402</v>
      </c>
      <c r="C13" s="184"/>
      <c r="D13" s="185"/>
      <c r="E13" s="186"/>
      <c r="F13" s="187"/>
      <c r="G13" s="188">
        <f>C13*D13*F13</f>
        <v>0</v>
      </c>
    </row>
    <row r="14" spans="1:11" x14ac:dyDescent="0.2">
      <c r="A14" s="14" t="s">
        <v>7</v>
      </c>
      <c r="B14" s="15"/>
      <c r="C14" s="184"/>
      <c r="D14" s="185"/>
      <c r="E14" s="186"/>
      <c r="F14" s="187"/>
      <c r="G14" s="188">
        <f>C14*D14*F14</f>
        <v>0</v>
      </c>
    </row>
    <row r="15" spans="1:11" x14ac:dyDescent="0.2">
      <c r="A15" s="14" t="s">
        <v>8</v>
      </c>
      <c r="B15" s="15"/>
      <c r="C15" s="184"/>
      <c r="D15" s="185"/>
      <c r="E15" s="186"/>
      <c r="F15" s="187"/>
      <c r="G15" s="188">
        <f>C15*D15*F15</f>
        <v>0</v>
      </c>
    </row>
    <row r="16" spans="1:11" ht="13.5" thickBot="1" x14ac:dyDescent="0.25">
      <c r="A16" s="14" t="s">
        <v>9</v>
      </c>
      <c r="B16" s="15"/>
      <c r="C16" s="189"/>
      <c r="D16" s="190"/>
      <c r="E16" s="191"/>
      <c r="F16" s="192"/>
      <c r="G16" s="193">
        <f>C16*D16*F16</f>
        <v>0</v>
      </c>
    </row>
    <row r="17" spans="1:7" ht="13.5" thickBot="1" x14ac:dyDescent="0.25">
      <c r="A17" s="8"/>
      <c r="C17" s="194"/>
      <c r="D17" s="195"/>
      <c r="E17" s="194"/>
      <c r="F17" s="196"/>
      <c r="G17" s="197"/>
    </row>
    <row r="18" spans="1:7" ht="13.5" thickBot="1" x14ac:dyDescent="0.25">
      <c r="A18" s="238" t="s">
        <v>11</v>
      </c>
      <c r="B18" s="239"/>
      <c r="C18" s="239"/>
      <c r="D18" s="239"/>
      <c r="E18" s="239"/>
      <c r="F18" s="240"/>
      <c r="G18" s="241"/>
    </row>
    <row r="19" spans="1:7" ht="14.25" thickTop="1" thickBot="1" x14ac:dyDescent="0.25">
      <c r="A19" s="17" t="s">
        <v>12</v>
      </c>
      <c r="B19" s="18"/>
      <c r="C19" s="19" t="s">
        <v>13</v>
      </c>
      <c r="D19" s="20" t="s">
        <v>14</v>
      </c>
      <c r="E19" s="21" t="s">
        <v>15</v>
      </c>
      <c r="F19" s="22" t="s">
        <v>16</v>
      </c>
      <c r="G19" s="23" t="s">
        <v>17</v>
      </c>
    </row>
    <row r="20" spans="1:7" ht="13.5" thickBot="1" x14ac:dyDescent="0.25">
      <c r="A20" s="24">
        <v>1</v>
      </c>
      <c r="B20" s="236" t="s">
        <v>18</v>
      </c>
      <c r="C20" s="237"/>
      <c r="D20" s="237"/>
      <c r="E20" s="237"/>
      <c r="F20" s="237"/>
      <c r="G20" s="242"/>
    </row>
    <row r="21" spans="1:7" ht="13.5" thickBot="1" x14ac:dyDescent="0.25">
      <c r="A21" s="25" t="s">
        <v>19</v>
      </c>
      <c r="B21" s="26" t="s">
        <v>20</v>
      </c>
      <c r="C21" s="27">
        <v>0</v>
      </c>
      <c r="D21" s="28">
        <v>0</v>
      </c>
      <c r="E21" s="29" t="s">
        <v>21</v>
      </c>
      <c r="F21" s="30">
        <v>0</v>
      </c>
      <c r="G21" s="31">
        <f>C21*D21*F21</f>
        <v>0</v>
      </c>
    </row>
    <row r="22" spans="1:7" ht="13.5" thickBot="1" x14ac:dyDescent="0.25">
      <c r="A22" s="25" t="s">
        <v>22</v>
      </c>
      <c r="B22" s="26" t="s">
        <v>23</v>
      </c>
      <c r="C22" s="32">
        <v>0</v>
      </c>
      <c r="D22" s="33">
        <v>0</v>
      </c>
      <c r="E22" s="16" t="s">
        <v>21</v>
      </c>
      <c r="F22" s="34">
        <v>0</v>
      </c>
      <c r="G22" s="31">
        <f t="shared" ref="G22:G27" si="0">C22*D22*F22</f>
        <v>0</v>
      </c>
    </row>
    <row r="23" spans="1:7" ht="13.5" thickBot="1" x14ac:dyDescent="0.25">
      <c r="A23" s="25" t="s">
        <v>24</v>
      </c>
      <c r="B23" s="35" t="s">
        <v>25</v>
      </c>
      <c r="C23" s="36">
        <v>0</v>
      </c>
      <c r="D23" s="33">
        <v>0</v>
      </c>
      <c r="E23" s="16" t="s">
        <v>21</v>
      </c>
      <c r="F23" s="55">
        <v>0</v>
      </c>
      <c r="G23" s="31">
        <f t="shared" si="0"/>
        <v>0</v>
      </c>
    </row>
    <row r="24" spans="1:7" ht="13.5" thickBot="1" x14ac:dyDescent="0.25">
      <c r="A24" s="25" t="s">
        <v>26</v>
      </c>
      <c r="B24" s="35" t="s">
        <v>27</v>
      </c>
      <c r="C24" s="36">
        <v>0</v>
      </c>
      <c r="D24" s="33">
        <v>0</v>
      </c>
      <c r="E24" s="16" t="s">
        <v>21</v>
      </c>
      <c r="F24" s="34">
        <v>0</v>
      </c>
      <c r="G24" s="31">
        <f t="shared" si="0"/>
        <v>0</v>
      </c>
    </row>
    <row r="25" spans="1:7" ht="13.5" thickBot="1" x14ac:dyDescent="0.25">
      <c r="A25" s="25" t="s">
        <v>28</v>
      </c>
      <c r="B25" s="35" t="s">
        <v>29</v>
      </c>
      <c r="C25" s="36">
        <v>0</v>
      </c>
      <c r="D25" s="33">
        <v>0</v>
      </c>
      <c r="E25" s="16" t="s">
        <v>21</v>
      </c>
      <c r="F25" s="34">
        <v>0</v>
      </c>
      <c r="G25" s="31">
        <f t="shared" si="0"/>
        <v>0</v>
      </c>
    </row>
    <row r="26" spans="1:7" ht="13.5" thickBot="1" x14ac:dyDescent="0.25">
      <c r="A26" s="25" t="s">
        <v>32</v>
      </c>
      <c r="B26" s="35" t="s">
        <v>30</v>
      </c>
      <c r="C26" s="36">
        <v>0</v>
      </c>
      <c r="D26" s="33">
        <v>0</v>
      </c>
      <c r="E26" s="16" t="s">
        <v>31</v>
      </c>
      <c r="F26" s="55">
        <v>0</v>
      </c>
      <c r="G26" s="31">
        <f t="shared" si="0"/>
        <v>0</v>
      </c>
    </row>
    <row r="27" spans="1:7" ht="13.5" thickBot="1" x14ac:dyDescent="0.25">
      <c r="A27" s="25" t="s">
        <v>318</v>
      </c>
      <c r="B27" s="37" t="s">
        <v>33</v>
      </c>
      <c r="C27" s="36">
        <v>0</v>
      </c>
      <c r="D27" s="33">
        <v>0</v>
      </c>
      <c r="E27" s="16" t="s">
        <v>10</v>
      </c>
      <c r="F27" s="34">
        <v>0</v>
      </c>
      <c r="G27" s="31">
        <f t="shared" si="0"/>
        <v>0</v>
      </c>
    </row>
    <row r="28" spans="1:7" ht="13.5" thickBot="1" x14ac:dyDescent="0.25">
      <c r="A28" s="38"/>
      <c r="B28" s="39"/>
      <c r="C28" s="40"/>
      <c r="D28" s="41"/>
      <c r="E28" s="243" t="s">
        <v>34</v>
      </c>
      <c r="F28" s="244"/>
      <c r="G28" s="42">
        <f>SUM(G21:G27)</f>
        <v>0</v>
      </c>
    </row>
    <row r="29" spans="1:7" ht="13.5" thickBot="1" x14ac:dyDescent="0.25">
      <c r="A29" s="43">
        <v>2</v>
      </c>
      <c r="B29" s="245" t="s">
        <v>35</v>
      </c>
      <c r="C29" s="246"/>
      <c r="D29" s="246"/>
      <c r="E29" s="246"/>
      <c r="F29" s="246"/>
      <c r="G29" s="246"/>
    </row>
    <row r="30" spans="1:7" ht="13.5" thickBot="1" x14ac:dyDescent="0.25">
      <c r="A30" s="44" t="s">
        <v>36</v>
      </c>
      <c r="B30" s="35" t="s">
        <v>37</v>
      </c>
      <c r="C30" s="16">
        <v>0</v>
      </c>
      <c r="D30" s="33">
        <v>0</v>
      </c>
      <c r="E30" s="16" t="s">
        <v>31</v>
      </c>
      <c r="F30" s="45">
        <v>0</v>
      </c>
      <c r="G30" s="31">
        <f>C30*D30*F30</f>
        <v>0</v>
      </c>
    </row>
    <row r="31" spans="1:7" ht="13.5" thickBot="1" x14ac:dyDescent="0.25">
      <c r="A31" s="44" t="s">
        <v>38</v>
      </c>
      <c r="B31" s="26" t="s">
        <v>39</v>
      </c>
      <c r="C31" s="16">
        <v>0</v>
      </c>
      <c r="D31" s="33">
        <v>0</v>
      </c>
      <c r="E31" s="16" t="s">
        <v>31</v>
      </c>
      <c r="F31" s="119">
        <v>0</v>
      </c>
      <c r="G31" s="31">
        <f>C31*D31*F31</f>
        <v>0</v>
      </c>
    </row>
    <row r="32" spans="1:7" ht="13.5" thickBot="1" x14ac:dyDescent="0.25">
      <c r="A32" s="25" t="s">
        <v>40</v>
      </c>
      <c r="B32" s="26" t="s">
        <v>322</v>
      </c>
      <c r="C32" s="16">
        <v>0</v>
      </c>
      <c r="D32" s="33">
        <v>0</v>
      </c>
      <c r="E32" s="16" t="s">
        <v>31</v>
      </c>
      <c r="F32" s="45">
        <v>0</v>
      </c>
      <c r="G32" s="31">
        <f>C32*D32*F32</f>
        <v>0</v>
      </c>
    </row>
    <row r="33" spans="1:7" ht="13.5" thickBot="1" x14ac:dyDescent="0.25">
      <c r="A33" s="25" t="s">
        <v>41</v>
      </c>
      <c r="B33" s="26" t="s">
        <v>42</v>
      </c>
      <c r="C33" s="16">
        <v>0</v>
      </c>
      <c r="D33" s="33">
        <v>0</v>
      </c>
      <c r="E33" s="16" t="s">
        <v>31</v>
      </c>
      <c r="F33" s="45">
        <v>0</v>
      </c>
      <c r="G33" s="31">
        <f>C33*D33*F33</f>
        <v>0</v>
      </c>
    </row>
    <row r="34" spans="1:7" ht="13.5" thickBot="1" x14ac:dyDescent="0.25">
      <c r="A34" s="38"/>
      <c r="B34" s="39"/>
      <c r="C34" s="40"/>
      <c r="D34" s="41"/>
      <c r="E34" s="243" t="s">
        <v>43</v>
      </c>
      <c r="F34" s="244"/>
      <c r="G34" s="42">
        <f>SUM(G30:G33)</f>
        <v>0</v>
      </c>
    </row>
    <row r="35" spans="1:7" ht="13.5" thickBot="1" x14ac:dyDescent="0.25">
      <c r="A35" s="24">
        <v>3</v>
      </c>
      <c r="B35" s="236" t="s">
        <v>44</v>
      </c>
      <c r="C35" s="237"/>
      <c r="D35" s="237"/>
      <c r="E35" s="237"/>
      <c r="F35" s="237"/>
      <c r="G35" s="237"/>
    </row>
    <row r="36" spans="1:7" ht="13.5" thickBot="1" x14ac:dyDescent="0.25">
      <c r="A36" s="25" t="s">
        <v>45</v>
      </c>
      <c r="B36" s="35" t="s">
        <v>46</v>
      </c>
      <c r="C36" s="16">
        <v>0</v>
      </c>
      <c r="D36" s="33">
        <v>0</v>
      </c>
      <c r="E36" s="16" t="s">
        <v>21</v>
      </c>
      <c r="F36" s="45">
        <v>0</v>
      </c>
      <c r="G36" s="31">
        <f t="shared" ref="G36:G41" si="1">C36*D36*F36</f>
        <v>0</v>
      </c>
    </row>
    <row r="37" spans="1:7" ht="13.5" thickBot="1" x14ac:dyDescent="0.25">
      <c r="A37" s="25" t="s">
        <v>47</v>
      </c>
      <c r="B37" s="46" t="s">
        <v>48</v>
      </c>
      <c r="C37" s="116">
        <v>0</v>
      </c>
      <c r="D37" s="90">
        <v>0</v>
      </c>
      <c r="E37" s="117" t="s">
        <v>21</v>
      </c>
      <c r="F37" s="118">
        <v>0</v>
      </c>
      <c r="G37" s="31">
        <f t="shared" si="1"/>
        <v>0</v>
      </c>
    </row>
    <row r="38" spans="1:7" ht="13.5" thickBot="1" x14ac:dyDescent="0.25">
      <c r="A38" s="25" t="s">
        <v>325</v>
      </c>
      <c r="B38" s="26" t="s">
        <v>105</v>
      </c>
      <c r="C38" s="16">
        <v>0</v>
      </c>
      <c r="D38" s="33">
        <v>0</v>
      </c>
      <c r="E38" s="59" t="s">
        <v>31</v>
      </c>
      <c r="F38" s="45">
        <v>0</v>
      </c>
      <c r="G38" s="31">
        <f t="shared" si="1"/>
        <v>0</v>
      </c>
    </row>
    <row r="39" spans="1:7" ht="13.5" thickBot="1" x14ac:dyDescent="0.25">
      <c r="A39" s="25" t="s">
        <v>326</v>
      </c>
      <c r="B39" s="26" t="s">
        <v>107</v>
      </c>
      <c r="C39" s="16">
        <v>0</v>
      </c>
      <c r="D39" s="33">
        <v>0</v>
      </c>
      <c r="E39" s="16" t="s">
        <v>31</v>
      </c>
      <c r="F39" s="45">
        <v>0</v>
      </c>
      <c r="G39" s="31">
        <f t="shared" si="1"/>
        <v>0</v>
      </c>
    </row>
    <row r="40" spans="1:7" ht="13.5" thickBot="1" x14ac:dyDescent="0.25">
      <c r="A40" s="25" t="s">
        <v>327</v>
      </c>
      <c r="B40" s="26" t="s">
        <v>109</v>
      </c>
      <c r="C40" s="16">
        <v>0</v>
      </c>
      <c r="D40" s="33">
        <v>0</v>
      </c>
      <c r="E40" s="16" t="s">
        <v>31</v>
      </c>
      <c r="F40" s="45">
        <v>0</v>
      </c>
      <c r="G40" s="31">
        <f t="shared" si="1"/>
        <v>0</v>
      </c>
    </row>
    <row r="41" spans="1:7" ht="13.5" thickBot="1" x14ac:dyDescent="0.25">
      <c r="A41" s="25" t="s">
        <v>328</v>
      </c>
      <c r="B41" s="26" t="s">
        <v>110</v>
      </c>
      <c r="C41" s="16">
        <v>0</v>
      </c>
      <c r="D41" s="33">
        <v>0</v>
      </c>
      <c r="E41" s="16" t="s">
        <v>31</v>
      </c>
      <c r="F41" s="45">
        <v>0</v>
      </c>
      <c r="G41" s="31">
        <f t="shared" si="1"/>
        <v>0</v>
      </c>
    </row>
    <row r="42" spans="1:7" ht="13.5" thickBot="1" x14ac:dyDescent="0.25">
      <c r="A42" s="47"/>
      <c r="E42" s="243" t="s">
        <v>49</v>
      </c>
      <c r="F42" s="244"/>
      <c r="G42" s="42">
        <f>SUM(G36:G41)</f>
        <v>0</v>
      </c>
    </row>
    <row r="43" spans="1:7" s="13" customFormat="1" ht="13.5" thickBot="1" x14ac:dyDescent="0.25">
      <c r="A43" s="48">
        <v>4</v>
      </c>
      <c r="B43" s="236" t="s">
        <v>50</v>
      </c>
      <c r="C43" s="237"/>
      <c r="D43" s="237"/>
      <c r="E43" s="237"/>
      <c r="F43" s="237"/>
      <c r="G43" s="237"/>
    </row>
    <row r="44" spans="1:7" s="13" customFormat="1" ht="13.5" thickBot="1" x14ac:dyDescent="0.25">
      <c r="A44" s="25" t="s">
        <v>51</v>
      </c>
      <c r="B44" s="35" t="s">
        <v>52</v>
      </c>
      <c r="C44" s="49">
        <v>0</v>
      </c>
      <c r="D44" s="33">
        <v>0</v>
      </c>
      <c r="E44" s="16" t="s">
        <v>21</v>
      </c>
      <c r="F44" s="34">
        <v>0</v>
      </c>
      <c r="G44" s="31">
        <f>C44*D44*F44</f>
        <v>0</v>
      </c>
    </row>
    <row r="45" spans="1:7" s="13" customFormat="1" ht="13.5" thickBot="1" x14ac:dyDescent="0.25">
      <c r="A45" s="25" t="s">
        <v>53</v>
      </c>
      <c r="B45" s="37" t="s">
        <v>54</v>
      </c>
      <c r="C45" s="49">
        <v>0</v>
      </c>
      <c r="D45" s="33">
        <v>0</v>
      </c>
      <c r="E45" s="16" t="s">
        <v>21</v>
      </c>
      <c r="F45" s="34">
        <v>0</v>
      </c>
      <c r="G45" s="31">
        <f t="shared" ref="G45:G50" si="2">C45*D45*F45</f>
        <v>0</v>
      </c>
    </row>
    <row r="46" spans="1:7" ht="13.5" thickBot="1" x14ac:dyDescent="0.25">
      <c r="A46" s="25" t="s">
        <v>55</v>
      </c>
      <c r="B46" s="26" t="s">
        <v>56</v>
      </c>
      <c r="C46" s="16">
        <v>0</v>
      </c>
      <c r="D46" s="33">
        <v>0</v>
      </c>
      <c r="E46" s="16" t="s">
        <v>21</v>
      </c>
      <c r="F46" s="34">
        <v>0</v>
      </c>
      <c r="G46" s="31">
        <f t="shared" si="2"/>
        <v>0</v>
      </c>
    </row>
    <row r="47" spans="1:7" ht="13.5" thickBot="1" x14ac:dyDescent="0.25">
      <c r="A47" s="25" t="s">
        <v>57</v>
      </c>
      <c r="B47" s="35" t="s">
        <v>58</v>
      </c>
      <c r="C47" s="16">
        <v>0</v>
      </c>
      <c r="D47" s="33">
        <v>0</v>
      </c>
      <c r="E47" s="16" t="s">
        <v>21</v>
      </c>
      <c r="F47" s="34">
        <v>0</v>
      </c>
      <c r="G47" s="31">
        <f t="shared" si="2"/>
        <v>0</v>
      </c>
    </row>
    <row r="48" spans="1:7" ht="13.5" thickBot="1" x14ac:dyDescent="0.25">
      <c r="A48" s="25" t="s">
        <v>59</v>
      </c>
      <c r="B48" s="26" t="s">
        <v>60</v>
      </c>
      <c r="C48" s="16">
        <v>0</v>
      </c>
      <c r="D48" s="33">
        <v>0</v>
      </c>
      <c r="E48" s="16" t="s">
        <v>21</v>
      </c>
      <c r="F48" s="34">
        <v>0</v>
      </c>
      <c r="G48" s="31">
        <f>C48*D48*F48</f>
        <v>0</v>
      </c>
    </row>
    <row r="49" spans="1:12" ht="13.5" thickBot="1" x14ac:dyDescent="0.25">
      <c r="A49" s="25" t="s">
        <v>61</v>
      </c>
      <c r="B49" s="26" t="s">
        <v>62</v>
      </c>
      <c r="C49" s="16">
        <v>0</v>
      </c>
      <c r="D49" s="33">
        <v>0</v>
      </c>
      <c r="E49" s="16" t="s">
        <v>21</v>
      </c>
      <c r="F49" s="34">
        <v>0</v>
      </c>
      <c r="G49" s="31">
        <f t="shared" si="2"/>
        <v>0</v>
      </c>
    </row>
    <row r="50" spans="1:12" ht="13.5" thickBot="1" x14ac:dyDescent="0.25">
      <c r="A50" s="25"/>
      <c r="B50" s="26"/>
      <c r="C50" s="16">
        <v>0</v>
      </c>
      <c r="D50" s="33">
        <v>0</v>
      </c>
      <c r="E50" s="16" t="s">
        <v>21</v>
      </c>
      <c r="F50" s="34">
        <v>0</v>
      </c>
      <c r="G50" s="31">
        <f t="shared" si="2"/>
        <v>0</v>
      </c>
    </row>
    <row r="51" spans="1:12" ht="13.5" thickBot="1" x14ac:dyDescent="0.25">
      <c r="A51" s="50"/>
      <c r="B51" s="51"/>
      <c r="C51" s="52"/>
      <c r="D51" s="53"/>
      <c r="E51" s="243" t="s">
        <v>63</v>
      </c>
      <c r="F51" s="244"/>
      <c r="G51" s="42">
        <f>SUM(G44:G50)</f>
        <v>0</v>
      </c>
    </row>
    <row r="52" spans="1:12" ht="13.5" thickBot="1" x14ac:dyDescent="0.25">
      <c r="A52" s="58">
        <v>5</v>
      </c>
      <c r="B52" s="236" t="s">
        <v>103</v>
      </c>
      <c r="C52" s="237"/>
      <c r="D52" s="237"/>
      <c r="E52" s="237"/>
      <c r="F52" s="237"/>
      <c r="G52" s="237"/>
    </row>
    <row r="53" spans="1:12" customFormat="1" ht="13.5" thickBot="1" x14ac:dyDescent="0.25">
      <c r="A53" s="54" t="s">
        <v>64</v>
      </c>
      <c r="B53" s="35" t="s">
        <v>111</v>
      </c>
      <c r="C53" s="56">
        <v>0</v>
      </c>
      <c r="D53" s="57">
        <v>0</v>
      </c>
      <c r="E53" s="16" t="s">
        <v>31</v>
      </c>
      <c r="F53" s="55">
        <v>0</v>
      </c>
      <c r="G53" s="129">
        <f t="shared" ref="G53:G78" si="3">C53*D53*F53</f>
        <v>0</v>
      </c>
      <c r="L53" s="60" t="s">
        <v>112</v>
      </c>
    </row>
    <row r="54" spans="1:12" ht="13.5" thickBot="1" x14ac:dyDescent="0.25">
      <c r="A54" s="54" t="s">
        <v>65</v>
      </c>
      <c r="B54" s="26" t="s">
        <v>82</v>
      </c>
      <c r="C54" s="16">
        <v>0</v>
      </c>
      <c r="D54" s="33">
        <v>0</v>
      </c>
      <c r="E54" s="16" t="s">
        <v>31</v>
      </c>
      <c r="F54" s="45">
        <v>0</v>
      </c>
      <c r="G54" s="31">
        <f t="shared" si="3"/>
        <v>0</v>
      </c>
    </row>
    <row r="55" spans="1:12" ht="13.5" thickBot="1" x14ac:dyDescent="0.25">
      <c r="A55" s="54" t="s">
        <v>66</v>
      </c>
      <c r="B55" s="26" t="s">
        <v>113</v>
      </c>
      <c r="C55" s="16">
        <v>0</v>
      </c>
      <c r="D55" s="33">
        <v>0</v>
      </c>
      <c r="E55" s="16" t="s">
        <v>31</v>
      </c>
      <c r="F55" s="45">
        <v>0</v>
      </c>
      <c r="G55" s="31">
        <f t="shared" si="3"/>
        <v>0</v>
      </c>
    </row>
    <row r="56" spans="1:12" ht="13.5" thickBot="1" x14ac:dyDescent="0.25">
      <c r="A56" s="54" t="s">
        <v>67</v>
      </c>
      <c r="B56" s="26" t="s">
        <v>85</v>
      </c>
      <c r="C56" s="16">
        <v>0</v>
      </c>
      <c r="D56" s="33">
        <v>0</v>
      </c>
      <c r="E56" s="16" t="s">
        <v>31</v>
      </c>
      <c r="F56" s="45">
        <v>0</v>
      </c>
      <c r="G56" s="31">
        <f t="shared" si="3"/>
        <v>0</v>
      </c>
    </row>
    <row r="57" spans="1:12" ht="13.5" thickBot="1" x14ac:dyDescent="0.25">
      <c r="A57" s="54" t="s">
        <v>68</v>
      </c>
      <c r="B57" s="26" t="s">
        <v>114</v>
      </c>
      <c r="C57" s="16">
        <v>0</v>
      </c>
      <c r="D57" s="33">
        <v>0</v>
      </c>
      <c r="E57" s="16" t="s">
        <v>31</v>
      </c>
      <c r="F57" s="45">
        <v>0</v>
      </c>
      <c r="G57" s="31">
        <f t="shared" si="3"/>
        <v>0</v>
      </c>
    </row>
    <row r="58" spans="1:12" ht="13.5" thickBot="1" x14ac:dyDescent="0.25">
      <c r="A58" s="54" t="s">
        <v>69</v>
      </c>
      <c r="B58" s="26" t="s">
        <v>78</v>
      </c>
      <c r="C58" s="16">
        <v>0</v>
      </c>
      <c r="D58" s="33">
        <v>0</v>
      </c>
      <c r="E58" s="16" t="s">
        <v>31</v>
      </c>
      <c r="F58" s="45">
        <v>0</v>
      </c>
      <c r="G58" s="31">
        <f t="shared" si="3"/>
        <v>0</v>
      </c>
    </row>
    <row r="59" spans="1:12" ht="13.5" thickBot="1" x14ac:dyDescent="0.25">
      <c r="A59" s="54" t="s">
        <v>70</v>
      </c>
      <c r="B59" s="26" t="s">
        <v>115</v>
      </c>
      <c r="C59" s="16">
        <v>0</v>
      </c>
      <c r="D59" s="33">
        <v>0</v>
      </c>
      <c r="E59" s="16" t="s">
        <v>31</v>
      </c>
      <c r="F59" s="45">
        <v>0</v>
      </c>
      <c r="G59" s="31">
        <f t="shared" si="3"/>
        <v>0</v>
      </c>
    </row>
    <row r="60" spans="1:12" ht="13.5" thickBot="1" x14ac:dyDescent="0.25">
      <c r="A60" s="54" t="s">
        <v>71</v>
      </c>
      <c r="B60" s="35" t="s">
        <v>116</v>
      </c>
      <c r="C60" s="16">
        <v>0</v>
      </c>
      <c r="D60" s="33">
        <v>0</v>
      </c>
      <c r="E60" s="16" t="s">
        <v>31</v>
      </c>
      <c r="F60" s="45">
        <v>0</v>
      </c>
      <c r="G60" s="31">
        <f t="shared" si="3"/>
        <v>0</v>
      </c>
    </row>
    <row r="61" spans="1:12" ht="13.5" thickBot="1" x14ac:dyDescent="0.25">
      <c r="A61" s="54" t="s">
        <v>72</v>
      </c>
      <c r="B61" s="26" t="s">
        <v>80</v>
      </c>
      <c r="C61" s="16">
        <v>0</v>
      </c>
      <c r="D61" s="33">
        <v>13</v>
      </c>
      <c r="E61" s="16" t="s">
        <v>31</v>
      </c>
      <c r="F61" s="45">
        <v>0</v>
      </c>
      <c r="G61" s="31">
        <f t="shared" si="3"/>
        <v>0</v>
      </c>
    </row>
    <row r="62" spans="1:12" ht="13.5" thickBot="1" x14ac:dyDescent="0.25">
      <c r="A62" s="54" t="s">
        <v>73</v>
      </c>
      <c r="B62" s="26" t="s">
        <v>117</v>
      </c>
      <c r="C62" s="16">
        <v>0</v>
      </c>
      <c r="D62" s="33">
        <v>13</v>
      </c>
      <c r="E62" s="16" t="s">
        <v>31</v>
      </c>
      <c r="F62" s="45">
        <v>0</v>
      </c>
      <c r="G62" s="31">
        <f t="shared" si="3"/>
        <v>0</v>
      </c>
    </row>
    <row r="63" spans="1:12" ht="13.5" thickBot="1" x14ac:dyDescent="0.25">
      <c r="A63" s="54" t="s">
        <v>74</v>
      </c>
      <c r="B63" s="26" t="s">
        <v>118</v>
      </c>
      <c r="C63" s="16">
        <v>0</v>
      </c>
      <c r="D63" s="33">
        <v>0</v>
      </c>
      <c r="E63" s="16" t="s">
        <v>31</v>
      </c>
      <c r="F63" s="45">
        <v>0</v>
      </c>
      <c r="G63" s="31">
        <f t="shared" si="3"/>
        <v>0</v>
      </c>
    </row>
    <row r="64" spans="1:12" ht="13.5" thickBot="1" x14ac:dyDescent="0.25">
      <c r="A64" s="54" t="s">
        <v>75</v>
      </c>
      <c r="B64" s="26" t="s">
        <v>119</v>
      </c>
      <c r="C64" s="16">
        <v>0</v>
      </c>
      <c r="D64" s="33">
        <v>0</v>
      </c>
      <c r="E64" s="16" t="s">
        <v>31</v>
      </c>
      <c r="F64" s="45">
        <v>0</v>
      </c>
      <c r="G64" s="31">
        <f t="shared" si="3"/>
        <v>0</v>
      </c>
    </row>
    <row r="65" spans="1:7" ht="13.5" thickBot="1" x14ac:dyDescent="0.25">
      <c r="A65" s="54" t="s">
        <v>77</v>
      </c>
      <c r="B65" s="26" t="s">
        <v>120</v>
      </c>
      <c r="C65" s="16">
        <v>0</v>
      </c>
      <c r="D65" s="33">
        <v>0</v>
      </c>
      <c r="E65" s="16" t="s">
        <v>31</v>
      </c>
      <c r="F65" s="45">
        <v>0</v>
      </c>
      <c r="G65" s="31">
        <f t="shared" si="3"/>
        <v>0</v>
      </c>
    </row>
    <row r="66" spans="1:7" ht="13.5" thickBot="1" x14ac:dyDescent="0.25">
      <c r="A66" s="54" t="s">
        <v>79</v>
      </c>
      <c r="B66" s="26" t="s">
        <v>89</v>
      </c>
      <c r="C66" s="16">
        <v>0</v>
      </c>
      <c r="D66" s="33">
        <v>0</v>
      </c>
      <c r="E66" s="16" t="s">
        <v>31</v>
      </c>
      <c r="F66" s="45">
        <v>0</v>
      </c>
      <c r="G66" s="31">
        <f t="shared" si="3"/>
        <v>0</v>
      </c>
    </row>
    <row r="67" spans="1:7" ht="13.5" thickBot="1" x14ac:dyDescent="0.25">
      <c r="A67" s="54" t="s">
        <v>81</v>
      </c>
      <c r="B67" s="26" t="s">
        <v>91</v>
      </c>
      <c r="C67" s="16">
        <v>0</v>
      </c>
      <c r="D67" s="33">
        <v>0</v>
      </c>
      <c r="E67" s="16" t="s">
        <v>31</v>
      </c>
      <c r="F67" s="45">
        <v>0</v>
      </c>
      <c r="G67" s="31">
        <f t="shared" si="3"/>
        <v>0</v>
      </c>
    </row>
    <row r="68" spans="1:7" ht="13.5" thickBot="1" x14ac:dyDescent="0.25">
      <c r="A68" s="54" t="s">
        <v>83</v>
      </c>
      <c r="B68" s="26" t="s">
        <v>121</v>
      </c>
      <c r="C68" s="16">
        <v>0</v>
      </c>
      <c r="D68" s="33">
        <v>0</v>
      </c>
      <c r="E68" s="16" t="s">
        <v>31</v>
      </c>
      <c r="F68" s="119">
        <v>0</v>
      </c>
      <c r="G68" s="31">
        <f t="shared" si="3"/>
        <v>0</v>
      </c>
    </row>
    <row r="69" spans="1:7" ht="13.5" thickBot="1" x14ac:dyDescent="0.25">
      <c r="A69" s="54" t="s">
        <v>84</v>
      </c>
      <c r="B69" s="26" t="s">
        <v>122</v>
      </c>
      <c r="C69" s="49">
        <v>1</v>
      </c>
      <c r="D69" s="33">
        <v>0</v>
      </c>
      <c r="E69" s="16" t="s">
        <v>31</v>
      </c>
      <c r="F69" s="119">
        <v>0</v>
      </c>
      <c r="G69" s="31">
        <f t="shared" si="3"/>
        <v>0</v>
      </c>
    </row>
    <row r="70" spans="1:7" ht="13.5" thickBot="1" x14ac:dyDescent="0.25">
      <c r="A70" s="54" t="s">
        <v>86</v>
      </c>
      <c r="B70" s="37" t="s">
        <v>98</v>
      </c>
      <c r="C70" s="49">
        <v>0</v>
      </c>
      <c r="D70" s="33">
        <v>0</v>
      </c>
      <c r="E70" s="16" t="s">
        <v>31</v>
      </c>
      <c r="F70" s="119">
        <v>0</v>
      </c>
      <c r="G70" s="31">
        <f t="shared" ref="G70:G75" si="4">C70*D71*F70</f>
        <v>0</v>
      </c>
    </row>
    <row r="71" spans="1:7" ht="13.5" thickBot="1" x14ac:dyDescent="0.25">
      <c r="A71" s="54" t="s">
        <v>87</v>
      </c>
      <c r="B71" s="37" t="s">
        <v>99</v>
      </c>
      <c r="C71" s="16">
        <v>0</v>
      </c>
      <c r="D71" s="33">
        <v>0</v>
      </c>
      <c r="E71" s="16" t="s">
        <v>31</v>
      </c>
      <c r="F71" s="119">
        <v>0</v>
      </c>
      <c r="G71" s="31">
        <f t="shared" si="4"/>
        <v>0</v>
      </c>
    </row>
    <row r="72" spans="1:7" ht="13.5" thickBot="1" x14ac:dyDescent="0.25">
      <c r="A72" s="54" t="s">
        <v>88</v>
      </c>
      <c r="B72" s="26" t="s">
        <v>100</v>
      </c>
      <c r="C72" s="49">
        <v>0</v>
      </c>
      <c r="D72" s="33">
        <v>0</v>
      </c>
      <c r="E72" s="16" t="s">
        <v>31</v>
      </c>
      <c r="F72" s="119">
        <v>0</v>
      </c>
      <c r="G72" s="31">
        <f t="shared" si="4"/>
        <v>0</v>
      </c>
    </row>
    <row r="73" spans="1:7" ht="13.5" thickBot="1" x14ac:dyDescent="0.25">
      <c r="A73" s="54" t="s">
        <v>90</v>
      </c>
      <c r="B73" s="37" t="s">
        <v>101</v>
      </c>
      <c r="C73" s="16">
        <v>0</v>
      </c>
      <c r="D73" s="33">
        <v>0</v>
      </c>
      <c r="E73" s="16" t="s">
        <v>31</v>
      </c>
      <c r="F73" s="119">
        <v>0</v>
      </c>
      <c r="G73" s="31">
        <f t="shared" si="4"/>
        <v>0</v>
      </c>
    </row>
    <row r="74" spans="1:7" ht="13.5" thickBot="1" x14ac:dyDescent="0.25">
      <c r="A74" s="54" t="s">
        <v>92</v>
      </c>
      <c r="B74" s="26" t="s">
        <v>102</v>
      </c>
      <c r="C74" s="16">
        <v>0</v>
      </c>
      <c r="D74" s="33">
        <v>0</v>
      </c>
      <c r="E74" s="16" t="s">
        <v>31</v>
      </c>
      <c r="F74" s="119">
        <v>0</v>
      </c>
      <c r="G74" s="31">
        <f t="shared" si="4"/>
        <v>0</v>
      </c>
    </row>
    <row r="75" spans="1:7" ht="13.5" thickBot="1" x14ac:dyDescent="0.25">
      <c r="A75" s="54" t="s">
        <v>324</v>
      </c>
      <c r="B75" s="26" t="s">
        <v>123</v>
      </c>
      <c r="C75" s="16">
        <v>0</v>
      </c>
      <c r="D75" s="33">
        <v>0</v>
      </c>
      <c r="E75" s="16" t="s">
        <v>31</v>
      </c>
      <c r="F75" s="119">
        <v>0</v>
      </c>
      <c r="G75" s="31">
        <f t="shared" si="4"/>
        <v>0</v>
      </c>
    </row>
    <row r="76" spans="1:7" ht="13.5" thickBot="1" x14ac:dyDescent="0.25">
      <c r="A76" s="54" t="s">
        <v>94</v>
      </c>
      <c r="B76" s="26" t="s">
        <v>124</v>
      </c>
      <c r="C76" s="16">
        <v>0</v>
      </c>
      <c r="D76" s="33">
        <v>0</v>
      </c>
      <c r="E76" s="16" t="s">
        <v>31</v>
      </c>
      <c r="F76" s="119">
        <v>0</v>
      </c>
      <c r="G76" s="31">
        <f t="shared" si="3"/>
        <v>0</v>
      </c>
    </row>
    <row r="77" spans="1:7" ht="13.5" thickBot="1" x14ac:dyDescent="0.25">
      <c r="A77" s="54" t="s">
        <v>96</v>
      </c>
      <c r="B77" s="26" t="s">
        <v>125</v>
      </c>
      <c r="C77" s="16">
        <v>0</v>
      </c>
      <c r="D77" s="33">
        <v>0</v>
      </c>
      <c r="E77" s="16" t="s">
        <v>31</v>
      </c>
      <c r="F77" s="119">
        <v>0</v>
      </c>
      <c r="G77" s="31">
        <f t="shared" si="3"/>
        <v>0</v>
      </c>
    </row>
    <row r="78" spans="1:7" ht="13.5" thickBot="1" x14ac:dyDescent="0.25">
      <c r="A78" s="54" t="s">
        <v>97</v>
      </c>
      <c r="B78" s="26" t="s">
        <v>126</v>
      </c>
      <c r="C78" s="16">
        <v>0</v>
      </c>
      <c r="D78" s="33">
        <v>0</v>
      </c>
      <c r="E78" s="16" t="s">
        <v>31</v>
      </c>
      <c r="F78" s="88">
        <v>0</v>
      </c>
      <c r="G78" s="31">
        <f t="shared" si="3"/>
        <v>0</v>
      </c>
    </row>
    <row r="79" spans="1:7" ht="13.5" thickBot="1" x14ac:dyDescent="0.25">
      <c r="A79" s="54"/>
      <c r="E79" s="243" t="s">
        <v>380</v>
      </c>
      <c r="F79" s="244"/>
      <c r="G79" s="42">
        <f>SUM(G53:G78)</f>
        <v>0</v>
      </c>
    </row>
    <row r="80" spans="1:7" ht="13.5" thickBot="1" x14ac:dyDescent="0.25">
      <c r="A80" s="58">
        <v>6</v>
      </c>
      <c r="B80" s="48" t="s">
        <v>129</v>
      </c>
      <c r="C80" s="62"/>
      <c r="D80" s="62"/>
      <c r="E80" s="62"/>
      <c r="F80" s="62"/>
      <c r="G80" s="62"/>
    </row>
    <row r="81" spans="1:11" ht="13.5" thickBot="1" x14ac:dyDescent="0.25">
      <c r="A81" s="25" t="s">
        <v>104</v>
      </c>
      <c r="B81" s="35" t="s">
        <v>329</v>
      </c>
      <c r="C81" s="16">
        <v>0</v>
      </c>
      <c r="D81" s="33">
        <v>0</v>
      </c>
      <c r="E81" s="16" t="s">
        <v>31</v>
      </c>
      <c r="F81" s="63">
        <v>0</v>
      </c>
      <c r="G81" s="31">
        <f>C81*D81*F81</f>
        <v>0</v>
      </c>
    </row>
    <row r="82" spans="1:11" ht="13.5" thickBot="1" x14ac:dyDescent="0.25">
      <c r="A82" s="25" t="s">
        <v>106</v>
      </c>
      <c r="B82" s="26" t="s">
        <v>132</v>
      </c>
      <c r="C82" s="16">
        <v>0</v>
      </c>
      <c r="D82" s="33">
        <v>0</v>
      </c>
      <c r="E82" s="16" t="s">
        <v>31</v>
      </c>
      <c r="F82" s="63">
        <v>0</v>
      </c>
      <c r="G82" s="31">
        <f>C82*D82*F82</f>
        <v>0</v>
      </c>
    </row>
    <row r="83" spans="1:11" s="65" customFormat="1" ht="13.5" thickBot="1" x14ac:dyDescent="0.25">
      <c r="A83" s="25" t="s">
        <v>108</v>
      </c>
      <c r="B83" s="26" t="s">
        <v>384</v>
      </c>
      <c r="C83" s="16">
        <v>0</v>
      </c>
      <c r="D83" s="33">
        <v>0</v>
      </c>
      <c r="E83" s="16" t="s">
        <v>31</v>
      </c>
      <c r="F83" s="63">
        <v>0</v>
      </c>
      <c r="G83" s="31">
        <f>C83*D83*F83</f>
        <v>0</v>
      </c>
      <c r="H83" s="64"/>
      <c r="I83" s="64"/>
      <c r="J83" s="64"/>
      <c r="K83" s="64"/>
    </row>
    <row r="84" spans="1:11" ht="13.5" thickBot="1" x14ac:dyDescent="0.25">
      <c r="A84" s="54">
        <v>6.4</v>
      </c>
      <c r="B84" s="26" t="s">
        <v>134</v>
      </c>
      <c r="C84" s="16">
        <v>0</v>
      </c>
      <c r="D84" s="33">
        <v>0</v>
      </c>
      <c r="E84" s="16" t="s">
        <v>31</v>
      </c>
      <c r="F84" s="63">
        <v>0</v>
      </c>
      <c r="G84" s="31">
        <f t="shared" ref="G84:G88" si="5">C84*D84*F84</f>
        <v>0</v>
      </c>
    </row>
    <row r="85" spans="1:11" ht="13.5" thickBot="1" x14ac:dyDescent="0.25">
      <c r="A85" s="54">
        <v>6.5</v>
      </c>
      <c r="B85" s="26" t="s">
        <v>135</v>
      </c>
      <c r="C85" s="16">
        <v>0</v>
      </c>
      <c r="D85" s="33">
        <v>0</v>
      </c>
      <c r="E85" s="29" t="s">
        <v>31</v>
      </c>
      <c r="F85" s="63">
        <v>0</v>
      </c>
      <c r="G85" s="31">
        <f t="shared" si="5"/>
        <v>0</v>
      </c>
    </row>
    <row r="86" spans="1:11" ht="13.5" thickBot="1" x14ac:dyDescent="0.25">
      <c r="A86" s="54">
        <v>6.6</v>
      </c>
      <c r="B86" s="26" t="s">
        <v>136</v>
      </c>
      <c r="C86" s="61">
        <v>0</v>
      </c>
      <c r="D86" s="28">
        <v>0</v>
      </c>
      <c r="E86" s="29" t="s">
        <v>31</v>
      </c>
      <c r="F86" s="63">
        <v>0</v>
      </c>
      <c r="G86" s="31">
        <f t="shared" si="5"/>
        <v>0</v>
      </c>
    </row>
    <row r="87" spans="1:11" ht="13.5" thickBot="1" x14ac:dyDescent="0.25">
      <c r="A87" s="54">
        <v>6.7</v>
      </c>
      <c r="B87" s="66" t="s">
        <v>137</v>
      </c>
      <c r="C87" s="61">
        <v>0</v>
      </c>
      <c r="D87" s="28">
        <v>0</v>
      </c>
      <c r="E87" s="29" t="s">
        <v>31</v>
      </c>
      <c r="F87" s="63">
        <v>0</v>
      </c>
      <c r="G87" s="31">
        <f t="shared" si="5"/>
        <v>0</v>
      </c>
    </row>
    <row r="88" spans="1:11" ht="13.5" thickBot="1" x14ac:dyDescent="0.25">
      <c r="A88" s="54">
        <v>6.8</v>
      </c>
      <c r="B88" s="68" t="s">
        <v>139</v>
      </c>
      <c r="C88" s="117">
        <v>0</v>
      </c>
      <c r="D88" s="90">
        <v>0</v>
      </c>
      <c r="E88" s="116" t="s">
        <v>138</v>
      </c>
      <c r="F88" s="162">
        <v>0</v>
      </c>
      <c r="G88" s="129">
        <f t="shared" si="5"/>
        <v>0</v>
      </c>
    </row>
    <row r="89" spans="1:11" ht="13.5" thickBot="1" x14ac:dyDescent="0.25">
      <c r="A89" s="54"/>
      <c r="E89" s="243" t="s">
        <v>127</v>
      </c>
      <c r="F89" s="244"/>
      <c r="G89" s="42">
        <f>SUM(G81:G88)</f>
        <v>0</v>
      </c>
    </row>
    <row r="90" spans="1:11" ht="13.5" thickBot="1" x14ac:dyDescent="0.25">
      <c r="A90" s="58">
        <v>7</v>
      </c>
      <c r="B90" s="48" t="s">
        <v>142</v>
      </c>
      <c r="C90" s="62"/>
      <c r="D90" s="62"/>
      <c r="E90" s="62"/>
      <c r="F90" s="62"/>
      <c r="G90" s="62"/>
    </row>
    <row r="91" spans="1:11" s="13" customFormat="1" ht="13.5" thickBot="1" x14ac:dyDescent="0.25">
      <c r="A91" s="25" t="s">
        <v>128</v>
      </c>
      <c r="B91" s="35" t="s">
        <v>144</v>
      </c>
      <c r="C91" s="168">
        <v>0</v>
      </c>
      <c r="D91" s="133">
        <v>0</v>
      </c>
      <c r="E91" s="169"/>
      <c r="F91" s="135">
        <v>0</v>
      </c>
      <c r="G91" s="170"/>
    </row>
    <row r="92" spans="1:11" s="13" customFormat="1" ht="13.5" thickBot="1" x14ac:dyDescent="0.25">
      <c r="A92" s="25" t="s">
        <v>130</v>
      </c>
      <c r="B92" s="37" t="s">
        <v>330</v>
      </c>
      <c r="C92" s="36">
        <v>0</v>
      </c>
      <c r="D92" s="33">
        <v>0</v>
      </c>
      <c r="E92" s="69"/>
      <c r="F92" s="45">
        <v>0</v>
      </c>
      <c r="G92" s="171"/>
    </row>
    <row r="93" spans="1:11" s="13" customFormat="1" ht="13.5" thickBot="1" x14ac:dyDescent="0.25">
      <c r="A93" s="25" t="s">
        <v>131</v>
      </c>
      <c r="B93" s="72" t="s">
        <v>147</v>
      </c>
      <c r="C93" s="172">
        <v>0</v>
      </c>
      <c r="D93" s="70">
        <v>0</v>
      </c>
      <c r="E93" s="71"/>
      <c r="F93" s="45">
        <v>0</v>
      </c>
      <c r="G93" s="171"/>
    </row>
    <row r="94" spans="1:11" s="13" customFormat="1" ht="13.5" thickBot="1" x14ac:dyDescent="0.25">
      <c r="A94" s="25" t="s">
        <v>133</v>
      </c>
      <c r="B94" s="75" t="s">
        <v>148</v>
      </c>
      <c r="C94" s="173">
        <v>0</v>
      </c>
      <c r="D94" s="174">
        <v>0</v>
      </c>
      <c r="E94" s="73"/>
      <c r="F94" s="45">
        <v>0</v>
      </c>
      <c r="G94" s="171"/>
    </row>
    <row r="95" spans="1:11" s="13" customFormat="1" ht="13.5" thickBot="1" x14ac:dyDescent="0.25">
      <c r="A95" s="74"/>
      <c r="C95" s="76"/>
      <c r="D95" s="77"/>
      <c r="E95" s="243" t="s">
        <v>140</v>
      </c>
      <c r="F95" s="244"/>
      <c r="G95" s="42">
        <f>SUM(G91:G94)</f>
        <v>0</v>
      </c>
    </row>
    <row r="96" spans="1:11" s="13" customFormat="1" ht="13.5" thickBot="1" x14ac:dyDescent="0.25">
      <c r="A96" s="58">
        <v>8</v>
      </c>
      <c r="B96" s="48" t="s">
        <v>151</v>
      </c>
      <c r="C96" s="62"/>
      <c r="D96" s="62"/>
      <c r="E96" s="62"/>
      <c r="F96" s="62"/>
      <c r="G96" s="62"/>
    </row>
    <row r="97" spans="1:7" s="13" customFormat="1" ht="13.5" thickBot="1" x14ac:dyDescent="0.25">
      <c r="A97" s="25" t="s">
        <v>141</v>
      </c>
      <c r="B97" s="26" t="s">
        <v>153</v>
      </c>
      <c r="C97" s="16">
        <v>0</v>
      </c>
      <c r="D97" s="33">
        <v>0</v>
      </c>
      <c r="E97" s="16" t="s">
        <v>31</v>
      </c>
      <c r="F97" s="45">
        <v>0</v>
      </c>
      <c r="G97" s="31">
        <f>C97*D97*F97</f>
        <v>0</v>
      </c>
    </row>
    <row r="98" spans="1:7" s="13" customFormat="1" ht="13.5" thickBot="1" x14ac:dyDescent="0.25">
      <c r="A98" s="25" t="s">
        <v>143</v>
      </c>
      <c r="B98" s="26" t="s">
        <v>155</v>
      </c>
      <c r="C98" s="16">
        <v>0</v>
      </c>
      <c r="D98" s="33">
        <v>0</v>
      </c>
      <c r="E98" s="16" t="s">
        <v>10</v>
      </c>
      <c r="F98" s="45">
        <v>0</v>
      </c>
      <c r="G98" s="31">
        <f>C98*D98*F98</f>
        <v>0</v>
      </c>
    </row>
    <row r="99" spans="1:7" s="13" customFormat="1" ht="13.5" thickBot="1" x14ac:dyDescent="0.25">
      <c r="A99" s="25" t="s">
        <v>145</v>
      </c>
      <c r="B99" s="26" t="s">
        <v>156</v>
      </c>
      <c r="C99" s="16">
        <v>0</v>
      </c>
      <c r="D99" s="33">
        <v>0</v>
      </c>
      <c r="E99" s="16" t="s">
        <v>10</v>
      </c>
      <c r="F99" s="45">
        <v>0</v>
      </c>
      <c r="G99" s="31">
        <f>C99*D99*F99</f>
        <v>0</v>
      </c>
    </row>
    <row r="100" spans="1:7" s="13" customFormat="1" ht="13.5" thickBot="1" x14ac:dyDescent="0.25">
      <c r="A100" s="25" t="s">
        <v>146</v>
      </c>
      <c r="B100" s="26" t="s">
        <v>157</v>
      </c>
      <c r="C100" s="16">
        <v>0</v>
      </c>
      <c r="D100" s="33">
        <v>0</v>
      </c>
      <c r="E100" s="16" t="s">
        <v>10</v>
      </c>
      <c r="F100" s="45">
        <v>0</v>
      </c>
      <c r="G100" s="31">
        <f>C100*D100*F100</f>
        <v>0</v>
      </c>
    </row>
    <row r="101" spans="1:7" s="13" customFormat="1" ht="13.5" thickBot="1" x14ac:dyDescent="0.25">
      <c r="A101" s="25" t="s">
        <v>349</v>
      </c>
      <c r="B101" s="26" t="s">
        <v>158</v>
      </c>
      <c r="C101" s="16">
        <v>0</v>
      </c>
      <c r="D101" s="33">
        <v>0</v>
      </c>
      <c r="E101" s="16" t="s">
        <v>10</v>
      </c>
      <c r="F101" s="45">
        <v>0</v>
      </c>
      <c r="G101" s="31">
        <f>C101*D101*F101</f>
        <v>0</v>
      </c>
    </row>
    <row r="102" spans="1:7" s="13" customFormat="1" ht="13.5" thickBot="1" x14ac:dyDescent="0.25">
      <c r="A102" s="74"/>
      <c r="C102" s="76"/>
      <c r="D102" s="77"/>
      <c r="E102" s="243" t="s">
        <v>149</v>
      </c>
      <c r="F102" s="244"/>
      <c r="G102" s="42">
        <f>SUM(G97:G101)</f>
        <v>0</v>
      </c>
    </row>
    <row r="103" spans="1:7" s="13" customFormat="1" ht="13.5" thickBot="1" x14ac:dyDescent="0.25">
      <c r="A103" s="58">
        <v>9</v>
      </c>
      <c r="B103" s="48" t="s">
        <v>161</v>
      </c>
      <c r="C103" s="62"/>
      <c r="D103" s="62"/>
      <c r="E103" s="62"/>
      <c r="F103" s="62"/>
      <c r="G103" s="62"/>
    </row>
    <row r="104" spans="1:7" s="13" customFormat="1" ht="13.5" thickBot="1" x14ac:dyDescent="0.25">
      <c r="A104" s="25" t="s">
        <v>150</v>
      </c>
      <c r="B104" s="26" t="s">
        <v>153</v>
      </c>
      <c r="C104" s="16">
        <v>0</v>
      </c>
      <c r="D104" s="33">
        <v>0</v>
      </c>
      <c r="E104" s="16" t="s">
        <v>10</v>
      </c>
      <c r="F104" s="45">
        <v>0</v>
      </c>
      <c r="G104" s="31">
        <f>C104*D104*F104</f>
        <v>0</v>
      </c>
    </row>
    <row r="105" spans="1:7" s="13" customFormat="1" ht="13.5" thickBot="1" x14ac:dyDescent="0.25">
      <c r="A105" s="25" t="s">
        <v>152</v>
      </c>
      <c r="B105" s="26" t="s">
        <v>157</v>
      </c>
      <c r="C105" s="16">
        <v>0</v>
      </c>
      <c r="D105" s="33">
        <v>0</v>
      </c>
      <c r="E105" s="16" t="s">
        <v>10</v>
      </c>
      <c r="F105" s="45">
        <v>0</v>
      </c>
      <c r="G105" s="31">
        <f>C105*D105*F105</f>
        <v>0</v>
      </c>
    </row>
    <row r="106" spans="1:7" s="13" customFormat="1" ht="13.5" thickBot="1" x14ac:dyDescent="0.25">
      <c r="A106" s="25" t="s">
        <v>154</v>
      </c>
      <c r="B106" s="26" t="s">
        <v>164</v>
      </c>
      <c r="C106" s="16">
        <v>0</v>
      </c>
      <c r="D106" s="33">
        <v>0</v>
      </c>
      <c r="E106" s="16" t="s">
        <v>10</v>
      </c>
      <c r="F106" s="45">
        <v>0</v>
      </c>
      <c r="G106" s="31">
        <f>C106*D106*F106</f>
        <v>0</v>
      </c>
    </row>
    <row r="107" spans="1:7" s="13" customFormat="1" ht="13.5" thickBot="1" x14ac:dyDescent="0.25">
      <c r="A107" s="47"/>
      <c r="B107" s="7"/>
      <c r="C107" s="9"/>
      <c r="D107" s="10"/>
      <c r="E107" s="244" t="s">
        <v>159</v>
      </c>
      <c r="F107" s="244"/>
      <c r="G107" s="78">
        <f>SUM(G104:G106)</f>
        <v>0</v>
      </c>
    </row>
    <row r="108" spans="1:7" s="13" customFormat="1" ht="13.5" thickBot="1" x14ac:dyDescent="0.25">
      <c r="A108" s="58">
        <v>10</v>
      </c>
      <c r="B108" s="48" t="s">
        <v>167</v>
      </c>
      <c r="C108" s="62"/>
      <c r="D108" s="62"/>
      <c r="E108" s="62"/>
      <c r="F108" s="62"/>
      <c r="G108" s="62"/>
    </row>
    <row r="109" spans="1:7" s="13" customFormat="1" ht="13.5" thickBot="1" x14ac:dyDescent="0.25">
      <c r="A109" s="25" t="s">
        <v>160</v>
      </c>
      <c r="B109" s="26" t="s">
        <v>169</v>
      </c>
      <c r="C109" s="16">
        <v>0</v>
      </c>
      <c r="D109" s="33">
        <v>0</v>
      </c>
      <c r="E109" s="16" t="s">
        <v>10</v>
      </c>
      <c r="F109" s="45">
        <v>0</v>
      </c>
      <c r="G109" s="31">
        <f>C109*D109*F109</f>
        <v>0</v>
      </c>
    </row>
    <row r="110" spans="1:7" s="13" customFormat="1" ht="13.5" thickBot="1" x14ac:dyDescent="0.25">
      <c r="A110" s="25" t="s">
        <v>162</v>
      </c>
      <c r="B110" s="26" t="s">
        <v>171</v>
      </c>
      <c r="C110" s="16">
        <v>0</v>
      </c>
      <c r="D110" s="33">
        <v>0</v>
      </c>
      <c r="E110" s="16" t="s">
        <v>31</v>
      </c>
      <c r="F110" s="45">
        <v>0</v>
      </c>
      <c r="G110" s="31">
        <f>C110*D110*F110</f>
        <v>0</v>
      </c>
    </row>
    <row r="111" spans="1:7" s="13" customFormat="1" ht="13.5" thickBot="1" x14ac:dyDescent="0.25">
      <c r="A111" s="25" t="s">
        <v>163</v>
      </c>
      <c r="B111" s="26" t="s">
        <v>155</v>
      </c>
      <c r="C111" s="16">
        <v>0</v>
      </c>
      <c r="D111" s="33">
        <v>0</v>
      </c>
      <c r="E111" s="16" t="s">
        <v>10</v>
      </c>
      <c r="F111" s="45">
        <v>0</v>
      </c>
      <c r="G111" s="31">
        <f>C111*D111*F111</f>
        <v>0</v>
      </c>
    </row>
    <row r="112" spans="1:7" s="13" customFormat="1" ht="13.5" thickBot="1" x14ac:dyDescent="0.25">
      <c r="A112" s="67"/>
      <c r="B112" s="7"/>
      <c r="C112" s="9"/>
      <c r="D112" s="53"/>
      <c r="E112" s="243" t="s">
        <v>165</v>
      </c>
      <c r="F112" s="244"/>
      <c r="G112" s="42">
        <f>SUM(G109:G111)</f>
        <v>0</v>
      </c>
    </row>
    <row r="113" spans="1:7" s="13" customFormat="1" ht="13.5" thickBot="1" x14ac:dyDescent="0.25">
      <c r="A113" s="58">
        <v>11</v>
      </c>
      <c r="B113" s="48" t="s">
        <v>174</v>
      </c>
      <c r="C113" s="62"/>
      <c r="D113" s="62"/>
      <c r="E113" s="62"/>
      <c r="F113" s="62"/>
      <c r="G113" s="62"/>
    </row>
    <row r="114" spans="1:7" s="13" customFormat="1" ht="13.5" thickBot="1" x14ac:dyDescent="0.25">
      <c r="A114" s="25" t="s">
        <v>166</v>
      </c>
      <c r="B114" s="26" t="s">
        <v>176</v>
      </c>
      <c r="C114" s="27">
        <v>0</v>
      </c>
      <c r="D114" s="79">
        <v>0</v>
      </c>
      <c r="E114" s="29" t="s">
        <v>10</v>
      </c>
      <c r="F114" s="80">
        <v>0</v>
      </c>
      <c r="G114" s="31">
        <f>C114*D114*F114</f>
        <v>0</v>
      </c>
    </row>
    <row r="115" spans="1:7" s="13" customFormat="1" ht="13.5" thickBot="1" x14ac:dyDescent="0.25">
      <c r="A115" s="25" t="s">
        <v>168</v>
      </c>
      <c r="B115" s="26" t="s">
        <v>178</v>
      </c>
      <c r="C115" s="16">
        <v>0</v>
      </c>
      <c r="D115" s="33">
        <v>0</v>
      </c>
      <c r="E115" s="16" t="s">
        <v>10</v>
      </c>
      <c r="F115" s="45">
        <v>0</v>
      </c>
      <c r="G115" s="31">
        <f>C115*D115*F115</f>
        <v>0</v>
      </c>
    </row>
    <row r="116" spans="1:7" s="13" customFormat="1" ht="13.5" thickBot="1" x14ac:dyDescent="0.25">
      <c r="A116" s="25" t="s">
        <v>170</v>
      </c>
      <c r="B116" s="26" t="s">
        <v>180</v>
      </c>
      <c r="C116" s="27">
        <v>0</v>
      </c>
      <c r="D116" s="79">
        <v>0</v>
      </c>
      <c r="E116" s="29" t="s">
        <v>10</v>
      </c>
      <c r="F116" s="80">
        <v>0</v>
      </c>
      <c r="G116" s="31">
        <f>C116*D116*F116</f>
        <v>0</v>
      </c>
    </row>
    <row r="117" spans="1:7" s="13" customFormat="1" ht="13.5" thickBot="1" x14ac:dyDescent="0.25">
      <c r="A117" s="25" t="s">
        <v>350</v>
      </c>
      <c r="B117" s="26" t="s">
        <v>155</v>
      </c>
      <c r="C117" s="16">
        <v>0</v>
      </c>
      <c r="D117" s="33">
        <v>0</v>
      </c>
      <c r="E117" s="16" t="s">
        <v>10</v>
      </c>
      <c r="F117" s="80">
        <v>0</v>
      </c>
      <c r="G117" s="31">
        <f>C117*D117*F117</f>
        <v>0</v>
      </c>
    </row>
    <row r="118" spans="1:7" s="13" customFormat="1" ht="13.5" thickBot="1" x14ac:dyDescent="0.25">
      <c r="A118" s="81"/>
      <c r="B118" s="81"/>
      <c r="C118" s="82"/>
      <c r="D118" s="83"/>
      <c r="E118" s="243" t="s">
        <v>172</v>
      </c>
      <c r="F118" s="244"/>
      <c r="G118" s="42">
        <f>SUM(G114:G117)</f>
        <v>0</v>
      </c>
    </row>
    <row r="119" spans="1:7" s="13" customFormat="1" ht="13.5" thickBot="1" x14ac:dyDescent="0.25">
      <c r="A119" s="58">
        <v>12</v>
      </c>
      <c r="B119" s="48" t="s">
        <v>183</v>
      </c>
      <c r="C119" s="62"/>
      <c r="D119" s="62"/>
      <c r="E119" s="62"/>
      <c r="F119" s="62"/>
      <c r="G119" s="62"/>
    </row>
    <row r="120" spans="1:7" s="13" customFormat="1" ht="13.5" thickBot="1" x14ac:dyDescent="0.25">
      <c r="A120" s="25" t="s">
        <v>173</v>
      </c>
      <c r="B120" s="26" t="s">
        <v>185</v>
      </c>
      <c r="C120" s="16">
        <v>0</v>
      </c>
      <c r="D120" s="33">
        <v>0</v>
      </c>
      <c r="E120" s="16" t="s">
        <v>76</v>
      </c>
      <c r="F120" s="45">
        <v>0</v>
      </c>
      <c r="G120" s="31">
        <f>C120*D120*F120</f>
        <v>0</v>
      </c>
    </row>
    <row r="121" spans="1:7" s="13" customFormat="1" ht="13.5" thickBot="1" x14ac:dyDescent="0.25">
      <c r="A121" s="25" t="s">
        <v>175</v>
      </c>
      <c r="B121" s="26" t="s">
        <v>187</v>
      </c>
      <c r="C121" s="16">
        <v>0</v>
      </c>
      <c r="D121" s="33">
        <v>0</v>
      </c>
      <c r="E121" s="16" t="s">
        <v>76</v>
      </c>
      <c r="F121" s="45">
        <v>0</v>
      </c>
      <c r="G121" s="31">
        <f>C121*D121*F121</f>
        <v>0</v>
      </c>
    </row>
    <row r="122" spans="1:7" s="13" customFormat="1" ht="13.5" thickBot="1" x14ac:dyDescent="0.25">
      <c r="A122" s="25" t="s">
        <v>177</v>
      </c>
      <c r="B122" s="26" t="s">
        <v>189</v>
      </c>
      <c r="C122" s="16">
        <v>0</v>
      </c>
      <c r="D122" s="33">
        <v>0</v>
      </c>
      <c r="E122" s="16" t="s">
        <v>76</v>
      </c>
      <c r="F122" s="45">
        <v>0</v>
      </c>
      <c r="G122" s="31">
        <f t="shared" ref="G122:G133" si="6">C122*D122*F122</f>
        <v>0</v>
      </c>
    </row>
    <row r="123" spans="1:7" ht="13.5" thickBot="1" x14ac:dyDescent="0.25">
      <c r="A123" s="25" t="s">
        <v>179</v>
      </c>
      <c r="B123" s="26" t="s">
        <v>190</v>
      </c>
      <c r="C123" s="16">
        <v>0</v>
      </c>
      <c r="D123" s="33">
        <v>0</v>
      </c>
      <c r="E123" s="16" t="s">
        <v>76</v>
      </c>
      <c r="F123" s="45">
        <v>0</v>
      </c>
      <c r="G123" s="31">
        <f t="shared" si="6"/>
        <v>0</v>
      </c>
    </row>
    <row r="124" spans="1:7" ht="13.5" thickBot="1" x14ac:dyDescent="0.25">
      <c r="A124" s="25" t="s">
        <v>351</v>
      </c>
      <c r="B124" s="26" t="s">
        <v>191</v>
      </c>
      <c r="C124" s="16">
        <v>0</v>
      </c>
      <c r="D124" s="33">
        <v>0</v>
      </c>
      <c r="E124" s="16" t="s">
        <v>76</v>
      </c>
      <c r="F124" s="45">
        <v>0</v>
      </c>
      <c r="G124" s="31">
        <f t="shared" si="6"/>
        <v>0</v>
      </c>
    </row>
    <row r="125" spans="1:7" ht="13.5" thickBot="1" x14ac:dyDescent="0.25">
      <c r="A125" s="25" t="s">
        <v>352</v>
      </c>
      <c r="B125" s="26" t="s">
        <v>192</v>
      </c>
      <c r="C125" s="16">
        <v>0</v>
      </c>
      <c r="D125" s="33">
        <v>0</v>
      </c>
      <c r="E125" s="16" t="s">
        <v>76</v>
      </c>
      <c r="F125" s="45">
        <v>0</v>
      </c>
      <c r="G125" s="31">
        <f t="shared" si="6"/>
        <v>0</v>
      </c>
    </row>
    <row r="126" spans="1:7" ht="13.5" thickBot="1" x14ac:dyDescent="0.25">
      <c r="A126" s="25" t="s">
        <v>353</v>
      </c>
      <c r="B126" s="26" t="s">
        <v>193</v>
      </c>
      <c r="C126" s="16">
        <v>0</v>
      </c>
      <c r="D126" s="33">
        <v>0</v>
      </c>
      <c r="E126" s="16" t="s">
        <v>76</v>
      </c>
      <c r="F126" s="45">
        <v>0</v>
      </c>
      <c r="G126" s="31">
        <f t="shared" si="6"/>
        <v>0</v>
      </c>
    </row>
    <row r="127" spans="1:7" ht="13.5" thickBot="1" x14ac:dyDescent="0.25">
      <c r="A127" s="25" t="s">
        <v>354</v>
      </c>
      <c r="B127" s="26" t="s">
        <v>342</v>
      </c>
      <c r="C127" s="16">
        <v>0</v>
      </c>
      <c r="D127" s="33">
        <v>0</v>
      </c>
      <c r="E127" s="16" t="s">
        <v>76</v>
      </c>
      <c r="F127" s="45">
        <v>0</v>
      </c>
      <c r="G127" s="31">
        <f t="shared" si="6"/>
        <v>0</v>
      </c>
    </row>
    <row r="128" spans="1:7" ht="13.5" thickBot="1" x14ac:dyDescent="0.25">
      <c r="A128" s="25" t="s">
        <v>355</v>
      </c>
      <c r="B128" s="26" t="s">
        <v>341</v>
      </c>
      <c r="C128" s="16">
        <v>0</v>
      </c>
      <c r="D128" s="33">
        <v>0</v>
      </c>
      <c r="E128" s="16" t="s">
        <v>76</v>
      </c>
      <c r="F128" s="45">
        <v>0</v>
      </c>
      <c r="G128" s="31">
        <f t="shared" si="6"/>
        <v>0</v>
      </c>
    </row>
    <row r="129" spans="1:7" ht="13.5" thickBot="1" x14ac:dyDescent="0.25">
      <c r="A129" s="25" t="s">
        <v>356</v>
      </c>
      <c r="B129" s="26" t="s">
        <v>194</v>
      </c>
      <c r="C129" s="16">
        <v>0</v>
      </c>
      <c r="D129" s="33">
        <v>0</v>
      </c>
      <c r="E129" s="16" t="s">
        <v>76</v>
      </c>
      <c r="F129" s="45">
        <v>0</v>
      </c>
      <c r="G129" s="31">
        <f t="shared" si="6"/>
        <v>0</v>
      </c>
    </row>
    <row r="130" spans="1:7" ht="13.5" thickBot="1" x14ac:dyDescent="0.25">
      <c r="A130" s="25" t="s">
        <v>357</v>
      </c>
      <c r="B130" s="26" t="s">
        <v>195</v>
      </c>
      <c r="C130" s="16">
        <v>0</v>
      </c>
      <c r="D130" s="33">
        <v>0</v>
      </c>
      <c r="E130" s="16" t="s">
        <v>76</v>
      </c>
      <c r="F130" s="45">
        <v>0</v>
      </c>
      <c r="G130" s="31">
        <f t="shared" si="6"/>
        <v>0</v>
      </c>
    </row>
    <row r="131" spans="1:7" ht="13.5" thickBot="1" x14ac:dyDescent="0.25">
      <c r="A131" s="25" t="s">
        <v>358</v>
      </c>
      <c r="B131" s="26" t="s">
        <v>196</v>
      </c>
      <c r="C131" s="16">
        <v>0</v>
      </c>
      <c r="D131" s="33">
        <v>0</v>
      </c>
      <c r="E131" s="16" t="s">
        <v>76</v>
      </c>
      <c r="F131" s="45">
        <v>0</v>
      </c>
      <c r="G131" s="31">
        <f t="shared" si="6"/>
        <v>0</v>
      </c>
    </row>
    <row r="132" spans="1:7" ht="13.5" thickBot="1" x14ac:dyDescent="0.25">
      <c r="A132" s="25" t="s">
        <v>359</v>
      </c>
      <c r="B132" s="26" t="s">
        <v>197</v>
      </c>
      <c r="C132" s="16">
        <v>0</v>
      </c>
      <c r="D132" s="33">
        <v>0</v>
      </c>
      <c r="E132" s="16" t="s">
        <v>10</v>
      </c>
      <c r="F132" s="45">
        <v>0</v>
      </c>
      <c r="G132" s="31">
        <f t="shared" si="6"/>
        <v>0</v>
      </c>
    </row>
    <row r="133" spans="1:7" ht="13.5" thickBot="1" x14ac:dyDescent="0.25">
      <c r="A133" s="25" t="s">
        <v>360</v>
      </c>
      <c r="B133" s="37" t="s">
        <v>198</v>
      </c>
      <c r="C133" s="49">
        <v>0</v>
      </c>
      <c r="D133" s="84">
        <v>0</v>
      </c>
      <c r="E133" s="49" t="s">
        <v>76</v>
      </c>
      <c r="F133" s="85">
        <v>0</v>
      </c>
      <c r="G133" s="31">
        <f t="shared" si="6"/>
        <v>0</v>
      </c>
    </row>
    <row r="134" spans="1:7" ht="13.5" thickBot="1" x14ac:dyDescent="0.25">
      <c r="A134" s="38"/>
      <c r="B134" s="39"/>
      <c r="C134" s="40"/>
      <c r="D134" s="41"/>
      <c r="E134" s="243" t="s">
        <v>181</v>
      </c>
      <c r="F134" s="244"/>
      <c r="G134" s="42">
        <f>SUM(G120:G133)</f>
        <v>0</v>
      </c>
    </row>
    <row r="135" spans="1:7" s="13" customFormat="1" ht="13.5" thickBot="1" x14ac:dyDescent="0.25">
      <c r="A135" s="24">
        <v>13</v>
      </c>
      <c r="B135" s="48" t="s">
        <v>340</v>
      </c>
      <c r="C135" s="62"/>
      <c r="D135" s="62"/>
      <c r="E135" s="62"/>
      <c r="F135" s="62"/>
      <c r="G135" s="62"/>
    </row>
    <row r="136" spans="1:7" s="13" customFormat="1" ht="13.5" thickBot="1" x14ac:dyDescent="0.25">
      <c r="A136" s="25" t="s">
        <v>182</v>
      </c>
      <c r="B136" s="26" t="s">
        <v>205</v>
      </c>
      <c r="C136" s="16">
        <v>0</v>
      </c>
      <c r="D136" s="33">
        <v>0</v>
      </c>
      <c r="E136" s="16" t="s">
        <v>76</v>
      </c>
      <c r="F136" s="45">
        <v>0</v>
      </c>
      <c r="G136" s="31">
        <f>C136*D136*F136</f>
        <v>0</v>
      </c>
    </row>
    <row r="137" spans="1:7" s="13" customFormat="1" ht="13.5" thickBot="1" x14ac:dyDescent="0.25">
      <c r="A137" s="25" t="s">
        <v>184</v>
      </c>
      <c r="B137" s="26" t="s">
        <v>207</v>
      </c>
      <c r="C137" s="16">
        <v>0</v>
      </c>
      <c r="D137" s="33">
        <v>0</v>
      </c>
      <c r="E137" s="16" t="s">
        <v>31</v>
      </c>
      <c r="F137" s="45">
        <v>0</v>
      </c>
      <c r="G137" s="31">
        <f>C137*D137*F137</f>
        <v>0</v>
      </c>
    </row>
    <row r="138" spans="1:7" s="13" customFormat="1" ht="13.5" thickBot="1" x14ac:dyDescent="0.25">
      <c r="A138" s="25" t="s">
        <v>186</v>
      </c>
      <c r="B138" s="26" t="s">
        <v>208</v>
      </c>
      <c r="C138" s="16">
        <v>0</v>
      </c>
      <c r="D138" s="33">
        <v>0</v>
      </c>
      <c r="E138" s="16" t="s">
        <v>31</v>
      </c>
      <c r="F138" s="45">
        <v>0</v>
      </c>
      <c r="G138" s="31">
        <f>C138*D138*F138</f>
        <v>0</v>
      </c>
    </row>
    <row r="139" spans="1:7" s="13" customFormat="1" ht="13.5" thickBot="1" x14ac:dyDescent="0.25">
      <c r="A139" s="25" t="s">
        <v>188</v>
      </c>
      <c r="B139" s="26" t="s">
        <v>343</v>
      </c>
      <c r="C139" s="16">
        <v>0</v>
      </c>
      <c r="D139" s="33">
        <v>0</v>
      </c>
      <c r="E139" s="16" t="s">
        <v>31</v>
      </c>
      <c r="F139" s="45">
        <v>0</v>
      </c>
      <c r="G139" s="31">
        <f>C139*D139*F139</f>
        <v>0</v>
      </c>
    </row>
    <row r="140" spans="1:7" s="13" customFormat="1" ht="13.5" thickBot="1" x14ac:dyDescent="0.25">
      <c r="A140" s="67"/>
      <c r="B140" s="7"/>
      <c r="C140" s="9"/>
      <c r="D140" s="10"/>
      <c r="E140" s="243" t="s">
        <v>199</v>
      </c>
      <c r="F140" s="244"/>
      <c r="G140" s="42">
        <f>SUM(G136:G139)</f>
        <v>0</v>
      </c>
    </row>
    <row r="141" spans="1:7" s="13" customFormat="1" ht="13.5" thickBot="1" x14ac:dyDescent="0.25">
      <c r="A141" s="58">
        <v>14</v>
      </c>
      <c r="B141" s="48" t="s">
        <v>252</v>
      </c>
      <c r="C141" s="62"/>
      <c r="D141" s="62"/>
      <c r="E141" s="62"/>
      <c r="F141" s="62"/>
      <c r="G141" s="62"/>
    </row>
    <row r="142" spans="1:7" s="13" customFormat="1" ht="13.5" thickBot="1" x14ac:dyDescent="0.25">
      <c r="A142" s="25" t="s">
        <v>200</v>
      </c>
      <c r="B142" s="26" t="s">
        <v>254</v>
      </c>
      <c r="C142" s="16">
        <v>0</v>
      </c>
      <c r="D142" s="33">
        <v>0</v>
      </c>
      <c r="E142" s="16" t="s">
        <v>76</v>
      </c>
      <c r="F142" s="45">
        <v>0</v>
      </c>
      <c r="G142" s="31">
        <f>C142*D142*F142</f>
        <v>0</v>
      </c>
    </row>
    <row r="143" spans="1:7" s="13" customFormat="1" ht="13.5" thickBot="1" x14ac:dyDescent="0.25">
      <c r="A143" s="25" t="s">
        <v>201</v>
      </c>
      <c r="B143" s="26" t="s">
        <v>256</v>
      </c>
      <c r="C143" s="16">
        <v>0</v>
      </c>
      <c r="D143" s="33">
        <v>0</v>
      </c>
      <c r="E143" s="16" t="s">
        <v>76</v>
      </c>
      <c r="F143" s="45">
        <v>0</v>
      </c>
      <c r="G143" s="31">
        <f>C143*D143*F143</f>
        <v>0</v>
      </c>
    </row>
    <row r="144" spans="1:7" s="13" customFormat="1" ht="13.5" thickBot="1" x14ac:dyDescent="0.25">
      <c r="A144" s="25" t="s">
        <v>202</v>
      </c>
      <c r="B144" s="26" t="s">
        <v>257</v>
      </c>
      <c r="C144" s="56">
        <v>0</v>
      </c>
      <c r="D144" s="57">
        <v>0</v>
      </c>
      <c r="E144" s="56" t="s">
        <v>76</v>
      </c>
      <c r="F144" s="119">
        <v>0</v>
      </c>
      <c r="G144" s="31">
        <f>C144*D144*F144</f>
        <v>0</v>
      </c>
    </row>
    <row r="145" spans="1:7" s="13" customFormat="1" ht="13.5" thickBot="1" x14ac:dyDescent="0.25">
      <c r="A145" s="38"/>
      <c r="B145" s="39"/>
      <c r="C145" s="40"/>
      <c r="D145" s="41"/>
      <c r="E145" s="243" t="s">
        <v>381</v>
      </c>
      <c r="F145" s="244"/>
      <c r="G145" s="42">
        <f>SUM(G142:G144)</f>
        <v>0</v>
      </c>
    </row>
    <row r="146" spans="1:7" s="13" customFormat="1" ht="13.5" thickBot="1" x14ac:dyDescent="0.25">
      <c r="A146" s="24">
        <v>15</v>
      </c>
      <c r="B146" s="48" t="s">
        <v>277</v>
      </c>
      <c r="C146" s="62"/>
      <c r="D146" s="62"/>
      <c r="E146" s="62"/>
      <c r="F146" s="62"/>
      <c r="G146" s="62"/>
    </row>
    <row r="147" spans="1:7" s="13" customFormat="1" ht="13.5" thickBot="1" x14ac:dyDescent="0.25">
      <c r="A147" s="25" t="s">
        <v>203</v>
      </c>
      <c r="B147" s="35" t="s">
        <v>261</v>
      </c>
      <c r="C147" s="89">
        <v>0</v>
      </c>
      <c r="D147" s="133">
        <v>0</v>
      </c>
      <c r="E147" s="134" t="s">
        <v>76</v>
      </c>
      <c r="F147" s="135">
        <v>0</v>
      </c>
      <c r="G147" s="129">
        <f>C147*D147*F147</f>
        <v>0</v>
      </c>
    </row>
    <row r="148" spans="1:7" s="13" customFormat="1" ht="13.5" thickBot="1" x14ac:dyDescent="0.25">
      <c r="A148" s="25" t="s">
        <v>204</v>
      </c>
      <c r="B148" s="26" t="s">
        <v>265</v>
      </c>
      <c r="C148" s="56">
        <v>0</v>
      </c>
      <c r="D148" s="57">
        <v>0</v>
      </c>
      <c r="E148" s="134" t="s">
        <v>76</v>
      </c>
      <c r="F148" s="88">
        <v>0</v>
      </c>
      <c r="G148" s="31">
        <f>C148*D148*F148</f>
        <v>0</v>
      </c>
    </row>
    <row r="149" spans="1:7" s="13" customFormat="1" ht="13.5" thickBot="1" x14ac:dyDescent="0.25">
      <c r="A149" s="25" t="s">
        <v>206</v>
      </c>
      <c r="B149" s="26" t="s">
        <v>267</v>
      </c>
      <c r="C149" s="56">
        <v>0</v>
      </c>
      <c r="D149" s="57">
        <v>0</v>
      </c>
      <c r="E149" s="134" t="s">
        <v>76</v>
      </c>
      <c r="F149" s="88">
        <v>0</v>
      </c>
      <c r="G149" s="31">
        <f t="shared" ref="G149:G155" si="7">C149*D149*F149</f>
        <v>0</v>
      </c>
    </row>
    <row r="150" spans="1:7" s="13" customFormat="1" ht="13.5" thickBot="1" x14ac:dyDescent="0.25">
      <c r="A150" s="25" t="s">
        <v>361</v>
      </c>
      <c r="B150" s="26" t="s">
        <v>269</v>
      </c>
      <c r="C150" s="56">
        <v>0</v>
      </c>
      <c r="D150" s="57">
        <v>0</v>
      </c>
      <c r="E150" s="134" t="s">
        <v>76</v>
      </c>
      <c r="F150" s="88">
        <v>0</v>
      </c>
      <c r="G150" s="31">
        <f t="shared" si="7"/>
        <v>0</v>
      </c>
    </row>
    <row r="151" spans="1:7" s="13" customFormat="1" ht="13.5" thickBot="1" x14ac:dyDescent="0.25">
      <c r="A151" s="25" t="s">
        <v>362</v>
      </c>
      <c r="B151" s="26" t="s">
        <v>270</v>
      </c>
      <c r="C151" s="16">
        <v>0</v>
      </c>
      <c r="D151" s="33">
        <v>0</v>
      </c>
      <c r="E151" s="16" t="s">
        <v>76</v>
      </c>
      <c r="F151" s="63">
        <v>0</v>
      </c>
      <c r="G151" s="31">
        <f t="shared" si="7"/>
        <v>0</v>
      </c>
    </row>
    <row r="152" spans="1:7" s="13" customFormat="1" ht="13.5" thickBot="1" x14ac:dyDescent="0.25">
      <c r="A152" s="25" t="s">
        <v>363</v>
      </c>
      <c r="B152" s="26" t="s">
        <v>271</v>
      </c>
      <c r="C152" s="16">
        <v>0</v>
      </c>
      <c r="D152" s="33">
        <v>0</v>
      </c>
      <c r="E152" s="16" t="s">
        <v>76</v>
      </c>
      <c r="F152" s="63">
        <v>0</v>
      </c>
      <c r="G152" s="31">
        <f t="shared" si="7"/>
        <v>0</v>
      </c>
    </row>
    <row r="153" spans="1:7" s="13" customFormat="1" ht="13.5" thickBot="1" x14ac:dyDescent="0.25">
      <c r="A153" s="25" t="s">
        <v>364</v>
      </c>
      <c r="B153" s="26" t="s">
        <v>272</v>
      </c>
      <c r="C153" s="56">
        <v>0</v>
      </c>
      <c r="D153" s="57">
        <v>0</v>
      </c>
      <c r="E153" s="56" t="s">
        <v>10</v>
      </c>
      <c r="F153" s="88">
        <v>0</v>
      </c>
      <c r="G153" s="31">
        <f t="shared" si="7"/>
        <v>0</v>
      </c>
    </row>
    <row r="154" spans="1:7" s="13" customFormat="1" ht="13.5" thickBot="1" x14ac:dyDescent="0.25">
      <c r="A154" s="25" t="s">
        <v>365</v>
      </c>
      <c r="B154" s="26" t="s">
        <v>273</v>
      </c>
      <c r="C154" s="56">
        <v>0</v>
      </c>
      <c r="D154" s="57">
        <v>0</v>
      </c>
      <c r="E154" s="56" t="s">
        <v>10</v>
      </c>
      <c r="F154" s="88">
        <v>0</v>
      </c>
      <c r="G154" s="31">
        <f t="shared" si="7"/>
        <v>0</v>
      </c>
    </row>
    <row r="155" spans="1:7" s="13" customFormat="1" ht="13.5" thickBot="1" x14ac:dyDescent="0.25">
      <c r="A155" s="25" t="s">
        <v>366</v>
      </c>
      <c r="B155" s="39" t="s">
        <v>274</v>
      </c>
      <c r="C155" s="89">
        <v>0</v>
      </c>
      <c r="D155" s="90">
        <v>0</v>
      </c>
      <c r="E155" s="89" t="s">
        <v>10</v>
      </c>
      <c r="F155" s="88">
        <v>0</v>
      </c>
      <c r="G155" s="31">
        <f t="shared" si="7"/>
        <v>0</v>
      </c>
    </row>
    <row r="156" spans="1:7" s="13" customFormat="1" ht="13.5" thickBot="1" x14ac:dyDescent="0.25">
      <c r="A156" s="38"/>
      <c r="B156" s="39"/>
      <c r="C156" s="40"/>
      <c r="D156" s="41"/>
      <c r="E156" s="243" t="s">
        <v>209</v>
      </c>
      <c r="F156" s="244"/>
      <c r="G156" s="42">
        <f>SUM(G147:G155)</f>
        <v>0</v>
      </c>
    </row>
    <row r="157" spans="1:7" s="13" customFormat="1" ht="13.5" thickBot="1" x14ac:dyDescent="0.25">
      <c r="A157" s="58">
        <v>16</v>
      </c>
      <c r="B157" s="48" t="s">
        <v>211</v>
      </c>
      <c r="C157" s="62"/>
      <c r="D157" s="62"/>
      <c r="E157" s="62"/>
      <c r="F157" s="62"/>
      <c r="G157" s="62"/>
    </row>
    <row r="158" spans="1:7" s="13" customFormat="1" ht="13.5" thickBot="1" x14ac:dyDescent="0.25">
      <c r="A158" s="25" t="s">
        <v>210</v>
      </c>
      <c r="B158" s="35" t="s">
        <v>213</v>
      </c>
      <c r="C158" s="56">
        <v>0</v>
      </c>
      <c r="D158" s="57">
        <v>0</v>
      </c>
      <c r="E158" s="56" t="s">
        <v>31</v>
      </c>
      <c r="F158" s="119">
        <v>0</v>
      </c>
      <c r="G158" s="129">
        <f>C158*D158*F158</f>
        <v>0</v>
      </c>
    </row>
    <row r="159" spans="1:7" s="13" customFormat="1" ht="13.5" thickBot="1" x14ac:dyDescent="0.25">
      <c r="A159" s="25" t="s">
        <v>212</v>
      </c>
      <c r="B159" s="35" t="s">
        <v>215</v>
      </c>
      <c r="C159" s="56">
        <v>0</v>
      </c>
      <c r="D159" s="57">
        <v>0</v>
      </c>
      <c r="E159" s="56" t="s">
        <v>31</v>
      </c>
      <c r="F159" s="119">
        <v>0</v>
      </c>
      <c r="G159" s="129">
        <f t="shared" ref="G159:G165" si="8">C159*D159*F159</f>
        <v>0</v>
      </c>
    </row>
    <row r="160" spans="1:7" s="13" customFormat="1" ht="13.5" thickBot="1" x14ac:dyDescent="0.25">
      <c r="A160" s="25" t="s">
        <v>214</v>
      </c>
      <c r="B160" s="35" t="s">
        <v>216</v>
      </c>
      <c r="C160" s="56">
        <v>0</v>
      </c>
      <c r="D160" s="57">
        <v>0</v>
      </c>
      <c r="E160" s="56" t="s">
        <v>10</v>
      </c>
      <c r="F160" s="119">
        <v>0</v>
      </c>
      <c r="G160" s="129">
        <f t="shared" si="8"/>
        <v>0</v>
      </c>
    </row>
    <row r="161" spans="1:7" s="13" customFormat="1" ht="13.5" thickBot="1" x14ac:dyDescent="0.25">
      <c r="A161" s="25" t="s">
        <v>367</v>
      </c>
      <c r="B161" s="35" t="s">
        <v>391</v>
      </c>
      <c r="C161" s="56">
        <v>0</v>
      </c>
      <c r="D161" s="57">
        <v>0</v>
      </c>
      <c r="E161" s="56" t="s">
        <v>10</v>
      </c>
      <c r="F161" s="119">
        <v>0</v>
      </c>
      <c r="G161" s="129">
        <f t="shared" si="8"/>
        <v>0</v>
      </c>
    </row>
    <row r="162" spans="1:7" s="13" customFormat="1" ht="13.5" thickBot="1" x14ac:dyDescent="0.25">
      <c r="A162" s="25" t="s">
        <v>368</v>
      </c>
      <c r="B162" s="26" t="s">
        <v>217</v>
      </c>
      <c r="C162" s="56">
        <v>0</v>
      </c>
      <c r="D162" s="57">
        <v>0</v>
      </c>
      <c r="E162" s="56" t="s">
        <v>10</v>
      </c>
      <c r="F162" s="119">
        <v>0</v>
      </c>
      <c r="G162" s="129">
        <f t="shared" si="8"/>
        <v>0</v>
      </c>
    </row>
    <row r="163" spans="1:7" s="13" customFormat="1" ht="13.5" thickBot="1" x14ac:dyDescent="0.25">
      <c r="A163" s="25" t="s">
        <v>369</v>
      </c>
      <c r="B163" s="26" t="s">
        <v>218</v>
      </c>
      <c r="C163" s="56">
        <v>0</v>
      </c>
      <c r="D163" s="57">
        <v>0</v>
      </c>
      <c r="E163" s="56" t="s">
        <v>10</v>
      </c>
      <c r="F163" s="119">
        <v>0</v>
      </c>
      <c r="G163" s="129">
        <f t="shared" si="8"/>
        <v>0</v>
      </c>
    </row>
    <row r="164" spans="1:7" s="13" customFormat="1" ht="13.5" thickBot="1" x14ac:dyDescent="0.25">
      <c r="A164" s="25" t="s">
        <v>370</v>
      </c>
      <c r="B164" s="26" t="s">
        <v>219</v>
      </c>
      <c r="C164" s="56">
        <v>0</v>
      </c>
      <c r="D164" s="130">
        <v>0</v>
      </c>
      <c r="E164" s="131" t="s">
        <v>10</v>
      </c>
      <c r="F164" s="132">
        <v>0</v>
      </c>
      <c r="G164" s="129">
        <f t="shared" si="8"/>
        <v>0</v>
      </c>
    </row>
    <row r="165" spans="1:7" s="13" customFormat="1" ht="13.5" thickBot="1" x14ac:dyDescent="0.25">
      <c r="A165" s="25" t="s">
        <v>371</v>
      </c>
      <c r="B165" s="26" t="s">
        <v>220</v>
      </c>
      <c r="C165" s="56">
        <v>0</v>
      </c>
      <c r="D165" s="133">
        <v>0</v>
      </c>
      <c r="E165" s="134" t="s">
        <v>10</v>
      </c>
      <c r="F165" s="135">
        <v>0</v>
      </c>
      <c r="G165" s="129">
        <f t="shared" si="8"/>
        <v>0</v>
      </c>
    </row>
    <row r="166" spans="1:7" s="13" customFormat="1" ht="13.5" thickBot="1" x14ac:dyDescent="0.25">
      <c r="A166" s="47"/>
      <c r="B166" s="7"/>
      <c r="C166" s="9"/>
      <c r="D166" s="10"/>
      <c r="E166" s="243" t="s">
        <v>221</v>
      </c>
      <c r="F166" s="244"/>
      <c r="G166" s="42">
        <f>SUM(G158:G165)</f>
        <v>0</v>
      </c>
    </row>
    <row r="167" spans="1:7" s="13" customFormat="1" ht="13.5" thickBot="1" x14ac:dyDescent="0.25">
      <c r="A167" s="58">
        <v>17</v>
      </c>
      <c r="B167" s="48" t="s">
        <v>344</v>
      </c>
      <c r="C167" s="62"/>
      <c r="D167" s="62"/>
      <c r="E167" s="62"/>
      <c r="F167" s="62"/>
      <c r="G167" s="62"/>
    </row>
    <row r="168" spans="1:7" s="13" customFormat="1" ht="13.5" thickBot="1" x14ac:dyDescent="0.25">
      <c r="A168" s="25" t="s">
        <v>222</v>
      </c>
      <c r="B168" s="26" t="s">
        <v>224</v>
      </c>
      <c r="C168" s="56">
        <v>0</v>
      </c>
      <c r="D168" s="57">
        <v>0</v>
      </c>
      <c r="E168" s="56" t="s">
        <v>31</v>
      </c>
      <c r="F168" s="119">
        <v>0</v>
      </c>
      <c r="G168" s="129">
        <f>C168*D168*F168</f>
        <v>0</v>
      </c>
    </row>
    <row r="169" spans="1:7" s="13" customFormat="1" ht="13.5" thickBot="1" x14ac:dyDescent="0.25">
      <c r="A169" s="25" t="s">
        <v>223</v>
      </c>
      <c r="B169" s="26" t="s">
        <v>226</v>
      </c>
      <c r="C169" s="56">
        <v>0</v>
      </c>
      <c r="D169" s="57">
        <v>0</v>
      </c>
      <c r="E169" s="56" t="s">
        <v>31</v>
      </c>
      <c r="F169" s="119">
        <v>0</v>
      </c>
      <c r="G169" s="129">
        <f t="shared" ref="G169:G174" si="9">C169*D169*F169</f>
        <v>0</v>
      </c>
    </row>
    <row r="170" spans="1:7" s="13" customFormat="1" ht="13.5" thickBot="1" x14ac:dyDescent="0.25">
      <c r="A170" s="25" t="s">
        <v>225</v>
      </c>
      <c r="B170" s="26" t="s">
        <v>228</v>
      </c>
      <c r="C170" s="56">
        <v>0</v>
      </c>
      <c r="D170" s="57">
        <v>0</v>
      </c>
      <c r="E170" s="56" t="s">
        <v>31</v>
      </c>
      <c r="F170" s="119">
        <v>0</v>
      </c>
      <c r="G170" s="129">
        <f t="shared" si="9"/>
        <v>0</v>
      </c>
    </row>
    <row r="171" spans="1:7" s="13" customFormat="1" ht="13.5" thickBot="1" x14ac:dyDescent="0.25">
      <c r="A171" s="25" t="s">
        <v>227</v>
      </c>
      <c r="B171" s="26" t="s">
        <v>230</v>
      </c>
      <c r="C171" s="56">
        <v>0</v>
      </c>
      <c r="D171" s="57">
        <v>0</v>
      </c>
      <c r="E171" s="56" t="s">
        <v>31</v>
      </c>
      <c r="F171" s="119">
        <v>0</v>
      </c>
      <c r="G171" s="129">
        <f t="shared" si="9"/>
        <v>0</v>
      </c>
    </row>
    <row r="172" spans="1:7" s="13" customFormat="1" ht="13.5" thickBot="1" x14ac:dyDescent="0.25">
      <c r="A172" s="25" t="s">
        <v>229</v>
      </c>
      <c r="B172" s="26" t="s">
        <v>232</v>
      </c>
      <c r="C172" s="56">
        <v>0</v>
      </c>
      <c r="D172" s="57">
        <v>0</v>
      </c>
      <c r="E172" s="56" t="s">
        <v>31</v>
      </c>
      <c r="F172" s="119">
        <v>0</v>
      </c>
      <c r="G172" s="129">
        <f t="shared" si="9"/>
        <v>0</v>
      </c>
    </row>
    <row r="173" spans="1:7" s="13" customFormat="1" ht="13.5" thickBot="1" x14ac:dyDescent="0.25">
      <c r="A173" s="25" t="s">
        <v>231</v>
      </c>
      <c r="B173" s="26" t="s">
        <v>234</v>
      </c>
      <c r="C173" s="56">
        <v>0</v>
      </c>
      <c r="D173" s="57">
        <v>0</v>
      </c>
      <c r="E173" s="56" t="s">
        <v>10</v>
      </c>
      <c r="F173" s="119">
        <v>0</v>
      </c>
      <c r="G173" s="129">
        <f t="shared" si="9"/>
        <v>0</v>
      </c>
    </row>
    <row r="174" spans="1:7" s="13" customFormat="1" ht="13.5" thickBot="1" x14ac:dyDescent="0.25">
      <c r="A174" s="25" t="s">
        <v>233</v>
      </c>
      <c r="B174" s="26" t="s">
        <v>235</v>
      </c>
      <c r="C174" s="56">
        <v>0</v>
      </c>
      <c r="D174" s="57">
        <v>0</v>
      </c>
      <c r="E174" s="56" t="s">
        <v>31</v>
      </c>
      <c r="F174" s="119">
        <v>0</v>
      </c>
      <c r="G174" s="129">
        <f t="shared" si="9"/>
        <v>0</v>
      </c>
    </row>
    <row r="175" spans="1:7" s="13" customFormat="1" ht="13.5" thickBot="1" x14ac:dyDescent="0.25">
      <c r="A175" s="47"/>
      <c r="B175" s="7"/>
      <c r="C175" s="9"/>
      <c r="D175" s="10"/>
      <c r="E175" s="243" t="s">
        <v>236</v>
      </c>
      <c r="F175" s="244"/>
      <c r="G175" s="42">
        <f>SUM(G168:G174)</f>
        <v>0</v>
      </c>
    </row>
    <row r="176" spans="1:7" s="13" customFormat="1" ht="13.5" thickBot="1" x14ac:dyDescent="0.25">
      <c r="A176" s="58">
        <v>18</v>
      </c>
      <c r="B176" s="157" t="s">
        <v>338</v>
      </c>
      <c r="C176" s="62"/>
      <c r="D176" s="62"/>
      <c r="E176" s="62"/>
      <c r="F176" s="62"/>
      <c r="G176" s="62"/>
    </row>
    <row r="177" spans="1:7" s="13" customFormat="1" ht="13.5" thickBot="1" x14ac:dyDescent="0.25">
      <c r="A177" s="25" t="s">
        <v>237</v>
      </c>
      <c r="B177" s="26" t="s">
        <v>345</v>
      </c>
      <c r="C177" s="16">
        <v>0</v>
      </c>
      <c r="D177" s="33">
        <v>0</v>
      </c>
      <c r="E177" s="16" t="s">
        <v>21</v>
      </c>
      <c r="F177" s="45">
        <v>0</v>
      </c>
      <c r="G177" s="31">
        <f>C177*D177*F177</f>
        <v>0</v>
      </c>
    </row>
    <row r="178" spans="1:7" s="13" customFormat="1" ht="13.5" thickBot="1" x14ac:dyDescent="0.25">
      <c r="A178" s="25" t="s">
        <v>238</v>
      </c>
      <c r="B178" s="26" t="s">
        <v>346</v>
      </c>
      <c r="C178" s="56">
        <v>0</v>
      </c>
      <c r="D178" s="57">
        <v>0</v>
      </c>
      <c r="E178" s="56" t="s">
        <v>21</v>
      </c>
      <c r="F178" s="45">
        <v>0</v>
      </c>
      <c r="G178" s="31">
        <f>C178*D178*F178</f>
        <v>0</v>
      </c>
    </row>
    <row r="179" spans="1:7" s="13" customFormat="1" ht="13.5" thickBot="1" x14ac:dyDescent="0.25">
      <c r="A179" s="25" t="s">
        <v>240</v>
      </c>
      <c r="B179" s="26" t="s">
        <v>93</v>
      </c>
      <c r="C179" s="56">
        <v>0</v>
      </c>
      <c r="D179" s="57">
        <v>0</v>
      </c>
      <c r="E179" s="56" t="s">
        <v>31</v>
      </c>
      <c r="F179" s="119">
        <v>0</v>
      </c>
      <c r="G179" s="31">
        <f>C179*D179*F179</f>
        <v>0</v>
      </c>
    </row>
    <row r="180" spans="1:7" s="13" customFormat="1" ht="13.5" thickBot="1" x14ac:dyDescent="0.25">
      <c r="A180" s="25" t="s">
        <v>241</v>
      </c>
      <c r="B180" s="26" t="s">
        <v>244</v>
      </c>
      <c r="C180" s="56">
        <v>0</v>
      </c>
      <c r="D180" s="57">
        <v>0</v>
      </c>
      <c r="E180" s="56" t="s">
        <v>31</v>
      </c>
      <c r="F180" s="45">
        <v>0</v>
      </c>
      <c r="G180" s="31">
        <f t="shared" ref="G180" si="10">C180*D180*F180</f>
        <v>0</v>
      </c>
    </row>
    <row r="181" spans="1:7" s="13" customFormat="1" ht="13.5" thickBot="1" x14ac:dyDescent="0.25">
      <c r="A181" s="25" t="s">
        <v>242</v>
      </c>
      <c r="B181" s="26" t="s">
        <v>248</v>
      </c>
      <c r="C181" s="16">
        <v>0</v>
      </c>
      <c r="D181" s="33">
        <v>0</v>
      </c>
      <c r="E181" s="16" t="s">
        <v>31</v>
      </c>
      <c r="F181" s="45">
        <v>0</v>
      </c>
      <c r="G181" s="31">
        <f>C181*D181*F181</f>
        <v>0</v>
      </c>
    </row>
    <row r="182" spans="1:7" s="13" customFormat="1" ht="13.5" thickBot="1" x14ac:dyDescent="0.25">
      <c r="A182" s="25" t="s">
        <v>243</v>
      </c>
      <c r="B182" s="26" t="s">
        <v>95</v>
      </c>
      <c r="C182" s="56">
        <v>0</v>
      </c>
      <c r="D182" s="57">
        <v>0</v>
      </c>
      <c r="E182" s="56" t="s">
        <v>31</v>
      </c>
      <c r="F182" s="119">
        <v>0</v>
      </c>
      <c r="G182" s="31">
        <f>C182*D182*F182</f>
        <v>0</v>
      </c>
    </row>
    <row r="183" spans="1:7" s="13" customFormat="1" ht="13.5" thickBot="1" x14ac:dyDescent="0.25">
      <c r="A183" s="25" t="s">
        <v>245</v>
      </c>
      <c r="B183" s="26" t="s">
        <v>249</v>
      </c>
      <c r="C183" s="16">
        <v>0</v>
      </c>
      <c r="D183" s="33">
        <v>0</v>
      </c>
      <c r="E183" s="16" t="s">
        <v>31</v>
      </c>
      <c r="F183" s="45">
        <v>0</v>
      </c>
      <c r="G183" s="31">
        <f>C183*D183*F183</f>
        <v>0</v>
      </c>
    </row>
    <row r="184" spans="1:7" s="13" customFormat="1" ht="13.5" thickBot="1" x14ac:dyDescent="0.25">
      <c r="A184" s="25" t="s">
        <v>321</v>
      </c>
      <c r="B184" s="26" t="s">
        <v>246</v>
      </c>
      <c r="C184" s="56">
        <v>0</v>
      </c>
      <c r="D184" s="57">
        <v>0</v>
      </c>
      <c r="E184" s="56" t="s">
        <v>31</v>
      </c>
      <c r="F184" s="45">
        <v>0</v>
      </c>
      <c r="G184" s="31">
        <f>C184*D184*F184</f>
        <v>0</v>
      </c>
    </row>
    <row r="185" spans="1:7" s="13" customFormat="1" ht="13.5" thickBot="1" x14ac:dyDescent="0.25">
      <c r="A185" s="47"/>
      <c r="B185" s="7"/>
      <c r="C185" s="9"/>
      <c r="D185" s="10"/>
      <c r="E185" s="243" t="s">
        <v>247</v>
      </c>
      <c r="F185" s="244"/>
      <c r="G185" s="42">
        <f>SUM(G177:G184)</f>
        <v>0</v>
      </c>
    </row>
    <row r="186" spans="1:7" s="13" customFormat="1" ht="13.5" thickBot="1" x14ac:dyDescent="0.25">
      <c r="A186" s="58">
        <v>19</v>
      </c>
      <c r="B186" s="203" t="s">
        <v>339</v>
      </c>
      <c r="C186" s="204"/>
      <c r="D186" s="204"/>
      <c r="E186" s="204"/>
      <c r="F186" s="204"/>
      <c r="G186" s="204"/>
    </row>
    <row r="187" spans="1:7" s="13" customFormat="1" ht="13.5" thickBot="1" x14ac:dyDescent="0.25">
      <c r="A187" s="25" t="s">
        <v>331</v>
      </c>
      <c r="B187" s="26" t="s">
        <v>345</v>
      </c>
      <c r="C187" s="16">
        <v>0</v>
      </c>
      <c r="D187" s="33">
        <v>0</v>
      </c>
      <c r="E187" s="16" t="s">
        <v>21</v>
      </c>
      <c r="F187" s="45">
        <v>0</v>
      </c>
      <c r="G187" s="31">
        <f t="shared" ref="G187:G192" si="11">C187*D187*F187</f>
        <v>0</v>
      </c>
    </row>
    <row r="188" spans="1:7" s="13" customFormat="1" ht="13.5" thickBot="1" x14ac:dyDescent="0.25">
      <c r="A188" s="25" t="s">
        <v>332</v>
      </c>
      <c r="B188" s="26" t="s">
        <v>346</v>
      </c>
      <c r="C188" s="56">
        <v>0</v>
      </c>
      <c r="D188" s="57">
        <v>0</v>
      </c>
      <c r="E188" s="56" t="s">
        <v>21</v>
      </c>
      <c r="F188" s="45">
        <v>0</v>
      </c>
      <c r="G188" s="31">
        <f t="shared" si="11"/>
        <v>0</v>
      </c>
    </row>
    <row r="189" spans="1:7" s="13" customFormat="1" ht="13.5" thickBot="1" x14ac:dyDescent="0.25">
      <c r="A189" s="25" t="s">
        <v>372</v>
      </c>
      <c r="B189" s="26" t="s">
        <v>95</v>
      </c>
      <c r="C189" s="16">
        <v>0</v>
      </c>
      <c r="D189" s="33">
        <v>0</v>
      </c>
      <c r="E189" s="16" t="s">
        <v>31</v>
      </c>
      <c r="F189" s="45">
        <v>0</v>
      </c>
      <c r="G189" s="31">
        <f t="shared" si="11"/>
        <v>0</v>
      </c>
    </row>
    <row r="190" spans="1:7" s="13" customFormat="1" ht="13.5" thickBot="1" x14ac:dyDescent="0.25">
      <c r="A190" s="25" t="s">
        <v>373</v>
      </c>
      <c r="B190" s="26" t="s">
        <v>347</v>
      </c>
      <c r="C190" s="56">
        <v>0</v>
      </c>
      <c r="D190" s="57">
        <v>0</v>
      </c>
      <c r="E190" s="56" t="s">
        <v>31</v>
      </c>
      <c r="F190" s="119">
        <v>0</v>
      </c>
      <c r="G190" s="31">
        <f t="shared" si="11"/>
        <v>0</v>
      </c>
    </row>
    <row r="191" spans="1:7" s="13" customFormat="1" ht="13.5" thickBot="1" x14ac:dyDescent="0.25">
      <c r="A191" s="25" t="s">
        <v>374</v>
      </c>
      <c r="B191" s="26" t="s">
        <v>249</v>
      </c>
      <c r="C191" s="16">
        <v>0</v>
      </c>
      <c r="D191" s="33">
        <v>0</v>
      </c>
      <c r="E191" s="16" t="s">
        <v>31</v>
      </c>
      <c r="F191" s="45">
        <v>0</v>
      </c>
      <c r="G191" s="31">
        <f t="shared" si="11"/>
        <v>0</v>
      </c>
    </row>
    <row r="192" spans="1:7" s="13" customFormat="1" ht="13.5" thickBot="1" x14ac:dyDescent="0.25">
      <c r="A192" s="25" t="s">
        <v>375</v>
      </c>
      <c r="B192" s="26" t="s">
        <v>348</v>
      </c>
      <c r="C192" s="56">
        <v>0</v>
      </c>
      <c r="D192" s="57">
        <v>0</v>
      </c>
      <c r="E192" s="56" t="s">
        <v>31</v>
      </c>
      <c r="F192" s="45">
        <v>0</v>
      </c>
      <c r="G192" s="31">
        <f t="shared" si="11"/>
        <v>0</v>
      </c>
    </row>
    <row r="193" spans="1:7" s="13" customFormat="1" ht="13.5" thickBot="1" x14ac:dyDescent="0.25">
      <c r="A193" s="47"/>
      <c r="B193" s="7"/>
      <c r="C193" s="9"/>
      <c r="D193" s="10"/>
      <c r="E193" s="243" t="s">
        <v>250</v>
      </c>
      <c r="F193" s="244"/>
      <c r="G193" s="42">
        <f>SUM(G187:G192)</f>
        <v>0</v>
      </c>
    </row>
    <row r="194" spans="1:7" s="13" customFormat="1" ht="13.5" thickBot="1" x14ac:dyDescent="0.25">
      <c r="A194" s="24">
        <v>20</v>
      </c>
      <c r="B194" s="48" t="s">
        <v>284</v>
      </c>
      <c r="C194" s="62"/>
      <c r="D194" s="62"/>
      <c r="E194" s="62"/>
      <c r="F194" s="62"/>
      <c r="G194" s="62"/>
    </row>
    <row r="195" spans="1:7" s="13" customFormat="1" ht="13.5" thickBot="1" x14ac:dyDescent="0.25">
      <c r="A195" s="25" t="s">
        <v>251</v>
      </c>
      <c r="B195" s="26" t="s">
        <v>239</v>
      </c>
      <c r="C195" s="16">
        <v>0</v>
      </c>
      <c r="D195" s="33">
        <v>0</v>
      </c>
      <c r="E195" s="16" t="s">
        <v>21</v>
      </c>
      <c r="F195" s="45">
        <v>0</v>
      </c>
      <c r="G195" s="31">
        <f>C195*D195*F195</f>
        <v>0</v>
      </c>
    </row>
    <row r="196" spans="1:7" s="13" customFormat="1" ht="13.5" thickBot="1" x14ac:dyDescent="0.25">
      <c r="A196" s="25" t="s">
        <v>253</v>
      </c>
      <c r="B196" s="26" t="s">
        <v>285</v>
      </c>
      <c r="C196" s="86">
        <v>0</v>
      </c>
      <c r="D196" s="70">
        <v>0</v>
      </c>
      <c r="E196" s="86" t="s">
        <v>10</v>
      </c>
      <c r="F196" s="87">
        <v>0</v>
      </c>
      <c r="G196" s="31">
        <f t="shared" ref="G196:G201" si="12">C196*D196*F196</f>
        <v>0</v>
      </c>
    </row>
    <row r="197" spans="1:7" s="13" customFormat="1" ht="13.5" thickBot="1" x14ac:dyDescent="0.25">
      <c r="A197" s="25" t="s">
        <v>255</v>
      </c>
      <c r="B197" s="26" t="s">
        <v>286</v>
      </c>
      <c r="C197" s="27">
        <v>0</v>
      </c>
      <c r="D197" s="79">
        <v>0</v>
      </c>
      <c r="E197" s="29" t="s">
        <v>31</v>
      </c>
      <c r="F197" s="80">
        <v>0</v>
      </c>
      <c r="G197" s="31">
        <f t="shared" si="12"/>
        <v>0</v>
      </c>
    </row>
    <row r="198" spans="1:7" s="13" customFormat="1" ht="13.5" thickBot="1" x14ac:dyDescent="0.25">
      <c r="A198" s="25" t="s">
        <v>333</v>
      </c>
      <c r="B198" s="26" t="s">
        <v>287</v>
      </c>
      <c r="C198" s="27">
        <v>0</v>
      </c>
      <c r="D198" s="33">
        <v>0</v>
      </c>
      <c r="E198" s="16" t="s">
        <v>31</v>
      </c>
      <c r="F198" s="63">
        <v>0</v>
      </c>
      <c r="G198" s="31">
        <f t="shared" si="12"/>
        <v>0</v>
      </c>
    </row>
    <row r="199" spans="1:7" s="13" customFormat="1" ht="13.5" thickBot="1" x14ac:dyDescent="0.25">
      <c r="A199" s="25" t="s">
        <v>334</v>
      </c>
      <c r="B199" s="26" t="s">
        <v>288</v>
      </c>
      <c r="C199" s="16">
        <v>0</v>
      </c>
      <c r="D199" s="33">
        <v>0</v>
      </c>
      <c r="E199" s="16" t="s">
        <v>31</v>
      </c>
      <c r="F199" s="63">
        <v>0</v>
      </c>
      <c r="G199" s="31">
        <f t="shared" si="12"/>
        <v>0</v>
      </c>
    </row>
    <row r="200" spans="1:7" s="13" customFormat="1" ht="13.5" thickBot="1" x14ac:dyDescent="0.25">
      <c r="A200" s="25" t="s">
        <v>335</v>
      </c>
      <c r="B200" s="26" t="s">
        <v>289</v>
      </c>
      <c r="C200" s="16">
        <v>0</v>
      </c>
      <c r="D200" s="33">
        <v>0</v>
      </c>
      <c r="E200" s="16" t="s">
        <v>31</v>
      </c>
      <c r="F200" s="63">
        <v>0</v>
      </c>
      <c r="G200" s="31">
        <f t="shared" si="12"/>
        <v>0</v>
      </c>
    </row>
    <row r="201" spans="1:7" s="13" customFormat="1" ht="13.5" thickBot="1" x14ac:dyDescent="0.25">
      <c r="A201" s="25" t="s">
        <v>336</v>
      </c>
      <c r="B201" s="26" t="s">
        <v>290</v>
      </c>
      <c r="C201" s="16">
        <v>0</v>
      </c>
      <c r="D201" s="33">
        <v>0</v>
      </c>
      <c r="E201" s="16" t="s">
        <v>31</v>
      </c>
      <c r="F201" s="45">
        <v>0</v>
      </c>
      <c r="G201" s="31">
        <f t="shared" si="12"/>
        <v>0</v>
      </c>
    </row>
    <row r="202" spans="1:7" s="13" customFormat="1" ht="13.5" thickBot="1" x14ac:dyDescent="0.25">
      <c r="A202" s="47"/>
      <c r="B202" s="7"/>
      <c r="C202" s="9"/>
      <c r="D202" s="10"/>
      <c r="E202" s="243" t="s">
        <v>258</v>
      </c>
      <c r="F202" s="244"/>
      <c r="G202" s="42">
        <f>SUM(G195:G201)</f>
        <v>0</v>
      </c>
    </row>
    <row r="203" spans="1:7" s="13" customFormat="1" ht="13.5" thickBot="1" x14ac:dyDescent="0.25">
      <c r="A203" s="58">
        <v>21</v>
      </c>
      <c r="B203" s="48" t="s">
        <v>292</v>
      </c>
      <c r="C203" s="62"/>
      <c r="D203" s="62"/>
      <c r="E203" s="62"/>
      <c r="F203" s="62"/>
      <c r="G203" s="62"/>
    </row>
    <row r="204" spans="1:7" s="13" customFormat="1" ht="13.5" thickBot="1" x14ac:dyDescent="0.25">
      <c r="A204" s="25" t="s">
        <v>259</v>
      </c>
      <c r="B204" s="26" t="s">
        <v>293</v>
      </c>
      <c r="C204" s="56">
        <v>0</v>
      </c>
      <c r="D204" s="57">
        <v>0</v>
      </c>
      <c r="E204" s="56" t="s">
        <v>21</v>
      </c>
      <c r="F204" s="119">
        <v>0</v>
      </c>
      <c r="G204" s="31">
        <f>C204*D204*F204</f>
        <v>0</v>
      </c>
    </row>
    <row r="205" spans="1:7" s="13" customFormat="1" ht="13.5" thickBot="1" x14ac:dyDescent="0.25">
      <c r="A205" s="25" t="s">
        <v>260</v>
      </c>
      <c r="B205" s="26" t="s">
        <v>294</v>
      </c>
      <c r="C205" s="56">
        <v>0</v>
      </c>
      <c r="D205" s="57">
        <v>0</v>
      </c>
      <c r="E205" s="56" t="s">
        <v>21</v>
      </c>
      <c r="F205" s="119">
        <v>0</v>
      </c>
      <c r="G205" s="31">
        <f>C205*D205*F205</f>
        <v>0</v>
      </c>
    </row>
    <row r="206" spans="1:7" s="13" customFormat="1" ht="13.5" thickBot="1" x14ac:dyDescent="0.25">
      <c r="A206" s="25" t="s">
        <v>262</v>
      </c>
      <c r="B206" s="26" t="s">
        <v>295</v>
      </c>
      <c r="C206" s="56">
        <v>0</v>
      </c>
      <c r="D206" s="57">
        <v>0</v>
      </c>
      <c r="E206" s="56" t="s">
        <v>21</v>
      </c>
      <c r="F206" s="119">
        <v>0</v>
      </c>
      <c r="G206" s="31">
        <f t="shared" ref="G206:G214" si="13">C206*D206*F206</f>
        <v>0</v>
      </c>
    </row>
    <row r="207" spans="1:7" s="13" customFormat="1" ht="13.5" thickBot="1" x14ac:dyDescent="0.25">
      <c r="A207" s="25" t="s">
        <v>263</v>
      </c>
      <c r="B207" s="26" t="s">
        <v>296</v>
      </c>
      <c r="C207" s="56">
        <v>0</v>
      </c>
      <c r="D207" s="57">
        <v>0</v>
      </c>
      <c r="E207" s="56" t="s">
        <v>21</v>
      </c>
      <c r="F207" s="119">
        <v>0</v>
      </c>
      <c r="G207" s="31">
        <f t="shared" si="13"/>
        <v>0</v>
      </c>
    </row>
    <row r="208" spans="1:7" s="13" customFormat="1" ht="13.5" thickBot="1" x14ac:dyDescent="0.25">
      <c r="A208" s="25" t="s">
        <v>264</v>
      </c>
      <c r="B208" s="26" t="s">
        <v>297</v>
      </c>
      <c r="C208" s="56">
        <v>0</v>
      </c>
      <c r="D208" s="163">
        <v>0</v>
      </c>
      <c r="E208" s="89" t="s">
        <v>21</v>
      </c>
      <c r="F208" s="135">
        <v>0</v>
      </c>
      <c r="G208" s="31">
        <f t="shared" si="13"/>
        <v>0</v>
      </c>
    </row>
    <row r="209" spans="1:7" s="13" customFormat="1" ht="13.5" thickBot="1" x14ac:dyDescent="0.25">
      <c r="A209" s="25" t="s">
        <v>266</v>
      </c>
      <c r="B209" s="26" t="s">
        <v>298</v>
      </c>
      <c r="C209" s="56">
        <v>0</v>
      </c>
      <c r="D209" s="57">
        <v>0</v>
      </c>
      <c r="E209" s="56" t="s">
        <v>10</v>
      </c>
      <c r="F209" s="55">
        <v>0</v>
      </c>
      <c r="G209" s="31">
        <f t="shared" si="13"/>
        <v>0</v>
      </c>
    </row>
    <row r="210" spans="1:7" s="13" customFormat="1" ht="13.5" thickBot="1" x14ac:dyDescent="0.25">
      <c r="A210" s="25" t="s">
        <v>268</v>
      </c>
      <c r="B210" s="26" t="s">
        <v>299</v>
      </c>
      <c r="C210" s="56">
        <v>0</v>
      </c>
      <c r="D210" s="57">
        <v>0</v>
      </c>
      <c r="E210" s="56" t="s">
        <v>10</v>
      </c>
      <c r="F210" s="55">
        <v>0</v>
      </c>
      <c r="G210" s="31">
        <f t="shared" si="13"/>
        <v>0</v>
      </c>
    </row>
    <row r="211" spans="1:7" s="13" customFormat="1" ht="13.5" thickBot="1" x14ac:dyDescent="0.25">
      <c r="A211" s="25" t="s">
        <v>376</v>
      </c>
      <c r="B211" s="26" t="s">
        <v>300</v>
      </c>
      <c r="C211" s="56">
        <v>0</v>
      </c>
      <c r="D211" s="57">
        <v>0</v>
      </c>
      <c r="E211" s="56" t="s">
        <v>10</v>
      </c>
      <c r="F211" s="55">
        <v>0</v>
      </c>
      <c r="G211" s="31">
        <f t="shared" si="13"/>
        <v>0</v>
      </c>
    </row>
    <row r="212" spans="1:7" s="13" customFormat="1" ht="13.5" thickBot="1" x14ac:dyDescent="0.25">
      <c r="A212" s="25" t="s">
        <v>377</v>
      </c>
      <c r="B212" s="37" t="s">
        <v>301</v>
      </c>
      <c r="C212" s="164">
        <v>0</v>
      </c>
      <c r="D212" s="165">
        <v>0</v>
      </c>
      <c r="E212" s="89" t="s">
        <v>10</v>
      </c>
      <c r="F212" s="166">
        <v>0</v>
      </c>
      <c r="G212" s="31">
        <f t="shared" si="13"/>
        <v>0</v>
      </c>
    </row>
    <row r="213" spans="1:7" s="13" customFormat="1" ht="13.5" thickBot="1" x14ac:dyDescent="0.25">
      <c r="A213" s="25" t="s">
        <v>378</v>
      </c>
      <c r="B213" s="26" t="s">
        <v>302</v>
      </c>
      <c r="C213" s="167">
        <v>0</v>
      </c>
      <c r="D213" s="90">
        <v>0</v>
      </c>
      <c r="E213" s="89" t="s">
        <v>21</v>
      </c>
      <c r="F213" s="135">
        <v>0</v>
      </c>
      <c r="G213" s="31">
        <f t="shared" si="13"/>
        <v>0</v>
      </c>
    </row>
    <row r="214" spans="1:7" s="13" customFormat="1" ht="13.5" thickBot="1" x14ac:dyDescent="0.25">
      <c r="A214" s="25" t="s">
        <v>379</v>
      </c>
      <c r="B214" s="26" t="s">
        <v>303</v>
      </c>
      <c r="C214" s="167">
        <v>0</v>
      </c>
      <c r="D214" s="90">
        <v>0</v>
      </c>
      <c r="E214" s="89" t="s">
        <v>31</v>
      </c>
      <c r="F214" s="135">
        <v>0</v>
      </c>
      <c r="G214" s="31">
        <f t="shared" si="13"/>
        <v>0</v>
      </c>
    </row>
    <row r="215" spans="1:7" s="13" customFormat="1" ht="13.5" thickBot="1" x14ac:dyDescent="0.25">
      <c r="A215" s="47"/>
      <c r="B215" s="7"/>
      <c r="C215" s="9"/>
      <c r="D215" s="10"/>
      <c r="E215" s="243" t="s">
        <v>275</v>
      </c>
      <c r="F215" s="244"/>
      <c r="G215" s="42">
        <f>SUM(G204:G214)</f>
        <v>0</v>
      </c>
    </row>
    <row r="216" spans="1:7" s="13" customFormat="1" ht="13.5" thickBot="1" x14ac:dyDescent="0.25">
      <c r="A216" s="58">
        <v>22</v>
      </c>
      <c r="B216" s="48" t="s">
        <v>304</v>
      </c>
      <c r="C216" s="62"/>
      <c r="D216" s="62"/>
      <c r="E216" s="62"/>
      <c r="F216" s="91"/>
      <c r="G216" s="91"/>
    </row>
    <row r="217" spans="1:7" s="13" customFormat="1" ht="13.5" thickBot="1" x14ac:dyDescent="0.25">
      <c r="A217" s="25" t="s">
        <v>276</v>
      </c>
      <c r="B217" s="26" t="s">
        <v>305</v>
      </c>
      <c r="C217" s="16">
        <v>0</v>
      </c>
      <c r="D217" s="33">
        <v>0</v>
      </c>
      <c r="E217" s="16"/>
      <c r="F217" s="45">
        <v>0</v>
      </c>
      <c r="G217" s="31">
        <f>C217*D217*F217</f>
        <v>0</v>
      </c>
    </row>
    <row r="218" spans="1:7" s="13" customFormat="1" ht="13.5" thickBot="1" x14ac:dyDescent="0.25">
      <c r="A218" s="25" t="s">
        <v>278</v>
      </c>
      <c r="B218" s="26" t="s">
        <v>306</v>
      </c>
      <c r="C218" s="16">
        <v>0</v>
      </c>
      <c r="D218" s="33">
        <v>0</v>
      </c>
      <c r="E218" s="16"/>
      <c r="F218" s="92">
        <v>0</v>
      </c>
      <c r="G218" s="31">
        <f>C218*D218*F218</f>
        <v>0</v>
      </c>
    </row>
    <row r="219" spans="1:7" s="13" customFormat="1" ht="13.5" thickBot="1" x14ac:dyDescent="0.25">
      <c r="A219" s="25" t="s">
        <v>279</v>
      </c>
      <c r="B219" s="37" t="s">
        <v>307</v>
      </c>
      <c r="C219" s="49">
        <v>0</v>
      </c>
      <c r="D219" s="33">
        <v>0</v>
      </c>
      <c r="E219" s="16"/>
      <c r="F219" s="45">
        <v>0</v>
      </c>
      <c r="G219" s="31">
        <f>C219*D219*F219</f>
        <v>0</v>
      </c>
    </row>
    <row r="220" spans="1:7" s="13" customFormat="1" ht="13.5" thickBot="1" x14ac:dyDescent="0.25">
      <c r="A220" s="25" t="s">
        <v>280</v>
      </c>
      <c r="B220" s="37" t="s">
        <v>308</v>
      </c>
      <c r="C220" s="49">
        <v>0</v>
      </c>
      <c r="D220" s="33">
        <v>0</v>
      </c>
      <c r="E220" s="40"/>
      <c r="F220" s="92">
        <v>0</v>
      </c>
      <c r="G220" s="31">
        <f>C220*D220*F220</f>
        <v>0</v>
      </c>
    </row>
    <row r="221" spans="1:7" s="13" customFormat="1" ht="13.5" thickBot="1" x14ac:dyDescent="0.25">
      <c r="A221" s="25" t="s">
        <v>281</v>
      </c>
      <c r="B221" s="93" t="s">
        <v>309</v>
      </c>
      <c r="C221" s="94">
        <v>0</v>
      </c>
      <c r="D221" s="28">
        <v>0</v>
      </c>
      <c r="E221" s="83"/>
      <c r="F221" s="92">
        <v>0</v>
      </c>
      <c r="G221" s="31">
        <f>C221*D221*F221</f>
        <v>0</v>
      </c>
    </row>
    <row r="222" spans="1:7" s="13" customFormat="1" ht="13.5" thickBot="1" x14ac:dyDescent="0.25">
      <c r="A222" s="38"/>
      <c r="B222" s="39"/>
      <c r="C222" s="40"/>
      <c r="D222" s="41"/>
      <c r="E222" s="243" t="s">
        <v>282</v>
      </c>
      <c r="F222" s="244"/>
      <c r="G222" s="42">
        <f>SUM(G217:G221)</f>
        <v>0</v>
      </c>
    </row>
    <row r="223" spans="1:7" ht="13.5" thickBot="1" x14ac:dyDescent="0.25">
      <c r="A223" s="24">
        <v>23</v>
      </c>
      <c r="B223" s="48" t="s">
        <v>310</v>
      </c>
      <c r="C223" s="62"/>
      <c r="D223" s="62"/>
      <c r="E223" s="62"/>
      <c r="F223" s="62"/>
      <c r="G223" s="62"/>
    </row>
    <row r="224" spans="1:7" s="13" customFormat="1" ht="13.5" thickBot="1" x14ac:dyDescent="0.25">
      <c r="A224" s="25" t="s">
        <v>283</v>
      </c>
      <c r="B224" s="37" t="s">
        <v>311</v>
      </c>
      <c r="C224" s="49">
        <v>0</v>
      </c>
      <c r="D224" s="33">
        <v>0</v>
      </c>
      <c r="E224" s="32" t="s">
        <v>31</v>
      </c>
      <c r="F224" s="45">
        <v>0</v>
      </c>
      <c r="G224" s="31">
        <f>C224*D224*F224</f>
        <v>0</v>
      </c>
    </row>
    <row r="225" spans="1:7" ht="13.5" thickBot="1" x14ac:dyDescent="0.25">
      <c r="A225" s="95"/>
      <c r="B225" s="100"/>
      <c r="C225" s="96"/>
      <c r="D225" s="97"/>
      <c r="E225" s="248" t="s">
        <v>291</v>
      </c>
      <c r="F225" s="249"/>
      <c r="G225" s="98">
        <f>SUM(G224:G224)</f>
        <v>0</v>
      </c>
    </row>
    <row r="226" spans="1:7" ht="13.5" thickBot="1" x14ac:dyDescent="0.25">
      <c r="A226" s="99"/>
      <c r="B226" s="105"/>
      <c r="C226" s="101"/>
      <c r="D226" s="102"/>
      <c r="E226" s="230" t="s">
        <v>312</v>
      </c>
      <c r="F226" s="230"/>
      <c r="G226" s="103"/>
    </row>
    <row r="227" spans="1:7" ht="13.5" thickBot="1" x14ac:dyDescent="0.25">
      <c r="A227" s="104"/>
      <c r="B227" s="109" t="s">
        <v>313</v>
      </c>
      <c r="C227" s="27">
        <v>0</v>
      </c>
      <c r="D227" s="28"/>
      <c r="E227" s="27"/>
      <c r="F227" s="106"/>
      <c r="G227" s="107">
        <f>G226*C227/100</f>
        <v>0</v>
      </c>
    </row>
    <row r="228" spans="1:7" ht="13.5" thickBot="1" x14ac:dyDescent="0.25">
      <c r="A228" s="108"/>
      <c r="B228" s="112"/>
      <c r="C228" s="110"/>
      <c r="D228" s="111"/>
      <c r="E228" s="247" t="s">
        <v>314</v>
      </c>
      <c r="F228" s="247"/>
      <c r="G228" s="98"/>
    </row>
    <row r="229" spans="1:7" ht="13.5" thickBot="1" x14ac:dyDescent="0.25">
      <c r="A229" s="108"/>
      <c r="B229" s="112"/>
      <c r="C229" s="198"/>
      <c r="D229" s="111"/>
      <c r="E229" s="230" t="s">
        <v>315</v>
      </c>
      <c r="F229" s="230"/>
      <c r="G229" s="98"/>
    </row>
    <row r="230" spans="1:7" ht="13.5" thickBot="1" x14ac:dyDescent="0.25">
      <c r="A230" s="108"/>
      <c r="B230" s="112" t="s">
        <v>388</v>
      </c>
      <c r="C230" s="110">
        <v>10</v>
      </c>
      <c r="D230" s="111" t="s">
        <v>389</v>
      </c>
      <c r="E230" s="209"/>
      <c r="F230" s="209"/>
      <c r="G230" s="98"/>
    </row>
    <row r="231" spans="1:7" ht="13.5" thickBot="1" x14ac:dyDescent="0.25">
      <c r="A231" s="68"/>
      <c r="B231" s="109" t="s">
        <v>386</v>
      </c>
      <c r="C231" s="82">
        <v>1</v>
      </c>
      <c r="D231" s="121"/>
      <c r="E231" s="120"/>
      <c r="F231" s="122"/>
      <c r="G231" s="107">
        <f>G228*C231/100</f>
        <v>0</v>
      </c>
    </row>
    <row r="232" spans="1:7" x14ac:dyDescent="0.2">
      <c r="A232" s="113"/>
      <c r="B232" s="113"/>
      <c r="C232" s="201"/>
      <c r="D232" s="124"/>
      <c r="E232" s="123"/>
      <c r="F232" s="125"/>
      <c r="G232" s="199"/>
    </row>
    <row r="233" spans="1:7" ht="13.5" thickBot="1" x14ac:dyDescent="0.25">
      <c r="A233" s="114"/>
      <c r="B233" s="115" t="s">
        <v>316</v>
      </c>
      <c r="C233" s="202"/>
      <c r="D233" s="127"/>
      <c r="E233" s="126"/>
      <c r="F233" s="128"/>
      <c r="G233" s="200"/>
    </row>
  </sheetData>
  <mergeCells count="32">
    <mergeCell ref="E202:F202"/>
    <mergeCell ref="E175:F175"/>
    <mergeCell ref="E185:F185"/>
    <mergeCell ref="E193:F193"/>
    <mergeCell ref="E226:F226"/>
    <mergeCell ref="E228:F228"/>
    <mergeCell ref="E229:F229"/>
    <mergeCell ref="E215:F215"/>
    <mergeCell ref="E222:F222"/>
    <mergeCell ref="E225:F225"/>
    <mergeCell ref="E118:F118"/>
    <mergeCell ref="E134:F134"/>
    <mergeCell ref="E140:F140"/>
    <mergeCell ref="E166:F166"/>
    <mergeCell ref="E145:F145"/>
    <mergeCell ref="E156:F156"/>
    <mergeCell ref="E112:F112"/>
    <mergeCell ref="E42:F42"/>
    <mergeCell ref="B43:G43"/>
    <mergeCell ref="E51:F51"/>
    <mergeCell ref="B52:G52"/>
    <mergeCell ref="E79:F79"/>
    <mergeCell ref="E89:F89"/>
    <mergeCell ref="E95:F95"/>
    <mergeCell ref="E102:F102"/>
    <mergeCell ref="E107:F107"/>
    <mergeCell ref="B35:G35"/>
    <mergeCell ref="A18:G18"/>
    <mergeCell ref="B20:G20"/>
    <mergeCell ref="E28:F28"/>
    <mergeCell ref="B29:G29"/>
    <mergeCell ref="E34:F34"/>
  </mergeCells>
  <pageMargins left="0.74803149606299213" right="0.74803149606299213" top="0.98425196850393704" bottom="0.98425196850393704" header="0.51181102362204722" footer="0.51181102362204722"/>
  <pageSetup paperSize="9" scale="92" fitToHeight="8" orientation="landscape" r:id="rId1"/>
  <rowBreaks count="4" manualBreakCount="4">
    <brk id="95" max="16383" man="1"/>
    <brk id="140" max="5" man="1"/>
    <brk id="156" max="5" man="1"/>
    <brk id="21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ANEXOIX - TOTAL RUBROS </vt:lpstr>
      <vt:lpstr>ANEXO IX- PRESUPUESTO DETALLADO</vt:lpstr>
      <vt:lpstr>'ANEXO IX- PRESUPUESTO DETALLADO'!Área_de_impresión</vt:lpstr>
      <vt:lpstr>'ANEXOIX - TOTAL RUBROS '!Área_de_impresión</vt:lpstr>
    </vt:vector>
  </TitlesOfParts>
  <Company>Sistema Federal de Medios y Contenidos Públicos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Anexo IX presupuesto rubro y subrubro documental ficción</dc:title>
  <dc:subject>Concurso para canales públicos provinciales y universitarios</dc:subject>
  <dc:creator>concursocanalespublicos@mediosycontenidos.gob.ar</dc:creator>
  <cp:keywords>Medios Públicos, concurso, canales públicos universitarios, canales públicos provinciales</cp:keywords>
  <cp:lastModifiedBy>Carlos Canepa</cp:lastModifiedBy>
  <cp:lastPrinted>2016-11-15T19:04:38Z</cp:lastPrinted>
  <dcterms:created xsi:type="dcterms:W3CDTF">2016-04-17T01:28:16Z</dcterms:created>
  <dcterms:modified xsi:type="dcterms:W3CDTF">2016-11-18T18:19:49Z</dcterms:modified>
</cp:coreProperties>
</file>