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Revisiones\2019_GUARDAS_LISTELES\040 Cuestionarios\10 Modelo Enviado\Importadores Investigados\"/>
    </mc:Choice>
  </mc:AlternateContent>
  <bookViews>
    <workbookView xWindow="480" yWindow="225" windowWidth="8895" windowHeight="4500" tabRatio="866" firstSheet="18" activeTab="27"/>
  </bookViews>
  <sheets>
    <sheet name="parámetros e instrucciones" sheetId="17" r:id="rId1"/>
    <sheet name="anexo" sheetId="1" r:id="rId2"/>
    <sheet name="1.modelos prod.invest." sheetId="2" r:id="rId3"/>
    <sheet name="2- impo investigadas" sheetId="7" r:id="rId4"/>
    <sheet name="2- impo investigadas (2)" sheetId="27" r:id="rId5"/>
    <sheet name="2- impo investigadas (3)" sheetId="28" r:id="rId6"/>
    <sheet name="3.1- impo no inv" sheetId="8" r:id="rId7"/>
    <sheet name="3.2- impo no inv" sheetId="23" r:id="rId8"/>
    <sheet name="3.3- impo no inv" sheetId="24" r:id="rId9"/>
    <sheet name="4.1-costos (1)" sheetId="29" r:id="rId10"/>
    <sheet name="4.1-costos (2)" sheetId="26" r:id="rId11"/>
    <sheet name="4.1-costos (3)" sheetId="9" r:id="rId12"/>
    <sheet name="4.1-costos (4)" sheetId="25" r:id="rId13"/>
    <sheet name="4.2- costos (1)" sheetId="37" r:id="rId14"/>
    <sheet name="4.2-costos (2)" sheetId="36" r:id="rId15"/>
    <sheet name="4.2-costos (3)" sheetId="34" r:id="rId16"/>
    <sheet name="4.2-costos (4)" sheetId="35" r:id="rId17"/>
    <sheet name="5-precios (1)" sheetId="32" r:id="rId18"/>
    <sheet name="5-precios (2)" sheetId="31" r:id="rId19"/>
    <sheet name="5-precios (3)" sheetId="10" r:id="rId20"/>
    <sheet name="5-precios (4)" sheetId="30" r:id="rId21"/>
    <sheet name="6- Compras internas" sheetId="11" r:id="rId22"/>
    <sheet name="6- Compras internas (2)" sheetId="22" r:id="rId23"/>
    <sheet name="6- Compras internas (3)" sheetId="33" r:id="rId24"/>
    <sheet name="7- reventa" sheetId="20" r:id="rId25"/>
    <sheet name="7- reventa (2)" sheetId="38" r:id="rId26"/>
    <sheet name="7- reventa (3)" sheetId="39" r:id="rId27"/>
    <sheet name="8- existencias" sheetId="19" r:id="rId28"/>
  </sheets>
  <externalReferences>
    <externalReference r:id="rId29"/>
    <externalReference r:id="rId30"/>
    <externalReference r:id="rId31"/>
    <externalReference r:id="rId32"/>
  </externalReferences>
  <definedNames>
    <definedName name="al">[1]PARAMETROS!$C$5</definedName>
    <definedName name="año1">'[2]0a_Parámetros'!$H$7</definedName>
    <definedName name="_xlnm.Print_Area" localSheetId="2">'1.modelos prod.invest.'!$A$1:$I$33</definedName>
    <definedName name="_xlnm.Print_Area" localSheetId="3">'2- impo investigadas'!$A$1:$G$69</definedName>
    <definedName name="_xlnm.Print_Area" localSheetId="4">'2- impo investigadas (2)'!$A$1:$G$69</definedName>
    <definedName name="_xlnm.Print_Area" localSheetId="5">'2- impo investigadas (3)'!$A$1:$G$69</definedName>
    <definedName name="_xlnm.Print_Area" localSheetId="6">'3.1- impo no inv'!$A$1:$F$68</definedName>
    <definedName name="_xlnm.Print_Area" localSheetId="7">'3.2- impo no inv'!$A$1:$F$68</definedName>
    <definedName name="_xlnm.Print_Area" localSheetId="8">'3.3- impo no inv'!$A$1:$F$68</definedName>
    <definedName name="_xlnm.Print_Area" localSheetId="9">'4.1-costos (1)'!$A$1:$O$42</definedName>
    <definedName name="_xlnm.Print_Area" localSheetId="10">'4.1-costos (2)'!$A$1:$O$42</definedName>
    <definedName name="_xlnm.Print_Area" localSheetId="11">'4.1-costos (3)'!$A$1:$O$41</definedName>
    <definedName name="_xlnm.Print_Area" localSheetId="12">'4.1-costos (4)'!$A$1:$O$42</definedName>
    <definedName name="_xlnm.Print_Area" localSheetId="13">'4.2- costos (1)'!$A$1:$O$42</definedName>
    <definedName name="_xlnm.Print_Area" localSheetId="14">'4.2-costos (2)'!$A$1:$O$41</definedName>
    <definedName name="_xlnm.Print_Area" localSheetId="15">'4.2-costos (3)'!$A$1:$O$42</definedName>
    <definedName name="_xlnm.Print_Area" localSheetId="16">'4.2-costos (4)'!$A$1:$O$41</definedName>
    <definedName name="_xlnm.Print_Area" localSheetId="17">'5-precios (1)'!$B$1:$E$65</definedName>
    <definedName name="_xlnm.Print_Area" localSheetId="18">'5-precios (2)'!$A$1:$E$65</definedName>
    <definedName name="_xlnm.Print_Area" localSheetId="19">'5-precios (3)'!$B$1:$E$65</definedName>
    <definedName name="_xlnm.Print_Area" localSheetId="20">'5-precios (4)'!$A$1:$E$66</definedName>
    <definedName name="_xlnm.Print_Area" localSheetId="21">'6- Compras internas'!$A$1:$C$66</definedName>
    <definedName name="_xlnm.Print_Area" localSheetId="22">'6- Compras internas (2)'!$A$1:$C$66</definedName>
    <definedName name="_xlnm.Print_Area" localSheetId="23">'6- Compras internas (3)'!$A$1:$C$66</definedName>
    <definedName name="_xlnm.Print_Area" localSheetId="24">'7- reventa'!$A$1:$I$67</definedName>
    <definedName name="_xlnm.Print_Area" localSheetId="25">'7- reventa (2)'!$A$1:$I$67</definedName>
    <definedName name="_xlnm.Print_Area" localSheetId="26">'7- reventa (3)'!$A$1:$I$67</definedName>
    <definedName name="_xlnm.Print_Area" localSheetId="27">'8- existencias'!$A$1:$F$64</definedName>
    <definedName name="_xlnm.Print_Area" localSheetId="1">anexo!$C$21</definedName>
  </definedNames>
  <calcPr calcId="162913" calcMode="manual"/>
</workbook>
</file>

<file path=xl/calcChain.xml><?xml version="1.0" encoding="utf-8"?>
<calcChain xmlns="http://schemas.openxmlformats.org/spreadsheetml/2006/main">
  <c r="A48" i="19" l="1"/>
  <c r="A25" i="19"/>
  <c r="A3" i="19"/>
  <c r="A66" i="39"/>
  <c r="A65" i="39"/>
  <c r="A63" i="39"/>
  <c r="A62" i="39"/>
  <c r="A61" i="39"/>
  <c r="A60" i="39"/>
  <c r="A59" i="39"/>
  <c r="A58" i="39"/>
  <c r="A56" i="39"/>
  <c r="A55" i="39"/>
  <c r="A54" i="39"/>
  <c r="A53" i="39"/>
  <c r="A52" i="39"/>
  <c r="A51" i="39"/>
  <c r="A50" i="39"/>
  <c r="A49" i="39"/>
  <c r="A48" i="39"/>
  <c r="A47" i="39"/>
  <c r="A46" i="39"/>
  <c r="A45" i="39"/>
  <c r="A44" i="39"/>
  <c r="A43" i="39"/>
  <c r="A42" i="39"/>
  <c r="A41" i="39"/>
  <c r="A40" i="39"/>
  <c r="A39" i="39"/>
  <c r="A38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10" i="39"/>
  <c r="A9" i="39"/>
  <c r="A3" i="39"/>
  <c r="A66" i="38"/>
  <c r="A65" i="38"/>
  <c r="A63" i="38"/>
  <c r="A62" i="38"/>
  <c r="A61" i="38"/>
  <c r="A60" i="38"/>
  <c r="A59" i="38"/>
  <c r="A58" i="38"/>
  <c r="A56" i="38"/>
  <c r="A55" i="38"/>
  <c r="A54" i="38"/>
  <c r="A53" i="38"/>
  <c r="A52" i="38"/>
  <c r="A51" i="38"/>
  <c r="A50" i="38"/>
  <c r="A49" i="38"/>
  <c r="A48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3" i="38"/>
  <c r="A3" i="20"/>
  <c r="A3" i="33"/>
  <c r="A3" i="22"/>
  <c r="A3" i="11"/>
  <c r="A3" i="24"/>
  <c r="A3" i="23"/>
  <c r="A3" i="8"/>
  <c r="A3" i="28"/>
  <c r="A3" i="27"/>
  <c r="A3" i="7"/>
  <c r="A61" i="33"/>
  <c r="A56" i="33"/>
  <c r="A52" i="33"/>
  <c r="A48" i="33"/>
  <c r="A40" i="33"/>
  <c r="A32" i="33"/>
  <c r="A24" i="33"/>
  <c r="A16" i="33"/>
  <c r="B65" i="32"/>
  <c r="B64" i="32"/>
  <c r="B62" i="32"/>
  <c r="B61" i="32"/>
  <c r="B60" i="32"/>
  <c r="B59" i="32"/>
  <c r="B58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65" i="31"/>
  <c r="B64" i="31"/>
  <c r="B62" i="31"/>
  <c r="B61" i="31"/>
  <c r="B60" i="31"/>
  <c r="B59" i="31"/>
  <c r="B58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65" i="30"/>
  <c r="B64" i="30"/>
  <c r="B62" i="30"/>
  <c r="B61" i="30"/>
  <c r="B60" i="30"/>
  <c r="B59" i="30"/>
  <c r="B58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A66" i="24"/>
  <c r="A65" i="24"/>
  <c r="A66" i="23"/>
  <c r="A65" i="23"/>
  <c r="A66" i="8"/>
  <c r="A65" i="8"/>
  <c r="A66" i="28"/>
  <c r="A65" i="28"/>
  <c r="A63" i="28"/>
  <c r="A62" i="28"/>
  <c r="A61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66" i="27"/>
  <c r="A65" i="27"/>
  <c r="A63" i="27"/>
  <c r="A62" i="27"/>
  <c r="A61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66" i="7"/>
  <c r="A65" i="7"/>
  <c r="A63" i="24"/>
  <c r="A62" i="24"/>
  <c r="A61" i="24"/>
  <c r="A58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63" i="23"/>
  <c r="A62" i="23"/>
  <c r="A61" i="23"/>
  <c r="A58" i="23"/>
  <c r="A56" i="23"/>
  <c r="A55" i="23"/>
  <c r="A54" i="23"/>
  <c r="A53" i="23"/>
  <c r="A52" i="23"/>
  <c r="A51" i="23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B59" i="10"/>
  <c r="A60" i="11"/>
  <c r="A60" i="20"/>
  <c r="B58" i="10"/>
  <c r="A59" i="11"/>
  <c r="A59" i="20"/>
  <c r="B57" i="10"/>
  <c r="A58" i="11"/>
  <c r="A58" i="20"/>
  <c r="A58" i="8"/>
  <c r="B57" i="32"/>
  <c r="B64" i="10"/>
  <c r="A65" i="22"/>
  <c r="A63" i="8"/>
  <c r="A62" i="8"/>
  <c r="B61" i="10"/>
  <c r="A62" i="33"/>
  <c r="A61" i="8"/>
  <c r="B60" i="10"/>
  <c r="A56" i="8"/>
  <c r="B55" i="10"/>
  <c r="A55" i="8"/>
  <c r="A54" i="8"/>
  <c r="B53" i="10"/>
  <c r="A54" i="11"/>
  <c r="A54" i="20"/>
  <c r="A53" i="8"/>
  <c r="B52" i="10"/>
  <c r="A53" i="11"/>
  <c r="A53" i="20"/>
  <c r="A52" i="8"/>
  <c r="A51" i="8"/>
  <c r="B50" i="10"/>
  <c r="A51" i="33"/>
  <c r="A50" i="8"/>
  <c r="B49" i="10"/>
  <c r="A50" i="33"/>
  <c r="A49" i="8"/>
  <c r="B48" i="10"/>
  <c r="A49" i="33"/>
  <c r="A48" i="8"/>
  <c r="A47" i="8"/>
  <c r="A46" i="8"/>
  <c r="B45" i="10"/>
  <c r="A46" i="11"/>
  <c r="A46" i="20"/>
  <c r="A45" i="8"/>
  <c r="B44" i="10"/>
  <c r="A45" i="11"/>
  <c r="A45" i="20"/>
  <c r="A44" i="8"/>
  <c r="A43" i="8"/>
  <c r="B42" i="10"/>
  <c r="A43" i="33"/>
  <c r="A42" i="8"/>
  <c r="B41" i="10"/>
  <c r="A42" i="22"/>
  <c r="A41" i="8"/>
  <c r="B40" i="10"/>
  <c r="A41" i="11"/>
  <c r="A41" i="20"/>
  <c r="A40" i="8"/>
  <c r="A39" i="8"/>
  <c r="A38" i="8"/>
  <c r="B37" i="10"/>
  <c r="A38" i="11"/>
  <c r="A38" i="20"/>
  <c r="A37" i="8"/>
  <c r="A36" i="8"/>
  <c r="B35" i="10"/>
  <c r="A36" i="33"/>
  <c r="A35" i="8"/>
  <c r="A34" i="8"/>
  <c r="A33" i="8"/>
  <c r="B32" i="10"/>
  <c r="A33" i="11"/>
  <c r="A33" i="20"/>
  <c r="A32" i="8"/>
  <c r="A31" i="8"/>
  <c r="B30" i="10"/>
  <c r="A31" i="33"/>
  <c r="A30" i="8"/>
  <c r="B29" i="10"/>
  <c r="A30" i="22"/>
  <c r="A29" i="8"/>
  <c r="B28" i="10"/>
  <c r="A29" i="11"/>
  <c r="A29" i="20"/>
  <c r="A28" i="8"/>
  <c r="A27" i="8"/>
  <c r="A26" i="8"/>
  <c r="B25" i="10"/>
  <c r="A26" i="11"/>
  <c r="A26" i="20"/>
  <c r="A25" i="8"/>
  <c r="B24" i="10"/>
  <c r="A25" i="11"/>
  <c r="A25" i="20"/>
  <c r="A24" i="8"/>
  <c r="A23" i="8"/>
  <c r="B22" i="10"/>
  <c r="A23" i="33"/>
  <c r="A22" i="8"/>
  <c r="B21" i="10"/>
  <c r="A22" i="22"/>
  <c r="A21" i="8"/>
  <c r="A20" i="8"/>
  <c r="A19" i="8"/>
  <c r="A18" i="8"/>
  <c r="B17" i="10"/>
  <c r="A18" i="33"/>
  <c r="A17" i="8"/>
  <c r="A16" i="8"/>
  <c r="A15" i="8"/>
  <c r="A14" i="8"/>
  <c r="B13" i="10"/>
  <c r="A14" i="33"/>
  <c r="A13" i="8"/>
  <c r="B12" i="10"/>
  <c r="A13" i="11"/>
  <c r="A13" i="20"/>
  <c r="A12" i="8"/>
  <c r="A11" i="8"/>
  <c r="A10" i="8"/>
  <c r="B9" i="10"/>
  <c r="A10" i="33"/>
  <c r="A9" i="8"/>
  <c r="B8" i="10"/>
  <c r="A9" i="33"/>
  <c r="A63" i="7"/>
  <c r="A62" i="7"/>
  <c r="A61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B62" i="10"/>
  <c r="A63" i="22"/>
  <c r="B65" i="10"/>
  <c r="A66" i="22"/>
  <c r="B54" i="10"/>
  <c r="A55" i="11"/>
  <c r="A55" i="20"/>
  <c r="B51" i="10"/>
  <c r="A52" i="22"/>
  <c r="B47" i="10"/>
  <c r="A48" i="22"/>
  <c r="B46" i="10"/>
  <c r="A47" i="11"/>
  <c r="A47" i="20"/>
  <c r="B43" i="10"/>
  <c r="A44" i="22"/>
  <c r="B39" i="10"/>
  <c r="A40" i="22"/>
  <c r="B38" i="10"/>
  <c r="A39" i="11"/>
  <c r="A39" i="20"/>
  <c r="B36" i="10"/>
  <c r="A37" i="22"/>
  <c r="B34" i="10"/>
  <c r="A35" i="22"/>
  <c r="B33" i="10"/>
  <c r="A34" i="11"/>
  <c r="A34" i="20"/>
  <c r="B31" i="10"/>
  <c r="A32" i="22"/>
  <c r="B27" i="10"/>
  <c r="A28" i="22"/>
  <c r="B26" i="10"/>
  <c r="A27" i="11"/>
  <c r="A27" i="20"/>
  <c r="B23" i="10"/>
  <c r="A24" i="22"/>
  <c r="B20" i="10"/>
  <c r="A21" i="11"/>
  <c r="A21" i="20"/>
  <c r="B19" i="10"/>
  <c r="A20" i="22"/>
  <c r="B18" i="10"/>
  <c r="A19" i="22"/>
  <c r="B16" i="10"/>
  <c r="A17" i="11"/>
  <c r="A17" i="20"/>
  <c r="B15" i="10"/>
  <c r="A16" i="22"/>
  <c r="B14" i="10"/>
  <c r="A15" i="22"/>
  <c r="B11" i="10"/>
  <c r="A12" i="22"/>
  <c r="B10" i="10"/>
  <c r="A11" i="11"/>
  <c r="A11" i="20"/>
  <c r="F3" i="1"/>
  <c r="A12" i="33"/>
  <c r="A44" i="33"/>
  <c r="A22" i="33"/>
  <c r="A26" i="33"/>
  <c r="A30" i="33"/>
  <c r="A34" i="33"/>
  <c r="A38" i="33"/>
  <c r="A42" i="33"/>
  <c r="A46" i="33"/>
  <c r="A54" i="33"/>
  <c r="A59" i="33"/>
  <c r="A63" i="33"/>
  <c r="A21" i="22"/>
  <c r="A11" i="33"/>
  <c r="A15" i="33"/>
  <c r="A19" i="33"/>
  <c r="A27" i="33"/>
  <c r="A35" i="33"/>
  <c r="A39" i="33"/>
  <c r="A47" i="33"/>
  <c r="A55" i="33"/>
  <c r="A60" i="33"/>
  <c r="A65" i="33"/>
  <c r="A58" i="22"/>
  <c r="A20" i="33"/>
  <c r="A28" i="33"/>
  <c r="A66" i="33"/>
  <c r="A13" i="33"/>
  <c r="A17" i="33"/>
  <c r="A21" i="33"/>
  <c r="A25" i="33"/>
  <c r="A29" i="33"/>
  <c r="A33" i="33"/>
  <c r="A37" i="33"/>
  <c r="A41" i="33"/>
  <c r="A45" i="33"/>
  <c r="A53" i="33"/>
  <c r="A58" i="33"/>
  <c r="A29" i="22"/>
  <c r="A15" i="11"/>
  <c r="A15" i="20"/>
  <c r="A19" i="11"/>
  <c r="A19" i="20"/>
  <c r="A24" i="11"/>
  <c r="A24" i="20"/>
  <c r="A32" i="11"/>
  <c r="A32" i="20"/>
  <c r="A37" i="11"/>
  <c r="A37" i="20"/>
  <c r="A44" i="11"/>
  <c r="A44" i="20"/>
  <c r="A52" i="11"/>
  <c r="A52" i="20"/>
  <c r="A63" i="11"/>
  <c r="A63" i="20"/>
  <c r="A13" i="22"/>
  <c r="A17" i="22"/>
  <c r="A41" i="22"/>
  <c r="A10" i="22"/>
  <c r="A10" i="11"/>
  <c r="A10" i="20"/>
  <c r="A50" i="22"/>
  <c r="A50" i="11"/>
  <c r="A50" i="20"/>
  <c r="A56" i="22"/>
  <c r="A56" i="11"/>
  <c r="A56" i="20"/>
  <c r="A14" i="22"/>
  <c r="A14" i="11"/>
  <c r="A14" i="20"/>
  <c r="A36" i="22"/>
  <c r="A36" i="11"/>
  <c r="A36" i="20"/>
  <c r="A51" i="22"/>
  <c r="A51" i="11"/>
  <c r="A51" i="20"/>
  <c r="A61" i="22"/>
  <c r="A61" i="11"/>
  <c r="A61" i="20"/>
  <c r="A62" i="22"/>
  <c r="A62" i="11"/>
  <c r="A62" i="20"/>
  <c r="A18" i="22"/>
  <c r="A18" i="11"/>
  <c r="A18" i="20"/>
  <c r="A9" i="22"/>
  <c r="A9" i="11"/>
  <c r="A9" i="20"/>
  <c r="A23" i="22"/>
  <c r="A23" i="11"/>
  <c r="A23" i="20"/>
  <c r="A31" i="22"/>
  <c r="A31" i="11"/>
  <c r="A31" i="20"/>
  <c r="A43" i="22"/>
  <c r="A43" i="11"/>
  <c r="A43" i="20"/>
  <c r="A49" i="22"/>
  <c r="A49" i="11"/>
  <c r="A49" i="20"/>
  <c r="A53" i="22"/>
  <c r="A65" i="11"/>
  <c r="A65" i="20"/>
  <c r="A22" i="11"/>
  <c r="A22" i="20"/>
  <c r="A30" i="11"/>
  <c r="A30" i="20"/>
  <c r="A42" i="11"/>
  <c r="A42" i="20"/>
  <c r="A26" i="22"/>
  <c r="A34" i="22"/>
  <c r="A38" i="22"/>
  <c r="A46" i="22"/>
  <c r="A54" i="22"/>
  <c r="A59" i="22"/>
  <c r="A25" i="22"/>
  <c r="A12" i="11"/>
  <c r="A12" i="20"/>
  <c r="A28" i="11"/>
  <c r="A28" i="20"/>
  <c r="A35" i="11"/>
  <c r="A35" i="20"/>
  <c r="A40" i="11"/>
  <c r="A40" i="20"/>
  <c r="A48" i="11"/>
  <c r="A48" i="20"/>
  <c r="A66" i="11"/>
  <c r="A66" i="20"/>
  <c r="A11" i="22"/>
  <c r="A27" i="22"/>
  <c r="A39" i="22"/>
  <c r="A47" i="22"/>
  <c r="A55" i="22"/>
  <c r="A60" i="22"/>
  <c r="A33" i="22"/>
  <c r="A45" i="22"/>
  <c r="A16" i="11"/>
  <c r="A16" i="20"/>
  <c r="A20" i="11"/>
  <c r="A20" i="20"/>
  <c r="B57" i="30"/>
  <c r="B57" i="31"/>
</calcChain>
</file>

<file path=xl/sharedStrings.xml><?xml version="1.0" encoding="utf-8"?>
<sst xmlns="http://schemas.openxmlformats.org/spreadsheetml/2006/main" count="879" uniqueCount="147">
  <si>
    <t>ANEXO ESTADÍSTICO</t>
  </si>
  <si>
    <t>RANKING</t>
  </si>
  <si>
    <t>Características técnicas, físicas, etc.</t>
  </si>
  <si>
    <t>Importaciones de</t>
  </si>
  <si>
    <t>VOLUMEN</t>
  </si>
  <si>
    <t>Despachos Involucrados</t>
  </si>
  <si>
    <t>Unidades</t>
  </si>
  <si>
    <t>(Total)</t>
  </si>
  <si>
    <t>(Fecha y N°) *</t>
  </si>
  <si>
    <t>Costo de nacionalización y determinación del precio de primera venta.</t>
  </si>
  <si>
    <t>CONCEPTO</t>
  </si>
  <si>
    <t>%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</si>
  <si>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</si>
  <si>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</si>
  <si>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</si>
  <si>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</si>
  <si>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</si>
  <si>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</si>
  <si>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</si>
  <si>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</si>
  <si>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</si>
  <si>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</si>
  <si>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FLETE INTERNO (s/Nacionaliz)</t>
  </si>
  <si>
    <t>SEGURO INTERNO (s/Nacionalz.)</t>
  </si>
  <si>
    <t>OTROS (detallar) (s/Nacionaliz.)</t>
  </si>
  <si>
    <t>GS. ADMINISTRACION</t>
  </si>
  <si>
    <t>1-</t>
  </si>
  <si>
    <t>2-</t>
  </si>
  <si>
    <t>GS. COMERCIALIZ.</t>
  </si>
  <si>
    <t>OTROS GASTOS</t>
  </si>
  <si>
    <t>COSTO MEDIO UNITARIO</t>
  </si>
  <si>
    <t>MG. DE UTILIDAD (s/C.M.U.)</t>
  </si>
  <si>
    <t>PRECIO PRIMERA VENTA (1)</t>
  </si>
  <si>
    <t>Ingreso Medio</t>
  </si>
  <si>
    <t>Compras internas de</t>
  </si>
  <si>
    <t>de producción nacional</t>
  </si>
  <si>
    <t>VALOR  NACIONALIZADO</t>
  </si>
  <si>
    <t>Valor FOB</t>
  </si>
  <si>
    <t>Valor CIF</t>
  </si>
  <si>
    <t>CANAL MAYORISTA</t>
  </si>
  <si>
    <t>CANAL MINORISTA</t>
  </si>
  <si>
    <t>OTROS</t>
  </si>
  <si>
    <t>GS. FINANCIEROS DE CAPITAL DE TRABAJO</t>
  </si>
  <si>
    <t>Valor $</t>
  </si>
  <si>
    <t>TIPO DE CAMBIO UTILIZADO ($/U$S)</t>
  </si>
  <si>
    <t>TOTAL</t>
  </si>
  <si>
    <t>originarias de (1)</t>
  </si>
  <si>
    <t>(completar el origen):.....................................................</t>
  </si>
  <si>
    <t>Mes</t>
  </si>
  <si>
    <t>Año</t>
  </si>
  <si>
    <t>(1) Completar un cuadro por cada origen desde el que realizó importaciones.</t>
  </si>
  <si>
    <t>pesos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</si>
  <si>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</si>
  <si>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</si>
  <si>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</si>
  <si>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</si>
  <si>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</si>
  <si>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 xml:space="preserve">Precios en el mercado interno de </t>
  </si>
  <si>
    <t xml:space="preserve">Total </t>
  </si>
  <si>
    <t>Total</t>
  </si>
  <si>
    <t>Por Ventas</t>
  </si>
  <si>
    <t xml:space="preserve">Reventa al mercado interno de </t>
  </si>
  <si>
    <t>Origen:.............................</t>
  </si>
  <si>
    <t>Valores ($)</t>
  </si>
  <si>
    <t>PRODUCTO NACIONAL</t>
  </si>
  <si>
    <t>Existencias de</t>
  </si>
  <si>
    <t>Origenes no investigados</t>
  </si>
  <si>
    <t>Origen............................</t>
  </si>
  <si>
    <t>SUB-TOTAL (en depósito del importador)</t>
  </si>
  <si>
    <t>* En caso de existir más de un despacho por mes, completar estos datos en una hoja separada o insertar las filas necesarias.</t>
  </si>
  <si>
    <t>promedio 2016</t>
  </si>
  <si>
    <t>promedio 2017</t>
  </si>
  <si>
    <t>promedio 2018</t>
  </si>
  <si>
    <t>promedio 2013</t>
  </si>
  <si>
    <t>promedio 2014</t>
  </si>
  <si>
    <t>promedio 2015</t>
  </si>
  <si>
    <t>Guardas, listeles y plaquitas</t>
  </si>
  <si>
    <t>China</t>
  </si>
  <si>
    <t>en pesos por metro cuadrado</t>
  </si>
  <si>
    <t>originarias de</t>
  </si>
  <si>
    <t>Producción Nacional</t>
  </si>
  <si>
    <t>ene-jun 2019</t>
  </si>
  <si>
    <t>Guardas</t>
  </si>
  <si>
    <t>CERÁMICA</t>
  </si>
  <si>
    <t>Listeles</t>
  </si>
  <si>
    <t>Plaquitas</t>
  </si>
  <si>
    <t>VIDRIO COLOREADO EN LA MASA</t>
  </si>
  <si>
    <t>VIDRIO ESMALTADO</t>
  </si>
  <si>
    <t>VENDIDOS AL MERCADO INTERNO POR SU EMPRESA</t>
  </si>
  <si>
    <t xml:space="preserve">MÁRMOL  </t>
  </si>
  <si>
    <t>de CERÁMICA</t>
  </si>
  <si>
    <t>de MÁRMOL O TRAVERTINO</t>
  </si>
  <si>
    <t>de VIDRIO</t>
  </si>
  <si>
    <t>Cuadro N° 2.a</t>
  </si>
  <si>
    <t>Cuadro N° 2.b</t>
  </si>
  <si>
    <t>Cuadro N° 2.c</t>
  </si>
  <si>
    <t>Cuadro N° 3.a</t>
  </si>
  <si>
    <t>Cuadro N° 3.b</t>
  </si>
  <si>
    <t>Cuadro N° 3.c</t>
  </si>
  <si>
    <t>promedio ene-jun 2019</t>
  </si>
  <si>
    <t>Plaquitas de vidrio coloreadas en masa con componentes de rango entre 1,5 cm y 2,5cm</t>
  </si>
  <si>
    <t>Plaquita de vidrio esmaltada con componentes de rango entre 1,5 y 2,5 cm.</t>
  </si>
  <si>
    <r>
      <t xml:space="preserve">Un </t>
    </r>
    <r>
      <rPr>
        <b/>
        <i/>
        <u/>
        <sz val="10"/>
        <rFont val="Arial"/>
        <family val="2"/>
      </rPr>
      <t xml:space="preserve">metro cuadrado </t>
    </r>
    <r>
      <rPr>
        <b/>
        <sz val="10"/>
        <rFont val="Arial"/>
      </rPr>
      <t>de Plaquitas de vidrio coloreadas en masa con componentes de rango entre 1,5 cm y 2,5cm</t>
    </r>
  </si>
  <si>
    <r>
      <t xml:space="preserve">Un </t>
    </r>
    <r>
      <rPr>
        <b/>
        <i/>
        <u/>
        <sz val="10"/>
        <rFont val="Arial"/>
        <family val="2"/>
      </rPr>
      <t xml:space="preserve">metro cuadrado </t>
    </r>
    <r>
      <rPr>
        <b/>
        <sz val="10"/>
        <rFont val="Arial"/>
      </rPr>
      <t>de Plaquita de vidrio esmaltada con componentes de rango entre 1,5 y 2,5 cm.</t>
    </r>
  </si>
  <si>
    <t>Guarda de cerámica esmaltada decorada, entre 5 y 6 por 20 cm.</t>
  </si>
  <si>
    <r>
      <t xml:space="preserve">Un </t>
    </r>
    <r>
      <rPr>
        <b/>
        <i/>
        <u/>
        <sz val="10"/>
        <rFont val="Arial"/>
        <family val="2"/>
      </rPr>
      <t xml:space="preserve">metro cuadrado </t>
    </r>
    <r>
      <rPr>
        <b/>
        <sz val="10"/>
        <rFont val="Arial"/>
      </rPr>
      <t>de Guarda de cerámica esmaltada decorada, entre 5 y 6 por 20 cm.</t>
    </r>
  </si>
  <si>
    <r>
      <t xml:space="preserve">Un </t>
    </r>
    <r>
      <rPr>
        <b/>
        <i/>
        <u/>
        <sz val="10"/>
        <rFont val="Arial"/>
        <family val="2"/>
      </rPr>
      <t xml:space="preserve">metro cuadrado </t>
    </r>
    <r>
      <rPr>
        <b/>
        <sz val="10"/>
        <rFont val="Arial"/>
      </rPr>
      <t>de Plaquita de mármol esmaltada con componentes de rango entre 1,5 y 2,5 cm.</t>
    </r>
  </si>
  <si>
    <t>Plaquita de mármol esmaltada con componentes de rango entre 1,5 y 2,5 cm.</t>
  </si>
  <si>
    <t>Cuadro N° 7.a</t>
  </si>
  <si>
    <t>* Indique el tipo de material (Cerámica, Mármol/Travertino o Vidrio) por cada columna que complete.</t>
  </si>
  <si>
    <r>
      <t xml:space="preserve">(en </t>
    </r>
    <r>
      <rPr>
        <b/>
        <i/>
        <u/>
        <sz val="10"/>
        <rFont val="Arial"/>
        <family val="2"/>
      </rPr>
      <t>metro cuadrado</t>
    </r>
    <r>
      <rPr>
        <b/>
        <sz val="10"/>
        <rFont val="Arial"/>
        <family val="2"/>
      </rPr>
      <t xml:space="preserve"> y valores de primera venta) (1)</t>
    </r>
  </si>
  <si>
    <t>(1) Completar una columna por cada origen desde el que realizó importaciones.</t>
  </si>
  <si>
    <t>(1) Adicione las columnas necesarias para indicar los orígenes de los cuales realizó importaciones.</t>
  </si>
  <si>
    <t>(Completar origen)</t>
  </si>
  <si>
    <t xml:space="preserve">Facturado </t>
  </si>
  <si>
    <t>(m2)</t>
  </si>
  <si>
    <t>Cuadro Nº 4.2.a</t>
  </si>
  <si>
    <t>Cuadro Nº 4.1.d</t>
  </si>
  <si>
    <t>Cuadro Nº 4.1.b</t>
  </si>
  <si>
    <t>Cuadro Nº 4.1.a</t>
  </si>
  <si>
    <t>Cuadro Nº 4.1.c</t>
  </si>
  <si>
    <t>Cuadro Nº 4.2.d</t>
  </si>
  <si>
    <t>Cuadro Nº 4.2.c</t>
  </si>
  <si>
    <t>Cuadro Nº 4.2.b</t>
  </si>
  <si>
    <t>Cuadro N° 7.b</t>
  </si>
  <si>
    <t>Cuadro N° 7.c</t>
  </si>
  <si>
    <t>metro cuadrado</t>
  </si>
  <si>
    <t>Valor FOB**</t>
  </si>
  <si>
    <t>** Sobre metro cuadrado.</t>
  </si>
  <si>
    <t>Cuadro Nº 5.a</t>
  </si>
  <si>
    <t>Cuadro Nº 5.b</t>
  </si>
  <si>
    <t>Cuadro N° 6.a</t>
  </si>
  <si>
    <t>Cuadro N° 6.b</t>
  </si>
  <si>
    <t>Cuadro N° 6.c</t>
  </si>
  <si>
    <r>
      <t xml:space="preserve">Tipos de </t>
    </r>
    <r>
      <rPr>
        <b/>
        <i/>
        <u/>
        <sz val="10"/>
        <rFont val="Arial"/>
        <family val="2"/>
      </rPr>
      <t/>
    </r>
  </si>
  <si>
    <t>Cuadro N° 1</t>
  </si>
  <si>
    <t>metros cuadrados</t>
  </si>
  <si>
    <t>Cuadro Nº 5.c</t>
  </si>
  <si>
    <t>Cuadro Nº 5.d</t>
  </si>
  <si>
    <t>Cuadro N° 8.a</t>
  </si>
  <si>
    <t>Cuadro N° 8.b</t>
  </si>
  <si>
    <t>Cuadro N° 8.c</t>
  </si>
  <si>
    <r>
      <rPr>
        <b/>
        <u/>
        <sz val="7.5"/>
        <rFont val="Arial"/>
        <family val="2"/>
      </rPr>
      <t>de</t>
    </r>
    <r>
      <rPr>
        <b/>
        <i/>
        <u/>
        <sz val="10"/>
        <rFont val="Arial"/>
        <family val="2"/>
      </rPr>
      <t xml:space="preserve"> cerámica</t>
    </r>
  </si>
  <si>
    <r>
      <rPr>
        <b/>
        <u/>
        <sz val="7.5"/>
        <rFont val="Arial"/>
        <family val="2"/>
      </rPr>
      <t>de</t>
    </r>
    <r>
      <rPr>
        <b/>
        <i/>
        <u/>
        <sz val="10"/>
        <rFont val="Arial"/>
        <family val="2"/>
      </rPr>
      <t xml:space="preserve"> mármol</t>
    </r>
  </si>
  <si>
    <r>
      <rPr>
        <b/>
        <u/>
        <sz val="7.5"/>
        <rFont val="Arial"/>
        <family val="2"/>
      </rPr>
      <t>de</t>
    </r>
    <r>
      <rPr>
        <b/>
        <i/>
        <u/>
        <sz val="10"/>
        <rFont val="Arial"/>
        <family val="2"/>
      </rPr>
      <t xml:space="preserve"> vidrio</t>
    </r>
  </si>
  <si>
    <t>Metros cuadrados</t>
  </si>
  <si>
    <t>En metros cuadrados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</si>
</sst>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.00\ [$€]_-;\-* #,##0.00\ [$€]_-;_-* &quot;-&quot;??\ [$€]_-;_-@_-"/>
  </numFmts>
  <fonts count="22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8"/>
      <name val="MS Sans Serif"/>
      <family val="2"/>
    </font>
    <font>
      <b/>
      <sz val="2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name val="MS Sans Serif"/>
      <family val="2"/>
    </font>
    <font>
      <b/>
      <sz val="10"/>
      <name val="Arial"/>
      <family val="2"/>
    </font>
    <font>
      <b/>
      <i/>
      <sz val="10"/>
      <name val="MS Sans Serif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u/>
      <sz val="7.5"/>
      <name val="Arial"/>
      <family val="2"/>
    </font>
    <font>
      <b/>
      <u/>
      <sz val="10"/>
      <name val="MS Sans Serif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76" fontId="3" fillId="0" borderId="0" applyFont="0" applyFill="0" applyBorder="0" applyAlignment="0" applyProtection="0"/>
    <xf numFmtId="0" fontId="3" fillId="0" borderId="1"/>
    <xf numFmtId="0" fontId="3" fillId="0" borderId="2" applyBorder="0"/>
  </cellStyleXfs>
  <cellXfs count="274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3" xfId="0" applyFont="1" applyBorder="1"/>
    <xf numFmtId="0" fontId="12" fillId="0" borderId="0" xfId="0" applyFont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Continuous"/>
      <protection locked="0"/>
    </xf>
    <xf numFmtId="0" fontId="11" fillId="0" borderId="4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13" fillId="0" borderId="3" xfId="0" applyFont="1" applyBorder="1" applyAlignment="1" applyProtection="1">
      <alignment horizontal="center"/>
      <protection locked="0"/>
    </xf>
    <xf numFmtId="9" fontId="0" fillId="0" borderId="3" xfId="0" applyNumberFormat="1" applyBorder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17" fontId="13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17" fontId="13" fillId="0" borderId="8" xfId="0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13" fillId="0" borderId="10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7" fontId="13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1" fontId="13" fillId="0" borderId="2" xfId="0" applyNumberFormat="1" applyFont="1" applyBorder="1" applyAlignment="1" applyProtection="1">
      <alignment horizontal="center"/>
      <protection locked="0"/>
    </xf>
    <xf numFmtId="1" fontId="13" fillId="0" borderId="8" xfId="0" applyNumberFormat="1" applyFont="1" applyBorder="1" applyAlignment="1" applyProtection="1">
      <alignment horizontal="center"/>
      <protection locked="0"/>
    </xf>
    <xf numFmtId="1" fontId="13" fillId="0" borderId="10" xfId="0" applyNumberFormat="1" applyFont="1" applyBorder="1" applyAlignment="1" applyProtection="1">
      <alignment horizontal="center"/>
      <protection locked="0"/>
    </xf>
    <xf numFmtId="17" fontId="13" fillId="0" borderId="17" xfId="0" applyNumberFormat="1" applyFont="1" applyBorder="1" applyAlignment="1" applyProtection="1">
      <alignment horizontal="center"/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5" fillId="0" borderId="18" xfId="0" applyFont="1" applyBorder="1" applyProtection="1">
      <protection locked="0"/>
    </xf>
    <xf numFmtId="0" fontId="15" fillId="0" borderId="20" xfId="0" applyFont="1" applyBorder="1" applyProtection="1">
      <protection locked="0"/>
    </xf>
    <xf numFmtId="49" fontId="15" fillId="0" borderId="3" xfId="0" applyNumberFormat="1" applyFont="1" applyBorder="1" applyAlignment="1" applyProtection="1">
      <alignment horizontal="center"/>
      <protection locked="0"/>
    </xf>
    <xf numFmtId="0" fontId="15" fillId="0" borderId="21" xfId="0" applyFon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15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0" xfId="0" applyAlignment="1" applyProtection="1">
      <protection locked="0"/>
    </xf>
    <xf numFmtId="2" fontId="10" fillId="0" borderId="2" xfId="0" applyNumberFormat="1" applyFont="1" applyBorder="1" applyAlignment="1" applyProtection="1">
      <alignment horizontal="center"/>
      <protection locked="0"/>
    </xf>
    <xf numFmtId="2" fontId="10" fillId="0" borderId="8" xfId="0" applyNumberFormat="1" applyFont="1" applyBorder="1" applyAlignment="1" applyProtection="1">
      <alignment horizontal="center"/>
      <protection locked="0"/>
    </xf>
    <xf numFmtId="2" fontId="10" fillId="0" borderId="10" xfId="0" applyNumberFormat="1" applyFont="1" applyBorder="1" applyAlignment="1" applyProtection="1">
      <alignment horizontal="center"/>
      <protection locked="0"/>
    </xf>
    <xf numFmtId="2" fontId="10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30" xfId="0" applyBorder="1" applyProtection="1"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7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Continuous"/>
      <protection locked="0"/>
    </xf>
    <xf numFmtId="0" fontId="0" fillId="0" borderId="26" xfId="0" applyBorder="1" applyAlignment="1" applyProtection="1">
      <alignment horizontal="centerContinuous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 wrapText="1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3" borderId="34" xfId="0" applyFont="1" applyFill="1" applyBorder="1" applyAlignment="1" applyProtection="1">
      <alignment horizontal="center"/>
      <protection locked="0"/>
    </xf>
    <xf numFmtId="0" fontId="6" fillId="2" borderId="35" xfId="0" applyFont="1" applyFill="1" applyBorder="1" applyAlignment="1" applyProtection="1">
      <alignment horizontal="center"/>
      <protection locked="0"/>
    </xf>
    <xf numFmtId="0" fontId="7" fillId="0" borderId="36" xfId="0" applyFont="1" applyBorder="1" applyProtection="1">
      <protection locked="0"/>
    </xf>
    <xf numFmtId="0" fontId="6" fillId="0" borderId="33" xfId="0" applyFont="1" applyBorder="1" applyProtection="1">
      <protection locked="0"/>
    </xf>
    <xf numFmtId="0" fontId="6" fillId="0" borderId="36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6" fillId="0" borderId="39" xfId="0" applyFont="1" applyBorder="1" applyProtection="1">
      <protection locked="0"/>
    </xf>
    <xf numFmtId="0" fontId="6" fillId="0" borderId="40" xfId="0" applyFont="1" applyBorder="1" applyProtection="1">
      <protection locked="0"/>
    </xf>
    <xf numFmtId="0" fontId="6" fillId="0" borderId="41" xfId="0" applyFont="1" applyBorder="1" applyProtection="1">
      <protection locked="0"/>
    </xf>
    <xf numFmtId="9" fontId="6" fillId="0" borderId="33" xfId="0" applyNumberFormat="1" applyFont="1" applyBorder="1" applyProtection="1">
      <protection locked="0"/>
    </xf>
    <xf numFmtId="0" fontId="6" fillId="0" borderId="42" xfId="0" applyFont="1" applyBorder="1" applyProtection="1">
      <protection locked="0"/>
    </xf>
    <xf numFmtId="0" fontId="6" fillId="0" borderId="43" xfId="0" applyFont="1" applyBorder="1" applyProtection="1">
      <protection locked="0"/>
    </xf>
    <xf numFmtId="0" fontId="6" fillId="0" borderId="44" xfId="0" applyFont="1" applyBorder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13" fillId="0" borderId="45" xfId="0" applyFont="1" applyBorder="1" applyAlignment="1" applyProtection="1">
      <alignment horizontal="left"/>
      <protection locked="0"/>
    </xf>
    <xf numFmtId="0" fontId="13" fillId="0" borderId="46" xfId="0" applyFont="1" applyBorder="1" applyAlignment="1" applyProtection="1">
      <alignment horizontal="centerContinuous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47" xfId="0" applyFont="1" applyBorder="1" applyAlignment="1" applyProtection="1">
      <alignment horizontal="center"/>
      <protection locked="0"/>
    </xf>
    <xf numFmtId="17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17" fontId="10" fillId="0" borderId="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13" fillId="0" borderId="0" xfId="0" applyFont="1" applyAlignment="1" applyProtection="1">
      <alignment horizontal="centerContinuous"/>
      <protection locked="0"/>
    </xf>
    <xf numFmtId="0" fontId="11" fillId="0" borderId="3" xfId="0" applyFont="1" applyBorder="1" applyAlignment="1" applyProtection="1">
      <alignment horizontal="centerContinuous"/>
      <protection locked="0"/>
    </xf>
    <xf numFmtId="0" fontId="11" fillId="0" borderId="25" xfId="0" applyFont="1" applyBorder="1" applyAlignment="1" applyProtection="1">
      <alignment horizontal="centerContinuous"/>
      <protection locked="0"/>
    </xf>
    <xf numFmtId="0" fontId="11" fillId="0" borderId="26" xfId="0" applyFont="1" applyBorder="1" applyAlignment="1" applyProtection="1">
      <alignment horizontal="centerContinuous"/>
      <protection locked="0"/>
    </xf>
    <xf numFmtId="14" fontId="13" fillId="0" borderId="8" xfId="0" applyNumberFormat="1" applyFont="1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14" fontId="13" fillId="0" borderId="17" xfId="0" applyNumberFormat="1" applyFont="1" applyFill="1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46" xfId="0" applyBorder="1" applyProtection="1">
      <protection locked="0"/>
    </xf>
    <xf numFmtId="14" fontId="13" fillId="0" borderId="56" xfId="0" applyNumberFormat="1" applyFont="1" applyFill="1" applyBorder="1" applyAlignment="1" applyProtection="1">
      <alignment horizontal="center"/>
      <protection locked="0"/>
    </xf>
    <xf numFmtId="0" fontId="10" fillId="0" borderId="48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4" fontId="13" fillId="0" borderId="56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14" fontId="13" fillId="0" borderId="10" xfId="0" applyNumberFormat="1" applyFont="1" applyBorder="1" applyAlignment="1" applyProtection="1">
      <alignment horizontal="center"/>
      <protection locked="0"/>
    </xf>
    <xf numFmtId="14" fontId="13" fillId="0" borderId="17" xfId="0" applyNumberFormat="1" applyFont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Continuous"/>
      <protection locked="0"/>
    </xf>
    <xf numFmtId="0" fontId="13" fillId="0" borderId="51" xfId="0" applyFont="1" applyFill="1" applyBorder="1" applyProtection="1">
      <protection locked="0"/>
    </xf>
    <xf numFmtId="0" fontId="13" fillId="0" borderId="52" xfId="0" applyFont="1" applyFill="1" applyBorder="1" applyProtection="1">
      <protection locked="0"/>
    </xf>
    <xf numFmtId="0" fontId="13" fillId="0" borderId="7" xfId="0" applyFont="1" applyFill="1" applyBorder="1" applyProtection="1">
      <protection locked="0"/>
    </xf>
    <xf numFmtId="0" fontId="11" fillId="0" borderId="8" xfId="0" applyFont="1" applyFill="1" applyBorder="1" applyAlignment="1" applyProtection="1">
      <alignment horizontal="centerContinuous"/>
      <protection locked="0"/>
    </xf>
    <xf numFmtId="0" fontId="13" fillId="0" borderId="36" xfId="0" applyFont="1" applyFill="1" applyBorder="1" applyProtection="1">
      <protection locked="0"/>
    </xf>
    <xf numFmtId="0" fontId="13" fillId="0" borderId="33" xfId="0" applyFont="1" applyFill="1" applyBorder="1" applyProtection="1">
      <protection locked="0"/>
    </xf>
    <xf numFmtId="0" fontId="13" fillId="0" borderId="9" xfId="0" applyFont="1" applyFill="1" applyBorder="1" applyProtection="1">
      <protection locked="0"/>
    </xf>
    <xf numFmtId="0" fontId="11" fillId="0" borderId="17" xfId="0" applyFont="1" applyFill="1" applyBorder="1" applyAlignment="1" applyProtection="1">
      <alignment horizontal="centerContinuous"/>
      <protection locked="0"/>
    </xf>
    <xf numFmtId="0" fontId="13" fillId="0" borderId="31" xfId="0" applyFont="1" applyFill="1" applyBorder="1" applyProtection="1">
      <protection locked="0"/>
    </xf>
    <xf numFmtId="0" fontId="13" fillId="0" borderId="50" xfId="0" applyFont="1" applyFill="1" applyBorder="1" applyProtection="1">
      <protection locked="0"/>
    </xf>
    <xf numFmtId="0" fontId="13" fillId="0" borderId="13" xfId="0" applyFont="1" applyFill="1" applyBorder="1" applyProtection="1">
      <protection locked="0"/>
    </xf>
    <xf numFmtId="0" fontId="11" fillId="0" borderId="10" xfId="0" applyFont="1" applyFill="1" applyBorder="1" applyAlignment="1" applyProtection="1">
      <alignment horizontal="centerContinuous"/>
      <protection locked="0"/>
    </xf>
    <xf numFmtId="0" fontId="13" fillId="0" borderId="32" xfId="0" applyFont="1" applyFill="1" applyBorder="1" applyProtection="1">
      <protection locked="0"/>
    </xf>
    <xf numFmtId="0" fontId="13" fillId="0" borderId="53" xfId="0" applyFont="1" applyFill="1" applyBorder="1" applyProtection="1">
      <protection locked="0"/>
    </xf>
    <xf numFmtId="0" fontId="13" fillId="0" borderId="11" xfId="0" applyFont="1" applyFill="1" applyBorder="1" applyProtection="1">
      <protection locked="0"/>
    </xf>
    <xf numFmtId="17" fontId="13" fillId="4" borderId="8" xfId="0" applyNumberFormat="1" applyFont="1" applyFill="1" applyBorder="1" applyAlignment="1" applyProtection="1">
      <alignment horizontal="center"/>
      <protection locked="0"/>
    </xf>
    <xf numFmtId="17" fontId="13" fillId="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13" fillId="0" borderId="0" xfId="0" applyFont="1" applyFill="1" applyAlignment="1" applyProtection="1">
      <alignment horizontal="centerContinuous"/>
      <protection locked="0"/>
    </xf>
    <xf numFmtId="0" fontId="14" fillId="0" borderId="58" xfId="0" applyFont="1" applyFill="1" applyBorder="1" applyProtection="1">
      <protection locked="0"/>
    </xf>
    <xf numFmtId="0" fontId="14" fillId="0" borderId="59" xfId="0" applyFont="1" applyFill="1" applyBorder="1" applyProtection="1">
      <protection locked="0"/>
    </xf>
    <xf numFmtId="0" fontId="14" fillId="0" borderId="60" xfId="0" applyFont="1" applyFill="1" applyBorder="1" applyProtection="1"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 applyProtection="1">
      <alignment horizontal="centerContinuous"/>
      <protection locked="0"/>
    </xf>
    <xf numFmtId="0" fontId="1" fillId="0" borderId="0" xfId="0" applyFont="1" applyFill="1" applyAlignment="1" applyProtection="1">
      <alignment horizontal="centerContinuous"/>
      <protection locked="0"/>
    </xf>
    <xf numFmtId="0" fontId="18" fillId="0" borderId="0" xfId="0" applyFont="1" applyFill="1" applyAlignment="1" applyProtection="1">
      <alignment horizontal="centerContinuous"/>
      <protection locked="0"/>
    </xf>
    <xf numFmtId="0" fontId="0" fillId="0" borderId="0" xfId="0" applyFill="1" applyBorder="1" applyAlignment="1" applyProtection="1">
      <alignment horizontal="centerContinuous"/>
      <protection locked="0"/>
    </xf>
    <xf numFmtId="0" fontId="19" fillId="0" borderId="0" xfId="0" applyFont="1" applyFill="1" applyAlignment="1" applyProtection="1">
      <alignment horizontal="centerContinuous"/>
      <protection locked="0"/>
    </xf>
    <xf numFmtId="0" fontId="13" fillId="0" borderId="20" xfId="0" applyFont="1" applyFill="1" applyBorder="1" applyAlignment="1" applyProtection="1">
      <alignment horizontal="centerContinuous"/>
      <protection locked="0"/>
    </xf>
    <xf numFmtId="14" fontId="13" fillId="0" borderId="61" xfId="0" applyNumberFormat="1" applyFont="1" applyFill="1" applyBorder="1" applyAlignment="1" applyProtection="1">
      <alignment horizontal="center"/>
      <protection locked="0"/>
    </xf>
    <xf numFmtId="14" fontId="13" fillId="0" borderId="19" xfId="0" applyNumberFormat="1" applyFont="1" applyFill="1" applyBorder="1" applyAlignment="1" applyProtection="1">
      <alignment horizontal="center"/>
      <protection locked="0"/>
    </xf>
    <xf numFmtId="14" fontId="13" fillId="0" borderId="14" xfId="0" applyNumberFormat="1" applyFont="1" applyFill="1" applyBorder="1" applyAlignment="1" applyProtection="1">
      <alignment horizontal="center"/>
      <protection locked="0"/>
    </xf>
    <xf numFmtId="14" fontId="13" fillId="0" borderId="16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17" fontId="13" fillId="0" borderId="2" xfId="0" applyNumberFormat="1" applyFont="1" applyFill="1" applyBorder="1" applyAlignment="1" applyProtection="1">
      <alignment horizontal="center"/>
      <protection locked="0"/>
    </xf>
    <xf numFmtId="17" fontId="13" fillId="0" borderId="10" xfId="0" applyNumberFormat="1" applyFont="1" applyFill="1" applyBorder="1" applyAlignment="1" applyProtection="1">
      <alignment horizontal="center"/>
      <protection locked="0"/>
    </xf>
    <xf numFmtId="0" fontId="0" fillId="0" borderId="46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0" xfId="0" applyFill="1"/>
    <xf numFmtId="17" fontId="13" fillId="0" borderId="8" xfId="0" applyNumberFormat="1" applyFont="1" applyFill="1" applyBorder="1" applyAlignment="1" applyProtection="1">
      <alignment horizontal="center"/>
      <protection locked="0"/>
    </xf>
    <xf numFmtId="0" fontId="0" fillId="0" borderId="5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17" fontId="13" fillId="4" borderId="56" xfId="0" applyNumberFormat="1" applyFont="1" applyFill="1" applyBorder="1" applyAlignment="1" applyProtection="1">
      <alignment horizontal="center"/>
      <protection locked="0"/>
    </xf>
    <xf numFmtId="0" fontId="0" fillId="0" borderId="62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56" xfId="0" applyBorder="1" applyProtection="1">
      <protection locked="0"/>
    </xf>
    <xf numFmtId="0" fontId="0" fillId="0" borderId="5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17" fontId="13" fillId="0" borderId="56" xfId="0" applyNumberFormat="1" applyFont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6" fillId="0" borderId="24" xfId="0" applyFont="1" applyFill="1" applyBorder="1" applyAlignment="1" applyProtection="1">
      <alignment horizontal="centerContinuous"/>
      <protection locked="0"/>
    </xf>
    <xf numFmtId="0" fontId="0" fillId="0" borderId="26" xfId="0" applyFill="1" applyBorder="1" applyAlignment="1" applyProtection="1">
      <alignment horizontal="centerContinuous"/>
      <protection locked="0"/>
    </xf>
    <xf numFmtId="0" fontId="6" fillId="0" borderId="32" xfId="0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6" fillId="0" borderId="35" xfId="0" applyFont="1" applyFill="1" applyBorder="1" applyAlignment="1" applyProtection="1">
      <alignment horizontal="center"/>
      <protection locked="0"/>
    </xf>
    <xf numFmtId="0" fontId="6" fillId="0" borderId="33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6" fillId="0" borderId="37" xfId="0" applyFont="1" applyFill="1" applyBorder="1" applyProtection="1">
      <protection locked="0"/>
    </xf>
    <xf numFmtId="0" fontId="6" fillId="0" borderId="63" xfId="0" applyFont="1" applyFill="1" applyBorder="1" applyProtection="1">
      <protection locked="0"/>
    </xf>
    <xf numFmtId="0" fontId="6" fillId="0" borderId="39" xfId="0" applyFont="1" applyFill="1" applyBorder="1" applyProtection="1">
      <protection locked="0"/>
    </xf>
    <xf numFmtId="0" fontId="6" fillId="0" borderId="64" xfId="0" applyFont="1" applyFill="1" applyBorder="1" applyProtection="1">
      <protection locked="0"/>
    </xf>
    <xf numFmtId="0" fontId="6" fillId="0" borderId="41" xfId="0" applyFont="1" applyFill="1" applyBorder="1" applyProtection="1">
      <protection locked="0"/>
    </xf>
    <xf numFmtId="0" fontId="6" fillId="0" borderId="65" xfId="0" applyFont="1" applyFill="1" applyBorder="1" applyProtection="1">
      <protection locked="0"/>
    </xf>
    <xf numFmtId="9" fontId="6" fillId="0" borderId="9" xfId="0" applyNumberFormat="1" applyFont="1" applyFill="1" applyBorder="1" applyProtection="1">
      <protection locked="0"/>
    </xf>
    <xf numFmtId="0" fontId="6" fillId="0" borderId="42" xfId="0" applyFont="1" applyFill="1" applyBorder="1" applyProtection="1">
      <protection locked="0"/>
    </xf>
    <xf numFmtId="0" fontId="6" fillId="0" borderId="66" xfId="0" applyFont="1" applyFill="1" applyBorder="1" applyProtection="1">
      <protection locked="0"/>
    </xf>
    <xf numFmtId="0" fontId="6" fillId="0" borderId="43" xfId="0" applyFont="1" applyFill="1" applyBorder="1" applyProtection="1">
      <protection locked="0"/>
    </xf>
    <xf numFmtId="0" fontId="6" fillId="0" borderId="67" xfId="0" applyFont="1" applyFill="1" applyBorder="1" applyProtection="1">
      <protection locked="0"/>
    </xf>
    <xf numFmtId="0" fontId="6" fillId="0" borderId="44" xfId="0" applyFont="1" applyFill="1" applyBorder="1" applyProtection="1">
      <protection locked="0"/>
    </xf>
    <xf numFmtId="0" fontId="6" fillId="0" borderId="68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/>
    <xf numFmtId="0" fontId="6" fillId="0" borderId="13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2" fontId="10" fillId="0" borderId="56" xfId="0" applyNumberFormat="1" applyFont="1" applyBorder="1" applyAlignment="1" applyProtection="1">
      <alignment horizontal="center"/>
      <protection locked="0"/>
    </xf>
    <xf numFmtId="2" fontId="10" fillId="0" borderId="2" xfId="0" applyNumberFormat="1" applyFont="1" applyFill="1" applyBorder="1" applyAlignment="1" applyProtection="1">
      <alignment horizontal="center"/>
      <protection locked="0"/>
    </xf>
    <xf numFmtId="2" fontId="10" fillId="0" borderId="8" xfId="0" applyNumberFormat="1" applyFont="1" applyFill="1" applyBorder="1" applyAlignment="1" applyProtection="1">
      <alignment horizontal="center"/>
      <protection locked="0"/>
    </xf>
    <xf numFmtId="2" fontId="10" fillId="0" borderId="10" xfId="0" applyNumberFormat="1" applyFont="1" applyFill="1" applyBorder="1" applyAlignment="1" applyProtection="1">
      <alignment horizontal="center"/>
      <protection locked="0"/>
    </xf>
    <xf numFmtId="14" fontId="13" fillId="0" borderId="2" xfId="0" applyNumberFormat="1" applyFont="1" applyFill="1" applyBorder="1" applyAlignment="1" applyProtection="1">
      <alignment horizontal="center"/>
      <protection locked="0"/>
    </xf>
    <xf numFmtId="14" fontId="13" fillId="0" borderId="10" xfId="0" applyNumberFormat="1" applyFont="1" applyFill="1" applyBorder="1" applyAlignment="1" applyProtection="1">
      <alignment horizontal="center"/>
      <protection locked="0"/>
    </xf>
    <xf numFmtId="0" fontId="13" fillId="0" borderId="27" xfId="0" applyFont="1" applyFill="1" applyBorder="1" applyProtection="1">
      <protection locked="0"/>
    </xf>
    <xf numFmtId="0" fontId="13" fillId="0" borderId="69" xfId="0" applyFont="1" applyFill="1" applyBorder="1" applyProtection="1">
      <protection locked="0"/>
    </xf>
    <xf numFmtId="0" fontId="13" fillId="0" borderId="70" xfId="0" applyFont="1" applyFill="1" applyBorder="1" applyProtection="1">
      <protection locked="0"/>
    </xf>
    <xf numFmtId="0" fontId="21" fillId="0" borderId="0" xfId="0" applyFont="1" applyAlignment="1" applyProtection="1">
      <alignment horizontal="centerContinuous"/>
      <protection locked="0"/>
    </xf>
    <xf numFmtId="0" fontId="0" fillId="0" borderId="63" xfId="0" applyBorder="1" applyProtection="1"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3" fillId="0" borderId="56" xfId="0" applyFont="1" applyBorder="1" applyAlignment="1" applyProtection="1">
      <alignment horizontal="right"/>
      <protection locked="0"/>
    </xf>
    <xf numFmtId="0" fontId="2" fillId="0" borderId="56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13" fillId="0" borderId="0" xfId="0" applyFont="1" applyAlignment="1" applyProtection="1">
      <alignment horizontal="center"/>
      <protection locked="0"/>
    </xf>
    <xf numFmtId="0" fontId="19" fillId="0" borderId="0" xfId="3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 wrapText="1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46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</cellXfs>
  <cellStyles count="4">
    <cellStyle name="Euro" xfId="1"/>
    <cellStyle name="julio" xfId="2"/>
    <cellStyle name="Normal" xfId="0" builtinId="0"/>
    <cellStyle name="Normal_9- Costos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1090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ODUCTOR%20DUMPING%20nuev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Revisiones/2019_GUARDAS_LISTELES/040%20Cuestionarios/10%20Modelo%20Enviado/Productores/PRODUCTOR%20REVISION%20GUAR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4.$"/>
      <sheetName val="4.conf"/>
      <sheetName val="4.res pub"/>
      <sheetName val="5capprod"/>
      <sheetName val="Ejemplo"/>
      <sheetName val="6-empleo "/>
      <sheetName val="7.costos totales "/>
      <sheetName val="7.costos totales  coproductos"/>
      <sheetName val="8.a.... Costos"/>
      <sheetName val="9.a adicionalcostos"/>
      <sheetName val="10.a-10.b-precios"/>
      <sheetName val="11- impo "/>
      <sheetName val="12Reventa"/>
      <sheetName val="13 existencias"/>
      <sheetName val="14impo semi "/>
      <sheetName val="11-Máx. Prod."/>
      <sheetName val="14-horas trabaj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7">
          <cell r="A57">
            <v>2016</v>
          </cell>
        </row>
        <row r="58">
          <cell r="A58">
            <v>2017</v>
          </cell>
        </row>
        <row r="59">
          <cell r="A59">
            <v>2018</v>
          </cell>
        </row>
      </sheetData>
      <sheetData sheetId="17">
        <row r="9">
          <cell r="A9">
            <v>42370</v>
          </cell>
        </row>
        <row r="10">
          <cell r="A10">
            <v>42401</v>
          </cell>
        </row>
        <row r="11">
          <cell r="A11">
            <v>42430</v>
          </cell>
        </row>
        <row r="12">
          <cell r="A12">
            <v>42461</v>
          </cell>
        </row>
        <row r="13">
          <cell r="A13">
            <v>42491</v>
          </cell>
        </row>
        <row r="14">
          <cell r="A14">
            <v>42522</v>
          </cell>
        </row>
        <row r="15">
          <cell r="A15">
            <v>42552</v>
          </cell>
        </row>
        <row r="16">
          <cell r="A16">
            <v>42583</v>
          </cell>
        </row>
        <row r="17">
          <cell r="A17">
            <v>42614</v>
          </cell>
        </row>
        <row r="18">
          <cell r="A18">
            <v>42644</v>
          </cell>
        </row>
        <row r="19">
          <cell r="A19">
            <v>42675</v>
          </cell>
        </row>
        <row r="20">
          <cell r="A20">
            <v>42705</v>
          </cell>
        </row>
        <row r="21">
          <cell r="A21">
            <v>42736</v>
          </cell>
        </row>
        <row r="22">
          <cell r="A22">
            <v>42767</v>
          </cell>
        </row>
        <row r="23">
          <cell r="A23">
            <v>42795</v>
          </cell>
        </row>
        <row r="24">
          <cell r="A24">
            <v>42826</v>
          </cell>
        </row>
        <row r="25">
          <cell r="A25">
            <v>42856</v>
          </cell>
        </row>
        <row r="26">
          <cell r="A26">
            <v>42887</v>
          </cell>
        </row>
        <row r="27">
          <cell r="A27">
            <v>42917</v>
          </cell>
        </row>
        <row r="28">
          <cell r="A28">
            <v>42948</v>
          </cell>
        </row>
        <row r="29">
          <cell r="A29">
            <v>42979</v>
          </cell>
        </row>
        <row r="30">
          <cell r="A30">
            <v>43009</v>
          </cell>
        </row>
        <row r="31">
          <cell r="A31">
            <v>43040</v>
          </cell>
        </row>
        <row r="32">
          <cell r="A32">
            <v>43070</v>
          </cell>
        </row>
        <row r="33">
          <cell r="A33">
            <v>43101</v>
          </cell>
        </row>
        <row r="34">
          <cell r="A34">
            <v>43132</v>
          </cell>
        </row>
        <row r="35">
          <cell r="A35">
            <v>43160</v>
          </cell>
        </row>
        <row r="36">
          <cell r="A36">
            <v>43191</v>
          </cell>
        </row>
        <row r="37">
          <cell r="A37">
            <v>43221</v>
          </cell>
        </row>
        <row r="38">
          <cell r="A38">
            <v>43252</v>
          </cell>
        </row>
        <row r="39">
          <cell r="A39">
            <v>43282</v>
          </cell>
        </row>
        <row r="40">
          <cell r="A40">
            <v>43313</v>
          </cell>
        </row>
        <row r="41">
          <cell r="A41">
            <v>43344</v>
          </cell>
        </row>
        <row r="42">
          <cell r="A42">
            <v>43374</v>
          </cell>
        </row>
        <row r="43">
          <cell r="A43">
            <v>43405</v>
          </cell>
        </row>
        <row r="44">
          <cell r="A44">
            <v>43435</v>
          </cell>
        </row>
        <row r="45">
          <cell r="A45">
            <v>43466</v>
          </cell>
        </row>
        <row r="46">
          <cell r="A46">
            <v>43497</v>
          </cell>
        </row>
        <row r="47">
          <cell r="A47">
            <v>43525</v>
          </cell>
        </row>
        <row r="48">
          <cell r="A48">
            <v>43556</v>
          </cell>
        </row>
        <row r="49">
          <cell r="A49">
            <v>43586</v>
          </cell>
        </row>
        <row r="50">
          <cell r="A50">
            <v>43617</v>
          </cell>
        </row>
        <row r="51">
          <cell r="A51">
            <v>43647</v>
          </cell>
        </row>
        <row r="52">
          <cell r="A52">
            <v>43678</v>
          </cell>
        </row>
        <row r="53">
          <cell r="A53">
            <v>43709</v>
          </cell>
        </row>
        <row r="54">
          <cell r="A54">
            <v>43739</v>
          </cell>
        </row>
        <row r="55">
          <cell r="A55">
            <v>43770</v>
          </cell>
        </row>
        <row r="56">
          <cell r="A56">
            <v>43800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3.vol. (2)"/>
      <sheetName val="3.vol. (3)"/>
      <sheetName val="4.$"/>
      <sheetName val="4.$ (2)"/>
      <sheetName val="4.$ (3)"/>
      <sheetName val="4.conf"/>
      <sheetName val="4.conf (2)"/>
      <sheetName val="4.conf (3)"/>
      <sheetName val="4.RES PUB"/>
      <sheetName val="4.RES PUB (2)"/>
      <sheetName val="4.RES PUB (3)"/>
      <sheetName val="5capprod"/>
      <sheetName val="Ejemplo"/>
      <sheetName val="6-empleo "/>
      <sheetName val="7.costos totales "/>
      <sheetName val="7.costos totales (2)"/>
      <sheetName val="7.costos totales (3)"/>
      <sheetName val="8. Costos"/>
      <sheetName val="8. Costos (2)"/>
      <sheetName val="8. Costos (3)"/>
      <sheetName val="8. Costos (4)"/>
      <sheetName val="9.adicional costos"/>
      <sheetName val="10.precios"/>
      <sheetName val="10.precios (2)"/>
      <sheetName val="10.precios (3)"/>
      <sheetName val="10.precios (4)"/>
      <sheetName val="11- impo "/>
      <sheetName val="12.Reventa"/>
      <sheetName val="13.-costos nac"/>
      <sheetName val="14 existencias"/>
      <sheetName val="15impo semi "/>
      <sheetName val="11-Máx. Prod."/>
      <sheetName val="14-horas traba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6">
          <cell r="B66" t="str">
            <v>ene-jun 18</v>
          </cell>
        </row>
        <row r="67">
          <cell r="B67" t="str">
            <v>ene-jun 19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/>
  </sheetViews>
  <sheetFormatPr baseColWidth="10" defaultRowHeight="12.75" x14ac:dyDescent="0.2"/>
  <cols>
    <col min="1" max="1" width="12.28515625" style="8" bestFit="1" customWidth="1"/>
    <col min="2" max="4" width="11.42578125" style="8"/>
    <col min="5" max="5" width="12.140625" style="8" customWidth="1"/>
    <col min="6" max="6" width="11.5703125" style="8" customWidth="1"/>
    <col min="7" max="7" width="11.42578125" style="8"/>
    <col min="8" max="8" width="12.140625" style="8" customWidth="1"/>
    <col min="9" max="16384" width="11.42578125" style="8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49" t="s">
        <v>52</v>
      </c>
      <c r="B3" s="50"/>
      <c r="C3" s="50"/>
      <c r="D3" s="50"/>
      <c r="E3" s="51"/>
    </row>
    <row r="4" spans="1:8" ht="15" customHeight="1" thickBot="1" x14ac:dyDescent="0.25">
      <c r="A4" s="52" t="s">
        <v>53</v>
      </c>
      <c r="B4" s="53"/>
      <c r="C4" s="53"/>
      <c r="D4" s="53"/>
      <c r="E4" s="54"/>
    </row>
    <row r="5" spans="1:8" ht="15" customHeight="1" thickBot="1" x14ac:dyDescent="0.25"/>
    <row r="6" spans="1:8" ht="15" customHeight="1" thickBot="1" x14ac:dyDescent="0.25">
      <c r="A6" s="55" t="s">
        <v>54</v>
      </c>
      <c r="B6" s="56"/>
      <c r="C6" s="56"/>
      <c r="D6" s="56"/>
      <c r="E6" s="57"/>
    </row>
    <row r="7" spans="1:8" ht="15" customHeight="1" thickBot="1" x14ac:dyDescent="0.25"/>
    <row r="8" spans="1:8" ht="15" customHeight="1" thickBot="1" x14ac:dyDescent="0.25">
      <c r="A8" s="55" t="s">
        <v>55</v>
      </c>
      <c r="B8" s="56"/>
      <c r="C8" s="56"/>
      <c r="D8" s="56"/>
      <c r="E8" s="56"/>
      <c r="F8" s="56"/>
      <c r="G8" s="56"/>
      <c r="H8" s="57"/>
    </row>
    <row r="9" spans="1:8" ht="15" customHeight="1" thickBot="1" x14ac:dyDescent="0.25"/>
    <row r="10" spans="1:8" ht="41.25" customHeight="1" thickBot="1" x14ac:dyDescent="0.25">
      <c r="A10" s="249" t="s">
        <v>56</v>
      </c>
      <c r="B10" s="250"/>
      <c r="C10" s="250"/>
      <c r="D10" s="250"/>
      <c r="E10" s="250"/>
      <c r="F10" s="250"/>
      <c r="G10" s="250"/>
      <c r="H10" s="251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58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6" type="noConversion"/>
  <pageMargins left="0.74803149606299213" right="0.74803149606299213" top="0.98425196850393704" bottom="0.98425196850393704" header="0" footer="0"/>
  <pageSetup paperSize="9" orientation="portrait" r:id="rId1"/>
  <headerFooter alignWithMargins="0">
    <oddHeader>&amp;R2019 - Año de la Exportación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5" workbookViewId="0">
      <selection sqref="A1:O42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2"/>
    <col min="9" max="9" width="8.28515625" style="2" customWidth="1"/>
    <col min="10" max="10" width="11.42578125" style="2"/>
    <col min="11" max="11" width="8.28515625" style="2" customWidth="1"/>
    <col min="12" max="12" width="11.42578125" style="2"/>
    <col min="13" max="13" width="8.28515625" style="2" customWidth="1"/>
    <col min="14" max="14" width="12.42578125" style="228" customWidth="1"/>
    <col min="15" max="15" width="11" style="228" customWidth="1"/>
    <col min="16" max="16384" width="11.42578125" style="2"/>
  </cols>
  <sheetData>
    <row r="1" spans="1:15" x14ac:dyDescent="0.2">
      <c r="A1" s="78" t="s">
        <v>119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06"/>
      <c r="O1" s="206"/>
    </row>
    <row r="2" spans="1:15" x14ac:dyDescent="0.2">
      <c r="A2" s="78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06"/>
      <c r="O2" s="206"/>
    </row>
    <row r="3" spans="1:15" x14ac:dyDescent="0.2">
      <c r="A3" s="267" t="s">
        <v>104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s="5" customFormat="1" x14ac:dyDescent="0.2">
      <c r="A4" s="170" t="s">
        <v>78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13.5" thickBot="1" x14ac:dyDescent="0.25">
      <c r="A5" s="78" t="s">
        <v>77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06"/>
      <c r="O5" s="206"/>
    </row>
    <row r="6" spans="1:15" ht="13.5" thickBot="1" x14ac:dyDescent="0.25">
      <c r="A6" s="80" t="s">
        <v>10</v>
      </c>
      <c r="B6" s="81" t="s">
        <v>73</v>
      </c>
      <c r="C6" s="82"/>
      <c r="D6" s="81" t="s">
        <v>74</v>
      </c>
      <c r="E6" s="82"/>
      <c r="F6" s="81" t="s">
        <v>75</v>
      </c>
      <c r="G6" s="82"/>
      <c r="H6" s="81" t="s">
        <v>70</v>
      </c>
      <c r="I6" s="82"/>
      <c r="J6" s="81" t="s">
        <v>71</v>
      </c>
      <c r="K6" s="82"/>
      <c r="L6" s="81" t="s">
        <v>72</v>
      </c>
      <c r="M6" s="82"/>
      <c r="N6" s="207" t="s">
        <v>99</v>
      </c>
      <c r="O6" s="208"/>
    </row>
    <row r="7" spans="1:15" s="3" customFormat="1" ht="13.5" thickBot="1" x14ac:dyDescent="0.25">
      <c r="A7" s="83"/>
      <c r="B7" s="84" t="s">
        <v>43</v>
      </c>
      <c r="C7" s="85" t="s">
        <v>11</v>
      </c>
      <c r="D7" s="86" t="s">
        <v>43</v>
      </c>
      <c r="E7" s="85" t="s">
        <v>11</v>
      </c>
      <c r="F7" s="86" t="s">
        <v>43</v>
      </c>
      <c r="G7" s="85" t="s">
        <v>11</v>
      </c>
      <c r="H7" s="84" t="s">
        <v>43</v>
      </c>
      <c r="I7" s="85" t="s">
        <v>11</v>
      </c>
      <c r="J7" s="86" t="s">
        <v>43</v>
      </c>
      <c r="K7" s="85" t="s">
        <v>11</v>
      </c>
      <c r="L7" s="86" t="s">
        <v>43</v>
      </c>
      <c r="M7" s="85" t="s">
        <v>11</v>
      </c>
      <c r="N7" s="209" t="s">
        <v>43</v>
      </c>
      <c r="O7" s="210" t="s">
        <v>11</v>
      </c>
    </row>
    <row r="8" spans="1:15" s="3" customFormat="1" x14ac:dyDescent="0.2">
      <c r="A8" s="87" t="s">
        <v>44</v>
      </c>
      <c r="B8" s="88"/>
      <c r="C8" s="89"/>
      <c r="D8" s="90"/>
      <c r="E8" s="89"/>
      <c r="F8" s="90"/>
      <c r="G8" s="89"/>
      <c r="H8" s="88"/>
      <c r="I8" s="89"/>
      <c r="J8" s="90"/>
      <c r="K8" s="89"/>
      <c r="L8" s="90"/>
      <c r="M8" s="89"/>
      <c r="N8" s="211"/>
      <c r="O8" s="229"/>
    </row>
    <row r="9" spans="1:15" x14ac:dyDescent="0.2">
      <c r="A9" s="91" t="s">
        <v>12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212"/>
      <c r="O9" s="213"/>
    </row>
    <row r="10" spans="1:15" x14ac:dyDescent="0.2">
      <c r="A10" s="93" t="s">
        <v>13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12"/>
      <c r="O10" s="213"/>
    </row>
    <row r="11" spans="1:15" x14ac:dyDescent="0.2">
      <c r="A11" s="93" t="s">
        <v>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212"/>
      <c r="O11" s="213"/>
    </row>
    <row r="12" spans="1:15" x14ac:dyDescent="0.2">
      <c r="A12" s="91" t="s">
        <v>15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212"/>
      <c r="O12" s="213"/>
    </row>
    <row r="13" spans="1:15" x14ac:dyDescent="0.2">
      <c r="A13" s="93" t="s">
        <v>16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212"/>
      <c r="O13" s="213"/>
    </row>
    <row r="14" spans="1:15" x14ac:dyDescent="0.2">
      <c r="A14" s="93" t="s">
        <v>17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212"/>
      <c r="O14" s="213"/>
    </row>
    <row r="15" spans="1:15" x14ac:dyDescent="0.2">
      <c r="A15" s="93" t="s">
        <v>18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212"/>
      <c r="O15" s="213"/>
    </row>
    <row r="16" spans="1:15" x14ac:dyDescent="0.2">
      <c r="A16" s="93" t="s">
        <v>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212"/>
      <c r="O16" s="213"/>
    </row>
    <row r="17" spans="1:15" x14ac:dyDescent="0.2">
      <c r="A17" s="93" t="s">
        <v>20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12"/>
      <c r="O17" s="213"/>
    </row>
    <row r="18" spans="1:15" x14ac:dyDescent="0.2">
      <c r="A18" s="93" t="s">
        <v>21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12"/>
      <c r="O18" s="213"/>
    </row>
    <row r="19" spans="1:15" x14ac:dyDescent="0.2">
      <c r="A19" s="91" t="s">
        <v>36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12"/>
      <c r="O19" s="213"/>
    </row>
    <row r="20" spans="1:15" x14ac:dyDescent="0.2">
      <c r="A20" s="93" t="s">
        <v>22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12"/>
      <c r="O20" s="213"/>
    </row>
    <row r="21" spans="1:15" x14ac:dyDescent="0.2">
      <c r="A21" s="93" t="s">
        <v>23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12"/>
      <c r="O21" s="213"/>
    </row>
    <row r="22" spans="1:15" x14ac:dyDescent="0.2">
      <c r="A22" s="93" t="s">
        <v>24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12"/>
      <c r="O22" s="213"/>
    </row>
    <row r="23" spans="1:15" x14ac:dyDescent="0.2">
      <c r="A23" s="91" t="s">
        <v>68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212"/>
      <c r="O23" s="213"/>
    </row>
    <row r="24" spans="1:15" x14ac:dyDescent="0.2">
      <c r="A24" s="94" t="s">
        <v>25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214"/>
      <c r="O24" s="215"/>
    </row>
    <row r="25" spans="1:15" x14ac:dyDescent="0.2">
      <c r="A25" s="96" t="s">
        <v>26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216"/>
      <c r="O25" s="217"/>
    </row>
    <row r="26" spans="1:15" x14ac:dyDescent="0.2">
      <c r="A26" s="98" t="s">
        <v>27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218"/>
      <c r="O26" s="219"/>
    </row>
    <row r="27" spans="1:15" x14ac:dyDescent="0.2">
      <c r="A27" s="94" t="s">
        <v>28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214"/>
      <c r="O27" s="215"/>
    </row>
    <row r="28" spans="1:15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216"/>
      <c r="O28" s="217"/>
    </row>
    <row r="29" spans="1:15" x14ac:dyDescent="0.2">
      <c r="A29" s="98" t="s">
        <v>27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218"/>
      <c r="O29" s="219"/>
    </row>
    <row r="30" spans="1:15" x14ac:dyDescent="0.2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214"/>
      <c r="O30" s="215"/>
    </row>
    <row r="31" spans="1:15" x14ac:dyDescent="0.2">
      <c r="A31" s="96" t="s">
        <v>26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216"/>
      <c r="O31" s="217"/>
    </row>
    <row r="32" spans="1:15" x14ac:dyDescent="0.2">
      <c r="A32" s="98" t="s">
        <v>27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218"/>
      <c r="O32" s="219"/>
    </row>
    <row r="33" spans="1:15" x14ac:dyDescent="0.2">
      <c r="A33" s="94" t="s">
        <v>29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214"/>
      <c r="O33" s="215"/>
    </row>
    <row r="34" spans="1:15" x14ac:dyDescent="0.2">
      <c r="A34" s="96" t="s">
        <v>26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216"/>
      <c r="O34" s="217"/>
    </row>
    <row r="35" spans="1:15" x14ac:dyDescent="0.2">
      <c r="A35" s="98" t="s">
        <v>27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218"/>
      <c r="O35" s="219"/>
    </row>
    <row r="36" spans="1:15" x14ac:dyDescent="0.2">
      <c r="A36" s="91" t="s">
        <v>30</v>
      </c>
      <c r="B36" s="92"/>
      <c r="C36" s="100">
        <v>1</v>
      </c>
      <c r="D36" s="92"/>
      <c r="E36" s="100">
        <v>1</v>
      </c>
      <c r="F36" s="92"/>
      <c r="G36" s="100">
        <v>1</v>
      </c>
      <c r="H36" s="92"/>
      <c r="I36" s="100">
        <v>1</v>
      </c>
      <c r="J36" s="92"/>
      <c r="K36" s="100">
        <v>1</v>
      </c>
      <c r="L36" s="92"/>
      <c r="M36" s="100">
        <v>1</v>
      </c>
      <c r="N36" s="212"/>
      <c r="O36" s="220">
        <v>1</v>
      </c>
    </row>
    <row r="37" spans="1:15" x14ac:dyDescent="0.2">
      <c r="A37" s="91" t="s">
        <v>31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212"/>
      <c r="O37" s="213"/>
    </row>
    <row r="38" spans="1:15" ht="13.5" thickBot="1" x14ac:dyDescent="0.25">
      <c r="A38" s="94" t="s">
        <v>32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214"/>
      <c r="O38" s="215"/>
    </row>
    <row r="39" spans="1:15" x14ac:dyDescent="0.2">
      <c r="A39" s="167" t="s">
        <v>39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221"/>
      <c r="O39" s="222"/>
    </row>
    <row r="40" spans="1:15" x14ac:dyDescent="0.2">
      <c r="A40" s="168" t="s">
        <v>40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223"/>
      <c r="O40" s="224"/>
    </row>
    <row r="41" spans="1:15" ht="13.5" thickBot="1" x14ac:dyDescent="0.25">
      <c r="A41" s="169" t="s">
        <v>41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225"/>
      <c r="O41" s="226"/>
    </row>
    <row r="42" spans="1:15" x14ac:dyDescent="0.2">
      <c r="A42" s="104"/>
      <c r="B42" s="8"/>
      <c r="C42" s="105"/>
      <c r="D42" s="105"/>
      <c r="E42" s="105"/>
      <c r="F42" s="105"/>
      <c r="G42" s="105"/>
      <c r="H42" s="8"/>
      <c r="I42" s="105"/>
      <c r="J42" s="105"/>
      <c r="K42" s="105"/>
      <c r="L42" s="105"/>
      <c r="M42" s="105"/>
      <c r="N42" s="227"/>
      <c r="O42" s="227"/>
    </row>
    <row r="43" spans="1:15" x14ac:dyDescent="0.2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27"/>
      <c r="O43" s="227"/>
    </row>
    <row r="44" spans="1:15" x14ac:dyDescent="0.2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227"/>
      <c r="O44" s="227"/>
    </row>
    <row r="45" spans="1:15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227"/>
      <c r="O45" s="227"/>
    </row>
  </sheetData>
  <mergeCells count="1">
    <mergeCell ref="A3:O3"/>
  </mergeCells>
  <pageMargins left="0.15748031496062992" right="0.15748031496062992" top="0.78740157480314965" bottom="0.39370078740157483" header="0" footer="0"/>
  <pageSetup paperSize="9" scale="80" orientation="landscape" r:id="rId1"/>
  <headerFooter alignWithMargins="0">
    <oddHeader>&amp;R2019 - Año de la Exportación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5" workbookViewId="0">
      <selection sqref="A1:O42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2"/>
    <col min="9" max="9" width="8.28515625" style="2" customWidth="1"/>
    <col min="10" max="10" width="11.42578125" style="2"/>
    <col min="11" max="11" width="8.28515625" style="2" customWidth="1"/>
    <col min="12" max="12" width="11.42578125" style="2"/>
    <col min="13" max="13" width="8.28515625" style="2" customWidth="1"/>
    <col min="14" max="14" width="12.42578125" style="228" customWidth="1"/>
    <col min="15" max="15" width="11" style="228" customWidth="1"/>
    <col min="16" max="16384" width="11.42578125" style="2"/>
  </cols>
  <sheetData>
    <row r="1" spans="1:15" x14ac:dyDescent="0.2">
      <c r="A1" s="78" t="s">
        <v>118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06"/>
      <c r="O1" s="206"/>
    </row>
    <row r="2" spans="1:15" x14ac:dyDescent="0.2">
      <c r="A2" s="78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06"/>
      <c r="O2" s="206"/>
    </row>
    <row r="3" spans="1:15" x14ac:dyDescent="0.2">
      <c r="A3" s="267" t="s">
        <v>107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s="5" customFormat="1" x14ac:dyDescent="0.2">
      <c r="A4" s="170" t="s">
        <v>78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13.5" thickBot="1" x14ac:dyDescent="0.25">
      <c r="A5" s="78" t="s">
        <v>77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06"/>
      <c r="O5" s="206"/>
    </row>
    <row r="6" spans="1:15" ht="13.5" thickBot="1" x14ac:dyDescent="0.25">
      <c r="A6" s="80" t="s">
        <v>10</v>
      </c>
      <c r="B6" s="81" t="s">
        <v>73</v>
      </c>
      <c r="C6" s="82"/>
      <c r="D6" s="81" t="s">
        <v>74</v>
      </c>
      <c r="E6" s="82"/>
      <c r="F6" s="81" t="s">
        <v>75</v>
      </c>
      <c r="G6" s="82"/>
      <c r="H6" s="81" t="s">
        <v>70</v>
      </c>
      <c r="I6" s="82"/>
      <c r="J6" s="81" t="s">
        <v>71</v>
      </c>
      <c r="K6" s="82"/>
      <c r="L6" s="81" t="s">
        <v>72</v>
      </c>
      <c r="M6" s="82"/>
      <c r="N6" s="207" t="s">
        <v>99</v>
      </c>
      <c r="O6" s="208"/>
    </row>
    <row r="7" spans="1:15" s="3" customFormat="1" ht="13.5" thickBot="1" x14ac:dyDescent="0.25">
      <c r="A7" s="83"/>
      <c r="B7" s="84" t="s">
        <v>43</v>
      </c>
      <c r="C7" s="85" t="s">
        <v>11</v>
      </c>
      <c r="D7" s="86" t="s">
        <v>43</v>
      </c>
      <c r="E7" s="85" t="s">
        <v>11</v>
      </c>
      <c r="F7" s="86" t="s">
        <v>43</v>
      </c>
      <c r="G7" s="85" t="s">
        <v>11</v>
      </c>
      <c r="H7" s="84" t="s">
        <v>43</v>
      </c>
      <c r="I7" s="85" t="s">
        <v>11</v>
      </c>
      <c r="J7" s="86" t="s">
        <v>43</v>
      </c>
      <c r="K7" s="85" t="s">
        <v>11</v>
      </c>
      <c r="L7" s="86" t="s">
        <v>43</v>
      </c>
      <c r="M7" s="85" t="s">
        <v>11</v>
      </c>
      <c r="N7" s="209" t="s">
        <v>43</v>
      </c>
      <c r="O7" s="210" t="s">
        <v>11</v>
      </c>
    </row>
    <row r="8" spans="1:15" s="3" customFormat="1" x14ac:dyDescent="0.2">
      <c r="A8" s="87" t="s">
        <v>44</v>
      </c>
      <c r="B8" s="88"/>
      <c r="C8" s="89"/>
      <c r="D8" s="90"/>
      <c r="E8" s="89"/>
      <c r="F8" s="90"/>
      <c r="G8" s="89"/>
      <c r="H8" s="88"/>
      <c r="I8" s="89"/>
      <c r="J8" s="90"/>
      <c r="K8" s="89"/>
      <c r="L8" s="90"/>
      <c r="M8" s="89"/>
      <c r="N8" s="211"/>
      <c r="O8" s="229"/>
    </row>
    <row r="9" spans="1:15" x14ac:dyDescent="0.2">
      <c r="A9" s="91" t="s">
        <v>12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212"/>
      <c r="O9" s="213"/>
    </row>
    <row r="10" spans="1:15" x14ac:dyDescent="0.2">
      <c r="A10" s="93" t="s">
        <v>13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12"/>
      <c r="O10" s="213"/>
    </row>
    <row r="11" spans="1:15" x14ac:dyDescent="0.2">
      <c r="A11" s="93" t="s">
        <v>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212"/>
      <c r="O11" s="213"/>
    </row>
    <row r="12" spans="1:15" x14ac:dyDescent="0.2">
      <c r="A12" s="91" t="s">
        <v>15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212"/>
      <c r="O12" s="213"/>
    </row>
    <row r="13" spans="1:15" x14ac:dyDescent="0.2">
      <c r="A13" s="93" t="s">
        <v>16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212"/>
      <c r="O13" s="213"/>
    </row>
    <row r="14" spans="1:15" x14ac:dyDescent="0.2">
      <c r="A14" s="93" t="s">
        <v>17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212"/>
      <c r="O14" s="213"/>
    </row>
    <row r="15" spans="1:15" x14ac:dyDescent="0.2">
      <c r="A15" s="93" t="s">
        <v>18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212"/>
      <c r="O15" s="213"/>
    </row>
    <row r="16" spans="1:15" x14ac:dyDescent="0.2">
      <c r="A16" s="93" t="s">
        <v>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212"/>
      <c r="O16" s="213"/>
    </row>
    <row r="17" spans="1:15" x14ac:dyDescent="0.2">
      <c r="A17" s="93" t="s">
        <v>20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12"/>
      <c r="O17" s="213"/>
    </row>
    <row r="18" spans="1:15" x14ac:dyDescent="0.2">
      <c r="A18" s="93" t="s">
        <v>21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12"/>
      <c r="O18" s="213"/>
    </row>
    <row r="19" spans="1:15" x14ac:dyDescent="0.2">
      <c r="A19" s="91" t="s">
        <v>36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12"/>
      <c r="O19" s="213"/>
    </row>
    <row r="20" spans="1:15" x14ac:dyDescent="0.2">
      <c r="A20" s="93" t="s">
        <v>22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12"/>
      <c r="O20" s="213"/>
    </row>
    <row r="21" spans="1:15" x14ac:dyDescent="0.2">
      <c r="A21" s="93" t="s">
        <v>23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12"/>
      <c r="O21" s="213"/>
    </row>
    <row r="22" spans="1:15" x14ac:dyDescent="0.2">
      <c r="A22" s="93" t="s">
        <v>24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12"/>
      <c r="O22" s="213"/>
    </row>
    <row r="23" spans="1:15" x14ac:dyDescent="0.2">
      <c r="A23" s="91" t="s">
        <v>68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212"/>
      <c r="O23" s="213"/>
    </row>
    <row r="24" spans="1:15" x14ac:dyDescent="0.2">
      <c r="A24" s="94" t="s">
        <v>25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214"/>
      <c r="O24" s="215"/>
    </row>
    <row r="25" spans="1:15" x14ac:dyDescent="0.2">
      <c r="A25" s="96" t="s">
        <v>26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216"/>
      <c r="O25" s="217"/>
    </row>
    <row r="26" spans="1:15" x14ac:dyDescent="0.2">
      <c r="A26" s="98" t="s">
        <v>27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218"/>
      <c r="O26" s="219"/>
    </row>
    <row r="27" spans="1:15" x14ac:dyDescent="0.2">
      <c r="A27" s="94" t="s">
        <v>28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214"/>
      <c r="O27" s="215"/>
    </row>
    <row r="28" spans="1:15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216"/>
      <c r="O28" s="217"/>
    </row>
    <row r="29" spans="1:15" x14ac:dyDescent="0.2">
      <c r="A29" s="98" t="s">
        <v>27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218"/>
      <c r="O29" s="219"/>
    </row>
    <row r="30" spans="1:15" x14ac:dyDescent="0.2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214"/>
      <c r="O30" s="215"/>
    </row>
    <row r="31" spans="1:15" x14ac:dyDescent="0.2">
      <c r="A31" s="96" t="s">
        <v>26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216"/>
      <c r="O31" s="217"/>
    </row>
    <row r="32" spans="1:15" x14ac:dyDescent="0.2">
      <c r="A32" s="98" t="s">
        <v>27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218"/>
      <c r="O32" s="219"/>
    </row>
    <row r="33" spans="1:15" x14ac:dyDescent="0.2">
      <c r="A33" s="94" t="s">
        <v>29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214"/>
      <c r="O33" s="215"/>
    </row>
    <row r="34" spans="1:15" x14ac:dyDescent="0.2">
      <c r="A34" s="96" t="s">
        <v>26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216"/>
      <c r="O34" s="217"/>
    </row>
    <row r="35" spans="1:15" x14ac:dyDescent="0.2">
      <c r="A35" s="98" t="s">
        <v>27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218"/>
      <c r="O35" s="219"/>
    </row>
    <row r="36" spans="1:15" x14ac:dyDescent="0.2">
      <c r="A36" s="91" t="s">
        <v>30</v>
      </c>
      <c r="B36" s="92"/>
      <c r="C36" s="100">
        <v>1</v>
      </c>
      <c r="D36" s="92"/>
      <c r="E36" s="100">
        <v>1</v>
      </c>
      <c r="F36" s="92"/>
      <c r="G36" s="100">
        <v>1</v>
      </c>
      <c r="H36" s="92"/>
      <c r="I36" s="100">
        <v>1</v>
      </c>
      <c r="J36" s="92"/>
      <c r="K36" s="100">
        <v>1</v>
      </c>
      <c r="L36" s="92"/>
      <c r="M36" s="100">
        <v>1</v>
      </c>
      <c r="N36" s="212"/>
      <c r="O36" s="220">
        <v>1</v>
      </c>
    </row>
    <row r="37" spans="1:15" x14ac:dyDescent="0.2">
      <c r="A37" s="91" t="s">
        <v>31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212"/>
      <c r="O37" s="213"/>
    </row>
    <row r="38" spans="1:15" ht="13.5" thickBot="1" x14ac:dyDescent="0.25">
      <c r="A38" s="94" t="s">
        <v>32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214"/>
      <c r="O38" s="215"/>
    </row>
    <row r="39" spans="1:15" x14ac:dyDescent="0.2">
      <c r="A39" s="167" t="s">
        <v>39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221"/>
      <c r="O39" s="222"/>
    </row>
    <row r="40" spans="1:15" x14ac:dyDescent="0.2">
      <c r="A40" s="168" t="s">
        <v>40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223"/>
      <c r="O40" s="224"/>
    </row>
    <row r="41" spans="1:15" ht="13.5" thickBot="1" x14ac:dyDescent="0.25">
      <c r="A41" s="169" t="s">
        <v>41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225"/>
      <c r="O41" s="226"/>
    </row>
    <row r="42" spans="1:15" x14ac:dyDescent="0.2">
      <c r="A42" s="104"/>
      <c r="B42" s="8"/>
      <c r="C42" s="105"/>
      <c r="D42" s="105"/>
      <c r="E42" s="105"/>
      <c r="F42" s="105"/>
      <c r="G42" s="105"/>
      <c r="H42" s="8"/>
      <c r="I42" s="105"/>
      <c r="J42" s="105"/>
      <c r="K42" s="105"/>
      <c r="L42" s="105"/>
      <c r="M42" s="105"/>
      <c r="N42" s="227"/>
      <c r="O42" s="227"/>
    </row>
    <row r="43" spans="1:15" x14ac:dyDescent="0.2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27"/>
      <c r="O43" s="227"/>
    </row>
    <row r="44" spans="1:15" x14ac:dyDescent="0.2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227"/>
      <c r="O44" s="227"/>
    </row>
    <row r="45" spans="1:15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227"/>
      <c r="O45" s="227"/>
    </row>
  </sheetData>
  <mergeCells count="1">
    <mergeCell ref="A3:O3"/>
  </mergeCells>
  <pageMargins left="0" right="0" top="0.98425196850393704" bottom="0.19685039370078741" header="0" footer="0"/>
  <pageSetup paperSize="9" scale="80" orientation="landscape" r:id="rId1"/>
  <headerFooter alignWithMargins="0">
    <oddHeader>&amp;R2019 - Año de la Exportación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5" workbookViewId="0">
      <selection sqref="A1:O41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2"/>
    <col min="9" max="9" width="8.28515625" style="2" customWidth="1"/>
    <col min="10" max="10" width="11.42578125" style="2"/>
    <col min="11" max="11" width="8.28515625" style="2" customWidth="1"/>
    <col min="12" max="12" width="11.42578125" style="2"/>
    <col min="13" max="13" width="8.28515625" style="2" customWidth="1"/>
    <col min="14" max="14" width="13.5703125" style="228" customWidth="1"/>
    <col min="15" max="15" width="10.140625" style="228" customWidth="1"/>
    <col min="16" max="16384" width="11.42578125" style="2"/>
  </cols>
  <sheetData>
    <row r="1" spans="1:15" x14ac:dyDescent="0.2">
      <c r="A1" s="78" t="s">
        <v>120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06"/>
      <c r="O1" s="206"/>
    </row>
    <row r="2" spans="1:15" x14ac:dyDescent="0.2">
      <c r="A2" s="78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06"/>
      <c r="O2" s="206"/>
    </row>
    <row r="3" spans="1:15" x14ac:dyDescent="0.2">
      <c r="A3" s="267" t="s">
        <v>100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s="5" customFormat="1" x14ac:dyDescent="0.2">
      <c r="A4" s="170" t="s">
        <v>78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13.5" thickBot="1" x14ac:dyDescent="0.25">
      <c r="A5" s="78" t="s">
        <v>77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06"/>
      <c r="O5" s="206"/>
    </row>
    <row r="6" spans="1:15" ht="13.5" thickBot="1" x14ac:dyDescent="0.25">
      <c r="A6" s="80" t="s">
        <v>10</v>
      </c>
      <c r="B6" s="81" t="s">
        <v>73</v>
      </c>
      <c r="C6" s="82"/>
      <c r="D6" s="81" t="s">
        <v>74</v>
      </c>
      <c r="E6" s="82"/>
      <c r="F6" s="81" t="s">
        <v>75</v>
      </c>
      <c r="G6" s="82"/>
      <c r="H6" s="81" t="s">
        <v>70</v>
      </c>
      <c r="I6" s="82"/>
      <c r="J6" s="81" t="s">
        <v>71</v>
      </c>
      <c r="K6" s="82"/>
      <c r="L6" s="81" t="s">
        <v>72</v>
      </c>
      <c r="M6" s="82"/>
      <c r="N6" s="207" t="s">
        <v>99</v>
      </c>
      <c r="O6" s="208"/>
    </row>
    <row r="7" spans="1:15" s="3" customFormat="1" ht="13.5" thickBot="1" x14ac:dyDescent="0.25">
      <c r="A7" s="83"/>
      <c r="B7" s="84" t="s">
        <v>43</v>
      </c>
      <c r="C7" s="85" t="s">
        <v>11</v>
      </c>
      <c r="D7" s="86" t="s">
        <v>43</v>
      </c>
      <c r="E7" s="85" t="s">
        <v>11</v>
      </c>
      <c r="F7" s="86" t="s">
        <v>43</v>
      </c>
      <c r="G7" s="85" t="s">
        <v>11</v>
      </c>
      <c r="H7" s="84" t="s">
        <v>43</v>
      </c>
      <c r="I7" s="85" t="s">
        <v>11</v>
      </c>
      <c r="J7" s="86" t="s">
        <v>43</v>
      </c>
      <c r="K7" s="85" t="s">
        <v>11</v>
      </c>
      <c r="L7" s="86" t="s">
        <v>43</v>
      </c>
      <c r="M7" s="85" t="s">
        <v>11</v>
      </c>
      <c r="N7" s="209" t="s">
        <v>43</v>
      </c>
      <c r="O7" s="210" t="s">
        <v>11</v>
      </c>
    </row>
    <row r="8" spans="1:15" s="3" customFormat="1" x14ac:dyDescent="0.2">
      <c r="A8" s="87" t="s">
        <v>44</v>
      </c>
      <c r="B8" s="88"/>
      <c r="C8" s="89"/>
      <c r="D8" s="90"/>
      <c r="E8" s="89"/>
      <c r="F8" s="90"/>
      <c r="G8" s="89"/>
      <c r="H8" s="88"/>
      <c r="I8" s="89"/>
      <c r="J8" s="90"/>
      <c r="K8" s="89"/>
      <c r="L8" s="90"/>
      <c r="M8" s="89"/>
      <c r="N8" s="211"/>
      <c r="O8" s="229"/>
    </row>
    <row r="9" spans="1:15" x14ac:dyDescent="0.2">
      <c r="A9" s="91" t="s">
        <v>12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212"/>
      <c r="O9" s="213"/>
    </row>
    <row r="10" spans="1:15" x14ac:dyDescent="0.2">
      <c r="A10" s="93" t="s">
        <v>13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12"/>
      <c r="O10" s="213"/>
    </row>
    <row r="11" spans="1:15" x14ac:dyDescent="0.2">
      <c r="A11" s="93" t="s">
        <v>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212"/>
      <c r="O11" s="213"/>
    </row>
    <row r="12" spans="1:15" x14ac:dyDescent="0.2">
      <c r="A12" s="91" t="s">
        <v>15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212"/>
      <c r="O12" s="213"/>
    </row>
    <row r="13" spans="1:15" x14ac:dyDescent="0.2">
      <c r="A13" s="93" t="s">
        <v>16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212"/>
      <c r="O13" s="213"/>
    </row>
    <row r="14" spans="1:15" x14ac:dyDescent="0.2">
      <c r="A14" s="93" t="s">
        <v>17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212"/>
      <c r="O14" s="213"/>
    </row>
    <row r="15" spans="1:15" x14ac:dyDescent="0.2">
      <c r="A15" s="93" t="s">
        <v>18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212"/>
      <c r="O15" s="213"/>
    </row>
    <row r="16" spans="1:15" x14ac:dyDescent="0.2">
      <c r="A16" s="93" t="s">
        <v>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212"/>
      <c r="O16" s="213"/>
    </row>
    <row r="17" spans="1:15" x14ac:dyDescent="0.2">
      <c r="A17" s="93" t="s">
        <v>20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12"/>
      <c r="O17" s="213"/>
    </row>
    <row r="18" spans="1:15" x14ac:dyDescent="0.2">
      <c r="A18" s="93" t="s">
        <v>21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12"/>
      <c r="O18" s="213"/>
    </row>
    <row r="19" spans="1:15" x14ac:dyDescent="0.2">
      <c r="A19" s="91" t="s">
        <v>36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12"/>
      <c r="O19" s="213"/>
    </row>
    <row r="20" spans="1:15" x14ac:dyDescent="0.2">
      <c r="A20" s="93" t="s">
        <v>22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12"/>
      <c r="O20" s="213"/>
    </row>
    <row r="21" spans="1:15" x14ac:dyDescent="0.2">
      <c r="A21" s="93" t="s">
        <v>23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12"/>
      <c r="O21" s="213"/>
    </row>
    <row r="22" spans="1:15" x14ac:dyDescent="0.2">
      <c r="A22" s="93" t="s">
        <v>24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12"/>
      <c r="O22" s="213"/>
    </row>
    <row r="23" spans="1:15" x14ac:dyDescent="0.2">
      <c r="A23" s="91" t="s">
        <v>68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212"/>
      <c r="O23" s="213"/>
    </row>
    <row r="24" spans="1:15" x14ac:dyDescent="0.2">
      <c r="A24" s="94" t="s">
        <v>25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214"/>
      <c r="O24" s="215"/>
    </row>
    <row r="25" spans="1:15" x14ac:dyDescent="0.2">
      <c r="A25" s="96" t="s">
        <v>26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216"/>
      <c r="O25" s="217"/>
    </row>
    <row r="26" spans="1:15" x14ac:dyDescent="0.2">
      <c r="A26" s="98" t="s">
        <v>27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218"/>
      <c r="O26" s="219"/>
    </row>
    <row r="27" spans="1:15" x14ac:dyDescent="0.2">
      <c r="A27" s="94" t="s">
        <v>28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214"/>
      <c r="O27" s="215"/>
    </row>
    <row r="28" spans="1:15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216"/>
      <c r="O28" s="217"/>
    </row>
    <row r="29" spans="1:15" x14ac:dyDescent="0.2">
      <c r="A29" s="98" t="s">
        <v>27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218"/>
      <c r="O29" s="219"/>
    </row>
    <row r="30" spans="1:15" x14ac:dyDescent="0.2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214"/>
      <c r="O30" s="215"/>
    </row>
    <row r="31" spans="1:15" x14ac:dyDescent="0.2">
      <c r="A31" s="96" t="s">
        <v>26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216"/>
      <c r="O31" s="217"/>
    </row>
    <row r="32" spans="1:15" x14ac:dyDescent="0.2">
      <c r="A32" s="98" t="s">
        <v>27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218"/>
      <c r="O32" s="219"/>
    </row>
    <row r="33" spans="1:15" x14ac:dyDescent="0.2">
      <c r="A33" s="94" t="s">
        <v>29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214"/>
      <c r="O33" s="215"/>
    </row>
    <row r="34" spans="1:15" x14ac:dyDescent="0.2">
      <c r="A34" s="96" t="s">
        <v>26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216"/>
      <c r="O34" s="217"/>
    </row>
    <row r="35" spans="1:15" x14ac:dyDescent="0.2">
      <c r="A35" s="98" t="s">
        <v>27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218"/>
      <c r="O35" s="219"/>
    </row>
    <row r="36" spans="1:15" x14ac:dyDescent="0.2">
      <c r="A36" s="91" t="s">
        <v>30</v>
      </c>
      <c r="B36" s="92"/>
      <c r="C36" s="100">
        <v>1</v>
      </c>
      <c r="D36" s="92"/>
      <c r="E36" s="100">
        <v>1</v>
      </c>
      <c r="F36" s="92"/>
      <c r="G36" s="100">
        <v>1</v>
      </c>
      <c r="H36" s="92"/>
      <c r="I36" s="100">
        <v>1</v>
      </c>
      <c r="J36" s="92"/>
      <c r="K36" s="100">
        <v>1</v>
      </c>
      <c r="L36" s="92"/>
      <c r="M36" s="100">
        <v>1</v>
      </c>
      <c r="N36" s="212"/>
      <c r="O36" s="220">
        <v>1</v>
      </c>
    </row>
    <row r="37" spans="1:15" x14ac:dyDescent="0.2">
      <c r="A37" s="91" t="s">
        <v>31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212"/>
      <c r="O37" s="213"/>
    </row>
    <row r="38" spans="1:15" ht="13.5" thickBot="1" x14ac:dyDescent="0.25">
      <c r="A38" s="94" t="s">
        <v>32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214"/>
      <c r="O38" s="215"/>
    </row>
    <row r="39" spans="1:15" x14ac:dyDescent="0.2">
      <c r="A39" s="167" t="s">
        <v>39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221"/>
      <c r="O39" s="222"/>
    </row>
    <row r="40" spans="1:15" x14ac:dyDescent="0.2">
      <c r="A40" s="168" t="s">
        <v>40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223"/>
      <c r="O40" s="224"/>
    </row>
    <row r="41" spans="1:15" ht="13.5" thickBot="1" x14ac:dyDescent="0.25">
      <c r="A41" s="169" t="s">
        <v>41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225"/>
      <c r="O41" s="226"/>
    </row>
    <row r="42" spans="1:15" x14ac:dyDescent="0.2">
      <c r="A42" s="104"/>
      <c r="B42" s="8"/>
      <c r="C42" s="105"/>
      <c r="D42" s="105"/>
      <c r="E42" s="105"/>
      <c r="F42" s="105"/>
      <c r="G42" s="105"/>
      <c r="H42" s="8"/>
      <c r="I42" s="105"/>
      <c r="J42" s="105"/>
      <c r="K42" s="105"/>
      <c r="L42" s="105"/>
      <c r="M42" s="105"/>
      <c r="N42" s="227"/>
      <c r="O42" s="227"/>
    </row>
    <row r="43" spans="1:15" x14ac:dyDescent="0.2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27"/>
      <c r="O43" s="227"/>
    </row>
    <row r="44" spans="1:15" x14ac:dyDescent="0.2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227"/>
      <c r="O44" s="227"/>
    </row>
    <row r="45" spans="1:15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227"/>
      <c r="O45" s="227"/>
    </row>
  </sheetData>
  <mergeCells count="1">
    <mergeCell ref="A3:O3"/>
  </mergeCells>
  <phoneticPr fontId="0" type="noConversion"/>
  <pageMargins left="0" right="0" top="0.98425196850393704" bottom="0.19685039370078741" header="0" footer="0"/>
  <pageSetup paperSize="9" scale="80" orientation="landscape" r:id="rId1"/>
  <headerFooter alignWithMargins="0">
    <oddHeader>&amp;R2019 - Año de la Exportación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5" workbookViewId="0">
      <selection sqref="A1:O42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2"/>
    <col min="9" max="9" width="8.28515625" style="2" customWidth="1"/>
    <col min="10" max="10" width="11.42578125" style="2"/>
    <col min="11" max="11" width="8.28515625" style="2" customWidth="1"/>
    <col min="12" max="12" width="11.42578125" style="2"/>
    <col min="13" max="13" width="8.28515625" style="2" customWidth="1"/>
    <col min="14" max="14" width="11.42578125" style="228"/>
    <col min="15" max="15" width="11" style="228" customWidth="1"/>
    <col min="16" max="16384" width="11.42578125" style="2"/>
  </cols>
  <sheetData>
    <row r="1" spans="1:15" x14ac:dyDescent="0.2">
      <c r="A1" s="78" t="s">
        <v>117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06"/>
      <c r="O1" s="206"/>
    </row>
    <row r="2" spans="1:15" x14ac:dyDescent="0.2">
      <c r="A2" s="78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06"/>
      <c r="O2" s="206"/>
    </row>
    <row r="3" spans="1:15" x14ac:dyDescent="0.2">
      <c r="A3" s="267" t="s">
        <v>101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s="5" customFormat="1" x14ac:dyDescent="0.2">
      <c r="A4" s="170" t="s">
        <v>78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13.5" thickBot="1" x14ac:dyDescent="0.25">
      <c r="A5" s="78" t="s">
        <v>77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06"/>
      <c r="O5" s="206"/>
    </row>
    <row r="6" spans="1:15" ht="13.5" thickBot="1" x14ac:dyDescent="0.25">
      <c r="A6" s="80" t="s">
        <v>10</v>
      </c>
      <c r="B6" s="81" t="s">
        <v>73</v>
      </c>
      <c r="C6" s="82"/>
      <c r="D6" s="81" t="s">
        <v>74</v>
      </c>
      <c r="E6" s="82"/>
      <c r="F6" s="81" t="s">
        <v>75</v>
      </c>
      <c r="G6" s="82"/>
      <c r="H6" s="81" t="s">
        <v>70</v>
      </c>
      <c r="I6" s="82"/>
      <c r="J6" s="81" t="s">
        <v>71</v>
      </c>
      <c r="K6" s="82"/>
      <c r="L6" s="81" t="s">
        <v>72</v>
      </c>
      <c r="M6" s="82"/>
      <c r="N6" s="207" t="s">
        <v>99</v>
      </c>
      <c r="O6" s="208"/>
    </row>
    <row r="7" spans="1:15" s="3" customFormat="1" ht="13.5" thickBot="1" x14ac:dyDescent="0.25">
      <c r="A7" s="83"/>
      <c r="B7" s="84" t="s">
        <v>43</v>
      </c>
      <c r="C7" s="85" t="s">
        <v>11</v>
      </c>
      <c r="D7" s="86" t="s">
        <v>43</v>
      </c>
      <c r="E7" s="85" t="s">
        <v>11</v>
      </c>
      <c r="F7" s="86" t="s">
        <v>43</v>
      </c>
      <c r="G7" s="85" t="s">
        <v>11</v>
      </c>
      <c r="H7" s="84" t="s">
        <v>43</v>
      </c>
      <c r="I7" s="85" t="s">
        <v>11</v>
      </c>
      <c r="J7" s="86" t="s">
        <v>43</v>
      </c>
      <c r="K7" s="85" t="s">
        <v>11</v>
      </c>
      <c r="L7" s="86" t="s">
        <v>43</v>
      </c>
      <c r="M7" s="85" t="s">
        <v>11</v>
      </c>
      <c r="N7" s="209" t="s">
        <v>43</v>
      </c>
      <c r="O7" s="210" t="s">
        <v>11</v>
      </c>
    </row>
    <row r="8" spans="1:15" s="3" customFormat="1" x14ac:dyDescent="0.2">
      <c r="A8" s="87" t="s">
        <v>44</v>
      </c>
      <c r="B8" s="88"/>
      <c r="C8" s="89"/>
      <c r="D8" s="90"/>
      <c r="E8" s="89"/>
      <c r="F8" s="90"/>
      <c r="G8" s="89"/>
      <c r="H8" s="88"/>
      <c r="I8" s="89"/>
      <c r="J8" s="90"/>
      <c r="K8" s="89"/>
      <c r="L8" s="90"/>
      <c r="M8" s="89"/>
      <c r="N8" s="211"/>
      <c r="O8" s="229"/>
    </row>
    <row r="9" spans="1:15" x14ac:dyDescent="0.2">
      <c r="A9" s="91" t="s">
        <v>12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212"/>
      <c r="O9" s="213"/>
    </row>
    <row r="10" spans="1:15" x14ac:dyDescent="0.2">
      <c r="A10" s="93" t="s">
        <v>13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12"/>
      <c r="O10" s="213"/>
    </row>
    <row r="11" spans="1:15" x14ac:dyDescent="0.2">
      <c r="A11" s="93" t="s">
        <v>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212"/>
      <c r="O11" s="213"/>
    </row>
    <row r="12" spans="1:15" x14ac:dyDescent="0.2">
      <c r="A12" s="91" t="s">
        <v>15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212"/>
      <c r="O12" s="213"/>
    </row>
    <row r="13" spans="1:15" x14ac:dyDescent="0.2">
      <c r="A13" s="93" t="s">
        <v>16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212"/>
      <c r="O13" s="213"/>
    </row>
    <row r="14" spans="1:15" x14ac:dyDescent="0.2">
      <c r="A14" s="93" t="s">
        <v>17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212"/>
      <c r="O14" s="213"/>
    </row>
    <row r="15" spans="1:15" x14ac:dyDescent="0.2">
      <c r="A15" s="93" t="s">
        <v>18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212"/>
      <c r="O15" s="213"/>
    </row>
    <row r="16" spans="1:15" x14ac:dyDescent="0.2">
      <c r="A16" s="93" t="s">
        <v>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212"/>
      <c r="O16" s="213"/>
    </row>
    <row r="17" spans="1:15" x14ac:dyDescent="0.2">
      <c r="A17" s="93" t="s">
        <v>20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12"/>
      <c r="O17" s="213"/>
    </row>
    <row r="18" spans="1:15" x14ac:dyDescent="0.2">
      <c r="A18" s="93" t="s">
        <v>21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12"/>
      <c r="O18" s="213"/>
    </row>
    <row r="19" spans="1:15" x14ac:dyDescent="0.2">
      <c r="A19" s="91" t="s">
        <v>36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12"/>
      <c r="O19" s="213"/>
    </row>
    <row r="20" spans="1:15" x14ac:dyDescent="0.2">
      <c r="A20" s="93" t="s">
        <v>22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12"/>
      <c r="O20" s="213"/>
    </row>
    <row r="21" spans="1:15" x14ac:dyDescent="0.2">
      <c r="A21" s="93" t="s">
        <v>23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12"/>
      <c r="O21" s="213"/>
    </row>
    <row r="22" spans="1:15" x14ac:dyDescent="0.2">
      <c r="A22" s="93" t="s">
        <v>24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12"/>
      <c r="O22" s="213"/>
    </row>
    <row r="23" spans="1:15" x14ac:dyDescent="0.2">
      <c r="A23" s="91" t="s">
        <v>68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212"/>
      <c r="O23" s="213"/>
    </row>
    <row r="24" spans="1:15" x14ac:dyDescent="0.2">
      <c r="A24" s="94" t="s">
        <v>25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214"/>
      <c r="O24" s="215"/>
    </row>
    <row r="25" spans="1:15" x14ac:dyDescent="0.2">
      <c r="A25" s="96" t="s">
        <v>26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216"/>
      <c r="O25" s="217"/>
    </row>
    <row r="26" spans="1:15" x14ac:dyDescent="0.2">
      <c r="A26" s="98" t="s">
        <v>27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218"/>
      <c r="O26" s="219"/>
    </row>
    <row r="27" spans="1:15" x14ac:dyDescent="0.2">
      <c r="A27" s="94" t="s">
        <v>28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214"/>
      <c r="O27" s="215"/>
    </row>
    <row r="28" spans="1:15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216"/>
      <c r="O28" s="217"/>
    </row>
    <row r="29" spans="1:15" x14ac:dyDescent="0.2">
      <c r="A29" s="98" t="s">
        <v>27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218"/>
      <c r="O29" s="219"/>
    </row>
    <row r="30" spans="1:15" x14ac:dyDescent="0.2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214"/>
      <c r="O30" s="215"/>
    </row>
    <row r="31" spans="1:15" x14ac:dyDescent="0.2">
      <c r="A31" s="96" t="s">
        <v>26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216"/>
      <c r="O31" s="217"/>
    </row>
    <row r="32" spans="1:15" x14ac:dyDescent="0.2">
      <c r="A32" s="98" t="s">
        <v>27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218"/>
      <c r="O32" s="219"/>
    </row>
    <row r="33" spans="1:15" x14ac:dyDescent="0.2">
      <c r="A33" s="94" t="s">
        <v>29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214"/>
      <c r="O33" s="215"/>
    </row>
    <row r="34" spans="1:15" x14ac:dyDescent="0.2">
      <c r="A34" s="96" t="s">
        <v>26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216"/>
      <c r="O34" s="217"/>
    </row>
    <row r="35" spans="1:15" x14ac:dyDescent="0.2">
      <c r="A35" s="98" t="s">
        <v>27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218"/>
      <c r="O35" s="219"/>
    </row>
    <row r="36" spans="1:15" x14ac:dyDescent="0.2">
      <c r="A36" s="91" t="s">
        <v>30</v>
      </c>
      <c r="B36" s="92"/>
      <c r="C36" s="100">
        <v>1</v>
      </c>
      <c r="D36" s="92"/>
      <c r="E36" s="100">
        <v>1</v>
      </c>
      <c r="F36" s="92"/>
      <c r="G36" s="100">
        <v>1</v>
      </c>
      <c r="H36" s="92"/>
      <c r="I36" s="100">
        <v>1</v>
      </c>
      <c r="J36" s="92"/>
      <c r="K36" s="100">
        <v>1</v>
      </c>
      <c r="L36" s="92"/>
      <c r="M36" s="100">
        <v>1</v>
      </c>
      <c r="N36" s="212"/>
      <c r="O36" s="220">
        <v>1</v>
      </c>
    </row>
    <row r="37" spans="1:15" x14ac:dyDescent="0.2">
      <c r="A37" s="91" t="s">
        <v>31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212"/>
      <c r="O37" s="213"/>
    </row>
    <row r="38" spans="1:15" ht="13.5" thickBot="1" x14ac:dyDescent="0.25">
      <c r="A38" s="94" t="s">
        <v>32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214"/>
      <c r="O38" s="215"/>
    </row>
    <row r="39" spans="1:15" x14ac:dyDescent="0.2">
      <c r="A39" s="167" t="s">
        <v>39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221"/>
      <c r="O39" s="222"/>
    </row>
    <row r="40" spans="1:15" x14ac:dyDescent="0.2">
      <c r="A40" s="168" t="s">
        <v>40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223"/>
      <c r="O40" s="224"/>
    </row>
    <row r="41" spans="1:15" ht="13.5" thickBot="1" x14ac:dyDescent="0.25">
      <c r="A41" s="169" t="s">
        <v>41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225"/>
      <c r="O41" s="226"/>
    </row>
    <row r="42" spans="1:15" x14ac:dyDescent="0.2">
      <c r="A42" s="104"/>
      <c r="B42" s="8"/>
      <c r="C42" s="105"/>
      <c r="D42" s="105"/>
      <c r="E42" s="105"/>
      <c r="F42" s="105"/>
      <c r="G42" s="105"/>
      <c r="H42" s="8"/>
      <c r="I42" s="105"/>
      <c r="J42" s="105"/>
      <c r="K42" s="105"/>
      <c r="L42" s="105"/>
      <c r="M42" s="105"/>
      <c r="N42" s="227"/>
      <c r="O42" s="227"/>
    </row>
    <row r="43" spans="1:15" x14ac:dyDescent="0.2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27"/>
      <c r="O43" s="227"/>
    </row>
    <row r="44" spans="1:15" x14ac:dyDescent="0.2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227"/>
      <c r="O44" s="227"/>
    </row>
    <row r="45" spans="1:15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227"/>
      <c r="O45" s="227"/>
    </row>
  </sheetData>
  <mergeCells count="1">
    <mergeCell ref="A3:O3"/>
  </mergeCells>
  <pageMargins left="0" right="0" top="0.98425196850393704" bottom="0" header="0" footer="0"/>
  <pageSetup paperSize="9" scale="80" orientation="landscape" r:id="rId1"/>
  <headerFooter alignWithMargins="0">
    <oddHeader>&amp;R2019 - Año de la Exportación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5" workbookViewId="0">
      <selection sqref="A1:O42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2"/>
    <col min="9" max="9" width="8.28515625" style="2" customWidth="1"/>
    <col min="10" max="10" width="11.42578125" style="2"/>
    <col min="11" max="11" width="8.28515625" style="2" customWidth="1"/>
    <col min="12" max="12" width="11.42578125" style="2"/>
    <col min="13" max="13" width="8.28515625" style="2" customWidth="1"/>
    <col min="14" max="14" width="12.42578125" style="228" customWidth="1"/>
    <col min="15" max="15" width="11" style="228" customWidth="1"/>
    <col min="16" max="16384" width="11.42578125" style="2"/>
  </cols>
  <sheetData>
    <row r="1" spans="1:15" x14ac:dyDescent="0.2">
      <c r="A1" s="78" t="s">
        <v>116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06"/>
      <c r="O1" s="206"/>
    </row>
    <row r="2" spans="1:15" x14ac:dyDescent="0.2">
      <c r="A2" s="78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06"/>
      <c r="O2" s="206"/>
    </row>
    <row r="3" spans="1:15" x14ac:dyDescent="0.2">
      <c r="A3" s="267" t="s">
        <v>104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s="5" customFormat="1" x14ac:dyDescent="0.2">
      <c r="A4" s="170" t="s">
        <v>78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13.5" thickBot="1" x14ac:dyDescent="0.25">
      <c r="A5" s="244" t="s">
        <v>113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06"/>
      <c r="O5" s="206"/>
    </row>
    <row r="6" spans="1:15" ht="13.5" thickBot="1" x14ac:dyDescent="0.25">
      <c r="A6" s="80" t="s">
        <v>10</v>
      </c>
      <c r="B6" s="81" t="s">
        <v>73</v>
      </c>
      <c r="C6" s="82"/>
      <c r="D6" s="81" t="s">
        <v>74</v>
      </c>
      <c r="E6" s="82"/>
      <c r="F6" s="81" t="s">
        <v>75</v>
      </c>
      <c r="G6" s="82"/>
      <c r="H6" s="81" t="s">
        <v>70</v>
      </c>
      <c r="I6" s="82"/>
      <c r="J6" s="81" t="s">
        <v>71</v>
      </c>
      <c r="K6" s="82"/>
      <c r="L6" s="81" t="s">
        <v>72</v>
      </c>
      <c r="M6" s="82"/>
      <c r="N6" s="207" t="s">
        <v>99</v>
      </c>
      <c r="O6" s="208"/>
    </row>
    <row r="7" spans="1:15" s="3" customFormat="1" ht="13.5" thickBot="1" x14ac:dyDescent="0.25">
      <c r="A7" s="83"/>
      <c r="B7" s="84" t="s">
        <v>43</v>
      </c>
      <c r="C7" s="85" t="s">
        <v>11</v>
      </c>
      <c r="D7" s="86" t="s">
        <v>43</v>
      </c>
      <c r="E7" s="85" t="s">
        <v>11</v>
      </c>
      <c r="F7" s="86" t="s">
        <v>43</v>
      </c>
      <c r="G7" s="85" t="s">
        <v>11</v>
      </c>
      <c r="H7" s="84" t="s">
        <v>43</v>
      </c>
      <c r="I7" s="85" t="s">
        <v>11</v>
      </c>
      <c r="J7" s="86" t="s">
        <v>43</v>
      </c>
      <c r="K7" s="85" t="s">
        <v>11</v>
      </c>
      <c r="L7" s="86" t="s">
        <v>43</v>
      </c>
      <c r="M7" s="85" t="s">
        <v>11</v>
      </c>
      <c r="N7" s="209" t="s">
        <v>43</v>
      </c>
      <c r="O7" s="210" t="s">
        <v>11</v>
      </c>
    </row>
    <row r="8" spans="1:15" s="3" customFormat="1" x14ac:dyDescent="0.2">
      <c r="A8" s="87" t="s">
        <v>44</v>
      </c>
      <c r="B8" s="88"/>
      <c r="C8" s="89"/>
      <c r="D8" s="90"/>
      <c r="E8" s="89"/>
      <c r="F8" s="90"/>
      <c r="G8" s="89"/>
      <c r="H8" s="88"/>
      <c r="I8" s="89"/>
      <c r="J8" s="90"/>
      <c r="K8" s="89"/>
      <c r="L8" s="90"/>
      <c r="M8" s="89"/>
      <c r="N8" s="211"/>
      <c r="O8" s="229"/>
    </row>
    <row r="9" spans="1:15" x14ac:dyDescent="0.2">
      <c r="A9" s="91" t="s">
        <v>12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212"/>
      <c r="O9" s="213"/>
    </row>
    <row r="10" spans="1:15" x14ac:dyDescent="0.2">
      <c r="A10" s="93" t="s">
        <v>13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12"/>
      <c r="O10" s="213"/>
    </row>
    <row r="11" spans="1:15" x14ac:dyDescent="0.2">
      <c r="A11" s="93" t="s">
        <v>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212"/>
      <c r="O11" s="213"/>
    </row>
    <row r="12" spans="1:15" x14ac:dyDescent="0.2">
      <c r="A12" s="91" t="s">
        <v>15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212"/>
      <c r="O12" s="213"/>
    </row>
    <row r="13" spans="1:15" x14ac:dyDescent="0.2">
      <c r="A13" s="93" t="s">
        <v>16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212"/>
      <c r="O13" s="213"/>
    </row>
    <row r="14" spans="1:15" x14ac:dyDescent="0.2">
      <c r="A14" s="93" t="s">
        <v>17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212"/>
      <c r="O14" s="213"/>
    </row>
    <row r="15" spans="1:15" x14ac:dyDescent="0.2">
      <c r="A15" s="93" t="s">
        <v>18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212"/>
      <c r="O15" s="213"/>
    </row>
    <row r="16" spans="1:15" x14ac:dyDescent="0.2">
      <c r="A16" s="93" t="s">
        <v>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212"/>
      <c r="O16" s="213"/>
    </row>
    <row r="17" spans="1:15" x14ac:dyDescent="0.2">
      <c r="A17" s="93" t="s">
        <v>20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12"/>
      <c r="O17" s="213"/>
    </row>
    <row r="18" spans="1:15" x14ac:dyDescent="0.2">
      <c r="A18" s="93" t="s">
        <v>21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12"/>
      <c r="O18" s="213"/>
    </row>
    <row r="19" spans="1:15" x14ac:dyDescent="0.2">
      <c r="A19" s="91" t="s">
        <v>36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12"/>
      <c r="O19" s="213"/>
    </row>
    <row r="20" spans="1:15" x14ac:dyDescent="0.2">
      <c r="A20" s="93" t="s">
        <v>22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12"/>
      <c r="O20" s="213"/>
    </row>
    <row r="21" spans="1:15" x14ac:dyDescent="0.2">
      <c r="A21" s="93" t="s">
        <v>23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12"/>
      <c r="O21" s="213"/>
    </row>
    <row r="22" spans="1:15" x14ac:dyDescent="0.2">
      <c r="A22" s="93" t="s">
        <v>24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12"/>
      <c r="O22" s="213"/>
    </row>
    <row r="23" spans="1:15" x14ac:dyDescent="0.2">
      <c r="A23" s="91" t="s">
        <v>68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212"/>
      <c r="O23" s="213"/>
    </row>
    <row r="24" spans="1:15" x14ac:dyDescent="0.2">
      <c r="A24" s="94" t="s">
        <v>25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214"/>
      <c r="O24" s="215"/>
    </row>
    <row r="25" spans="1:15" x14ac:dyDescent="0.2">
      <c r="A25" s="96" t="s">
        <v>26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216"/>
      <c r="O25" s="217"/>
    </row>
    <row r="26" spans="1:15" x14ac:dyDescent="0.2">
      <c r="A26" s="98" t="s">
        <v>27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218"/>
      <c r="O26" s="219"/>
    </row>
    <row r="27" spans="1:15" x14ac:dyDescent="0.2">
      <c r="A27" s="94" t="s">
        <v>28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214"/>
      <c r="O27" s="215"/>
    </row>
    <row r="28" spans="1:15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216"/>
      <c r="O28" s="217"/>
    </row>
    <row r="29" spans="1:15" x14ac:dyDescent="0.2">
      <c r="A29" s="98" t="s">
        <v>27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218"/>
      <c r="O29" s="219"/>
    </row>
    <row r="30" spans="1:15" x14ac:dyDescent="0.2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214"/>
      <c r="O30" s="215"/>
    </row>
    <row r="31" spans="1:15" x14ac:dyDescent="0.2">
      <c r="A31" s="96" t="s">
        <v>26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216"/>
      <c r="O31" s="217"/>
    </row>
    <row r="32" spans="1:15" x14ac:dyDescent="0.2">
      <c r="A32" s="98" t="s">
        <v>27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218"/>
      <c r="O32" s="219"/>
    </row>
    <row r="33" spans="1:15" x14ac:dyDescent="0.2">
      <c r="A33" s="94" t="s">
        <v>29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214"/>
      <c r="O33" s="215"/>
    </row>
    <row r="34" spans="1:15" x14ac:dyDescent="0.2">
      <c r="A34" s="96" t="s">
        <v>26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216"/>
      <c r="O34" s="217"/>
    </row>
    <row r="35" spans="1:15" x14ac:dyDescent="0.2">
      <c r="A35" s="98" t="s">
        <v>27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218"/>
      <c r="O35" s="219"/>
    </row>
    <row r="36" spans="1:15" x14ac:dyDescent="0.2">
      <c r="A36" s="91" t="s">
        <v>30</v>
      </c>
      <c r="B36" s="92"/>
      <c r="C36" s="100">
        <v>1</v>
      </c>
      <c r="D36" s="92"/>
      <c r="E36" s="100">
        <v>1</v>
      </c>
      <c r="F36" s="92"/>
      <c r="G36" s="100">
        <v>1</v>
      </c>
      <c r="H36" s="92"/>
      <c r="I36" s="100">
        <v>1</v>
      </c>
      <c r="J36" s="92"/>
      <c r="K36" s="100">
        <v>1</v>
      </c>
      <c r="L36" s="92"/>
      <c r="M36" s="100">
        <v>1</v>
      </c>
      <c r="N36" s="212"/>
      <c r="O36" s="220">
        <v>1</v>
      </c>
    </row>
    <row r="37" spans="1:15" x14ac:dyDescent="0.2">
      <c r="A37" s="91" t="s">
        <v>31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212"/>
      <c r="O37" s="213"/>
    </row>
    <row r="38" spans="1:15" ht="13.5" thickBot="1" x14ac:dyDescent="0.25">
      <c r="A38" s="94" t="s">
        <v>32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214"/>
      <c r="O38" s="215"/>
    </row>
    <row r="39" spans="1:15" x14ac:dyDescent="0.2">
      <c r="A39" s="167" t="s">
        <v>39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221"/>
      <c r="O39" s="222"/>
    </row>
    <row r="40" spans="1:15" x14ac:dyDescent="0.2">
      <c r="A40" s="168" t="s">
        <v>40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223"/>
      <c r="O40" s="224"/>
    </row>
    <row r="41" spans="1:15" ht="13.5" thickBot="1" x14ac:dyDescent="0.25">
      <c r="A41" s="169" t="s">
        <v>41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225"/>
      <c r="O41" s="226"/>
    </row>
    <row r="42" spans="1:15" x14ac:dyDescent="0.2">
      <c r="A42" s="104"/>
      <c r="B42" s="8"/>
      <c r="C42" s="105"/>
      <c r="D42" s="105"/>
      <c r="E42" s="105"/>
      <c r="F42" s="105"/>
      <c r="G42" s="105"/>
      <c r="H42" s="8"/>
      <c r="I42" s="105"/>
      <c r="J42" s="105"/>
      <c r="K42" s="105"/>
      <c r="L42" s="105"/>
      <c r="M42" s="105"/>
      <c r="N42" s="227"/>
      <c r="O42" s="227"/>
    </row>
    <row r="43" spans="1:15" x14ac:dyDescent="0.2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27"/>
      <c r="O43" s="227"/>
    </row>
    <row r="44" spans="1:15" x14ac:dyDescent="0.2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227"/>
      <c r="O44" s="227"/>
    </row>
    <row r="45" spans="1:15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227"/>
      <c r="O45" s="227"/>
    </row>
  </sheetData>
  <mergeCells count="1">
    <mergeCell ref="A3:O3"/>
  </mergeCells>
  <pageMargins left="0" right="0" top="0.98425196850393704" bottom="0" header="0" footer="0"/>
  <pageSetup paperSize="9" scale="80" orientation="landscape" r:id="rId1"/>
  <headerFooter alignWithMargins="0">
    <oddHeader>&amp;R2019 - Año de la Exportación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5" workbookViewId="0">
      <selection sqref="A1:O41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2"/>
    <col min="9" max="9" width="8.28515625" style="2" customWidth="1"/>
    <col min="10" max="10" width="11.42578125" style="2"/>
    <col min="11" max="11" width="8.28515625" style="2" customWidth="1"/>
    <col min="12" max="12" width="11.42578125" style="2"/>
    <col min="13" max="13" width="8.28515625" style="2" customWidth="1"/>
    <col min="14" max="14" width="12.42578125" style="228" customWidth="1"/>
    <col min="15" max="15" width="11" style="228" customWidth="1"/>
    <col min="16" max="16384" width="11.42578125" style="2"/>
  </cols>
  <sheetData>
    <row r="1" spans="1:15" x14ac:dyDescent="0.2">
      <c r="A1" s="78" t="s">
        <v>123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06"/>
      <c r="O1" s="206"/>
    </row>
    <row r="2" spans="1:15" x14ac:dyDescent="0.2">
      <c r="A2" s="78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06"/>
      <c r="O2" s="206"/>
    </row>
    <row r="3" spans="1:15" x14ac:dyDescent="0.2">
      <c r="A3" s="267" t="s">
        <v>107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s="5" customFormat="1" x14ac:dyDescent="0.2">
      <c r="A4" s="170" t="s">
        <v>78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13.5" thickBot="1" x14ac:dyDescent="0.25">
      <c r="A5" s="244" t="s">
        <v>113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06"/>
      <c r="O5" s="206"/>
    </row>
    <row r="6" spans="1:15" ht="13.5" thickBot="1" x14ac:dyDescent="0.25">
      <c r="A6" s="80" t="s">
        <v>10</v>
      </c>
      <c r="B6" s="81" t="s">
        <v>73</v>
      </c>
      <c r="C6" s="82"/>
      <c r="D6" s="81" t="s">
        <v>74</v>
      </c>
      <c r="E6" s="82"/>
      <c r="F6" s="81" t="s">
        <v>75</v>
      </c>
      <c r="G6" s="82"/>
      <c r="H6" s="81" t="s">
        <v>70</v>
      </c>
      <c r="I6" s="82"/>
      <c r="J6" s="81" t="s">
        <v>71</v>
      </c>
      <c r="K6" s="82"/>
      <c r="L6" s="81" t="s">
        <v>72</v>
      </c>
      <c r="M6" s="82"/>
      <c r="N6" s="207" t="s">
        <v>99</v>
      </c>
      <c r="O6" s="208"/>
    </row>
    <row r="7" spans="1:15" s="3" customFormat="1" ht="13.5" thickBot="1" x14ac:dyDescent="0.25">
      <c r="A7" s="83"/>
      <c r="B7" s="84" t="s">
        <v>43</v>
      </c>
      <c r="C7" s="85" t="s">
        <v>11</v>
      </c>
      <c r="D7" s="86" t="s">
        <v>43</v>
      </c>
      <c r="E7" s="85" t="s">
        <v>11</v>
      </c>
      <c r="F7" s="86" t="s">
        <v>43</v>
      </c>
      <c r="G7" s="85" t="s">
        <v>11</v>
      </c>
      <c r="H7" s="84" t="s">
        <v>43</v>
      </c>
      <c r="I7" s="85" t="s">
        <v>11</v>
      </c>
      <c r="J7" s="86" t="s">
        <v>43</v>
      </c>
      <c r="K7" s="85" t="s">
        <v>11</v>
      </c>
      <c r="L7" s="86" t="s">
        <v>43</v>
      </c>
      <c r="M7" s="85" t="s">
        <v>11</v>
      </c>
      <c r="N7" s="209" t="s">
        <v>43</v>
      </c>
      <c r="O7" s="210" t="s">
        <v>11</v>
      </c>
    </row>
    <row r="8" spans="1:15" s="3" customFormat="1" x14ac:dyDescent="0.2">
      <c r="A8" s="87" t="s">
        <v>44</v>
      </c>
      <c r="B8" s="88"/>
      <c r="C8" s="89"/>
      <c r="D8" s="90"/>
      <c r="E8" s="89"/>
      <c r="F8" s="90"/>
      <c r="G8" s="89"/>
      <c r="H8" s="88"/>
      <c r="I8" s="89"/>
      <c r="J8" s="90"/>
      <c r="K8" s="89"/>
      <c r="L8" s="90"/>
      <c r="M8" s="89"/>
      <c r="N8" s="211"/>
      <c r="O8" s="229"/>
    </row>
    <row r="9" spans="1:15" x14ac:dyDescent="0.2">
      <c r="A9" s="91" t="s">
        <v>12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212"/>
      <c r="O9" s="213"/>
    </row>
    <row r="10" spans="1:15" x14ac:dyDescent="0.2">
      <c r="A10" s="93" t="s">
        <v>13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12"/>
      <c r="O10" s="213"/>
    </row>
    <row r="11" spans="1:15" x14ac:dyDescent="0.2">
      <c r="A11" s="93" t="s">
        <v>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212"/>
      <c r="O11" s="213"/>
    </row>
    <row r="12" spans="1:15" x14ac:dyDescent="0.2">
      <c r="A12" s="91" t="s">
        <v>15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212"/>
      <c r="O12" s="213"/>
    </row>
    <row r="13" spans="1:15" x14ac:dyDescent="0.2">
      <c r="A13" s="93" t="s">
        <v>16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212"/>
      <c r="O13" s="213"/>
    </row>
    <row r="14" spans="1:15" x14ac:dyDescent="0.2">
      <c r="A14" s="93" t="s">
        <v>17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212"/>
      <c r="O14" s="213"/>
    </row>
    <row r="15" spans="1:15" x14ac:dyDescent="0.2">
      <c r="A15" s="93" t="s">
        <v>18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212"/>
      <c r="O15" s="213"/>
    </row>
    <row r="16" spans="1:15" x14ac:dyDescent="0.2">
      <c r="A16" s="93" t="s">
        <v>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212"/>
      <c r="O16" s="213"/>
    </row>
    <row r="17" spans="1:15" x14ac:dyDescent="0.2">
      <c r="A17" s="93" t="s">
        <v>20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12"/>
      <c r="O17" s="213"/>
    </row>
    <row r="18" spans="1:15" x14ac:dyDescent="0.2">
      <c r="A18" s="93" t="s">
        <v>21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12"/>
      <c r="O18" s="213"/>
    </row>
    <row r="19" spans="1:15" x14ac:dyDescent="0.2">
      <c r="A19" s="91" t="s">
        <v>36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12"/>
      <c r="O19" s="213"/>
    </row>
    <row r="20" spans="1:15" x14ac:dyDescent="0.2">
      <c r="A20" s="93" t="s">
        <v>22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12"/>
      <c r="O20" s="213"/>
    </row>
    <row r="21" spans="1:15" x14ac:dyDescent="0.2">
      <c r="A21" s="93" t="s">
        <v>23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12"/>
      <c r="O21" s="213"/>
    </row>
    <row r="22" spans="1:15" x14ac:dyDescent="0.2">
      <c r="A22" s="93" t="s">
        <v>24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12"/>
      <c r="O22" s="213"/>
    </row>
    <row r="23" spans="1:15" x14ac:dyDescent="0.2">
      <c r="A23" s="91" t="s">
        <v>68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212"/>
      <c r="O23" s="213"/>
    </row>
    <row r="24" spans="1:15" x14ac:dyDescent="0.2">
      <c r="A24" s="94" t="s">
        <v>25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214"/>
      <c r="O24" s="215"/>
    </row>
    <row r="25" spans="1:15" x14ac:dyDescent="0.2">
      <c r="A25" s="96" t="s">
        <v>26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216"/>
      <c r="O25" s="217"/>
    </row>
    <row r="26" spans="1:15" x14ac:dyDescent="0.2">
      <c r="A26" s="98" t="s">
        <v>27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218"/>
      <c r="O26" s="219"/>
    </row>
    <row r="27" spans="1:15" x14ac:dyDescent="0.2">
      <c r="A27" s="94" t="s">
        <v>28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214"/>
      <c r="O27" s="215"/>
    </row>
    <row r="28" spans="1:15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216"/>
      <c r="O28" s="217"/>
    </row>
    <row r="29" spans="1:15" x14ac:dyDescent="0.2">
      <c r="A29" s="98" t="s">
        <v>27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218"/>
      <c r="O29" s="219"/>
    </row>
    <row r="30" spans="1:15" x14ac:dyDescent="0.2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214"/>
      <c r="O30" s="215"/>
    </row>
    <row r="31" spans="1:15" x14ac:dyDescent="0.2">
      <c r="A31" s="96" t="s">
        <v>26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216"/>
      <c r="O31" s="217"/>
    </row>
    <row r="32" spans="1:15" x14ac:dyDescent="0.2">
      <c r="A32" s="98" t="s">
        <v>27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218"/>
      <c r="O32" s="219"/>
    </row>
    <row r="33" spans="1:15" x14ac:dyDescent="0.2">
      <c r="A33" s="94" t="s">
        <v>29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214"/>
      <c r="O33" s="215"/>
    </row>
    <row r="34" spans="1:15" x14ac:dyDescent="0.2">
      <c r="A34" s="96" t="s">
        <v>26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216"/>
      <c r="O34" s="217"/>
    </row>
    <row r="35" spans="1:15" x14ac:dyDescent="0.2">
      <c r="A35" s="98" t="s">
        <v>27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218"/>
      <c r="O35" s="219"/>
    </row>
    <row r="36" spans="1:15" x14ac:dyDescent="0.2">
      <c r="A36" s="91" t="s">
        <v>30</v>
      </c>
      <c r="B36" s="92"/>
      <c r="C36" s="100">
        <v>1</v>
      </c>
      <c r="D36" s="92"/>
      <c r="E36" s="100">
        <v>1</v>
      </c>
      <c r="F36" s="92"/>
      <c r="G36" s="100">
        <v>1</v>
      </c>
      <c r="H36" s="92"/>
      <c r="I36" s="100">
        <v>1</v>
      </c>
      <c r="J36" s="92"/>
      <c r="K36" s="100">
        <v>1</v>
      </c>
      <c r="L36" s="92"/>
      <c r="M36" s="100">
        <v>1</v>
      </c>
      <c r="N36" s="212"/>
      <c r="O36" s="220">
        <v>1</v>
      </c>
    </row>
    <row r="37" spans="1:15" x14ac:dyDescent="0.2">
      <c r="A37" s="91" t="s">
        <v>31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212"/>
      <c r="O37" s="213"/>
    </row>
    <row r="38" spans="1:15" ht="13.5" thickBot="1" x14ac:dyDescent="0.25">
      <c r="A38" s="94" t="s">
        <v>32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214"/>
      <c r="O38" s="215"/>
    </row>
    <row r="39" spans="1:15" x14ac:dyDescent="0.2">
      <c r="A39" s="167" t="s">
        <v>39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221"/>
      <c r="O39" s="222"/>
    </row>
    <row r="40" spans="1:15" x14ac:dyDescent="0.2">
      <c r="A40" s="168" t="s">
        <v>40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223"/>
      <c r="O40" s="224"/>
    </row>
    <row r="41" spans="1:15" ht="13.5" thickBot="1" x14ac:dyDescent="0.25">
      <c r="A41" s="169" t="s">
        <v>41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225"/>
      <c r="O41" s="226"/>
    </row>
    <row r="42" spans="1:15" x14ac:dyDescent="0.2">
      <c r="A42" s="104"/>
      <c r="B42" s="8"/>
      <c r="C42" s="105"/>
      <c r="D42" s="105"/>
      <c r="E42" s="105"/>
      <c r="F42" s="105"/>
      <c r="G42" s="105"/>
      <c r="H42" s="8"/>
      <c r="I42" s="105"/>
      <c r="J42" s="105"/>
      <c r="K42" s="105"/>
      <c r="L42" s="105"/>
      <c r="M42" s="105"/>
      <c r="N42" s="227"/>
      <c r="O42" s="227"/>
    </row>
    <row r="43" spans="1:15" x14ac:dyDescent="0.2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27"/>
      <c r="O43" s="227"/>
    </row>
    <row r="44" spans="1:15" x14ac:dyDescent="0.2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227"/>
      <c r="O44" s="227"/>
    </row>
    <row r="45" spans="1:15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227"/>
      <c r="O45" s="227"/>
    </row>
  </sheetData>
  <mergeCells count="1">
    <mergeCell ref="A3:O3"/>
  </mergeCells>
  <pageMargins left="0" right="0" top="0.98425196850393704" bottom="0.19685039370078741" header="0" footer="0"/>
  <pageSetup paperSize="9" scale="80" orientation="landscape" r:id="rId1"/>
  <headerFooter alignWithMargins="0">
    <oddHeader>&amp;R2019 - Año de la Exportación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5" workbookViewId="0">
      <selection sqref="A1:O42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2"/>
    <col min="9" max="9" width="8.28515625" style="2" customWidth="1"/>
    <col min="10" max="10" width="11.42578125" style="2"/>
    <col min="11" max="11" width="8.28515625" style="2" customWidth="1"/>
    <col min="12" max="12" width="11.42578125" style="2"/>
    <col min="13" max="13" width="8.28515625" style="2" customWidth="1"/>
    <col min="14" max="14" width="13.5703125" style="228" customWidth="1"/>
    <col min="15" max="15" width="10.140625" style="228" customWidth="1"/>
    <col min="16" max="16384" width="11.42578125" style="2"/>
  </cols>
  <sheetData>
    <row r="1" spans="1:15" x14ac:dyDescent="0.2">
      <c r="A1" s="78" t="s">
        <v>122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06"/>
      <c r="O1" s="206"/>
    </row>
    <row r="2" spans="1:15" x14ac:dyDescent="0.2">
      <c r="A2" s="78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06"/>
      <c r="O2" s="206"/>
    </row>
    <row r="3" spans="1:15" x14ac:dyDescent="0.2">
      <c r="A3" s="267" t="s">
        <v>100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s="5" customFormat="1" x14ac:dyDescent="0.2">
      <c r="A4" s="170" t="s">
        <v>78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13.5" thickBot="1" x14ac:dyDescent="0.25">
      <c r="A5" s="244" t="s">
        <v>113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06"/>
      <c r="O5" s="206"/>
    </row>
    <row r="6" spans="1:15" ht="13.5" thickBot="1" x14ac:dyDescent="0.25">
      <c r="A6" s="80" t="s">
        <v>10</v>
      </c>
      <c r="B6" s="81" t="s">
        <v>73</v>
      </c>
      <c r="C6" s="82"/>
      <c r="D6" s="81" t="s">
        <v>74</v>
      </c>
      <c r="E6" s="82"/>
      <c r="F6" s="81" t="s">
        <v>75</v>
      </c>
      <c r="G6" s="82"/>
      <c r="H6" s="81" t="s">
        <v>70</v>
      </c>
      <c r="I6" s="82"/>
      <c r="J6" s="81" t="s">
        <v>71</v>
      </c>
      <c r="K6" s="82"/>
      <c r="L6" s="81" t="s">
        <v>72</v>
      </c>
      <c r="M6" s="82"/>
      <c r="N6" s="207" t="s">
        <v>99</v>
      </c>
      <c r="O6" s="208"/>
    </row>
    <row r="7" spans="1:15" s="3" customFormat="1" ht="13.5" thickBot="1" x14ac:dyDescent="0.25">
      <c r="A7" s="83"/>
      <c r="B7" s="84" t="s">
        <v>43</v>
      </c>
      <c r="C7" s="85" t="s">
        <v>11</v>
      </c>
      <c r="D7" s="86" t="s">
        <v>43</v>
      </c>
      <c r="E7" s="85" t="s">
        <v>11</v>
      </c>
      <c r="F7" s="86" t="s">
        <v>43</v>
      </c>
      <c r="G7" s="85" t="s">
        <v>11</v>
      </c>
      <c r="H7" s="84" t="s">
        <v>43</v>
      </c>
      <c r="I7" s="85" t="s">
        <v>11</v>
      </c>
      <c r="J7" s="86" t="s">
        <v>43</v>
      </c>
      <c r="K7" s="85" t="s">
        <v>11</v>
      </c>
      <c r="L7" s="86" t="s">
        <v>43</v>
      </c>
      <c r="M7" s="85" t="s">
        <v>11</v>
      </c>
      <c r="N7" s="209" t="s">
        <v>43</v>
      </c>
      <c r="O7" s="210" t="s">
        <v>11</v>
      </c>
    </row>
    <row r="8" spans="1:15" s="3" customFormat="1" x14ac:dyDescent="0.2">
      <c r="A8" s="87" t="s">
        <v>44</v>
      </c>
      <c r="B8" s="88"/>
      <c r="C8" s="89"/>
      <c r="D8" s="90"/>
      <c r="E8" s="89"/>
      <c r="F8" s="90"/>
      <c r="G8" s="89"/>
      <c r="H8" s="88"/>
      <c r="I8" s="89"/>
      <c r="J8" s="90"/>
      <c r="K8" s="89"/>
      <c r="L8" s="90"/>
      <c r="M8" s="89"/>
      <c r="N8" s="211"/>
      <c r="O8" s="229"/>
    </row>
    <row r="9" spans="1:15" x14ac:dyDescent="0.2">
      <c r="A9" s="91" t="s">
        <v>12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212"/>
      <c r="O9" s="213"/>
    </row>
    <row r="10" spans="1:15" x14ac:dyDescent="0.2">
      <c r="A10" s="93" t="s">
        <v>13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12"/>
      <c r="O10" s="213"/>
    </row>
    <row r="11" spans="1:15" x14ac:dyDescent="0.2">
      <c r="A11" s="93" t="s">
        <v>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212"/>
      <c r="O11" s="213"/>
    </row>
    <row r="12" spans="1:15" x14ac:dyDescent="0.2">
      <c r="A12" s="91" t="s">
        <v>15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212"/>
      <c r="O12" s="213"/>
    </row>
    <row r="13" spans="1:15" x14ac:dyDescent="0.2">
      <c r="A13" s="93" t="s">
        <v>16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212"/>
      <c r="O13" s="213"/>
    </row>
    <row r="14" spans="1:15" x14ac:dyDescent="0.2">
      <c r="A14" s="93" t="s">
        <v>17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212"/>
      <c r="O14" s="213"/>
    </row>
    <row r="15" spans="1:15" x14ac:dyDescent="0.2">
      <c r="A15" s="93" t="s">
        <v>18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212"/>
      <c r="O15" s="213"/>
    </row>
    <row r="16" spans="1:15" x14ac:dyDescent="0.2">
      <c r="A16" s="93" t="s">
        <v>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212"/>
      <c r="O16" s="213"/>
    </row>
    <row r="17" spans="1:15" x14ac:dyDescent="0.2">
      <c r="A17" s="93" t="s">
        <v>20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12"/>
      <c r="O17" s="213"/>
    </row>
    <row r="18" spans="1:15" x14ac:dyDescent="0.2">
      <c r="A18" s="93" t="s">
        <v>21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12"/>
      <c r="O18" s="213"/>
    </row>
    <row r="19" spans="1:15" x14ac:dyDescent="0.2">
      <c r="A19" s="91" t="s">
        <v>36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12"/>
      <c r="O19" s="213"/>
    </row>
    <row r="20" spans="1:15" x14ac:dyDescent="0.2">
      <c r="A20" s="93" t="s">
        <v>22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12"/>
      <c r="O20" s="213"/>
    </row>
    <row r="21" spans="1:15" x14ac:dyDescent="0.2">
      <c r="A21" s="93" t="s">
        <v>23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12"/>
      <c r="O21" s="213"/>
    </row>
    <row r="22" spans="1:15" x14ac:dyDescent="0.2">
      <c r="A22" s="93" t="s">
        <v>24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12"/>
      <c r="O22" s="213"/>
    </row>
    <row r="23" spans="1:15" x14ac:dyDescent="0.2">
      <c r="A23" s="91" t="s">
        <v>68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212"/>
      <c r="O23" s="213"/>
    </row>
    <row r="24" spans="1:15" x14ac:dyDescent="0.2">
      <c r="A24" s="94" t="s">
        <v>25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214"/>
      <c r="O24" s="215"/>
    </row>
    <row r="25" spans="1:15" x14ac:dyDescent="0.2">
      <c r="A25" s="96" t="s">
        <v>26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216"/>
      <c r="O25" s="217"/>
    </row>
    <row r="26" spans="1:15" x14ac:dyDescent="0.2">
      <c r="A26" s="98" t="s">
        <v>27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218"/>
      <c r="O26" s="219"/>
    </row>
    <row r="27" spans="1:15" x14ac:dyDescent="0.2">
      <c r="A27" s="94" t="s">
        <v>28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214"/>
      <c r="O27" s="215"/>
    </row>
    <row r="28" spans="1:15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216"/>
      <c r="O28" s="217"/>
    </row>
    <row r="29" spans="1:15" x14ac:dyDescent="0.2">
      <c r="A29" s="98" t="s">
        <v>27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218"/>
      <c r="O29" s="219"/>
    </row>
    <row r="30" spans="1:15" x14ac:dyDescent="0.2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214"/>
      <c r="O30" s="215"/>
    </row>
    <row r="31" spans="1:15" x14ac:dyDescent="0.2">
      <c r="A31" s="96" t="s">
        <v>26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216"/>
      <c r="O31" s="217"/>
    </row>
    <row r="32" spans="1:15" x14ac:dyDescent="0.2">
      <c r="A32" s="98" t="s">
        <v>27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218"/>
      <c r="O32" s="219"/>
    </row>
    <row r="33" spans="1:15" x14ac:dyDescent="0.2">
      <c r="A33" s="94" t="s">
        <v>29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214"/>
      <c r="O33" s="215"/>
    </row>
    <row r="34" spans="1:15" x14ac:dyDescent="0.2">
      <c r="A34" s="96" t="s">
        <v>26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216"/>
      <c r="O34" s="217"/>
    </row>
    <row r="35" spans="1:15" x14ac:dyDescent="0.2">
      <c r="A35" s="98" t="s">
        <v>27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218"/>
      <c r="O35" s="219"/>
    </row>
    <row r="36" spans="1:15" x14ac:dyDescent="0.2">
      <c r="A36" s="91" t="s">
        <v>30</v>
      </c>
      <c r="B36" s="92"/>
      <c r="C36" s="100">
        <v>1</v>
      </c>
      <c r="D36" s="92"/>
      <c r="E36" s="100">
        <v>1</v>
      </c>
      <c r="F36" s="92"/>
      <c r="G36" s="100">
        <v>1</v>
      </c>
      <c r="H36" s="92"/>
      <c r="I36" s="100">
        <v>1</v>
      </c>
      <c r="J36" s="92"/>
      <c r="K36" s="100">
        <v>1</v>
      </c>
      <c r="L36" s="92"/>
      <c r="M36" s="100">
        <v>1</v>
      </c>
      <c r="N36" s="212"/>
      <c r="O36" s="220">
        <v>1</v>
      </c>
    </row>
    <row r="37" spans="1:15" x14ac:dyDescent="0.2">
      <c r="A37" s="91" t="s">
        <v>31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212"/>
      <c r="O37" s="213"/>
    </row>
    <row r="38" spans="1:15" ht="13.5" thickBot="1" x14ac:dyDescent="0.25">
      <c r="A38" s="94" t="s">
        <v>32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214"/>
      <c r="O38" s="215"/>
    </row>
    <row r="39" spans="1:15" x14ac:dyDescent="0.2">
      <c r="A39" s="167" t="s">
        <v>39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221"/>
      <c r="O39" s="222"/>
    </row>
    <row r="40" spans="1:15" x14ac:dyDescent="0.2">
      <c r="A40" s="168" t="s">
        <v>40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223"/>
      <c r="O40" s="224"/>
    </row>
    <row r="41" spans="1:15" ht="13.5" thickBot="1" x14ac:dyDescent="0.25">
      <c r="A41" s="169" t="s">
        <v>41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225"/>
      <c r="O41" s="226"/>
    </row>
    <row r="42" spans="1:15" x14ac:dyDescent="0.2">
      <c r="A42" s="104"/>
      <c r="B42" s="8"/>
      <c r="C42" s="105"/>
      <c r="D42" s="105"/>
      <c r="E42" s="105"/>
      <c r="F42" s="105"/>
      <c r="G42" s="105"/>
      <c r="H42" s="8"/>
      <c r="I42" s="105"/>
      <c r="J42" s="105"/>
      <c r="K42" s="105"/>
      <c r="L42" s="105"/>
      <c r="M42" s="105"/>
      <c r="N42" s="227"/>
      <c r="O42" s="227"/>
    </row>
    <row r="43" spans="1:15" x14ac:dyDescent="0.2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27"/>
      <c r="O43" s="227"/>
    </row>
    <row r="44" spans="1:15" x14ac:dyDescent="0.2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227"/>
      <c r="O44" s="227"/>
    </row>
    <row r="45" spans="1:15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227"/>
      <c r="O45" s="227"/>
    </row>
  </sheetData>
  <mergeCells count="1">
    <mergeCell ref="A3:O3"/>
  </mergeCells>
  <pageMargins left="0" right="0" top="0.98425196850393704" bottom="0.19685039370078741" header="0" footer="0"/>
  <pageSetup paperSize="9" scale="80" orientation="landscape" r:id="rId1"/>
  <headerFooter alignWithMargins="0">
    <oddHeader>&amp;R2019 - Año de la Exportación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75" workbookViewId="0">
      <selection sqref="A1:O41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2"/>
    <col min="9" max="9" width="8.28515625" style="2" customWidth="1"/>
    <col min="10" max="10" width="11.42578125" style="2"/>
    <col min="11" max="11" width="8.28515625" style="2" customWidth="1"/>
    <col min="12" max="12" width="11.42578125" style="2"/>
    <col min="13" max="13" width="8.28515625" style="2" customWidth="1"/>
    <col min="14" max="14" width="11.42578125" style="228"/>
    <col min="15" max="15" width="11" style="228" customWidth="1"/>
    <col min="16" max="16384" width="11.42578125" style="2"/>
  </cols>
  <sheetData>
    <row r="1" spans="1:15" x14ac:dyDescent="0.2">
      <c r="A1" s="78" t="s">
        <v>121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06"/>
      <c r="O1" s="206"/>
    </row>
    <row r="2" spans="1:15" x14ac:dyDescent="0.2">
      <c r="A2" s="78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06"/>
      <c r="O2" s="206"/>
    </row>
    <row r="3" spans="1:15" x14ac:dyDescent="0.2">
      <c r="A3" s="267" t="s">
        <v>101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s="5" customFormat="1" x14ac:dyDescent="0.2">
      <c r="A4" s="170" t="s">
        <v>78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13.5" thickBot="1" x14ac:dyDescent="0.25">
      <c r="A5" s="244" t="s">
        <v>113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06"/>
      <c r="O5" s="206"/>
    </row>
    <row r="6" spans="1:15" ht="13.5" thickBot="1" x14ac:dyDescent="0.25">
      <c r="A6" s="80" t="s">
        <v>10</v>
      </c>
      <c r="B6" s="81" t="s">
        <v>73</v>
      </c>
      <c r="C6" s="82"/>
      <c r="D6" s="81" t="s">
        <v>74</v>
      </c>
      <c r="E6" s="82"/>
      <c r="F6" s="81" t="s">
        <v>75</v>
      </c>
      <c r="G6" s="82"/>
      <c r="H6" s="81" t="s">
        <v>70</v>
      </c>
      <c r="I6" s="82"/>
      <c r="J6" s="81" t="s">
        <v>71</v>
      </c>
      <c r="K6" s="82"/>
      <c r="L6" s="81" t="s">
        <v>72</v>
      </c>
      <c r="M6" s="82"/>
      <c r="N6" s="207" t="s">
        <v>99</v>
      </c>
      <c r="O6" s="208"/>
    </row>
    <row r="7" spans="1:15" s="3" customFormat="1" ht="13.5" thickBot="1" x14ac:dyDescent="0.25">
      <c r="A7" s="83"/>
      <c r="B7" s="84" t="s">
        <v>43</v>
      </c>
      <c r="C7" s="85" t="s">
        <v>11</v>
      </c>
      <c r="D7" s="86" t="s">
        <v>43</v>
      </c>
      <c r="E7" s="85" t="s">
        <v>11</v>
      </c>
      <c r="F7" s="86" t="s">
        <v>43</v>
      </c>
      <c r="G7" s="85" t="s">
        <v>11</v>
      </c>
      <c r="H7" s="84" t="s">
        <v>43</v>
      </c>
      <c r="I7" s="85" t="s">
        <v>11</v>
      </c>
      <c r="J7" s="86" t="s">
        <v>43</v>
      </c>
      <c r="K7" s="85" t="s">
        <v>11</v>
      </c>
      <c r="L7" s="86" t="s">
        <v>43</v>
      </c>
      <c r="M7" s="85" t="s">
        <v>11</v>
      </c>
      <c r="N7" s="209" t="s">
        <v>43</v>
      </c>
      <c r="O7" s="210" t="s">
        <v>11</v>
      </c>
    </row>
    <row r="8" spans="1:15" s="3" customFormat="1" x14ac:dyDescent="0.2">
      <c r="A8" s="87" t="s">
        <v>44</v>
      </c>
      <c r="B8" s="88"/>
      <c r="C8" s="89"/>
      <c r="D8" s="90"/>
      <c r="E8" s="89"/>
      <c r="F8" s="90"/>
      <c r="G8" s="89"/>
      <c r="H8" s="88"/>
      <c r="I8" s="89"/>
      <c r="J8" s="90"/>
      <c r="K8" s="89"/>
      <c r="L8" s="90"/>
      <c r="M8" s="89"/>
      <c r="N8" s="211"/>
      <c r="O8" s="229"/>
    </row>
    <row r="9" spans="1:15" x14ac:dyDescent="0.2">
      <c r="A9" s="91" t="s">
        <v>12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212"/>
      <c r="O9" s="213"/>
    </row>
    <row r="10" spans="1:15" x14ac:dyDescent="0.2">
      <c r="A10" s="93" t="s">
        <v>13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12"/>
      <c r="O10" s="213"/>
    </row>
    <row r="11" spans="1:15" x14ac:dyDescent="0.2">
      <c r="A11" s="93" t="s">
        <v>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212"/>
      <c r="O11" s="213"/>
    </row>
    <row r="12" spans="1:15" x14ac:dyDescent="0.2">
      <c r="A12" s="91" t="s">
        <v>15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212"/>
      <c r="O12" s="213"/>
    </row>
    <row r="13" spans="1:15" x14ac:dyDescent="0.2">
      <c r="A13" s="93" t="s">
        <v>16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212"/>
      <c r="O13" s="213"/>
    </row>
    <row r="14" spans="1:15" x14ac:dyDescent="0.2">
      <c r="A14" s="93" t="s">
        <v>17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212"/>
      <c r="O14" s="213"/>
    </row>
    <row r="15" spans="1:15" x14ac:dyDescent="0.2">
      <c r="A15" s="93" t="s">
        <v>18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212"/>
      <c r="O15" s="213"/>
    </row>
    <row r="16" spans="1:15" x14ac:dyDescent="0.2">
      <c r="A16" s="93" t="s">
        <v>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212"/>
      <c r="O16" s="213"/>
    </row>
    <row r="17" spans="1:15" x14ac:dyDescent="0.2">
      <c r="A17" s="93" t="s">
        <v>20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12"/>
      <c r="O17" s="213"/>
    </row>
    <row r="18" spans="1:15" x14ac:dyDescent="0.2">
      <c r="A18" s="93" t="s">
        <v>21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12"/>
      <c r="O18" s="213"/>
    </row>
    <row r="19" spans="1:15" x14ac:dyDescent="0.2">
      <c r="A19" s="91" t="s">
        <v>36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12"/>
      <c r="O19" s="213"/>
    </row>
    <row r="20" spans="1:15" x14ac:dyDescent="0.2">
      <c r="A20" s="93" t="s">
        <v>22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12"/>
      <c r="O20" s="213"/>
    </row>
    <row r="21" spans="1:15" x14ac:dyDescent="0.2">
      <c r="A21" s="93" t="s">
        <v>23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12"/>
      <c r="O21" s="213"/>
    </row>
    <row r="22" spans="1:15" x14ac:dyDescent="0.2">
      <c r="A22" s="93" t="s">
        <v>24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12"/>
      <c r="O22" s="213"/>
    </row>
    <row r="23" spans="1:15" x14ac:dyDescent="0.2">
      <c r="A23" s="91" t="s">
        <v>68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212"/>
      <c r="O23" s="213"/>
    </row>
    <row r="24" spans="1:15" x14ac:dyDescent="0.2">
      <c r="A24" s="94" t="s">
        <v>25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214"/>
      <c r="O24" s="215"/>
    </row>
    <row r="25" spans="1:15" x14ac:dyDescent="0.2">
      <c r="A25" s="96" t="s">
        <v>26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216"/>
      <c r="O25" s="217"/>
    </row>
    <row r="26" spans="1:15" x14ac:dyDescent="0.2">
      <c r="A26" s="98" t="s">
        <v>27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218"/>
      <c r="O26" s="219"/>
    </row>
    <row r="27" spans="1:15" x14ac:dyDescent="0.2">
      <c r="A27" s="94" t="s">
        <v>28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214"/>
      <c r="O27" s="215"/>
    </row>
    <row r="28" spans="1:15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216"/>
      <c r="O28" s="217"/>
    </row>
    <row r="29" spans="1:15" x14ac:dyDescent="0.2">
      <c r="A29" s="98" t="s">
        <v>27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218"/>
      <c r="O29" s="219"/>
    </row>
    <row r="30" spans="1:15" x14ac:dyDescent="0.2">
      <c r="A30" s="94" t="s">
        <v>42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214"/>
      <c r="O30" s="215"/>
    </row>
    <row r="31" spans="1:15" x14ac:dyDescent="0.2">
      <c r="A31" s="96" t="s">
        <v>26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216"/>
      <c r="O31" s="217"/>
    </row>
    <row r="32" spans="1:15" x14ac:dyDescent="0.2">
      <c r="A32" s="98" t="s">
        <v>27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218"/>
      <c r="O32" s="219"/>
    </row>
    <row r="33" spans="1:15" x14ac:dyDescent="0.2">
      <c r="A33" s="94" t="s">
        <v>29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214"/>
      <c r="O33" s="215"/>
    </row>
    <row r="34" spans="1:15" x14ac:dyDescent="0.2">
      <c r="A34" s="96" t="s">
        <v>26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216"/>
      <c r="O34" s="217"/>
    </row>
    <row r="35" spans="1:15" x14ac:dyDescent="0.2">
      <c r="A35" s="98" t="s">
        <v>27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218"/>
      <c r="O35" s="219"/>
    </row>
    <row r="36" spans="1:15" x14ac:dyDescent="0.2">
      <c r="A36" s="91" t="s">
        <v>30</v>
      </c>
      <c r="B36" s="92"/>
      <c r="C36" s="100">
        <v>1</v>
      </c>
      <c r="D36" s="92"/>
      <c r="E36" s="100">
        <v>1</v>
      </c>
      <c r="F36" s="92"/>
      <c r="G36" s="100">
        <v>1</v>
      </c>
      <c r="H36" s="92"/>
      <c r="I36" s="100">
        <v>1</v>
      </c>
      <c r="J36" s="92"/>
      <c r="K36" s="100">
        <v>1</v>
      </c>
      <c r="L36" s="92"/>
      <c r="M36" s="100">
        <v>1</v>
      </c>
      <c r="N36" s="212"/>
      <c r="O36" s="220">
        <v>1</v>
      </c>
    </row>
    <row r="37" spans="1:15" x14ac:dyDescent="0.2">
      <c r="A37" s="91" t="s">
        <v>31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212"/>
      <c r="O37" s="213"/>
    </row>
    <row r="38" spans="1:15" ht="13.5" thickBot="1" x14ac:dyDescent="0.25">
      <c r="A38" s="94" t="s">
        <v>32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214"/>
      <c r="O38" s="215"/>
    </row>
    <row r="39" spans="1:15" x14ac:dyDescent="0.2">
      <c r="A39" s="167" t="s">
        <v>39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221"/>
      <c r="O39" s="222"/>
    </row>
    <row r="40" spans="1:15" x14ac:dyDescent="0.2">
      <c r="A40" s="168" t="s">
        <v>40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223"/>
      <c r="O40" s="224"/>
    </row>
    <row r="41" spans="1:15" ht="13.5" thickBot="1" x14ac:dyDescent="0.25">
      <c r="A41" s="169" t="s">
        <v>41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225"/>
      <c r="O41" s="226"/>
    </row>
    <row r="42" spans="1:15" x14ac:dyDescent="0.2">
      <c r="A42" s="104"/>
      <c r="B42" s="8"/>
      <c r="C42" s="105"/>
      <c r="D42" s="105"/>
      <c r="E42" s="105"/>
      <c r="F42" s="105"/>
      <c r="G42" s="105"/>
      <c r="H42" s="8"/>
      <c r="I42" s="105"/>
      <c r="J42" s="105"/>
      <c r="K42" s="105"/>
      <c r="L42" s="105"/>
      <c r="M42" s="105"/>
      <c r="N42" s="227"/>
      <c r="O42" s="227"/>
    </row>
    <row r="43" spans="1:15" x14ac:dyDescent="0.2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27"/>
      <c r="O43" s="227"/>
    </row>
    <row r="44" spans="1:15" x14ac:dyDescent="0.2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227"/>
      <c r="O44" s="227"/>
    </row>
    <row r="45" spans="1:15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227"/>
      <c r="O45" s="227"/>
    </row>
  </sheetData>
  <mergeCells count="1">
    <mergeCell ref="A3:O3"/>
  </mergeCells>
  <pageMargins left="0" right="0" top="0.98425196850393704" bottom="0.19685039370078741" header="0" footer="0"/>
  <pageSetup paperSize="9" scale="80" orientation="landscape" r:id="rId1"/>
  <headerFooter alignWithMargins="0">
    <oddHeader>&amp;R2019 - Año de la Exportación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7"/>
  <sheetViews>
    <sheetView showGridLines="0" topLeftCell="A19" zoomScale="75" workbookViewId="0">
      <selection activeCell="B1" sqref="B1:E65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76" customWidth="1"/>
    <col min="6" max="6" width="7.5703125" style="8" customWidth="1"/>
    <col min="7" max="7" width="17.5703125" style="8" customWidth="1"/>
    <col min="8" max="16384" width="11.42578125" style="8"/>
  </cols>
  <sheetData>
    <row r="1" spans="2:13" s="65" customFormat="1" x14ac:dyDescent="0.2">
      <c r="B1" s="6" t="s">
        <v>129</v>
      </c>
      <c r="C1" s="6"/>
      <c r="D1" s="6"/>
      <c r="E1" s="6"/>
    </row>
    <row r="2" spans="2:13" s="65" customFormat="1" x14ac:dyDescent="0.2">
      <c r="B2" s="6" t="s">
        <v>57</v>
      </c>
      <c r="C2" s="6"/>
      <c r="D2" s="6"/>
      <c r="E2" s="6"/>
      <c r="F2" s="230"/>
      <c r="G2" s="230"/>
      <c r="H2" s="230"/>
      <c r="I2" s="230"/>
      <c r="J2" s="230"/>
      <c r="K2" s="230"/>
      <c r="L2" s="230"/>
      <c r="M2" s="230"/>
    </row>
    <row r="3" spans="2:13" s="65" customFormat="1" ht="27" customHeight="1" x14ac:dyDescent="0.2">
      <c r="B3" s="269" t="s">
        <v>105</v>
      </c>
      <c r="C3" s="269"/>
      <c r="D3" s="269"/>
      <c r="E3" s="269"/>
      <c r="F3" s="230"/>
      <c r="G3" s="231"/>
      <c r="H3" s="230"/>
      <c r="I3" s="230"/>
      <c r="J3" s="230"/>
      <c r="K3" s="230"/>
      <c r="L3" s="230"/>
      <c r="M3" s="230"/>
    </row>
    <row r="4" spans="2:13" s="65" customFormat="1" x14ac:dyDescent="0.2">
      <c r="B4" s="268" t="s">
        <v>78</v>
      </c>
      <c r="C4" s="268"/>
      <c r="D4" s="268"/>
      <c r="E4" s="268"/>
      <c r="F4" s="230"/>
      <c r="G4" s="231"/>
      <c r="H4" s="230"/>
      <c r="I4" s="230"/>
      <c r="J4" s="230"/>
      <c r="K4" s="230"/>
      <c r="L4" s="230"/>
      <c r="M4" s="230"/>
    </row>
    <row r="5" spans="2:13" ht="13.5" thickBot="1" x14ac:dyDescent="0.25">
      <c r="C5" s="66"/>
      <c r="D5" s="66"/>
      <c r="E5" s="66"/>
      <c r="F5" s="232"/>
      <c r="G5" s="233"/>
      <c r="H5" s="17"/>
      <c r="I5" s="17"/>
      <c r="J5" s="17"/>
      <c r="K5" s="17"/>
      <c r="L5" s="17"/>
      <c r="M5" s="17"/>
    </row>
    <row r="6" spans="2:13" ht="12.75" customHeight="1" x14ac:dyDescent="0.2">
      <c r="B6" s="67" t="s">
        <v>48</v>
      </c>
      <c r="C6" s="47" t="s">
        <v>58</v>
      </c>
      <c r="D6" s="18" t="s">
        <v>59</v>
      </c>
      <c r="E6" s="68" t="s">
        <v>33</v>
      </c>
      <c r="F6" s="231"/>
      <c r="G6" s="234"/>
      <c r="H6" s="17"/>
      <c r="I6" s="17"/>
      <c r="J6" s="17"/>
      <c r="K6" s="17"/>
      <c r="L6" s="17"/>
      <c r="M6" s="17"/>
    </row>
    <row r="7" spans="2:13" ht="18" customHeight="1" thickBot="1" x14ac:dyDescent="0.25">
      <c r="B7" s="70" t="s">
        <v>49</v>
      </c>
      <c r="C7" s="71" t="s">
        <v>114</v>
      </c>
      <c r="D7" s="19" t="s">
        <v>115</v>
      </c>
      <c r="E7" s="72" t="s">
        <v>60</v>
      </c>
      <c r="F7" s="231"/>
      <c r="G7" s="17"/>
      <c r="H7" s="17"/>
      <c r="I7" s="17"/>
      <c r="J7" s="17"/>
      <c r="K7" s="17"/>
      <c r="L7" s="17"/>
      <c r="M7" s="17"/>
    </row>
    <row r="8" spans="2:13" x14ac:dyDescent="0.2">
      <c r="B8" s="20">
        <f>+'3.1- impo no inv'!A9</f>
        <v>42370</v>
      </c>
      <c r="C8" s="21"/>
      <c r="D8" s="22"/>
      <c r="E8" s="23"/>
    </row>
    <row r="9" spans="2:13" x14ac:dyDescent="0.2">
      <c r="B9" s="24">
        <f>+'3.1- impo no inv'!A10</f>
        <v>42401</v>
      </c>
      <c r="C9" s="25"/>
      <c r="D9" s="26"/>
      <c r="E9" s="27"/>
    </row>
    <row r="10" spans="2:13" x14ac:dyDescent="0.2">
      <c r="B10" s="24">
        <f>+'3.1- impo no inv'!A11</f>
        <v>42430</v>
      </c>
      <c r="C10" s="25"/>
      <c r="D10" s="26"/>
      <c r="E10" s="27"/>
    </row>
    <row r="11" spans="2:13" x14ac:dyDescent="0.2">
      <c r="B11" s="24">
        <f>+'3.1- impo no inv'!A12</f>
        <v>42461</v>
      </c>
      <c r="C11" s="25"/>
      <c r="D11" s="26"/>
      <c r="E11" s="27"/>
    </row>
    <row r="12" spans="2:13" x14ac:dyDescent="0.2">
      <c r="B12" s="24">
        <f>+'3.1- impo no inv'!A13</f>
        <v>42491</v>
      </c>
      <c r="C12" s="26"/>
      <c r="D12" s="26"/>
      <c r="E12" s="27"/>
    </row>
    <row r="13" spans="2:13" x14ac:dyDescent="0.2">
      <c r="B13" s="24">
        <f>+'3.1- impo no inv'!A14</f>
        <v>42522</v>
      </c>
      <c r="C13" s="25"/>
      <c r="D13" s="26"/>
      <c r="E13" s="27"/>
    </row>
    <row r="14" spans="2:13" x14ac:dyDescent="0.2">
      <c r="B14" s="24">
        <f>+'3.1- impo no inv'!A15</f>
        <v>42552</v>
      </c>
      <c r="C14" s="26"/>
      <c r="D14" s="26"/>
      <c r="E14" s="27"/>
    </row>
    <row r="15" spans="2:13" x14ac:dyDescent="0.2">
      <c r="B15" s="24">
        <f>+'3.1- impo no inv'!A16</f>
        <v>42583</v>
      </c>
      <c r="C15" s="26"/>
      <c r="D15" s="26"/>
      <c r="E15" s="27"/>
    </row>
    <row r="16" spans="2:13" x14ac:dyDescent="0.2">
      <c r="B16" s="24">
        <f>+'3.1- impo no inv'!A17</f>
        <v>42614</v>
      </c>
      <c r="C16" s="26"/>
      <c r="D16" s="26"/>
      <c r="E16" s="27"/>
    </row>
    <row r="17" spans="2:5" x14ac:dyDescent="0.2">
      <c r="B17" s="24">
        <f>+'3.1- impo no inv'!A18</f>
        <v>42644</v>
      </c>
      <c r="C17" s="26"/>
      <c r="D17" s="26"/>
      <c r="E17" s="27"/>
    </row>
    <row r="18" spans="2:5" x14ac:dyDescent="0.2">
      <c r="B18" s="24">
        <f>+'3.1- impo no inv'!A19</f>
        <v>42675</v>
      </c>
      <c r="C18" s="26"/>
      <c r="D18" s="26"/>
      <c r="E18" s="27"/>
    </row>
    <row r="19" spans="2:5" ht="13.5" thickBot="1" x14ac:dyDescent="0.25">
      <c r="B19" s="28">
        <f>+'3.1- impo no inv'!A20</f>
        <v>42705</v>
      </c>
      <c r="C19" s="29"/>
      <c r="D19" s="29"/>
      <c r="E19" s="30"/>
    </row>
    <row r="20" spans="2:5" x14ac:dyDescent="0.2">
      <c r="B20" s="20">
        <f>+'3.1- impo no inv'!A21</f>
        <v>42736</v>
      </c>
      <c r="C20" s="22"/>
      <c r="D20" s="22"/>
      <c r="E20" s="27"/>
    </row>
    <row r="21" spans="2:5" x14ac:dyDescent="0.2">
      <c r="B21" s="24">
        <f>+'3.1- impo no inv'!A22</f>
        <v>42767</v>
      </c>
      <c r="C21" s="26"/>
      <c r="D21" s="26"/>
      <c r="E21" s="31"/>
    </row>
    <row r="22" spans="2:5" x14ac:dyDescent="0.2">
      <c r="B22" s="24">
        <f>+'3.1- impo no inv'!A23</f>
        <v>42795</v>
      </c>
      <c r="C22" s="26"/>
      <c r="D22" s="26"/>
      <c r="E22" s="27"/>
    </row>
    <row r="23" spans="2:5" x14ac:dyDescent="0.2">
      <c r="B23" s="24">
        <f>+'3.1- impo no inv'!A24</f>
        <v>42826</v>
      </c>
      <c r="C23" s="26"/>
      <c r="D23" s="26"/>
      <c r="E23" s="27"/>
    </row>
    <row r="24" spans="2:5" x14ac:dyDescent="0.2">
      <c r="B24" s="24">
        <f>+'3.1- impo no inv'!A25</f>
        <v>42856</v>
      </c>
      <c r="C24" s="26"/>
      <c r="D24" s="26"/>
      <c r="E24" s="27"/>
    </row>
    <row r="25" spans="2:5" x14ac:dyDescent="0.2">
      <c r="B25" s="24">
        <f>+'3.1- impo no inv'!A26</f>
        <v>42887</v>
      </c>
      <c r="C25" s="26"/>
      <c r="D25" s="26"/>
      <c r="E25" s="27"/>
    </row>
    <row r="26" spans="2:5" x14ac:dyDescent="0.2">
      <c r="B26" s="24">
        <f>+'3.1- impo no inv'!A27</f>
        <v>42917</v>
      </c>
      <c r="C26" s="26"/>
      <c r="D26" s="26"/>
      <c r="E26" s="27"/>
    </row>
    <row r="27" spans="2:5" x14ac:dyDescent="0.2">
      <c r="B27" s="24">
        <f>+'3.1- impo no inv'!A28</f>
        <v>42948</v>
      </c>
      <c r="C27" s="26"/>
      <c r="D27" s="26"/>
      <c r="E27" s="27"/>
    </row>
    <row r="28" spans="2:5" x14ac:dyDescent="0.2">
      <c r="B28" s="24">
        <f>+'3.1- impo no inv'!A29</f>
        <v>42979</v>
      </c>
      <c r="C28" s="26"/>
      <c r="D28" s="26"/>
      <c r="E28" s="27"/>
    </row>
    <row r="29" spans="2:5" x14ac:dyDescent="0.2">
      <c r="B29" s="24">
        <f>+'3.1- impo no inv'!A30</f>
        <v>43009</v>
      </c>
      <c r="C29" s="26"/>
      <c r="D29" s="26"/>
      <c r="E29" s="27"/>
    </row>
    <row r="30" spans="2:5" x14ac:dyDescent="0.2">
      <c r="B30" s="24">
        <f>+'3.1- impo no inv'!A31</f>
        <v>43040</v>
      </c>
      <c r="C30" s="26"/>
      <c r="D30" s="26"/>
      <c r="E30" s="27"/>
    </row>
    <row r="31" spans="2:5" ht="13.5" thickBot="1" x14ac:dyDescent="0.25">
      <c r="B31" s="28">
        <f>+'3.1- impo no inv'!A32</f>
        <v>43070</v>
      </c>
      <c r="C31" s="29"/>
      <c r="D31" s="29"/>
      <c r="E31" s="32"/>
    </row>
    <row r="32" spans="2:5" x14ac:dyDescent="0.2">
      <c r="B32" s="20">
        <f>+'3.1- impo no inv'!A33</f>
        <v>43101</v>
      </c>
      <c r="C32" s="22"/>
      <c r="D32" s="33"/>
      <c r="E32" s="21"/>
    </row>
    <row r="33" spans="2:5" x14ac:dyDescent="0.2">
      <c r="B33" s="24">
        <f>+'3.1- impo no inv'!A34</f>
        <v>43132</v>
      </c>
      <c r="C33" s="26"/>
      <c r="D33" s="34"/>
      <c r="E33" s="25"/>
    </row>
    <row r="34" spans="2:5" x14ac:dyDescent="0.2">
      <c r="B34" s="24">
        <f>+'3.1- impo no inv'!A35</f>
        <v>43160</v>
      </c>
      <c r="C34" s="26"/>
      <c r="D34" s="34"/>
      <c r="E34" s="25"/>
    </row>
    <row r="35" spans="2:5" x14ac:dyDescent="0.2">
      <c r="B35" s="24">
        <f>+'3.1- impo no inv'!A36</f>
        <v>43191</v>
      </c>
      <c r="C35" s="26"/>
      <c r="D35" s="34"/>
      <c r="E35" s="25"/>
    </row>
    <row r="36" spans="2:5" x14ac:dyDescent="0.2">
      <c r="B36" s="24">
        <f>+'3.1- impo no inv'!A37</f>
        <v>43221</v>
      </c>
      <c r="C36" s="26"/>
      <c r="D36" s="34"/>
      <c r="E36" s="25"/>
    </row>
    <row r="37" spans="2:5" x14ac:dyDescent="0.2">
      <c r="B37" s="24">
        <f>+'3.1- impo no inv'!A38</f>
        <v>43252</v>
      </c>
      <c r="C37" s="26"/>
      <c r="D37" s="34"/>
      <c r="E37" s="25"/>
    </row>
    <row r="38" spans="2:5" x14ac:dyDescent="0.2">
      <c r="B38" s="24">
        <f>+'3.1- impo no inv'!A39</f>
        <v>43282</v>
      </c>
      <c r="C38" s="26"/>
      <c r="D38" s="34"/>
      <c r="E38" s="25"/>
    </row>
    <row r="39" spans="2:5" x14ac:dyDescent="0.2">
      <c r="B39" s="24">
        <f>+'3.1- impo no inv'!A40</f>
        <v>43313</v>
      </c>
      <c r="C39" s="26"/>
      <c r="D39" s="34"/>
      <c r="E39" s="25"/>
    </row>
    <row r="40" spans="2:5" x14ac:dyDescent="0.2">
      <c r="B40" s="24">
        <f>+'3.1- impo no inv'!A41</f>
        <v>43344</v>
      </c>
      <c r="C40" s="26"/>
      <c r="D40" s="34"/>
      <c r="E40" s="25"/>
    </row>
    <row r="41" spans="2:5" x14ac:dyDescent="0.2">
      <c r="B41" s="24">
        <f>+'3.1- impo no inv'!A42</f>
        <v>43374</v>
      </c>
      <c r="C41" s="26"/>
      <c r="D41" s="34"/>
      <c r="E41" s="25"/>
    </row>
    <row r="42" spans="2:5" x14ac:dyDescent="0.2">
      <c r="B42" s="24">
        <f>+'3.1- impo no inv'!A43</f>
        <v>43405</v>
      </c>
      <c r="C42" s="26"/>
      <c r="D42" s="34"/>
      <c r="E42" s="25"/>
    </row>
    <row r="43" spans="2:5" ht="13.5" thickBot="1" x14ac:dyDescent="0.25">
      <c r="B43" s="46">
        <f>+'3.1- impo no inv'!A44</f>
        <v>43435</v>
      </c>
      <c r="C43" s="73"/>
      <c r="D43" s="74"/>
      <c r="E43" s="42"/>
    </row>
    <row r="44" spans="2:5" x14ac:dyDescent="0.2">
      <c r="B44" s="183">
        <f>+'3.1- impo no inv'!A45</f>
        <v>43466</v>
      </c>
      <c r="C44" s="22"/>
      <c r="D44" s="22"/>
      <c r="E44" s="21"/>
    </row>
    <row r="45" spans="2:5" x14ac:dyDescent="0.2">
      <c r="B45" s="190">
        <f>+'3.1- impo no inv'!A46</f>
        <v>43497</v>
      </c>
      <c r="C45" s="26"/>
      <c r="D45" s="26"/>
      <c r="E45" s="25"/>
    </row>
    <row r="46" spans="2:5" x14ac:dyDescent="0.2">
      <c r="B46" s="190">
        <f>+'3.1- impo no inv'!A47</f>
        <v>43525</v>
      </c>
      <c r="C46" s="26"/>
      <c r="D46" s="26"/>
      <c r="E46" s="25"/>
    </row>
    <row r="47" spans="2:5" x14ac:dyDescent="0.2">
      <c r="B47" s="190">
        <f>+'3.1- impo no inv'!A48</f>
        <v>43556</v>
      </c>
      <c r="C47" s="26"/>
      <c r="D47" s="26"/>
      <c r="E47" s="25"/>
    </row>
    <row r="48" spans="2:5" x14ac:dyDescent="0.2">
      <c r="B48" s="190">
        <f>+'3.1- impo no inv'!A49</f>
        <v>43586</v>
      </c>
      <c r="C48" s="26"/>
      <c r="D48" s="26"/>
      <c r="E48" s="25"/>
    </row>
    <row r="49" spans="2:46" ht="13.5" thickBot="1" x14ac:dyDescent="0.25">
      <c r="B49" s="184">
        <f>+'3.1- impo no inv'!A50</f>
        <v>43617</v>
      </c>
      <c r="C49" s="29"/>
      <c r="D49" s="29"/>
      <c r="E49" s="36"/>
    </row>
    <row r="50" spans="2:46" hidden="1" x14ac:dyDescent="0.2">
      <c r="B50" s="195">
        <f>+'3.1- impo no inv'!A51</f>
        <v>43647</v>
      </c>
      <c r="C50" s="199"/>
      <c r="D50" s="199"/>
      <c r="E50" s="198"/>
    </row>
    <row r="51" spans="2:46" hidden="1" x14ac:dyDescent="0.2">
      <c r="B51" s="163">
        <f>+'3.1- impo no inv'!A52</f>
        <v>43678</v>
      </c>
      <c r="C51" s="26"/>
      <c r="D51" s="26"/>
      <c r="E51" s="25"/>
    </row>
    <row r="52" spans="2:46" hidden="1" x14ac:dyDescent="0.2">
      <c r="B52" s="163">
        <f>+'3.1- impo no inv'!A53</f>
        <v>43709</v>
      </c>
      <c r="C52" s="26"/>
      <c r="D52" s="26"/>
      <c r="E52" s="25"/>
    </row>
    <row r="53" spans="2:46" hidden="1" x14ac:dyDescent="0.2">
      <c r="B53" s="163">
        <f>+'3.1- impo no inv'!A54</f>
        <v>43739</v>
      </c>
      <c r="C53" s="26"/>
      <c r="D53" s="26"/>
      <c r="E53" s="25"/>
    </row>
    <row r="54" spans="2:46" hidden="1" x14ac:dyDescent="0.2">
      <c r="B54" s="163">
        <f>+'3.1- impo no inv'!A55</f>
        <v>43770</v>
      </c>
      <c r="C54" s="26"/>
      <c r="D54" s="26"/>
      <c r="E54" s="25"/>
    </row>
    <row r="55" spans="2:46" ht="13.5" hidden="1" thickBot="1" x14ac:dyDescent="0.25">
      <c r="B55" s="164">
        <f>+'3.1- impo no inv'!A56</f>
        <v>43800</v>
      </c>
      <c r="C55" s="29"/>
      <c r="D55" s="29"/>
      <c r="E55" s="36"/>
    </row>
    <row r="56" spans="2:46" ht="13.5" thickBot="1" x14ac:dyDescent="0.25">
      <c r="B56" s="37"/>
      <c r="C56" s="38"/>
      <c r="D56" s="38"/>
      <c r="E56" s="39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</row>
    <row r="57" spans="2:46" x14ac:dyDescent="0.2">
      <c r="B57" s="43">
        <f>+'3.1- impo no inv'!A58</f>
        <v>2013</v>
      </c>
      <c r="C57" s="22"/>
      <c r="D57" s="22"/>
      <c r="E57" s="22"/>
      <c r="F57" s="38"/>
    </row>
    <row r="58" spans="2:46" x14ac:dyDescent="0.2">
      <c r="B58" s="44">
        <f>+'3.1- impo no inv'!A59</f>
        <v>2014</v>
      </c>
      <c r="C58" s="26"/>
      <c r="D58" s="26"/>
      <c r="E58" s="26"/>
      <c r="F58" s="38"/>
    </row>
    <row r="59" spans="2:46" ht="13.5" thickBot="1" x14ac:dyDescent="0.25">
      <c r="B59" s="45">
        <f>+'3.1- impo no inv'!A60</f>
        <v>2015</v>
      </c>
      <c r="C59" s="29"/>
      <c r="D59" s="29"/>
      <c r="E59" s="29"/>
    </row>
    <row r="60" spans="2:46" x14ac:dyDescent="0.2">
      <c r="B60" s="43">
        <f>+'3.1- impo no inv'!A61</f>
        <v>2016</v>
      </c>
      <c r="C60" s="22"/>
      <c r="D60" s="22"/>
      <c r="E60" s="22"/>
      <c r="F60" s="38"/>
    </row>
    <row r="61" spans="2:46" x14ac:dyDescent="0.2">
      <c r="B61" s="44">
        <f>+'3.1- impo no inv'!A62</f>
        <v>2017</v>
      </c>
      <c r="C61" s="26"/>
      <c r="D61" s="26"/>
      <c r="E61" s="26"/>
      <c r="F61" s="38"/>
    </row>
    <row r="62" spans="2:46" ht="13.5" thickBot="1" x14ac:dyDescent="0.25">
      <c r="B62" s="45">
        <f>+'3.1- impo no inv'!A63</f>
        <v>2018</v>
      </c>
      <c r="C62" s="29"/>
      <c r="D62" s="29"/>
      <c r="E62" s="29"/>
    </row>
    <row r="63" spans="2:46" ht="13.5" thickBot="1" x14ac:dyDescent="0.25">
      <c r="B63" s="37"/>
      <c r="C63" s="38"/>
      <c r="D63" s="38"/>
      <c r="E63" s="38"/>
    </row>
    <row r="64" spans="2:46" x14ac:dyDescent="0.2">
      <c r="B64" s="183" t="str">
        <f>+'3.1- impo no inv'!A65</f>
        <v>ene-jun 18</v>
      </c>
      <c r="C64" s="22"/>
      <c r="D64" s="22"/>
      <c r="E64" s="22"/>
    </row>
    <row r="65" spans="2:5" ht="13.5" thickBot="1" x14ac:dyDescent="0.25">
      <c r="B65" s="184" t="str">
        <f>+'3.1- impo no inv'!A66</f>
        <v>ene-jun 19</v>
      </c>
      <c r="C65" s="29"/>
      <c r="D65" s="29"/>
      <c r="E65" s="29"/>
    </row>
    <row r="66" spans="2:5" x14ac:dyDescent="0.2">
      <c r="C66" s="8"/>
      <c r="D66" s="8"/>
    </row>
    <row r="67" spans="2:5" x14ac:dyDescent="0.2">
      <c r="B67" s="77"/>
      <c r="C67" s="8"/>
      <c r="D67" s="8"/>
    </row>
  </sheetData>
  <mergeCells count="2">
    <mergeCell ref="B4:E4"/>
    <mergeCell ref="B3:E3"/>
  </mergeCells>
  <printOptions gridLinesSet="0"/>
  <pageMargins left="0.74803149606299213" right="0.74803149606299213" top="0.59055118110236227" bottom="0.39370078740157483" header="0" footer="0"/>
  <pageSetup paperSize="9" orientation="portrait" r:id="rId1"/>
  <headerFooter alignWithMargins="0">
    <oddHeader>&amp;R2019 - Año de la Exportación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7"/>
  <sheetViews>
    <sheetView showGridLines="0" zoomScale="75" workbookViewId="0">
      <selection activeCell="B1" sqref="A1:E65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76" customWidth="1"/>
    <col min="6" max="6" width="7.5703125" style="8" customWidth="1"/>
    <col min="7" max="7" width="17.5703125" style="8" customWidth="1"/>
    <col min="8" max="16384" width="11.42578125" style="8"/>
  </cols>
  <sheetData>
    <row r="1" spans="1:13" s="65" customFormat="1" x14ac:dyDescent="0.2">
      <c r="B1" s="6" t="s">
        <v>130</v>
      </c>
      <c r="C1" s="6"/>
      <c r="D1" s="6"/>
      <c r="E1" s="6"/>
    </row>
    <row r="2" spans="1:13" s="65" customFormat="1" x14ac:dyDescent="0.2">
      <c r="B2" s="6" t="s">
        <v>57</v>
      </c>
      <c r="C2" s="6"/>
      <c r="D2" s="6"/>
      <c r="E2" s="6"/>
      <c r="F2" s="230"/>
      <c r="G2" s="230"/>
      <c r="H2" s="230"/>
      <c r="I2" s="230"/>
      <c r="J2" s="230"/>
      <c r="K2" s="230"/>
      <c r="L2" s="230"/>
      <c r="M2" s="230"/>
    </row>
    <row r="3" spans="1:13" s="65" customFormat="1" ht="27" customHeight="1" x14ac:dyDescent="0.2">
      <c r="A3" s="269" t="s">
        <v>106</v>
      </c>
      <c r="B3" s="269"/>
      <c r="C3" s="269"/>
      <c r="D3" s="269"/>
      <c r="E3" s="269"/>
      <c r="F3" s="230"/>
      <c r="G3" s="231"/>
      <c r="H3" s="230"/>
      <c r="I3" s="230"/>
      <c r="J3" s="230"/>
      <c r="K3" s="230"/>
      <c r="L3" s="230"/>
      <c r="M3" s="230"/>
    </row>
    <row r="4" spans="1:13" s="65" customFormat="1" x14ac:dyDescent="0.2">
      <c r="B4" s="268" t="s">
        <v>78</v>
      </c>
      <c r="C4" s="268"/>
      <c r="D4" s="268"/>
      <c r="E4" s="268"/>
      <c r="F4" s="230"/>
      <c r="G4" s="231"/>
      <c r="H4" s="230"/>
      <c r="I4" s="230"/>
      <c r="J4" s="230"/>
      <c r="K4" s="230"/>
      <c r="L4" s="230"/>
      <c r="M4" s="230"/>
    </row>
    <row r="5" spans="1:13" ht="13.5" thickBot="1" x14ac:dyDescent="0.25">
      <c r="C5" s="66"/>
      <c r="D5" s="66"/>
      <c r="E5" s="66"/>
      <c r="F5" s="232"/>
      <c r="G5" s="233"/>
      <c r="H5" s="17"/>
      <c r="I5" s="17"/>
      <c r="J5" s="17"/>
      <c r="K5" s="17"/>
      <c r="L5" s="17"/>
      <c r="M5" s="17"/>
    </row>
    <row r="6" spans="1:13" ht="12.75" customHeight="1" x14ac:dyDescent="0.2">
      <c r="B6" s="67" t="s">
        <v>48</v>
      </c>
      <c r="C6" s="47" t="s">
        <v>58</v>
      </c>
      <c r="D6" s="18" t="s">
        <v>59</v>
      </c>
      <c r="E6" s="68" t="s">
        <v>33</v>
      </c>
      <c r="F6" s="231"/>
      <c r="G6" s="234"/>
      <c r="H6" s="17"/>
      <c r="I6" s="17"/>
      <c r="J6" s="17"/>
      <c r="K6" s="17"/>
      <c r="L6" s="17"/>
      <c r="M6" s="17"/>
    </row>
    <row r="7" spans="1:13" ht="18" customHeight="1" thickBot="1" x14ac:dyDescent="0.25">
      <c r="B7" s="70" t="s">
        <v>49</v>
      </c>
      <c r="C7" s="71" t="s">
        <v>114</v>
      </c>
      <c r="D7" s="19" t="s">
        <v>115</v>
      </c>
      <c r="E7" s="72" t="s">
        <v>60</v>
      </c>
      <c r="F7" s="231"/>
      <c r="G7" s="17"/>
      <c r="H7" s="17"/>
      <c r="I7" s="17"/>
      <c r="J7" s="17"/>
      <c r="K7" s="17"/>
      <c r="L7" s="17"/>
      <c r="M7" s="17"/>
    </row>
    <row r="8" spans="1:13" x14ac:dyDescent="0.2">
      <c r="B8" s="20">
        <f>+'3.1- impo no inv'!A9</f>
        <v>42370</v>
      </c>
      <c r="C8" s="21"/>
      <c r="D8" s="22"/>
      <c r="E8" s="23"/>
    </row>
    <row r="9" spans="1:13" x14ac:dyDescent="0.2">
      <c r="B9" s="24">
        <f>+'3.1- impo no inv'!A10</f>
        <v>42401</v>
      </c>
      <c r="C9" s="25"/>
      <c r="D9" s="26"/>
      <c r="E9" s="27"/>
    </row>
    <row r="10" spans="1:13" x14ac:dyDescent="0.2">
      <c r="B10" s="24">
        <f>+'3.1- impo no inv'!A11</f>
        <v>42430</v>
      </c>
      <c r="C10" s="25"/>
      <c r="D10" s="26"/>
      <c r="E10" s="27"/>
    </row>
    <row r="11" spans="1:13" x14ac:dyDescent="0.2">
      <c r="B11" s="24">
        <f>+'3.1- impo no inv'!A12</f>
        <v>42461</v>
      </c>
      <c r="C11" s="25"/>
      <c r="D11" s="26"/>
      <c r="E11" s="27"/>
    </row>
    <row r="12" spans="1:13" x14ac:dyDescent="0.2">
      <c r="B12" s="24">
        <f>+'3.1- impo no inv'!A13</f>
        <v>42491</v>
      </c>
      <c r="C12" s="26"/>
      <c r="D12" s="26"/>
      <c r="E12" s="27"/>
    </row>
    <row r="13" spans="1:13" x14ac:dyDescent="0.2">
      <c r="B13" s="24">
        <f>+'3.1- impo no inv'!A14</f>
        <v>42522</v>
      </c>
      <c r="C13" s="25"/>
      <c r="D13" s="26"/>
      <c r="E13" s="27"/>
    </row>
    <row r="14" spans="1:13" x14ac:dyDescent="0.2">
      <c r="B14" s="24">
        <f>+'3.1- impo no inv'!A15</f>
        <v>42552</v>
      </c>
      <c r="C14" s="26"/>
      <c r="D14" s="26"/>
      <c r="E14" s="27"/>
    </row>
    <row r="15" spans="1:13" x14ac:dyDescent="0.2">
      <c r="B15" s="24">
        <f>+'3.1- impo no inv'!A16</f>
        <v>42583</v>
      </c>
      <c r="C15" s="26"/>
      <c r="D15" s="26"/>
      <c r="E15" s="27"/>
    </row>
    <row r="16" spans="1:13" x14ac:dyDescent="0.2">
      <c r="B16" s="24">
        <f>+'3.1- impo no inv'!A17</f>
        <v>42614</v>
      </c>
      <c r="C16" s="26"/>
      <c r="D16" s="26"/>
      <c r="E16" s="27"/>
    </row>
    <row r="17" spans="2:5" x14ac:dyDescent="0.2">
      <c r="B17" s="24">
        <f>+'3.1- impo no inv'!A18</f>
        <v>42644</v>
      </c>
      <c r="C17" s="26"/>
      <c r="D17" s="26"/>
      <c r="E17" s="27"/>
    </row>
    <row r="18" spans="2:5" x14ac:dyDescent="0.2">
      <c r="B18" s="24">
        <f>+'3.1- impo no inv'!A19</f>
        <v>42675</v>
      </c>
      <c r="C18" s="26"/>
      <c r="D18" s="26"/>
      <c r="E18" s="27"/>
    </row>
    <row r="19" spans="2:5" ht="13.5" thickBot="1" x14ac:dyDescent="0.25">
      <c r="B19" s="28">
        <f>+'3.1- impo no inv'!A20</f>
        <v>42705</v>
      </c>
      <c r="C19" s="29"/>
      <c r="D19" s="29"/>
      <c r="E19" s="30"/>
    </row>
    <row r="20" spans="2:5" x14ac:dyDescent="0.2">
      <c r="B20" s="20">
        <f>+'3.1- impo no inv'!A21</f>
        <v>42736</v>
      </c>
      <c r="C20" s="22"/>
      <c r="D20" s="22"/>
      <c r="E20" s="27"/>
    </row>
    <row r="21" spans="2:5" x14ac:dyDescent="0.2">
      <c r="B21" s="24">
        <f>+'3.1- impo no inv'!A22</f>
        <v>42767</v>
      </c>
      <c r="C21" s="26"/>
      <c r="D21" s="26"/>
      <c r="E21" s="31"/>
    </row>
    <row r="22" spans="2:5" x14ac:dyDescent="0.2">
      <c r="B22" s="24">
        <f>+'3.1- impo no inv'!A23</f>
        <v>42795</v>
      </c>
      <c r="C22" s="26"/>
      <c r="D22" s="26"/>
      <c r="E22" s="27"/>
    </row>
    <row r="23" spans="2:5" x14ac:dyDescent="0.2">
      <c r="B23" s="24">
        <f>+'3.1- impo no inv'!A24</f>
        <v>42826</v>
      </c>
      <c r="C23" s="26"/>
      <c r="D23" s="26"/>
      <c r="E23" s="27"/>
    </row>
    <row r="24" spans="2:5" x14ac:dyDescent="0.2">
      <c r="B24" s="24">
        <f>+'3.1- impo no inv'!A25</f>
        <v>42856</v>
      </c>
      <c r="C24" s="26"/>
      <c r="D24" s="26"/>
      <c r="E24" s="27"/>
    </row>
    <row r="25" spans="2:5" x14ac:dyDescent="0.2">
      <c r="B25" s="24">
        <f>+'3.1- impo no inv'!A26</f>
        <v>42887</v>
      </c>
      <c r="C25" s="26"/>
      <c r="D25" s="26"/>
      <c r="E25" s="27"/>
    </row>
    <row r="26" spans="2:5" x14ac:dyDescent="0.2">
      <c r="B26" s="24">
        <f>+'3.1- impo no inv'!A27</f>
        <v>42917</v>
      </c>
      <c r="C26" s="26"/>
      <c r="D26" s="26"/>
      <c r="E26" s="27"/>
    </row>
    <row r="27" spans="2:5" x14ac:dyDescent="0.2">
      <c r="B27" s="24">
        <f>+'3.1- impo no inv'!A28</f>
        <v>42948</v>
      </c>
      <c r="C27" s="26"/>
      <c r="D27" s="26"/>
      <c r="E27" s="27"/>
    </row>
    <row r="28" spans="2:5" x14ac:dyDescent="0.2">
      <c r="B28" s="24">
        <f>+'3.1- impo no inv'!A29</f>
        <v>42979</v>
      </c>
      <c r="C28" s="26"/>
      <c r="D28" s="26"/>
      <c r="E28" s="27"/>
    </row>
    <row r="29" spans="2:5" x14ac:dyDescent="0.2">
      <c r="B29" s="24">
        <f>+'3.1- impo no inv'!A30</f>
        <v>43009</v>
      </c>
      <c r="C29" s="26"/>
      <c r="D29" s="26"/>
      <c r="E29" s="27"/>
    </row>
    <row r="30" spans="2:5" x14ac:dyDescent="0.2">
      <c r="B30" s="24">
        <f>+'3.1- impo no inv'!A31</f>
        <v>43040</v>
      </c>
      <c r="C30" s="26"/>
      <c r="D30" s="26"/>
      <c r="E30" s="27"/>
    </row>
    <row r="31" spans="2:5" ht="13.5" thickBot="1" x14ac:dyDescent="0.25">
      <c r="B31" s="28">
        <f>+'3.1- impo no inv'!A32</f>
        <v>43070</v>
      </c>
      <c r="C31" s="29"/>
      <c r="D31" s="29"/>
      <c r="E31" s="32"/>
    </row>
    <row r="32" spans="2:5" x14ac:dyDescent="0.2">
      <c r="B32" s="20">
        <f>+'3.1- impo no inv'!A33</f>
        <v>43101</v>
      </c>
      <c r="C32" s="22"/>
      <c r="D32" s="33"/>
      <c r="E32" s="21"/>
    </row>
    <row r="33" spans="2:5" x14ac:dyDescent="0.2">
      <c r="B33" s="24">
        <f>+'3.1- impo no inv'!A34</f>
        <v>43132</v>
      </c>
      <c r="C33" s="26"/>
      <c r="D33" s="34"/>
      <c r="E33" s="25"/>
    </row>
    <row r="34" spans="2:5" x14ac:dyDescent="0.2">
      <c r="B34" s="24">
        <f>+'3.1- impo no inv'!A35</f>
        <v>43160</v>
      </c>
      <c r="C34" s="26"/>
      <c r="D34" s="34"/>
      <c r="E34" s="25"/>
    </row>
    <row r="35" spans="2:5" x14ac:dyDescent="0.2">
      <c r="B35" s="24">
        <f>+'3.1- impo no inv'!A36</f>
        <v>43191</v>
      </c>
      <c r="C35" s="26"/>
      <c r="D35" s="34"/>
      <c r="E35" s="25"/>
    </row>
    <row r="36" spans="2:5" x14ac:dyDescent="0.2">
      <c r="B36" s="24">
        <f>+'3.1- impo no inv'!A37</f>
        <v>43221</v>
      </c>
      <c r="C36" s="26"/>
      <c r="D36" s="34"/>
      <c r="E36" s="25"/>
    </row>
    <row r="37" spans="2:5" x14ac:dyDescent="0.2">
      <c r="B37" s="24">
        <f>+'3.1- impo no inv'!A38</f>
        <v>43252</v>
      </c>
      <c r="C37" s="26"/>
      <c r="D37" s="34"/>
      <c r="E37" s="25"/>
    </row>
    <row r="38" spans="2:5" x14ac:dyDescent="0.2">
      <c r="B38" s="24">
        <f>+'3.1- impo no inv'!A39</f>
        <v>43282</v>
      </c>
      <c r="C38" s="26"/>
      <c r="D38" s="34"/>
      <c r="E38" s="25"/>
    </row>
    <row r="39" spans="2:5" x14ac:dyDescent="0.2">
      <c r="B39" s="24">
        <f>+'3.1- impo no inv'!A40</f>
        <v>43313</v>
      </c>
      <c r="C39" s="26"/>
      <c r="D39" s="34"/>
      <c r="E39" s="25"/>
    </row>
    <row r="40" spans="2:5" x14ac:dyDescent="0.2">
      <c r="B40" s="24">
        <f>+'3.1- impo no inv'!A41</f>
        <v>43344</v>
      </c>
      <c r="C40" s="26"/>
      <c r="D40" s="34"/>
      <c r="E40" s="25"/>
    </row>
    <row r="41" spans="2:5" x14ac:dyDescent="0.2">
      <c r="B41" s="24">
        <f>+'3.1- impo no inv'!A42</f>
        <v>43374</v>
      </c>
      <c r="C41" s="26"/>
      <c r="D41" s="34"/>
      <c r="E41" s="25"/>
    </row>
    <row r="42" spans="2:5" x14ac:dyDescent="0.2">
      <c r="B42" s="24">
        <f>+'3.1- impo no inv'!A43</f>
        <v>43405</v>
      </c>
      <c r="C42" s="26"/>
      <c r="D42" s="34"/>
      <c r="E42" s="25"/>
    </row>
    <row r="43" spans="2:5" ht="13.5" thickBot="1" x14ac:dyDescent="0.25">
      <c r="B43" s="46">
        <f>+'3.1- impo no inv'!A44</f>
        <v>43435</v>
      </c>
      <c r="C43" s="73"/>
      <c r="D43" s="74"/>
      <c r="E43" s="42"/>
    </row>
    <row r="44" spans="2:5" x14ac:dyDescent="0.2">
      <c r="B44" s="183">
        <f>+'3.1- impo no inv'!A45</f>
        <v>43466</v>
      </c>
      <c r="C44" s="22"/>
      <c r="D44" s="22"/>
      <c r="E44" s="21"/>
    </row>
    <row r="45" spans="2:5" x14ac:dyDescent="0.2">
      <c r="B45" s="190">
        <f>+'3.1- impo no inv'!A46</f>
        <v>43497</v>
      </c>
      <c r="C45" s="26"/>
      <c r="D45" s="26"/>
      <c r="E45" s="25"/>
    </row>
    <row r="46" spans="2:5" x14ac:dyDescent="0.2">
      <c r="B46" s="190">
        <f>+'3.1- impo no inv'!A47</f>
        <v>43525</v>
      </c>
      <c r="C46" s="26"/>
      <c r="D46" s="26"/>
      <c r="E46" s="25"/>
    </row>
    <row r="47" spans="2:5" x14ac:dyDescent="0.2">
      <c r="B47" s="190">
        <f>+'3.1- impo no inv'!A48</f>
        <v>43556</v>
      </c>
      <c r="C47" s="26"/>
      <c r="D47" s="26"/>
      <c r="E47" s="25"/>
    </row>
    <row r="48" spans="2:5" x14ac:dyDescent="0.2">
      <c r="B48" s="190">
        <f>+'3.1- impo no inv'!A49</f>
        <v>43586</v>
      </c>
      <c r="C48" s="26"/>
      <c r="D48" s="26"/>
      <c r="E48" s="25"/>
    </row>
    <row r="49" spans="2:46" ht="13.5" thickBot="1" x14ac:dyDescent="0.25">
      <c r="B49" s="184">
        <f>+'3.1- impo no inv'!A50</f>
        <v>43617</v>
      </c>
      <c r="C49" s="29"/>
      <c r="D49" s="29"/>
      <c r="E49" s="36"/>
    </row>
    <row r="50" spans="2:46" hidden="1" x14ac:dyDescent="0.2">
      <c r="B50" s="195">
        <f>+'3.1- impo no inv'!A51</f>
        <v>43647</v>
      </c>
      <c r="C50" s="199"/>
      <c r="D50" s="199"/>
      <c r="E50" s="198"/>
    </row>
    <row r="51" spans="2:46" hidden="1" x14ac:dyDescent="0.2">
      <c r="B51" s="163">
        <f>+'3.1- impo no inv'!A52</f>
        <v>43678</v>
      </c>
      <c r="C51" s="26"/>
      <c r="D51" s="26"/>
      <c r="E51" s="25"/>
    </row>
    <row r="52" spans="2:46" hidden="1" x14ac:dyDescent="0.2">
      <c r="B52" s="163">
        <f>+'3.1- impo no inv'!A53</f>
        <v>43709</v>
      </c>
      <c r="C52" s="26"/>
      <c r="D52" s="26"/>
      <c r="E52" s="25"/>
    </row>
    <row r="53" spans="2:46" hidden="1" x14ac:dyDescent="0.2">
      <c r="B53" s="163">
        <f>+'3.1- impo no inv'!A54</f>
        <v>43739</v>
      </c>
      <c r="C53" s="26"/>
      <c r="D53" s="26"/>
      <c r="E53" s="25"/>
    </row>
    <row r="54" spans="2:46" hidden="1" x14ac:dyDescent="0.2">
      <c r="B54" s="163">
        <f>+'3.1- impo no inv'!A55</f>
        <v>43770</v>
      </c>
      <c r="C54" s="26"/>
      <c r="D54" s="26"/>
      <c r="E54" s="25"/>
    </row>
    <row r="55" spans="2:46" ht="13.5" hidden="1" thickBot="1" x14ac:dyDescent="0.25">
      <c r="B55" s="164">
        <f>+'3.1- impo no inv'!A56</f>
        <v>43800</v>
      </c>
      <c r="C55" s="29"/>
      <c r="D55" s="29"/>
      <c r="E55" s="36"/>
    </row>
    <row r="56" spans="2:46" ht="13.5" thickBot="1" x14ac:dyDescent="0.25">
      <c r="B56" s="37"/>
      <c r="C56" s="38"/>
      <c r="D56" s="38"/>
      <c r="E56" s="39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</row>
    <row r="57" spans="2:46" x14ac:dyDescent="0.2">
      <c r="B57" s="43">
        <f>+'3.1- impo no inv'!A58</f>
        <v>2013</v>
      </c>
      <c r="C57" s="22"/>
      <c r="D57" s="22"/>
      <c r="E57" s="22"/>
      <c r="F57" s="38"/>
    </row>
    <row r="58" spans="2:46" x14ac:dyDescent="0.2">
      <c r="B58" s="44">
        <f>+'3.1- impo no inv'!A59</f>
        <v>2014</v>
      </c>
      <c r="C58" s="26"/>
      <c r="D58" s="26"/>
      <c r="E58" s="26"/>
      <c r="F58" s="38"/>
    </row>
    <row r="59" spans="2:46" ht="13.5" thickBot="1" x14ac:dyDescent="0.25">
      <c r="B59" s="45">
        <f>+'3.1- impo no inv'!A60</f>
        <v>2015</v>
      </c>
      <c r="C59" s="29"/>
      <c r="D59" s="29"/>
      <c r="E59" s="29"/>
    </row>
    <row r="60" spans="2:46" x14ac:dyDescent="0.2">
      <c r="B60" s="43">
        <f>+'3.1- impo no inv'!A61</f>
        <v>2016</v>
      </c>
      <c r="C60" s="22"/>
      <c r="D60" s="22"/>
      <c r="E60" s="22"/>
      <c r="F60" s="38"/>
    </row>
    <row r="61" spans="2:46" x14ac:dyDescent="0.2">
      <c r="B61" s="44">
        <f>+'3.1- impo no inv'!A62</f>
        <v>2017</v>
      </c>
      <c r="C61" s="26"/>
      <c r="D61" s="26"/>
      <c r="E61" s="26"/>
      <c r="F61" s="38"/>
    </row>
    <row r="62" spans="2:46" ht="13.5" thickBot="1" x14ac:dyDescent="0.25">
      <c r="B62" s="45">
        <f>+'3.1- impo no inv'!A63</f>
        <v>2018</v>
      </c>
      <c r="C62" s="29"/>
      <c r="D62" s="29"/>
      <c r="E62" s="29"/>
    </row>
    <row r="63" spans="2:46" ht="13.5" thickBot="1" x14ac:dyDescent="0.25">
      <c r="B63" s="37"/>
      <c r="C63" s="38"/>
      <c r="D63" s="38"/>
      <c r="E63" s="38"/>
    </row>
    <row r="64" spans="2:46" x14ac:dyDescent="0.2">
      <c r="B64" s="183" t="str">
        <f>+'3.1- impo no inv'!A65</f>
        <v>ene-jun 18</v>
      </c>
      <c r="C64" s="22"/>
      <c r="D64" s="22"/>
      <c r="E64" s="22"/>
    </row>
    <row r="65" spans="2:5" ht="13.5" thickBot="1" x14ac:dyDescent="0.25">
      <c r="B65" s="184" t="str">
        <f>+'3.1- impo no inv'!A66</f>
        <v>ene-jun 19</v>
      </c>
      <c r="C65" s="29"/>
      <c r="D65" s="29"/>
      <c r="E65" s="29"/>
    </row>
    <row r="66" spans="2:5" x14ac:dyDescent="0.2">
      <c r="C66" s="8"/>
      <c r="D66" s="8"/>
    </row>
    <row r="67" spans="2:5" x14ac:dyDescent="0.2">
      <c r="B67" s="77"/>
      <c r="C67" s="8"/>
      <c r="D67" s="8"/>
    </row>
  </sheetData>
  <mergeCells count="2">
    <mergeCell ref="A3:E3"/>
    <mergeCell ref="B4:E4"/>
  </mergeCells>
  <printOptions gridLinesSet="0"/>
  <pageMargins left="0.74803149606299213" right="0.74803149606299213" top="0.78740157480314965" bottom="0.39370078740157483" header="0" footer="0"/>
  <pageSetup paperSize="9" orientation="portrait" r:id="rId1"/>
  <headerFooter alignWithMargins="0">
    <oddHeader>&amp;R2019 - Año de la Exportación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1"/>
  <sheetViews>
    <sheetView showGridLines="0" workbookViewId="0">
      <selection activeCell="C5" sqref="C5:C11"/>
    </sheetView>
  </sheetViews>
  <sheetFormatPr baseColWidth="10" defaultRowHeight="12.75" x14ac:dyDescent="0.2"/>
  <cols>
    <col min="3" max="3" width="58" customWidth="1"/>
  </cols>
  <sheetData>
    <row r="3" spans="6:6" x14ac:dyDescent="0.2">
      <c r="F3">
        <f>+A3</f>
        <v>0</v>
      </c>
    </row>
    <row r="20" spans="3:3" ht="13.5" thickBot="1" x14ac:dyDescent="0.25"/>
    <row r="21" spans="3:3" ht="36" thickBot="1" x14ac:dyDescent="0.55000000000000004">
      <c r="C21" s="4" t="s">
        <v>0</v>
      </c>
    </row>
  </sheetData>
  <phoneticPr fontId="0" type="noConversion"/>
  <printOptions gridLinesSet="0"/>
  <pageMargins left="0.74803149606299213" right="0.74803149606299213" top="3.5433070866141736" bottom="0.98425196850393704" header="0" footer="0"/>
  <pageSetup paperSize="9" orientation="portrait" r:id="rId1"/>
  <headerFooter alignWithMargins="0">
    <oddHeader>&amp;R2019 - Año de la Exportación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7"/>
  <sheetViews>
    <sheetView showGridLines="0" zoomScale="75" workbookViewId="0">
      <selection activeCell="C1" sqref="B1:E65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76" customWidth="1"/>
    <col min="6" max="6" width="7.5703125" style="8" customWidth="1"/>
    <col min="7" max="7" width="17.5703125" style="8" customWidth="1"/>
    <col min="8" max="16384" width="11.42578125" style="8"/>
  </cols>
  <sheetData>
    <row r="1" spans="2:13" s="65" customFormat="1" x14ac:dyDescent="0.2">
      <c r="B1" s="6" t="s">
        <v>137</v>
      </c>
      <c r="C1" s="6"/>
      <c r="D1" s="6"/>
      <c r="E1" s="6"/>
    </row>
    <row r="2" spans="2:13" s="65" customFormat="1" x14ac:dyDescent="0.2">
      <c r="B2" s="6" t="s">
        <v>57</v>
      </c>
      <c r="C2" s="6"/>
      <c r="D2" s="6"/>
      <c r="E2" s="6"/>
      <c r="F2" s="230"/>
      <c r="G2" s="230"/>
      <c r="H2" s="230"/>
      <c r="I2" s="230"/>
      <c r="J2" s="230"/>
      <c r="K2" s="230"/>
      <c r="L2" s="230"/>
      <c r="M2" s="230"/>
    </row>
    <row r="3" spans="2:13" s="65" customFormat="1" ht="27" customHeight="1" x14ac:dyDescent="0.2">
      <c r="B3" s="269" t="s">
        <v>102</v>
      </c>
      <c r="C3" s="269"/>
      <c r="D3" s="269"/>
      <c r="E3" s="269"/>
      <c r="F3" s="230"/>
      <c r="G3" s="231"/>
      <c r="H3" s="230"/>
      <c r="I3" s="230"/>
      <c r="J3" s="230"/>
      <c r="K3" s="230"/>
      <c r="L3" s="230"/>
      <c r="M3" s="230"/>
    </row>
    <row r="4" spans="2:13" s="65" customFormat="1" x14ac:dyDescent="0.2">
      <c r="B4" s="268" t="s">
        <v>78</v>
      </c>
      <c r="C4" s="268"/>
      <c r="D4" s="268"/>
      <c r="E4" s="268"/>
      <c r="F4" s="230"/>
      <c r="G4" s="231"/>
      <c r="H4" s="230"/>
      <c r="I4" s="230"/>
      <c r="J4" s="230"/>
      <c r="K4" s="230"/>
      <c r="L4" s="230"/>
      <c r="M4" s="230"/>
    </row>
    <row r="5" spans="2:13" ht="13.5" thickBot="1" x14ac:dyDescent="0.25">
      <c r="C5" s="66"/>
      <c r="D5" s="66"/>
      <c r="E5" s="66"/>
      <c r="F5" s="232"/>
      <c r="G5" s="233"/>
      <c r="H5" s="17"/>
      <c r="I5" s="17"/>
      <c r="J5" s="17"/>
      <c r="K5" s="17"/>
      <c r="L5" s="17"/>
      <c r="M5" s="17"/>
    </row>
    <row r="6" spans="2:13" ht="12.75" customHeight="1" x14ac:dyDescent="0.2">
      <c r="B6" s="67" t="s">
        <v>48</v>
      </c>
      <c r="C6" s="47" t="s">
        <v>58</v>
      </c>
      <c r="D6" s="18" t="s">
        <v>59</v>
      </c>
      <c r="E6" s="68" t="s">
        <v>33</v>
      </c>
      <c r="F6" s="231"/>
      <c r="G6" s="234"/>
      <c r="H6" s="17"/>
      <c r="I6" s="17"/>
      <c r="J6" s="17"/>
      <c r="K6" s="17"/>
      <c r="L6" s="17"/>
      <c r="M6" s="17"/>
    </row>
    <row r="7" spans="2:13" ht="18" customHeight="1" thickBot="1" x14ac:dyDescent="0.25">
      <c r="B7" s="70" t="s">
        <v>49</v>
      </c>
      <c r="C7" s="71" t="s">
        <v>114</v>
      </c>
      <c r="D7" s="19" t="s">
        <v>115</v>
      </c>
      <c r="E7" s="72" t="s">
        <v>60</v>
      </c>
      <c r="F7" s="231"/>
      <c r="G7" s="17"/>
      <c r="H7" s="17"/>
      <c r="I7" s="17"/>
      <c r="J7" s="17"/>
      <c r="K7" s="17"/>
      <c r="L7" s="17"/>
      <c r="M7" s="17"/>
    </row>
    <row r="8" spans="2:13" x14ac:dyDescent="0.2">
      <c r="B8" s="20">
        <f>+'3.1- impo no inv'!A9</f>
        <v>42370</v>
      </c>
      <c r="C8" s="21"/>
      <c r="D8" s="22"/>
      <c r="E8" s="23"/>
    </row>
    <row r="9" spans="2:13" x14ac:dyDescent="0.2">
      <c r="B9" s="24">
        <f>+'3.1- impo no inv'!A10</f>
        <v>42401</v>
      </c>
      <c r="C9" s="25"/>
      <c r="D9" s="26"/>
      <c r="E9" s="27"/>
    </row>
    <row r="10" spans="2:13" x14ac:dyDescent="0.2">
      <c r="B10" s="24">
        <f>+'3.1- impo no inv'!A11</f>
        <v>42430</v>
      </c>
      <c r="C10" s="25"/>
      <c r="D10" s="26"/>
      <c r="E10" s="27"/>
    </row>
    <row r="11" spans="2:13" x14ac:dyDescent="0.2">
      <c r="B11" s="24">
        <f>+'3.1- impo no inv'!A12</f>
        <v>42461</v>
      </c>
      <c r="C11" s="25"/>
      <c r="D11" s="26"/>
      <c r="E11" s="27"/>
    </row>
    <row r="12" spans="2:13" x14ac:dyDescent="0.2">
      <c r="B12" s="24">
        <f>+'3.1- impo no inv'!A13</f>
        <v>42491</v>
      </c>
      <c r="C12" s="26"/>
      <c r="D12" s="26"/>
      <c r="E12" s="27"/>
    </row>
    <row r="13" spans="2:13" x14ac:dyDescent="0.2">
      <c r="B13" s="24">
        <f>+'3.1- impo no inv'!A14</f>
        <v>42522</v>
      </c>
      <c r="C13" s="25"/>
      <c r="D13" s="26"/>
      <c r="E13" s="27"/>
    </row>
    <row r="14" spans="2:13" x14ac:dyDescent="0.2">
      <c r="B14" s="24">
        <f>+'3.1- impo no inv'!A15</f>
        <v>42552</v>
      </c>
      <c r="C14" s="26"/>
      <c r="D14" s="26"/>
      <c r="E14" s="27"/>
    </row>
    <row r="15" spans="2:13" x14ac:dyDescent="0.2">
      <c r="B15" s="24">
        <f>+'3.1- impo no inv'!A16</f>
        <v>42583</v>
      </c>
      <c r="C15" s="26"/>
      <c r="D15" s="26"/>
      <c r="E15" s="27"/>
    </row>
    <row r="16" spans="2:13" x14ac:dyDescent="0.2">
      <c r="B16" s="24">
        <f>+'3.1- impo no inv'!A17</f>
        <v>42614</v>
      </c>
      <c r="C16" s="26"/>
      <c r="D16" s="26"/>
      <c r="E16" s="27"/>
    </row>
    <row r="17" spans="2:5" x14ac:dyDescent="0.2">
      <c r="B17" s="24">
        <f>+'3.1- impo no inv'!A18</f>
        <v>42644</v>
      </c>
      <c r="C17" s="26"/>
      <c r="D17" s="26"/>
      <c r="E17" s="27"/>
    </row>
    <row r="18" spans="2:5" x14ac:dyDescent="0.2">
      <c r="B18" s="24">
        <f>+'3.1- impo no inv'!A19</f>
        <v>42675</v>
      </c>
      <c r="C18" s="26"/>
      <c r="D18" s="26"/>
      <c r="E18" s="27"/>
    </row>
    <row r="19" spans="2:5" ht="13.5" thickBot="1" x14ac:dyDescent="0.25">
      <c r="B19" s="28">
        <f>+'3.1- impo no inv'!A20</f>
        <v>42705</v>
      </c>
      <c r="C19" s="29"/>
      <c r="D19" s="29"/>
      <c r="E19" s="30"/>
    </row>
    <row r="20" spans="2:5" x14ac:dyDescent="0.2">
      <c r="B20" s="20">
        <f>+'3.1- impo no inv'!A21</f>
        <v>42736</v>
      </c>
      <c r="C20" s="22"/>
      <c r="D20" s="22"/>
      <c r="E20" s="27"/>
    </row>
    <row r="21" spans="2:5" x14ac:dyDescent="0.2">
      <c r="B21" s="24">
        <f>+'3.1- impo no inv'!A22</f>
        <v>42767</v>
      </c>
      <c r="C21" s="26"/>
      <c r="D21" s="26"/>
      <c r="E21" s="31"/>
    </row>
    <row r="22" spans="2:5" x14ac:dyDescent="0.2">
      <c r="B22" s="24">
        <f>+'3.1- impo no inv'!A23</f>
        <v>42795</v>
      </c>
      <c r="C22" s="26"/>
      <c r="D22" s="26"/>
      <c r="E22" s="27"/>
    </row>
    <row r="23" spans="2:5" x14ac:dyDescent="0.2">
      <c r="B23" s="24">
        <f>+'3.1- impo no inv'!A24</f>
        <v>42826</v>
      </c>
      <c r="C23" s="26"/>
      <c r="D23" s="26"/>
      <c r="E23" s="27"/>
    </row>
    <row r="24" spans="2:5" x14ac:dyDescent="0.2">
      <c r="B24" s="24">
        <f>+'3.1- impo no inv'!A25</f>
        <v>42856</v>
      </c>
      <c r="C24" s="26"/>
      <c r="D24" s="26"/>
      <c r="E24" s="27"/>
    </row>
    <row r="25" spans="2:5" x14ac:dyDescent="0.2">
      <c r="B25" s="24">
        <f>+'3.1- impo no inv'!A26</f>
        <v>42887</v>
      </c>
      <c r="C25" s="26"/>
      <c r="D25" s="26"/>
      <c r="E25" s="27"/>
    </row>
    <row r="26" spans="2:5" x14ac:dyDescent="0.2">
      <c r="B26" s="24">
        <f>+'3.1- impo no inv'!A27</f>
        <v>42917</v>
      </c>
      <c r="C26" s="26"/>
      <c r="D26" s="26"/>
      <c r="E26" s="27"/>
    </row>
    <row r="27" spans="2:5" x14ac:dyDescent="0.2">
      <c r="B27" s="24">
        <f>+'3.1- impo no inv'!A28</f>
        <v>42948</v>
      </c>
      <c r="C27" s="26"/>
      <c r="D27" s="26"/>
      <c r="E27" s="27"/>
    </row>
    <row r="28" spans="2:5" x14ac:dyDescent="0.2">
      <c r="B28" s="24">
        <f>+'3.1- impo no inv'!A29</f>
        <v>42979</v>
      </c>
      <c r="C28" s="26"/>
      <c r="D28" s="26"/>
      <c r="E28" s="27"/>
    </row>
    <row r="29" spans="2:5" x14ac:dyDescent="0.2">
      <c r="B29" s="24">
        <f>+'3.1- impo no inv'!A30</f>
        <v>43009</v>
      </c>
      <c r="C29" s="26"/>
      <c r="D29" s="26"/>
      <c r="E29" s="27"/>
    </row>
    <row r="30" spans="2:5" x14ac:dyDescent="0.2">
      <c r="B30" s="24">
        <f>+'3.1- impo no inv'!A31</f>
        <v>43040</v>
      </c>
      <c r="C30" s="26"/>
      <c r="D30" s="26"/>
      <c r="E30" s="27"/>
    </row>
    <row r="31" spans="2:5" ht="13.5" thickBot="1" x14ac:dyDescent="0.25">
      <c r="B31" s="28">
        <f>+'3.1- impo no inv'!A32</f>
        <v>43070</v>
      </c>
      <c r="C31" s="29"/>
      <c r="D31" s="29"/>
      <c r="E31" s="32"/>
    </row>
    <row r="32" spans="2:5" x14ac:dyDescent="0.2">
      <c r="B32" s="20">
        <f>+'3.1- impo no inv'!A33</f>
        <v>43101</v>
      </c>
      <c r="C32" s="22"/>
      <c r="D32" s="33"/>
      <c r="E32" s="21"/>
    </row>
    <row r="33" spans="2:5" x14ac:dyDescent="0.2">
      <c r="B33" s="24">
        <f>+'3.1- impo no inv'!A34</f>
        <v>43132</v>
      </c>
      <c r="C33" s="26"/>
      <c r="D33" s="34"/>
      <c r="E33" s="25"/>
    </row>
    <row r="34" spans="2:5" x14ac:dyDescent="0.2">
      <c r="B34" s="24">
        <f>+'3.1- impo no inv'!A35</f>
        <v>43160</v>
      </c>
      <c r="C34" s="26"/>
      <c r="D34" s="34"/>
      <c r="E34" s="25"/>
    </row>
    <row r="35" spans="2:5" x14ac:dyDescent="0.2">
      <c r="B35" s="24">
        <f>+'3.1- impo no inv'!A36</f>
        <v>43191</v>
      </c>
      <c r="C35" s="26"/>
      <c r="D35" s="34"/>
      <c r="E35" s="25"/>
    </row>
    <row r="36" spans="2:5" x14ac:dyDescent="0.2">
      <c r="B36" s="24">
        <f>+'3.1- impo no inv'!A37</f>
        <v>43221</v>
      </c>
      <c r="C36" s="26"/>
      <c r="D36" s="34"/>
      <c r="E36" s="25"/>
    </row>
    <row r="37" spans="2:5" x14ac:dyDescent="0.2">
      <c r="B37" s="24">
        <f>+'3.1- impo no inv'!A38</f>
        <v>43252</v>
      </c>
      <c r="C37" s="26"/>
      <c r="D37" s="34"/>
      <c r="E37" s="25"/>
    </row>
    <row r="38" spans="2:5" x14ac:dyDescent="0.2">
      <c r="B38" s="24">
        <f>+'3.1- impo no inv'!A39</f>
        <v>43282</v>
      </c>
      <c r="C38" s="26"/>
      <c r="D38" s="34"/>
      <c r="E38" s="25"/>
    </row>
    <row r="39" spans="2:5" x14ac:dyDescent="0.2">
      <c r="B39" s="24">
        <f>+'3.1- impo no inv'!A40</f>
        <v>43313</v>
      </c>
      <c r="C39" s="26"/>
      <c r="D39" s="34"/>
      <c r="E39" s="25"/>
    </row>
    <row r="40" spans="2:5" x14ac:dyDescent="0.2">
      <c r="B40" s="24">
        <f>+'3.1- impo no inv'!A41</f>
        <v>43344</v>
      </c>
      <c r="C40" s="26"/>
      <c r="D40" s="34"/>
      <c r="E40" s="25"/>
    </row>
    <row r="41" spans="2:5" x14ac:dyDescent="0.2">
      <c r="B41" s="24">
        <f>+'3.1- impo no inv'!A42</f>
        <v>43374</v>
      </c>
      <c r="C41" s="26"/>
      <c r="D41" s="34"/>
      <c r="E41" s="25"/>
    </row>
    <row r="42" spans="2:5" x14ac:dyDescent="0.2">
      <c r="B42" s="24">
        <f>+'3.1- impo no inv'!A43</f>
        <v>43405</v>
      </c>
      <c r="C42" s="26"/>
      <c r="D42" s="34"/>
      <c r="E42" s="25"/>
    </row>
    <row r="43" spans="2:5" ht="13.5" thickBot="1" x14ac:dyDescent="0.25">
      <c r="B43" s="46">
        <f>+'3.1- impo no inv'!A44</f>
        <v>43435</v>
      </c>
      <c r="C43" s="73"/>
      <c r="D43" s="74"/>
      <c r="E43" s="42"/>
    </row>
    <row r="44" spans="2:5" x14ac:dyDescent="0.2">
      <c r="B44" s="183">
        <f>+'3.1- impo no inv'!A45</f>
        <v>43466</v>
      </c>
      <c r="C44" s="22"/>
      <c r="D44" s="22"/>
      <c r="E44" s="21"/>
    </row>
    <row r="45" spans="2:5" x14ac:dyDescent="0.2">
      <c r="B45" s="190">
        <f>+'3.1- impo no inv'!A46</f>
        <v>43497</v>
      </c>
      <c r="C45" s="26"/>
      <c r="D45" s="26"/>
      <c r="E45" s="25"/>
    </row>
    <row r="46" spans="2:5" x14ac:dyDescent="0.2">
      <c r="B46" s="190">
        <f>+'3.1- impo no inv'!A47</f>
        <v>43525</v>
      </c>
      <c r="C46" s="26"/>
      <c r="D46" s="26"/>
      <c r="E46" s="25"/>
    </row>
    <row r="47" spans="2:5" x14ac:dyDescent="0.2">
      <c r="B47" s="190">
        <f>+'3.1- impo no inv'!A48</f>
        <v>43556</v>
      </c>
      <c r="C47" s="26"/>
      <c r="D47" s="26"/>
      <c r="E47" s="25"/>
    </row>
    <row r="48" spans="2:5" x14ac:dyDescent="0.2">
      <c r="B48" s="190">
        <f>+'3.1- impo no inv'!A49</f>
        <v>43586</v>
      </c>
      <c r="C48" s="26"/>
      <c r="D48" s="26"/>
      <c r="E48" s="25"/>
    </row>
    <row r="49" spans="2:46" ht="13.5" thickBot="1" x14ac:dyDescent="0.25">
      <c r="B49" s="184">
        <f>+'3.1- impo no inv'!A50</f>
        <v>43617</v>
      </c>
      <c r="C49" s="29"/>
      <c r="D49" s="29"/>
      <c r="E49" s="36"/>
    </row>
    <row r="50" spans="2:46" hidden="1" x14ac:dyDescent="0.2">
      <c r="B50" s="195">
        <f>+'3.1- impo no inv'!A51</f>
        <v>43647</v>
      </c>
      <c r="C50" s="199"/>
      <c r="D50" s="199"/>
      <c r="E50" s="198"/>
    </row>
    <row r="51" spans="2:46" hidden="1" x14ac:dyDescent="0.2">
      <c r="B51" s="163">
        <f>+'3.1- impo no inv'!A52</f>
        <v>43678</v>
      </c>
      <c r="C51" s="26"/>
      <c r="D51" s="26"/>
      <c r="E51" s="25"/>
    </row>
    <row r="52" spans="2:46" hidden="1" x14ac:dyDescent="0.2">
      <c r="B52" s="163">
        <f>+'3.1- impo no inv'!A53</f>
        <v>43709</v>
      </c>
      <c r="C52" s="26"/>
      <c r="D52" s="26"/>
      <c r="E52" s="25"/>
    </row>
    <row r="53" spans="2:46" hidden="1" x14ac:dyDescent="0.2">
      <c r="B53" s="163">
        <f>+'3.1- impo no inv'!A54</f>
        <v>43739</v>
      </c>
      <c r="C53" s="26"/>
      <c r="D53" s="26"/>
      <c r="E53" s="25"/>
    </row>
    <row r="54" spans="2:46" hidden="1" x14ac:dyDescent="0.2">
      <c r="B54" s="163">
        <f>+'3.1- impo no inv'!A55</f>
        <v>43770</v>
      </c>
      <c r="C54" s="26"/>
      <c r="D54" s="26"/>
      <c r="E54" s="25"/>
    </row>
    <row r="55" spans="2:46" ht="13.5" hidden="1" thickBot="1" x14ac:dyDescent="0.25">
      <c r="B55" s="164">
        <f>+'3.1- impo no inv'!A56</f>
        <v>43800</v>
      </c>
      <c r="C55" s="29"/>
      <c r="D55" s="29"/>
      <c r="E55" s="36"/>
    </row>
    <row r="56" spans="2:46" ht="13.5" thickBot="1" x14ac:dyDescent="0.25">
      <c r="B56" s="37"/>
      <c r="C56" s="38"/>
      <c r="D56" s="38"/>
      <c r="E56" s="39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</row>
    <row r="57" spans="2:46" x14ac:dyDescent="0.2">
      <c r="B57" s="43">
        <f>+'3.1- impo no inv'!A58</f>
        <v>2013</v>
      </c>
      <c r="C57" s="22"/>
      <c r="D57" s="22"/>
      <c r="E57" s="22"/>
      <c r="F57" s="38"/>
    </row>
    <row r="58" spans="2:46" x14ac:dyDescent="0.2">
      <c r="B58" s="44">
        <f>+'3.1- impo no inv'!A59</f>
        <v>2014</v>
      </c>
      <c r="C58" s="26"/>
      <c r="D58" s="26"/>
      <c r="E58" s="26"/>
      <c r="F58" s="38"/>
    </row>
    <row r="59" spans="2:46" ht="13.5" thickBot="1" x14ac:dyDescent="0.25">
      <c r="B59" s="45">
        <f>+'3.1- impo no inv'!A60</f>
        <v>2015</v>
      </c>
      <c r="C59" s="29"/>
      <c r="D59" s="29"/>
      <c r="E59" s="29"/>
    </row>
    <row r="60" spans="2:46" x14ac:dyDescent="0.2">
      <c r="B60" s="43">
        <f>+'3.1- impo no inv'!A61</f>
        <v>2016</v>
      </c>
      <c r="C60" s="22"/>
      <c r="D60" s="22"/>
      <c r="E60" s="22"/>
      <c r="F60" s="38"/>
    </row>
    <row r="61" spans="2:46" x14ac:dyDescent="0.2">
      <c r="B61" s="44">
        <f>+'3.1- impo no inv'!A62</f>
        <v>2017</v>
      </c>
      <c r="C61" s="26"/>
      <c r="D61" s="26"/>
      <c r="E61" s="26"/>
      <c r="F61" s="38"/>
    </row>
    <row r="62" spans="2:46" ht="13.5" thickBot="1" x14ac:dyDescent="0.25">
      <c r="B62" s="45">
        <f>+'3.1- impo no inv'!A63</f>
        <v>2018</v>
      </c>
      <c r="C62" s="29"/>
      <c r="D62" s="29"/>
      <c r="E62" s="29"/>
    </row>
    <row r="63" spans="2:46" ht="13.5" thickBot="1" x14ac:dyDescent="0.25">
      <c r="B63" s="37"/>
      <c r="C63" s="38"/>
      <c r="D63" s="38"/>
      <c r="E63" s="38"/>
    </row>
    <row r="64" spans="2:46" x14ac:dyDescent="0.2">
      <c r="B64" s="183" t="str">
        <f>+'3.1- impo no inv'!A65</f>
        <v>ene-jun 18</v>
      </c>
      <c r="C64" s="22"/>
      <c r="D64" s="22"/>
      <c r="E64" s="22"/>
    </row>
    <row r="65" spans="2:5" ht="13.5" thickBot="1" x14ac:dyDescent="0.25">
      <c r="B65" s="184" t="str">
        <f>+'3.1- impo no inv'!A66</f>
        <v>ene-jun 19</v>
      </c>
      <c r="C65" s="29"/>
      <c r="D65" s="29"/>
      <c r="E65" s="29"/>
    </row>
    <row r="66" spans="2:5" x14ac:dyDescent="0.2">
      <c r="C66" s="8"/>
      <c r="D66" s="8"/>
    </row>
    <row r="67" spans="2:5" x14ac:dyDescent="0.2">
      <c r="B67" s="77"/>
      <c r="C67" s="8"/>
      <c r="D67" s="8"/>
    </row>
  </sheetData>
  <mergeCells count="2">
    <mergeCell ref="B4:E4"/>
    <mergeCell ref="B3:E3"/>
  </mergeCells>
  <phoneticPr fontId="0" type="noConversion"/>
  <printOptions gridLinesSet="0"/>
  <pageMargins left="0.74803149606299213" right="0.74803149606299213" top="0.39370078740157483" bottom="0.39370078740157483" header="0" footer="0"/>
  <pageSetup paperSize="9" orientation="portrait" r:id="rId1"/>
  <headerFooter alignWithMargins="0">
    <oddHeader>&amp;R2019 - Año de la Exportación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7"/>
  <sheetViews>
    <sheetView showGridLines="0" zoomScale="75" workbookViewId="0">
      <selection activeCell="B1" sqref="A1:E66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76" customWidth="1"/>
    <col min="6" max="6" width="7.5703125" style="8" customWidth="1"/>
    <col min="7" max="7" width="17.5703125" style="8" customWidth="1"/>
    <col min="8" max="16384" width="11.42578125" style="8"/>
  </cols>
  <sheetData>
    <row r="1" spans="1:13" s="65" customFormat="1" x14ac:dyDescent="0.2">
      <c r="B1" s="6" t="s">
        <v>138</v>
      </c>
      <c r="C1" s="6"/>
      <c r="D1" s="6"/>
      <c r="E1" s="6"/>
    </row>
    <row r="2" spans="1:13" s="65" customFormat="1" x14ac:dyDescent="0.2">
      <c r="B2" s="6" t="s">
        <v>57</v>
      </c>
      <c r="C2" s="6"/>
      <c r="D2" s="6"/>
      <c r="E2" s="6"/>
      <c r="F2" s="230"/>
      <c r="G2" s="230"/>
      <c r="H2" s="230"/>
      <c r="I2" s="230"/>
      <c r="J2" s="230"/>
      <c r="K2" s="230"/>
      <c r="L2" s="230"/>
      <c r="M2" s="230"/>
    </row>
    <row r="3" spans="1:13" s="65" customFormat="1" ht="27" customHeight="1" x14ac:dyDescent="0.2">
      <c r="A3" s="269" t="s">
        <v>103</v>
      </c>
      <c r="B3" s="269"/>
      <c r="C3" s="269"/>
      <c r="D3" s="269"/>
      <c r="E3" s="269"/>
      <c r="F3" s="230"/>
      <c r="G3" s="231"/>
      <c r="H3" s="230"/>
      <c r="I3" s="230"/>
      <c r="J3" s="230"/>
      <c r="K3" s="230"/>
      <c r="L3" s="230"/>
      <c r="M3" s="230"/>
    </row>
    <row r="4" spans="1:13" s="65" customFormat="1" x14ac:dyDescent="0.2">
      <c r="B4" s="268" t="s">
        <v>78</v>
      </c>
      <c r="C4" s="268"/>
      <c r="D4" s="268"/>
      <c r="E4" s="268"/>
      <c r="F4" s="230"/>
      <c r="G4" s="231"/>
      <c r="H4" s="230"/>
      <c r="I4" s="230"/>
      <c r="J4" s="230"/>
      <c r="K4" s="230"/>
      <c r="L4" s="230"/>
      <c r="M4" s="230"/>
    </row>
    <row r="5" spans="1:13" ht="13.5" thickBot="1" x14ac:dyDescent="0.25">
      <c r="C5" s="66"/>
      <c r="D5" s="66"/>
      <c r="E5" s="66"/>
      <c r="F5" s="232"/>
      <c r="G5" s="233"/>
      <c r="H5" s="17"/>
      <c r="I5" s="17"/>
      <c r="J5" s="17"/>
      <c r="K5" s="17"/>
      <c r="L5" s="17"/>
      <c r="M5" s="17"/>
    </row>
    <row r="6" spans="1:13" ht="12.75" customHeight="1" x14ac:dyDescent="0.2">
      <c r="B6" s="67" t="s">
        <v>48</v>
      </c>
      <c r="C6" s="47" t="s">
        <v>58</v>
      </c>
      <c r="D6" s="18" t="s">
        <v>59</v>
      </c>
      <c r="E6" s="68" t="s">
        <v>33</v>
      </c>
      <c r="F6" s="231"/>
      <c r="G6" s="234"/>
      <c r="H6" s="17"/>
      <c r="I6" s="17"/>
      <c r="J6" s="17"/>
      <c r="K6" s="17"/>
      <c r="L6" s="17"/>
      <c r="M6" s="17"/>
    </row>
    <row r="7" spans="1:13" ht="18" customHeight="1" thickBot="1" x14ac:dyDescent="0.25">
      <c r="B7" s="70" t="s">
        <v>49</v>
      </c>
      <c r="C7" s="71" t="s">
        <v>114</v>
      </c>
      <c r="D7" s="19" t="s">
        <v>115</v>
      </c>
      <c r="E7" s="72" t="s">
        <v>60</v>
      </c>
      <c r="F7" s="231"/>
      <c r="G7" s="17"/>
      <c r="H7" s="17"/>
      <c r="I7" s="17"/>
      <c r="J7" s="17"/>
      <c r="K7" s="17"/>
      <c r="L7" s="17"/>
      <c r="M7" s="17"/>
    </row>
    <row r="8" spans="1:13" x14ac:dyDescent="0.2">
      <c r="B8" s="20">
        <f>+'3.1- impo no inv'!A9</f>
        <v>42370</v>
      </c>
      <c r="C8" s="21"/>
      <c r="D8" s="22"/>
      <c r="E8" s="23"/>
    </row>
    <row r="9" spans="1:13" x14ac:dyDescent="0.2">
      <c r="B9" s="24">
        <f>+'3.1- impo no inv'!A10</f>
        <v>42401</v>
      </c>
      <c r="C9" s="25"/>
      <c r="D9" s="26"/>
      <c r="E9" s="27"/>
    </row>
    <row r="10" spans="1:13" x14ac:dyDescent="0.2">
      <c r="B10" s="24">
        <f>+'3.1- impo no inv'!A11</f>
        <v>42430</v>
      </c>
      <c r="C10" s="25"/>
      <c r="D10" s="26"/>
      <c r="E10" s="27"/>
    </row>
    <row r="11" spans="1:13" x14ac:dyDescent="0.2">
      <c r="B11" s="24">
        <f>+'3.1- impo no inv'!A12</f>
        <v>42461</v>
      </c>
      <c r="C11" s="25"/>
      <c r="D11" s="26"/>
      <c r="E11" s="27"/>
    </row>
    <row r="12" spans="1:13" x14ac:dyDescent="0.2">
      <c r="B12" s="24">
        <f>+'3.1- impo no inv'!A13</f>
        <v>42491</v>
      </c>
      <c r="C12" s="26"/>
      <c r="D12" s="26"/>
      <c r="E12" s="27"/>
    </row>
    <row r="13" spans="1:13" x14ac:dyDescent="0.2">
      <c r="B13" s="24">
        <f>+'3.1- impo no inv'!A14</f>
        <v>42522</v>
      </c>
      <c r="C13" s="25"/>
      <c r="D13" s="26"/>
      <c r="E13" s="27"/>
    </row>
    <row r="14" spans="1:13" x14ac:dyDescent="0.2">
      <c r="B14" s="24">
        <f>+'3.1- impo no inv'!A15</f>
        <v>42552</v>
      </c>
      <c r="C14" s="26"/>
      <c r="D14" s="26"/>
      <c r="E14" s="27"/>
    </row>
    <row r="15" spans="1:13" x14ac:dyDescent="0.2">
      <c r="B15" s="24">
        <f>+'3.1- impo no inv'!A16</f>
        <v>42583</v>
      </c>
      <c r="C15" s="26"/>
      <c r="D15" s="26"/>
      <c r="E15" s="27"/>
    </row>
    <row r="16" spans="1:13" x14ac:dyDescent="0.2">
      <c r="B16" s="24">
        <f>+'3.1- impo no inv'!A17</f>
        <v>42614</v>
      </c>
      <c r="C16" s="26"/>
      <c r="D16" s="26"/>
      <c r="E16" s="27"/>
    </row>
    <row r="17" spans="2:5" x14ac:dyDescent="0.2">
      <c r="B17" s="24">
        <f>+'3.1- impo no inv'!A18</f>
        <v>42644</v>
      </c>
      <c r="C17" s="26"/>
      <c r="D17" s="26"/>
      <c r="E17" s="27"/>
    </row>
    <row r="18" spans="2:5" x14ac:dyDescent="0.2">
      <c r="B18" s="24">
        <f>+'3.1- impo no inv'!A19</f>
        <v>42675</v>
      </c>
      <c r="C18" s="26"/>
      <c r="D18" s="26"/>
      <c r="E18" s="27"/>
    </row>
    <row r="19" spans="2:5" ht="13.5" thickBot="1" x14ac:dyDescent="0.25">
      <c r="B19" s="28">
        <f>+'3.1- impo no inv'!A20</f>
        <v>42705</v>
      </c>
      <c r="C19" s="29"/>
      <c r="D19" s="29"/>
      <c r="E19" s="30"/>
    </row>
    <row r="20" spans="2:5" x14ac:dyDescent="0.2">
      <c r="B20" s="20">
        <f>+'3.1- impo no inv'!A21</f>
        <v>42736</v>
      </c>
      <c r="C20" s="22"/>
      <c r="D20" s="22"/>
      <c r="E20" s="27"/>
    </row>
    <row r="21" spans="2:5" x14ac:dyDescent="0.2">
      <c r="B21" s="24">
        <f>+'3.1- impo no inv'!A22</f>
        <v>42767</v>
      </c>
      <c r="C21" s="26"/>
      <c r="D21" s="26"/>
      <c r="E21" s="31"/>
    </row>
    <row r="22" spans="2:5" x14ac:dyDescent="0.2">
      <c r="B22" s="24">
        <f>+'3.1- impo no inv'!A23</f>
        <v>42795</v>
      </c>
      <c r="C22" s="26"/>
      <c r="D22" s="26"/>
      <c r="E22" s="27"/>
    </row>
    <row r="23" spans="2:5" x14ac:dyDescent="0.2">
      <c r="B23" s="24">
        <f>+'3.1- impo no inv'!A24</f>
        <v>42826</v>
      </c>
      <c r="C23" s="26"/>
      <c r="D23" s="26"/>
      <c r="E23" s="27"/>
    </row>
    <row r="24" spans="2:5" x14ac:dyDescent="0.2">
      <c r="B24" s="24">
        <f>+'3.1- impo no inv'!A25</f>
        <v>42856</v>
      </c>
      <c r="C24" s="26"/>
      <c r="D24" s="26"/>
      <c r="E24" s="27"/>
    </row>
    <row r="25" spans="2:5" x14ac:dyDescent="0.2">
      <c r="B25" s="24">
        <f>+'3.1- impo no inv'!A26</f>
        <v>42887</v>
      </c>
      <c r="C25" s="26"/>
      <c r="D25" s="26"/>
      <c r="E25" s="27"/>
    </row>
    <row r="26" spans="2:5" x14ac:dyDescent="0.2">
      <c r="B26" s="24">
        <f>+'3.1- impo no inv'!A27</f>
        <v>42917</v>
      </c>
      <c r="C26" s="26"/>
      <c r="D26" s="26"/>
      <c r="E26" s="27"/>
    </row>
    <row r="27" spans="2:5" x14ac:dyDescent="0.2">
      <c r="B27" s="24">
        <f>+'3.1- impo no inv'!A28</f>
        <v>42948</v>
      </c>
      <c r="C27" s="26"/>
      <c r="D27" s="26"/>
      <c r="E27" s="27"/>
    </row>
    <row r="28" spans="2:5" x14ac:dyDescent="0.2">
      <c r="B28" s="24">
        <f>+'3.1- impo no inv'!A29</f>
        <v>42979</v>
      </c>
      <c r="C28" s="26"/>
      <c r="D28" s="26"/>
      <c r="E28" s="27"/>
    </row>
    <row r="29" spans="2:5" x14ac:dyDescent="0.2">
      <c r="B29" s="24">
        <f>+'3.1- impo no inv'!A30</f>
        <v>43009</v>
      </c>
      <c r="C29" s="26"/>
      <c r="D29" s="26"/>
      <c r="E29" s="27"/>
    </row>
    <row r="30" spans="2:5" x14ac:dyDescent="0.2">
      <c r="B30" s="24">
        <f>+'3.1- impo no inv'!A31</f>
        <v>43040</v>
      </c>
      <c r="C30" s="26"/>
      <c r="D30" s="26"/>
      <c r="E30" s="27"/>
    </row>
    <row r="31" spans="2:5" ht="13.5" thickBot="1" x14ac:dyDescent="0.25">
      <c r="B31" s="28">
        <f>+'3.1- impo no inv'!A32</f>
        <v>43070</v>
      </c>
      <c r="C31" s="29"/>
      <c r="D31" s="29"/>
      <c r="E31" s="32"/>
    </row>
    <row r="32" spans="2:5" x14ac:dyDescent="0.2">
      <c r="B32" s="20">
        <f>+'3.1- impo no inv'!A33</f>
        <v>43101</v>
      </c>
      <c r="C32" s="22"/>
      <c r="D32" s="33"/>
      <c r="E32" s="21"/>
    </row>
    <row r="33" spans="2:5" x14ac:dyDescent="0.2">
      <c r="B33" s="24">
        <f>+'3.1- impo no inv'!A34</f>
        <v>43132</v>
      </c>
      <c r="C33" s="26"/>
      <c r="D33" s="34"/>
      <c r="E33" s="25"/>
    </row>
    <row r="34" spans="2:5" x14ac:dyDescent="0.2">
      <c r="B34" s="24">
        <f>+'3.1- impo no inv'!A35</f>
        <v>43160</v>
      </c>
      <c r="C34" s="26"/>
      <c r="D34" s="34"/>
      <c r="E34" s="25"/>
    </row>
    <row r="35" spans="2:5" x14ac:dyDescent="0.2">
      <c r="B35" s="24">
        <f>+'3.1- impo no inv'!A36</f>
        <v>43191</v>
      </c>
      <c r="C35" s="26"/>
      <c r="D35" s="34"/>
      <c r="E35" s="25"/>
    </row>
    <row r="36" spans="2:5" x14ac:dyDescent="0.2">
      <c r="B36" s="24">
        <f>+'3.1- impo no inv'!A37</f>
        <v>43221</v>
      </c>
      <c r="C36" s="26"/>
      <c r="D36" s="34"/>
      <c r="E36" s="25"/>
    </row>
    <row r="37" spans="2:5" x14ac:dyDescent="0.2">
      <c r="B37" s="24">
        <f>+'3.1- impo no inv'!A38</f>
        <v>43252</v>
      </c>
      <c r="C37" s="26"/>
      <c r="D37" s="34"/>
      <c r="E37" s="25"/>
    </row>
    <row r="38" spans="2:5" x14ac:dyDescent="0.2">
      <c r="B38" s="24">
        <f>+'3.1- impo no inv'!A39</f>
        <v>43282</v>
      </c>
      <c r="C38" s="26"/>
      <c r="D38" s="34"/>
      <c r="E38" s="25"/>
    </row>
    <row r="39" spans="2:5" x14ac:dyDescent="0.2">
      <c r="B39" s="24">
        <f>+'3.1- impo no inv'!A40</f>
        <v>43313</v>
      </c>
      <c r="C39" s="26"/>
      <c r="D39" s="34"/>
      <c r="E39" s="25"/>
    </row>
    <row r="40" spans="2:5" x14ac:dyDescent="0.2">
      <c r="B40" s="24">
        <f>+'3.1- impo no inv'!A41</f>
        <v>43344</v>
      </c>
      <c r="C40" s="26"/>
      <c r="D40" s="34"/>
      <c r="E40" s="25"/>
    </row>
    <row r="41" spans="2:5" x14ac:dyDescent="0.2">
      <c r="B41" s="24">
        <f>+'3.1- impo no inv'!A42</f>
        <v>43374</v>
      </c>
      <c r="C41" s="26"/>
      <c r="D41" s="34"/>
      <c r="E41" s="25"/>
    </row>
    <row r="42" spans="2:5" x14ac:dyDescent="0.2">
      <c r="B42" s="24">
        <f>+'3.1- impo no inv'!A43</f>
        <v>43405</v>
      </c>
      <c r="C42" s="26"/>
      <c r="D42" s="34"/>
      <c r="E42" s="25"/>
    </row>
    <row r="43" spans="2:5" ht="13.5" thickBot="1" x14ac:dyDescent="0.25">
      <c r="B43" s="46">
        <f>+'3.1- impo no inv'!A44</f>
        <v>43435</v>
      </c>
      <c r="C43" s="73"/>
      <c r="D43" s="74"/>
      <c r="E43" s="42"/>
    </row>
    <row r="44" spans="2:5" x14ac:dyDescent="0.2">
      <c r="B44" s="183">
        <f>+'3.1- impo no inv'!A45</f>
        <v>43466</v>
      </c>
      <c r="C44" s="22"/>
      <c r="D44" s="22"/>
      <c r="E44" s="21"/>
    </row>
    <row r="45" spans="2:5" x14ac:dyDescent="0.2">
      <c r="B45" s="190">
        <f>+'3.1- impo no inv'!A46</f>
        <v>43497</v>
      </c>
      <c r="C45" s="26"/>
      <c r="D45" s="26"/>
      <c r="E45" s="25"/>
    </row>
    <row r="46" spans="2:5" x14ac:dyDescent="0.2">
      <c r="B46" s="190">
        <f>+'3.1- impo no inv'!A47</f>
        <v>43525</v>
      </c>
      <c r="C46" s="26"/>
      <c r="D46" s="26"/>
      <c r="E46" s="25"/>
    </row>
    <row r="47" spans="2:5" x14ac:dyDescent="0.2">
      <c r="B47" s="190">
        <f>+'3.1- impo no inv'!A48</f>
        <v>43556</v>
      </c>
      <c r="C47" s="26"/>
      <c r="D47" s="26"/>
      <c r="E47" s="25"/>
    </row>
    <row r="48" spans="2:5" x14ac:dyDescent="0.2">
      <c r="B48" s="190">
        <f>+'3.1- impo no inv'!A49</f>
        <v>43586</v>
      </c>
      <c r="C48" s="26"/>
      <c r="D48" s="26"/>
      <c r="E48" s="25"/>
    </row>
    <row r="49" spans="2:46" ht="13.5" thickBot="1" x14ac:dyDescent="0.25">
      <c r="B49" s="184">
        <f>+'3.1- impo no inv'!A50</f>
        <v>43617</v>
      </c>
      <c r="C49" s="29"/>
      <c r="D49" s="29"/>
      <c r="E49" s="36"/>
    </row>
    <row r="50" spans="2:46" hidden="1" x14ac:dyDescent="0.2">
      <c r="B50" s="195">
        <f>+'3.1- impo no inv'!A51</f>
        <v>43647</v>
      </c>
      <c r="C50" s="199"/>
      <c r="D50" s="199"/>
      <c r="E50" s="198"/>
    </row>
    <row r="51" spans="2:46" hidden="1" x14ac:dyDescent="0.2">
      <c r="B51" s="163">
        <f>+'3.1- impo no inv'!A52</f>
        <v>43678</v>
      </c>
      <c r="C51" s="26"/>
      <c r="D51" s="26"/>
      <c r="E51" s="25"/>
    </row>
    <row r="52" spans="2:46" hidden="1" x14ac:dyDescent="0.2">
      <c r="B52" s="163">
        <f>+'3.1- impo no inv'!A53</f>
        <v>43709</v>
      </c>
      <c r="C52" s="26"/>
      <c r="D52" s="26"/>
      <c r="E52" s="25"/>
    </row>
    <row r="53" spans="2:46" hidden="1" x14ac:dyDescent="0.2">
      <c r="B53" s="163">
        <f>+'3.1- impo no inv'!A54</f>
        <v>43739</v>
      </c>
      <c r="C53" s="26"/>
      <c r="D53" s="26"/>
      <c r="E53" s="25"/>
    </row>
    <row r="54" spans="2:46" hidden="1" x14ac:dyDescent="0.2">
      <c r="B54" s="163">
        <f>+'3.1- impo no inv'!A55</f>
        <v>43770</v>
      </c>
      <c r="C54" s="26"/>
      <c r="D54" s="26"/>
      <c r="E54" s="25"/>
    </row>
    <row r="55" spans="2:46" ht="13.5" hidden="1" thickBot="1" x14ac:dyDescent="0.25">
      <c r="B55" s="164">
        <f>+'3.1- impo no inv'!A56</f>
        <v>43800</v>
      </c>
      <c r="C55" s="29"/>
      <c r="D55" s="29"/>
      <c r="E55" s="36"/>
    </row>
    <row r="56" spans="2:46" ht="13.5" thickBot="1" x14ac:dyDescent="0.25">
      <c r="B56" s="37"/>
      <c r="C56" s="38"/>
      <c r="D56" s="38"/>
      <c r="E56" s="39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</row>
    <row r="57" spans="2:46" x14ac:dyDescent="0.2">
      <c r="B57" s="43">
        <f>+'3.1- impo no inv'!A58</f>
        <v>2013</v>
      </c>
      <c r="C57" s="22"/>
      <c r="D57" s="22"/>
      <c r="E57" s="22"/>
      <c r="F57" s="38"/>
    </row>
    <row r="58" spans="2:46" x14ac:dyDescent="0.2">
      <c r="B58" s="44">
        <f>+'3.1- impo no inv'!A59</f>
        <v>2014</v>
      </c>
      <c r="C58" s="26"/>
      <c r="D58" s="26"/>
      <c r="E58" s="26"/>
      <c r="F58" s="38"/>
    </row>
    <row r="59" spans="2:46" ht="13.5" thickBot="1" x14ac:dyDescent="0.25">
      <c r="B59" s="45">
        <f>+'3.1- impo no inv'!A60</f>
        <v>2015</v>
      </c>
      <c r="C59" s="29"/>
      <c r="D59" s="29"/>
      <c r="E59" s="29"/>
    </row>
    <row r="60" spans="2:46" x14ac:dyDescent="0.2">
      <c r="B60" s="43">
        <f>+'3.1- impo no inv'!A61</f>
        <v>2016</v>
      </c>
      <c r="C60" s="22"/>
      <c r="D60" s="22"/>
      <c r="E60" s="22"/>
      <c r="F60" s="38"/>
    </row>
    <row r="61" spans="2:46" x14ac:dyDescent="0.2">
      <c r="B61" s="44">
        <f>+'3.1- impo no inv'!A62</f>
        <v>2017</v>
      </c>
      <c r="C61" s="26"/>
      <c r="D61" s="26"/>
      <c r="E61" s="26"/>
      <c r="F61" s="38"/>
    </row>
    <row r="62" spans="2:46" ht="13.5" thickBot="1" x14ac:dyDescent="0.25">
      <c r="B62" s="45">
        <f>+'3.1- impo no inv'!A63</f>
        <v>2018</v>
      </c>
      <c r="C62" s="29"/>
      <c r="D62" s="29"/>
      <c r="E62" s="29"/>
    </row>
    <row r="63" spans="2:46" ht="13.5" thickBot="1" x14ac:dyDescent="0.25">
      <c r="B63" s="37"/>
      <c r="C63" s="38"/>
      <c r="D63" s="38"/>
      <c r="E63" s="38"/>
    </row>
    <row r="64" spans="2:46" x14ac:dyDescent="0.2">
      <c r="B64" s="183" t="str">
        <f>+'3.1- impo no inv'!A65</f>
        <v>ene-jun 18</v>
      </c>
      <c r="C64" s="22"/>
      <c r="D64" s="22"/>
      <c r="E64" s="22"/>
    </row>
    <row r="65" spans="2:5" ht="13.5" thickBot="1" x14ac:dyDescent="0.25">
      <c r="B65" s="184" t="str">
        <f>+'3.1- impo no inv'!A66</f>
        <v>ene-jun 19</v>
      </c>
      <c r="C65" s="29"/>
      <c r="D65" s="29"/>
      <c r="E65" s="29"/>
    </row>
    <row r="66" spans="2:5" x14ac:dyDescent="0.2">
      <c r="C66" s="8"/>
      <c r="D66" s="8"/>
    </row>
    <row r="67" spans="2:5" x14ac:dyDescent="0.2">
      <c r="B67" s="77"/>
      <c r="C67" s="8"/>
      <c r="D67" s="8"/>
    </row>
  </sheetData>
  <mergeCells count="2">
    <mergeCell ref="A3:E3"/>
    <mergeCell ref="B4:E4"/>
  </mergeCells>
  <printOptions gridLinesSet="0"/>
  <pageMargins left="0.74803149606299213" right="0.74803149606299213" top="0.59055118110236227" bottom="0.39370078740157483" header="0" footer="0"/>
  <pageSetup paperSize="9" orientation="portrait" r:id="rId1"/>
  <headerFooter alignWithMargins="0">
    <oddHeader>&amp;R2019 - Año de la Exportación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zoomScale="75" workbookViewId="0">
      <selection sqref="A1:C66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6" t="s">
        <v>131</v>
      </c>
      <c r="B1" s="7"/>
      <c r="C1" s="7"/>
    </row>
    <row r="2" spans="1:6" x14ac:dyDescent="0.2">
      <c r="A2" s="6" t="s">
        <v>34</v>
      </c>
      <c r="B2" s="7"/>
      <c r="C2" s="7"/>
    </row>
    <row r="3" spans="1:6" x14ac:dyDescent="0.2">
      <c r="A3" s="63" t="str">
        <f>+'1.modelos prod.invest.'!A3</f>
        <v>Guardas, listeles y plaquitas</v>
      </c>
      <c r="B3" s="165"/>
      <c r="C3" s="7"/>
    </row>
    <row r="4" spans="1:6" x14ac:dyDescent="0.2">
      <c r="A4" s="63" t="s">
        <v>90</v>
      </c>
      <c r="B4" s="165"/>
      <c r="C4" s="7"/>
    </row>
    <row r="5" spans="1:6" x14ac:dyDescent="0.2">
      <c r="A5" s="266" t="s">
        <v>35</v>
      </c>
      <c r="B5" s="266"/>
      <c r="C5" s="266"/>
    </row>
    <row r="6" spans="1:6" ht="13.5" thickBot="1" x14ac:dyDescent="0.25">
      <c r="A6" s="6"/>
      <c r="B6" s="7"/>
      <c r="C6" s="7"/>
    </row>
    <row r="7" spans="1:6" x14ac:dyDescent="0.2">
      <c r="A7" s="47" t="s">
        <v>48</v>
      </c>
      <c r="B7" s="270" t="s">
        <v>136</v>
      </c>
      <c r="C7" s="272" t="s">
        <v>51</v>
      </c>
      <c r="D7" s="1"/>
      <c r="E7" s="1"/>
      <c r="F7" s="1"/>
    </row>
    <row r="8" spans="1:6" ht="13.5" thickBot="1" x14ac:dyDescent="0.25">
      <c r="A8" s="48" t="s">
        <v>49</v>
      </c>
      <c r="B8" s="271"/>
      <c r="C8" s="273"/>
    </row>
    <row r="9" spans="1:6" x14ac:dyDescent="0.2">
      <c r="A9" s="20">
        <f>+'5-precios (3)'!B8</f>
        <v>42370</v>
      </c>
      <c r="B9" s="59"/>
      <c r="C9" s="59"/>
    </row>
    <row r="10" spans="1:6" x14ac:dyDescent="0.2">
      <c r="A10" s="24">
        <f>+'5-precios (3)'!B9</f>
        <v>42401</v>
      </c>
      <c r="B10" s="60"/>
      <c r="C10" s="60"/>
    </row>
    <row r="11" spans="1:6" x14ac:dyDescent="0.2">
      <c r="A11" s="24">
        <f>+'5-precios (3)'!B10</f>
        <v>42430</v>
      </c>
      <c r="B11" s="60"/>
      <c r="C11" s="60"/>
    </row>
    <row r="12" spans="1:6" x14ac:dyDescent="0.2">
      <c r="A12" s="24">
        <f>+'5-precios (3)'!B11</f>
        <v>42461</v>
      </c>
      <c r="B12" s="60"/>
      <c r="C12" s="60"/>
    </row>
    <row r="13" spans="1:6" x14ac:dyDescent="0.2">
      <c r="A13" s="24">
        <f>+'5-precios (3)'!B12</f>
        <v>42491</v>
      </c>
      <c r="B13" s="60"/>
      <c r="C13" s="60"/>
    </row>
    <row r="14" spans="1:6" x14ac:dyDescent="0.2">
      <c r="A14" s="24">
        <f>+'5-precios (3)'!B13</f>
        <v>42522</v>
      </c>
      <c r="B14" s="60"/>
      <c r="C14" s="60"/>
    </row>
    <row r="15" spans="1:6" x14ac:dyDescent="0.2">
      <c r="A15" s="24">
        <f>+'5-precios (3)'!B14</f>
        <v>42552</v>
      </c>
      <c r="B15" s="60"/>
      <c r="C15" s="60"/>
    </row>
    <row r="16" spans="1:6" x14ac:dyDescent="0.2">
      <c r="A16" s="24">
        <f>+'5-precios (3)'!B15</f>
        <v>42583</v>
      </c>
      <c r="B16" s="60"/>
      <c r="C16" s="60"/>
    </row>
    <row r="17" spans="1:3" x14ac:dyDescent="0.2">
      <c r="A17" s="24">
        <f>+'5-precios (3)'!B16</f>
        <v>42614</v>
      </c>
      <c r="B17" s="60"/>
      <c r="C17" s="60"/>
    </row>
    <row r="18" spans="1:3" x14ac:dyDescent="0.2">
      <c r="A18" s="24">
        <f>+'5-precios (3)'!B17</f>
        <v>42644</v>
      </c>
      <c r="B18" s="60"/>
      <c r="C18" s="60"/>
    </row>
    <row r="19" spans="1:3" x14ac:dyDescent="0.2">
      <c r="A19" s="24">
        <f>+'5-precios (3)'!B18</f>
        <v>42675</v>
      </c>
      <c r="B19" s="60"/>
      <c r="C19" s="60"/>
    </row>
    <row r="20" spans="1:3" ht="13.5" thickBot="1" x14ac:dyDescent="0.25">
      <c r="A20" s="28">
        <f>+'5-precios (3)'!B19</f>
        <v>42705</v>
      </c>
      <c r="B20" s="61"/>
      <c r="C20" s="61"/>
    </row>
    <row r="21" spans="1:3" x14ac:dyDescent="0.2">
      <c r="A21" s="20">
        <f>+'5-precios (3)'!B20</f>
        <v>42736</v>
      </c>
      <c r="B21" s="59"/>
      <c r="C21" s="59"/>
    </row>
    <row r="22" spans="1:3" x14ac:dyDescent="0.2">
      <c r="A22" s="24">
        <f>+'5-precios (3)'!B21</f>
        <v>42767</v>
      </c>
      <c r="B22" s="60"/>
      <c r="C22" s="60"/>
    </row>
    <row r="23" spans="1:3" x14ac:dyDescent="0.2">
      <c r="A23" s="24">
        <f>+'5-precios (3)'!B22</f>
        <v>42795</v>
      </c>
      <c r="B23" s="60"/>
      <c r="C23" s="60"/>
    </row>
    <row r="24" spans="1:3" x14ac:dyDescent="0.2">
      <c r="A24" s="24">
        <f>+'5-precios (3)'!B23</f>
        <v>42826</v>
      </c>
      <c r="B24" s="60"/>
      <c r="C24" s="60"/>
    </row>
    <row r="25" spans="1:3" x14ac:dyDescent="0.2">
      <c r="A25" s="24">
        <f>+'5-precios (3)'!B24</f>
        <v>42856</v>
      </c>
      <c r="B25" s="60"/>
      <c r="C25" s="60"/>
    </row>
    <row r="26" spans="1:3" x14ac:dyDescent="0.2">
      <c r="A26" s="24">
        <f>+'5-precios (3)'!B25</f>
        <v>42887</v>
      </c>
      <c r="B26" s="60"/>
      <c r="C26" s="60"/>
    </row>
    <row r="27" spans="1:3" x14ac:dyDescent="0.2">
      <c r="A27" s="24">
        <f>+'5-precios (3)'!B26</f>
        <v>42917</v>
      </c>
      <c r="B27" s="60"/>
      <c r="C27" s="60"/>
    </row>
    <row r="28" spans="1:3" x14ac:dyDescent="0.2">
      <c r="A28" s="24">
        <f>+'5-precios (3)'!B27</f>
        <v>42948</v>
      </c>
      <c r="B28" s="60"/>
      <c r="C28" s="60"/>
    </row>
    <row r="29" spans="1:3" x14ac:dyDescent="0.2">
      <c r="A29" s="24">
        <f>+'5-precios (3)'!B28</f>
        <v>42979</v>
      </c>
      <c r="B29" s="60"/>
      <c r="C29" s="60"/>
    </row>
    <row r="30" spans="1:3" x14ac:dyDescent="0.2">
      <c r="A30" s="24">
        <f>+'5-precios (3)'!B29</f>
        <v>43009</v>
      </c>
      <c r="B30" s="60"/>
      <c r="C30" s="60"/>
    </row>
    <row r="31" spans="1:3" x14ac:dyDescent="0.2">
      <c r="A31" s="24">
        <f>+'5-precios (3)'!B30</f>
        <v>43040</v>
      </c>
      <c r="B31" s="60"/>
      <c r="C31" s="60"/>
    </row>
    <row r="32" spans="1:3" ht="13.5" thickBot="1" x14ac:dyDescent="0.25">
      <c r="A32" s="28">
        <f>+'5-precios (3)'!B31</f>
        <v>43070</v>
      </c>
      <c r="B32" s="61"/>
      <c r="C32" s="61"/>
    </row>
    <row r="33" spans="1:3" x14ac:dyDescent="0.2">
      <c r="A33" s="20">
        <f>+'5-precios (3)'!B32</f>
        <v>43101</v>
      </c>
      <c r="B33" s="59"/>
      <c r="C33" s="59"/>
    </row>
    <row r="34" spans="1:3" x14ac:dyDescent="0.2">
      <c r="A34" s="24">
        <f>+'5-precios (3)'!B33</f>
        <v>43132</v>
      </c>
      <c r="B34" s="60"/>
      <c r="C34" s="60"/>
    </row>
    <row r="35" spans="1:3" x14ac:dyDescent="0.2">
      <c r="A35" s="24">
        <f>+'5-precios (3)'!B34</f>
        <v>43160</v>
      </c>
      <c r="B35" s="60"/>
      <c r="C35" s="60"/>
    </row>
    <row r="36" spans="1:3" x14ac:dyDescent="0.2">
      <c r="A36" s="24">
        <f>+'5-precios (3)'!B35</f>
        <v>43191</v>
      </c>
      <c r="B36" s="60"/>
      <c r="C36" s="60"/>
    </row>
    <row r="37" spans="1:3" x14ac:dyDescent="0.2">
      <c r="A37" s="24">
        <f>+'5-precios (3)'!B36</f>
        <v>43221</v>
      </c>
      <c r="B37" s="60"/>
      <c r="C37" s="60"/>
    </row>
    <row r="38" spans="1:3" x14ac:dyDescent="0.2">
      <c r="A38" s="24">
        <f>+'5-precios (3)'!B37</f>
        <v>43252</v>
      </c>
      <c r="B38" s="60"/>
      <c r="C38" s="60"/>
    </row>
    <row r="39" spans="1:3" x14ac:dyDescent="0.2">
      <c r="A39" s="24">
        <f>+'5-precios (3)'!B38</f>
        <v>43282</v>
      </c>
      <c r="B39" s="60"/>
      <c r="C39" s="60"/>
    </row>
    <row r="40" spans="1:3" x14ac:dyDescent="0.2">
      <c r="A40" s="24">
        <f>+'5-precios (3)'!B39</f>
        <v>43313</v>
      </c>
      <c r="B40" s="60"/>
      <c r="C40" s="60"/>
    </row>
    <row r="41" spans="1:3" x14ac:dyDescent="0.2">
      <c r="A41" s="24">
        <f>+'5-precios (3)'!B40</f>
        <v>43344</v>
      </c>
      <c r="B41" s="60"/>
      <c r="C41" s="60"/>
    </row>
    <row r="42" spans="1:3" x14ac:dyDescent="0.2">
      <c r="A42" s="24">
        <f>+'5-precios (3)'!B41</f>
        <v>43374</v>
      </c>
      <c r="B42" s="60"/>
      <c r="C42" s="60"/>
    </row>
    <row r="43" spans="1:3" x14ac:dyDescent="0.2">
      <c r="A43" s="24">
        <f>+'5-precios (3)'!B42</f>
        <v>43405</v>
      </c>
      <c r="B43" s="60"/>
      <c r="C43" s="60"/>
    </row>
    <row r="44" spans="1:3" ht="13.5" thickBot="1" x14ac:dyDescent="0.25">
      <c r="A44" s="28">
        <f>+'5-precios (3)'!B43</f>
        <v>43435</v>
      </c>
      <c r="B44" s="61"/>
      <c r="C44" s="61"/>
    </row>
    <row r="45" spans="1:3" x14ac:dyDescent="0.2">
      <c r="A45" s="183">
        <f>+'5-precios (3)'!B44</f>
        <v>43466</v>
      </c>
      <c r="B45" s="59"/>
      <c r="C45" s="59"/>
    </row>
    <row r="46" spans="1:3" x14ac:dyDescent="0.2">
      <c r="A46" s="190">
        <f>+'5-precios (3)'!B45</f>
        <v>43497</v>
      </c>
      <c r="B46" s="60"/>
      <c r="C46" s="60"/>
    </row>
    <row r="47" spans="1:3" x14ac:dyDescent="0.2">
      <c r="A47" s="190">
        <f>+'5-precios (3)'!B46</f>
        <v>43525</v>
      </c>
      <c r="B47" s="60"/>
      <c r="C47" s="60"/>
    </row>
    <row r="48" spans="1:3" x14ac:dyDescent="0.2">
      <c r="A48" s="190">
        <f>+'5-precios (3)'!B47</f>
        <v>43556</v>
      </c>
      <c r="B48" s="60"/>
      <c r="C48" s="60"/>
    </row>
    <row r="49" spans="1:5" x14ac:dyDescent="0.2">
      <c r="A49" s="190">
        <f>+'5-precios (3)'!B48</f>
        <v>43586</v>
      </c>
      <c r="B49" s="60"/>
      <c r="C49" s="60"/>
    </row>
    <row r="50" spans="1:5" ht="13.5" thickBot="1" x14ac:dyDescent="0.25">
      <c r="A50" s="184">
        <f>+'5-precios (3)'!B49</f>
        <v>43617</v>
      </c>
      <c r="B50" s="61"/>
      <c r="C50" s="61"/>
    </row>
    <row r="51" spans="1:5" hidden="1" x14ac:dyDescent="0.2">
      <c r="A51" s="195">
        <f>+'5-precios (3)'!B50</f>
        <v>43647</v>
      </c>
      <c r="B51" s="235"/>
      <c r="C51" s="235"/>
    </row>
    <row r="52" spans="1:5" hidden="1" x14ac:dyDescent="0.2">
      <c r="A52" s="163">
        <f>+'5-precios (3)'!B51</f>
        <v>43678</v>
      </c>
      <c r="B52" s="60"/>
      <c r="C52" s="60"/>
    </row>
    <row r="53" spans="1:5" hidden="1" x14ac:dyDescent="0.2">
      <c r="A53" s="163">
        <f>+'5-precios (3)'!B52</f>
        <v>43709</v>
      </c>
      <c r="B53" s="60"/>
      <c r="C53" s="60"/>
    </row>
    <row r="54" spans="1:5" hidden="1" x14ac:dyDescent="0.2">
      <c r="A54" s="163">
        <f>+'5-precios (3)'!B53</f>
        <v>43739</v>
      </c>
      <c r="B54" s="60"/>
      <c r="C54" s="60"/>
    </row>
    <row r="55" spans="1:5" hidden="1" x14ac:dyDescent="0.2">
      <c r="A55" s="163">
        <f>+'5-precios (3)'!B54</f>
        <v>43770</v>
      </c>
      <c r="B55" s="60"/>
      <c r="C55" s="60"/>
    </row>
    <row r="56" spans="1:5" ht="13.5" hidden="1" thickBot="1" x14ac:dyDescent="0.25">
      <c r="A56" s="164">
        <f>+'5-precios (3)'!B55</f>
        <v>43800</v>
      </c>
      <c r="B56" s="61"/>
      <c r="C56" s="61"/>
      <c r="D56" s="1"/>
      <c r="E56" s="1"/>
    </row>
    <row r="57" spans="1:5" s="1" customFormat="1" ht="13.5" thickBot="1" x14ac:dyDescent="0.25">
      <c r="A57" s="37"/>
      <c r="B57" s="62"/>
      <c r="C57" s="62"/>
    </row>
    <row r="58" spans="1:5" x14ac:dyDescent="0.2">
      <c r="A58" s="43">
        <f>+'5-precios (3)'!B57</f>
        <v>2013</v>
      </c>
      <c r="B58" s="59"/>
      <c r="C58" s="59"/>
    </row>
    <row r="59" spans="1:5" x14ac:dyDescent="0.2">
      <c r="A59" s="44">
        <f>+'5-precios (3)'!B58</f>
        <v>2014</v>
      </c>
      <c r="B59" s="60"/>
      <c r="C59" s="60"/>
    </row>
    <row r="60" spans="1:5" ht="13.5" thickBot="1" x14ac:dyDescent="0.25">
      <c r="A60" s="45">
        <f>+'5-precios (3)'!B59</f>
        <v>2015</v>
      </c>
      <c r="B60" s="61"/>
      <c r="C60" s="61"/>
      <c r="D60" s="1"/>
      <c r="E60" s="1"/>
    </row>
    <row r="61" spans="1:5" x14ac:dyDescent="0.2">
      <c r="A61" s="43">
        <f>+'5-precios (3)'!B60</f>
        <v>2016</v>
      </c>
      <c r="B61" s="59"/>
      <c r="C61" s="59"/>
    </row>
    <row r="62" spans="1:5" x14ac:dyDescent="0.2">
      <c r="A62" s="44">
        <f>+'5-precios (3)'!B61</f>
        <v>2017</v>
      </c>
      <c r="B62" s="60"/>
      <c r="C62" s="60"/>
    </row>
    <row r="63" spans="1:5" ht="13.5" thickBot="1" x14ac:dyDescent="0.25">
      <c r="A63" s="45">
        <f>+'5-precios (3)'!B62</f>
        <v>2018</v>
      </c>
      <c r="B63" s="61"/>
      <c r="C63" s="61"/>
      <c r="D63" s="1"/>
      <c r="E63" s="1"/>
    </row>
    <row r="64" spans="1:5" ht="13.5" thickBot="1" x14ac:dyDescent="0.25">
      <c r="A64" s="37"/>
      <c r="B64" s="62"/>
      <c r="C64" s="62"/>
      <c r="D64" s="1"/>
      <c r="E64" s="1"/>
    </row>
    <row r="65" spans="1:3" x14ac:dyDescent="0.2">
      <c r="A65" s="183" t="str">
        <f>+'5-precios (3)'!B64</f>
        <v>ene-jun 18</v>
      </c>
      <c r="B65" s="59"/>
      <c r="C65" s="59"/>
    </row>
    <row r="66" spans="1:3" ht="13.5" thickBot="1" x14ac:dyDescent="0.25">
      <c r="A66" s="184" t="str">
        <f>+'5-precios (3)'!B65</f>
        <v>ene-jun 19</v>
      </c>
      <c r="B66" s="61"/>
      <c r="C66" s="61"/>
    </row>
    <row r="67" spans="1:3" x14ac:dyDescent="0.2">
      <c r="A67" s="64"/>
      <c r="B67" s="8"/>
      <c r="C67" s="8"/>
    </row>
    <row r="68" spans="1:3" x14ac:dyDescent="0.2">
      <c r="A68" s="64"/>
      <c r="B68" s="8"/>
      <c r="C68" s="8"/>
    </row>
    <row r="69" spans="1:3" x14ac:dyDescent="0.2">
      <c r="A69" s="8"/>
      <c r="B69" s="8"/>
      <c r="C69" s="8"/>
    </row>
  </sheetData>
  <mergeCells count="3">
    <mergeCell ref="A5:C5"/>
    <mergeCell ref="B7:B8"/>
    <mergeCell ref="C7:C8"/>
  </mergeCells>
  <phoneticPr fontId="0" type="noConversion"/>
  <printOptions gridLinesSet="0"/>
  <pageMargins left="0.74803149606299213" right="0.74803149606299213" top="0.59055118110236227" bottom="0.59055118110236227" header="0" footer="0"/>
  <pageSetup paperSize="9" orientation="portrait" r:id="rId1"/>
  <headerFooter alignWithMargins="0">
    <oddHeader>&amp;R2019 - Año de la Exportación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zoomScale="75" workbookViewId="0">
      <selection sqref="A1:C66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6" t="s">
        <v>132</v>
      </c>
      <c r="B1" s="7"/>
      <c r="C1" s="7"/>
    </row>
    <row r="2" spans="1:6" x14ac:dyDescent="0.2">
      <c r="A2" s="6" t="s">
        <v>34</v>
      </c>
      <c r="B2" s="7"/>
      <c r="C2" s="7"/>
    </row>
    <row r="3" spans="1:6" x14ac:dyDescent="0.2">
      <c r="A3" s="63" t="str">
        <f>+'1.modelos prod.invest.'!A3</f>
        <v>Guardas, listeles y plaquitas</v>
      </c>
      <c r="B3" s="165"/>
      <c r="C3" s="7"/>
    </row>
    <row r="4" spans="1:6" x14ac:dyDescent="0.2">
      <c r="A4" s="63" t="s">
        <v>91</v>
      </c>
      <c r="B4" s="165"/>
      <c r="C4" s="7"/>
    </row>
    <row r="5" spans="1:6" x14ac:dyDescent="0.2">
      <c r="A5" s="266" t="s">
        <v>35</v>
      </c>
      <c r="B5" s="266"/>
      <c r="C5" s="266"/>
    </row>
    <row r="6" spans="1:6" ht="13.5" thickBot="1" x14ac:dyDescent="0.25"/>
    <row r="7" spans="1:6" x14ac:dyDescent="0.2">
      <c r="A7" s="47" t="s">
        <v>48</v>
      </c>
      <c r="B7" s="270" t="s">
        <v>136</v>
      </c>
      <c r="C7" s="272" t="s">
        <v>51</v>
      </c>
      <c r="D7" s="1"/>
      <c r="E7" s="1"/>
      <c r="F7" s="1"/>
    </row>
    <row r="8" spans="1:6" ht="13.5" thickBot="1" x14ac:dyDescent="0.25">
      <c r="A8" s="48" t="s">
        <v>49</v>
      </c>
      <c r="B8" s="271"/>
      <c r="C8" s="273"/>
    </row>
    <row r="9" spans="1:6" x14ac:dyDescent="0.2">
      <c r="A9" s="20">
        <f>+'5-precios (3)'!B8</f>
        <v>42370</v>
      </c>
      <c r="B9" s="59"/>
      <c r="C9" s="59"/>
    </row>
    <row r="10" spans="1:6" x14ac:dyDescent="0.2">
      <c r="A10" s="24">
        <f>+'5-precios (3)'!B9</f>
        <v>42401</v>
      </c>
      <c r="B10" s="60"/>
      <c r="C10" s="60"/>
    </row>
    <row r="11" spans="1:6" x14ac:dyDescent="0.2">
      <c r="A11" s="24">
        <f>+'5-precios (3)'!B10</f>
        <v>42430</v>
      </c>
      <c r="B11" s="60"/>
      <c r="C11" s="60"/>
    </row>
    <row r="12" spans="1:6" x14ac:dyDescent="0.2">
      <c r="A12" s="24">
        <f>+'5-precios (3)'!B11</f>
        <v>42461</v>
      </c>
      <c r="B12" s="60"/>
      <c r="C12" s="60"/>
    </row>
    <row r="13" spans="1:6" x14ac:dyDescent="0.2">
      <c r="A13" s="24">
        <f>+'5-precios (3)'!B12</f>
        <v>42491</v>
      </c>
      <c r="B13" s="60"/>
      <c r="C13" s="60"/>
    </row>
    <row r="14" spans="1:6" x14ac:dyDescent="0.2">
      <c r="A14" s="24">
        <f>+'5-precios (3)'!B13</f>
        <v>42522</v>
      </c>
      <c r="B14" s="60"/>
      <c r="C14" s="60"/>
    </row>
    <row r="15" spans="1:6" x14ac:dyDescent="0.2">
      <c r="A15" s="24">
        <f>+'5-precios (3)'!B14</f>
        <v>42552</v>
      </c>
      <c r="B15" s="60"/>
      <c r="C15" s="60"/>
    </row>
    <row r="16" spans="1:6" x14ac:dyDescent="0.2">
      <c r="A16" s="24">
        <f>+'5-precios (3)'!B15</f>
        <v>42583</v>
      </c>
      <c r="B16" s="60"/>
      <c r="C16" s="60"/>
    </row>
    <row r="17" spans="1:3" x14ac:dyDescent="0.2">
      <c r="A17" s="24">
        <f>+'5-precios (3)'!B16</f>
        <v>42614</v>
      </c>
      <c r="B17" s="60"/>
      <c r="C17" s="60"/>
    </row>
    <row r="18" spans="1:3" x14ac:dyDescent="0.2">
      <c r="A18" s="24">
        <f>+'5-precios (3)'!B17</f>
        <v>42644</v>
      </c>
      <c r="B18" s="60"/>
      <c r="C18" s="60"/>
    </row>
    <row r="19" spans="1:3" x14ac:dyDescent="0.2">
      <c r="A19" s="24">
        <f>+'5-precios (3)'!B18</f>
        <v>42675</v>
      </c>
      <c r="B19" s="60"/>
      <c r="C19" s="60"/>
    </row>
    <row r="20" spans="1:3" ht="13.5" thickBot="1" x14ac:dyDescent="0.25">
      <c r="A20" s="28">
        <f>+'5-precios (3)'!B19</f>
        <v>42705</v>
      </c>
      <c r="B20" s="61"/>
      <c r="C20" s="61"/>
    </row>
    <row r="21" spans="1:3" x14ac:dyDescent="0.2">
      <c r="A21" s="20">
        <f>+'5-precios (3)'!B20</f>
        <v>42736</v>
      </c>
      <c r="B21" s="59"/>
      <c r="C21" s="59"/>
    </row>
    <row r="22" spans="1:3" x14ac:dyDescent="0.2">
      <c r="A22" s="24">
        <f>+'5-precios (3)'!B21</f>
        <v>42767</v>
      </c>
      <c r="B22" s="60"/>
      <c r="C22" s="60"/>
    </row>
    <row r="23" spans="1:3" x14ac:dyDescent="0.2">
      <c r="A23" s="24">
        <f>+'5-precios (3)'!B22</f>
        <v>42795</v>
      </c>
      <c r="B23" s="60"/>
      <c r="C23" s="60"/>
    </row>
    <row r="24" spans="1:3" x14ac:dyDescent="0.2">
      <c r="A24" s="24">
        <f>+'5-precios (3)'!B23</f>
        <v>42826</v>
      </c>
      <c r="B24" s="60"/>
      <c r="C24" s="60"/>
    </row>
    <row r="25" spans="1:3" x14ac:dyDescent="0.2">
      <c r="A25" s="24">
        <f>+'5-precios (3)'!B24</f>
        <v>42856</v>
      </c>
      <c r="B25" s="60"/>
      <c r="C25" s="60"/>
    </row>
    <row r="26" spans="1:3" x14ac:dyDescent="0.2">
      <c r="A26" s="24">
        <f>+'5-precios (3)'!B25</f>
        <v>42887</v>
      </c>
      <c r="B26" s="60"/>
      <c r="C26" s="60"/>
    </row>
    <row r="27" spans="1:3" x14ac:dyDescent="0.2">
      <c r="A27" s="24">
        <f>+'5-precios (3)'!B26</f>
        <v>42917</v>
      </c>
      <c r="B27" s="60"/>
      <c r="C27" s="60"/>
    </row>
    <row r="28" spans="1:3" x14ac:dyDescent="0.2">
      <c r="A28" s="24">
        <f>+'5-precios (3)'!B27</f>
        <v>42948</v>
      </c>
      <c r="B28" s="60"/>
      <c r="C28" s="60"/>
    </row>
    <row r="29" spans="1:3" x14ac:dyDescent="0.2">
      <c r="A29" s="24">
        <f>+'5-precios (3)'!B28</f>
        <v>42979</v>
      </c>
      <c r="B29" s="60"/>
      <c r="C29" s="60"/>
    </row>
    <row r="30" spans="1:3" x14ac:dyDescent="0.2">
      <c r="A30" s="24">
        <f>+'5-precios (3)'!B29</f>
        <v>43009</v>
      </c>
      <c r="B30" s="60"/>
      <c r="C30" s="60"/>
    </row>
    <row r="31" spans="1:3" x14ac:dyDescent="0.2">
      <c r="A31" s="24">
        <f>+'5-precios (3)'!B30</f>
        <v>43040</v>
      </c>
      <c r="B31" s="60"/>
      <c r="C31" s="60"/>
    </row>
    <row r="32" spans="1:3" ht="13.5" thickBot="1" x14ac:dyDescent="0.25">
      <c r="A32" s="28">
        <f>+'5-precios (3)'!B31</f>
        <v>43070</v>
      </c>
      <c r="B32" s="61"/>
      <c r="C32" s="61"/>
    </row>
    <row r="33" spans="1:3" x14ac:dyDescent="0.2">
      <c r="A33" s="20">
        <f>+'5-precios (3)'!B32</f>
        <v>43101</v>
      </c>
      <c r="B33" s="59"/>
      <c r="C33" s="59"/>
    </row>
    <row r="34" spans="1:3" x14ac:dyDescent="0.2">
      <c r="A34" s="24">
        <f>+'5-precios (3)'!B33</f>
        <v>43132</v>
      </c>
      <c r="B34" s="60"/>
      <c r="C34" s="60"/>
    </row>
    <row r="35" spans="1:3" x14ac:dyDescent="0.2">
      <c r="A35" s="24">
        <f>+'5-precios (3)'!B34</f>
        <v>43160</v>
      </c>
      <c r="B35" s="60"/>
      <c r="C35" s="60"/>
    </row>
    <row r="36" spans="1:3" x14ac:dyDescent="0.2">
      <c r="A36" s="24">
        <f>+'5-precios (3)'!B35</f>
        <v>43191</v>
      </c>
      <c r="B36" s="60"/>
      <c r="C36" s="60"/>
    </row>
    <row r="37" spans="1:3" x14ac:dyDescent="0.2">
      <c r="A37" s="24">
        <f>+'5-precios (3)'!B36</f>
        <v>43221</v>
      </c>
      <c r="B37" s="60"/>
      <c r="C37" s="60"/>
    </row>
    <row r="38" spans="1:3" x14ac:dyDescent="0.2">
      <c r="A38" s="24">
        <f>+'5-precios (3)'!B37</f>
        <v>43252</v>
      </c>
      <c r="B38" s="60"/>
      <c r="C38" s="60"/>
    </row>
    <row r="39" spans="1:3" x14ac:dyDescent="0.2">
      <c r="A39" s="24">
        <f>+'5-precios (3)'!B38</f>
        <v>43282</v>
      </c>
      <c r="B39" s="60"/>
      <c r="C39" s="60"/>
    </row>
    <row r="40" spans="1:3" x14ac:dyDescent="0.2">
      <c r="A40" s="24">
        <f>+'5-precios (3)'!B39</f>
        <v>43313</v>
      </c>
      <c r="B40" s="60"/>
      <c r="C40" s="60"/>
    </row>
    <row r="41" spans="1:3" x14ac:dyDescent="0.2">
      <c r="A41" s="24">
        <f>+'5-precios (3)'!B40</f>
        <v>43344</v>
      </c>
      <c r="B41" s="60"/>
      <c r="C41" s="60"/>
    </row>
    <row r="42" spans="1:3" x14ac:dyDescent="0.2">
      <c r="A42" s="24">
        <f>+'5-precios (3)'!B41</f>
        <v>43374</v>
      </c>
      <c r="B42" s="60"/>
      <c r="C42" s="60"/>
    </row>
    <row r="43" spans="1:3" x14ac:dyDescent="0.2">
      <c r="A43" s="24">
        <f>+'5-precios (3)'!B42</f>
        <v>43405</v>
      </c>
      <c r="B43" s="60"/>
      <c r="C43" s="60"/>
    </row>
    <row r="44" spans="1:3" ht="13.5" thickBot="1" x14ac:dyDescent="0.25">
      <c r="A44" s="28">
        <f>+'5-precios (3)'!B43</f>
        <v>43435</v>
      </c>
      <c r="B44" s="61"/>
      <c r="C44" s="61"/>
    </row>
    <row r="45" spans="1:3" x14ac:dyDescent="0.2">
      <c r="A45" s="183">
        <f>+'5-precios (3)'!B44</f>
        <v>43466</v>
      </c>
      <c r="B45" s="236"/>
      <c r="C45" s="236"/>
    </row>
    <row r="46" spans="1:3" x14ac:dyDescent="0.2">
      <c r="A46" s="190">
        <f>+'5-precios (3)'!B45</f>
        <v>43497</v>
      </c>
      <c r="B46" s="237"/>
      <c r="C46" s="237"/>
    </row>
    <row r="47" spans="1:3" x14ac:dyDescent="0.2">
      <c r="A47" s="190">
        <f>+'5-precios (3)'!B46</f>
        <v>43525</v>
      </c>
      <c r="B47" s="237"/>
      <c r="C47" s="237"/>
    </row>
    <row r="48" spans="1:3" x14ac:dyDescent="0.2">
      <c r="A48" s="190">
        <f>+'5-precios (3)'!B47</f>
        <v>43556</v>
      </c>
      <c r="B48" s="237"/>
      <c r="C48" s="237"/>
    </row>
    <row r="49" spans="1:5" x14ac:dyDescent="0.2">
      <c r="A49" s="190">
        <f>+'5-precios (3)'!B48</f>
        <v>43586</v>
      </c>
      <c r="B49" s="237"/>
      <c r="C49" s="237"/>
    </row>
    <row r="50" spans="1:5" ht="13.5" thickBot="1" x14ac:dyDescent="0.25">
      <c r="A50" s="184">
        <f>+'5-precios (3)'!B49</f>
        <v>43617</v>
      </c>
      <c r="B50" s="238"/>
      <c r="C50" s="238"/>
    </row>
    <row r="51" spans="1:5" hidden="1" x14ac:dyDescent="0.2">
      <c r="A51" s="195">
        <f>+'5-precios (3)'!B50</f>
        <v>43647</v>
      </c>
      <c r="B51" s="235"/>
      <c r="C51" s="235"/>
    </row>
    <row r="52" spans="1:5" hidden="1" x14ac:dyDescent="0.2">
      <c r="A52" s="163">
        <f>+'5-precios (3)'!B51</f>
        <v>43678</v>
      </c>
      <c r="B52" s="60"/>
      <c r="C52" s="60"/>
    </row>
    <row r="53" spans="1:5" hidden="1" x14ac:dyDescent="0.2">
      <c r="A53" s="163">
        <f>+'5-precios (3)'!B52</f>
        <v>43709</v>
      </c>
      <c r="B53" s="60"/>
      <c r="C53" s="60"/>
    </row>
    <row r="54" spans="1:5" hidden="1" x14ac:dyDescent="0.2">
      <c r="A54" s="163">
        <f>+'5-precios (3)'!B53</f>
        <v>43739</v>
      </c>
      <c r="B54" s="60"/>
      <c r="C54" s="60"/>
    </row>
    <row r="55" spans="1:5" hidden="1" x14ac:dyDescent="0.2">
      <c r="A55" s="163">
        <f>+'5-precios (3)'!B54</f>
        <v>43770</v>
      </c>
      <c r="B55" s="60"/>
      <c r="C55" s="60"/>
    </row>
    <row r="56" spans="1:5" ht="13.5" hidden="1" thickBot="1" x14ac:dyDescent="0.25">
      <c r="A56" s="164">
        <f>+'5-precios (3)'!B55</f>
        <v>43800</v>
      </c>
      <c r="B56" s="61"/>
      <c r="C56" s="61"/>
      <c r="D56" s="1"/>
      <c r="E56" s="1"/>
    </row>
    <row r="57" spans="1:5" s="1" customFormat="1" ht="13.5" thickBot="1" x14ac:dyDescent="0.25">
      <c r="A57" s="37"/>
      <c r="B57" s="62"/>
      <c r="C57" s="62"/>
    </row>
    <row r="58" spans="1:5" x14ac:dyDescent="0.2">
      <c r="A58" s="43">
        <f>+'5-precios (3)'!B57</f>
        <v>2013</v>
      </c>
      <c r="B58" s="59"/>
      <c r="C58" s="59"/>
    </row>
    <row r="59" spans="1:5" x14ac:dyDescent="0.2">
      <c r="A59" s="44">
        <f>+'5-precios (3)'!B58</f>
        <v>2014</v>
      </c>
      <c r="B59" s="60"/>
      <c r="C59" s="60"/>
    </row>
    <row r="60" spans="1:5" ht="13.5" thickBot="1" x14ac:dyDescent="0.25">
      <c r="A60" s="45">
        <f>+'5-precios (3)'!B59</f>
        <v>2015</v>
      </c>
      <c r="B60" s="61"/>
      <c r="C60" s="61"/>
      <c r="D60" s="1"/>
      <c r="E60" s="1"/>
    </row>
    <row r="61" spans="1:5" x14ac:dyDescent="0.2">
      <c r="A61" s="43">
        <f>+'5-precios (3)'!B60</f>
        <v>2016</v>
      </c>
      <c r="B61" s="59"/>
      <c r="C61" s="59"/>
    </row>
    <row r="62" spans="1:5" x14ac:dyDescent="0.2">
      <c r="A62" s="44">
        <f>+'5-precios (3)'!B61</f>
        <v>2017</v>
      </c>
      <c r="B62" s="60"/>
      <c r="C62" s="60"/>
    </row>
    <row r="63" spans="1:5" ht="13.5" thickBot="1" x14ac:dyDescent="0.25">
      <c r="A63" s="45">
        <f>+'5-precios (3)'!B62</f>
        <v>2018</v>
      </c>
      <c r="B63" s="61"/>
      <c r="C63" s="61"/>
      <c r="D63" s="1"/>
      <c r="E63" s="1"/>
    </row>
    <row r="64" spans="1:5" ht="13.5" thickBot="1" x14ac:dyDescent="0.25">
      <c r="A64" s="37"/>
      <c r="B64" s="62"/>
      <c r="C64" s="62"/>
      <c r="D64" s="1"/>
      <c r="E64" s="1"/>
    </row>
    <row r="65" spans="1:3" x14ac:dyDescent="0.2">
      <c r="A65" s="183" t="str">
        <f>+'5-precios (3)'!B64</f>
        <v>ene-jun 18</v>
      </c>
      <c r="B65" s="59"/>
      <c r="C65" s="59"/>
    </row>
    <row r="66" spans="1:3" ht="13.5" thickBot="1" x14ac:dyDescent="0.25">
      <c r="A66" s="184" t="str">
        <f>+'5-precios (3)'!B65</f>
        <v>ene-jun 19</v>
      </c>
      <c r="B66" s="61"/>
      <c r="C66" s="61"/>
    </row>
    <row r="67" spans="1:3" x14ac:dyDescent="0.2">
      <c r="A67" s="64"/>
      <c r="B67" s="8"/>
      <c r="C67" s="8"/>
    </row>
    <row r="68" spans="1:3" x14ac:dyDescent="0.2">
      <c r="A68" s="64"/>
      <c r="B68" s="8"/>
      <c r="C68" s="8"/>
    </row>
    <row r="69" spans="1:3" x14ac:dyDescent="0.2">
      <c r="A69" s="8"/>
      <c r="B69" s="8"/>
      <c r="C69" s="8"/>
    </row>
  </sheetData>
  <mergeCells count="3">
    <mergeCell ref="B7:B8"/>
    <mergeCell ref="C7:C8"/>
    <mergeCell ref="A5:C5"/>
  </mergeCells>
  <printOptions gridLinesSet="0"/>
  <pageMargins left="0.74803149606299213" right="0.74803149606299213" top="0.59055118110236227" bottom="0.59055118110236227" header="0" footer="0"/>
  <pageSetup paperSize="9" orientation="portrait" r:id="rId1"/>
  <headerFooter alignWithMargins="0">
    <oddHeader>&amp;R2019 - Año de la Exportación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zoomScale="75" workbookViewId="0">
      <selection sqref="A1:C66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6" t="s">
        <v>133</v>
      </c>
      <c r="B1" s="7"/>
      <c r="C1" s="7"/>
    </row>
    <row r="2" spans="1:6" x14ac:dyDescent="0.2">
      <c r="A2" s="6" t="s">
        <v>34</v>
      </c>
      <c r="B2" s="7"/>
      <c r="C2" s="7"/>
    </row>
    <row r="3" spans="1:6" x14ac:dyDescent="0.2">
      <c r="A3" s="63" t="str">
        <f>+'1.modelos prod.invest.'!A3</f>
        <v>Guardas, listeles y plaquitas</v>
      </c>
      <c r="B3" s="165"/>
      <c r="C3" s="7"/>
    </row>
    <row r="4" spans="1:6" x14ac:dyDescent="0.2">
      <c r="A4" s="63" t="s">
        <v>92</v>
      </c>
      <c r="B4" s="165"/>
      <c r="C4" s="7"/>
    </row>
    <row r="5" spans="1:6" x14ac:dyDescent="0.2">
      <c r="A5" s="266" t="s">
        <v>35</v>
      </c>
      <c r="B5" s="266"/>
      <c r="C5" s="266"/>
    </row>
    <row r="6" spans="1:6" ht="13.5" thickBot="1" x14ac:dyDescent="0.25">
      <c r="A6" s="6"/>
      <c r="B6" s="7"/>
      <c r="C6" s="7"/>
    </row>
    <row r="7" spans="1:6" x14ac:dyDescent="0.2">
      <c r="A7" s="47" t="s">
        <v>48</v>
      </c>
      <c r="B7" s="270" t="s">
        <v>136</v>
      </c>
      <c r="C7" s="272" t="s">
        <v>51</v>
      </c>
      <c r="D7" s="1"/>
      <c r="E7" s="1"/>
      <c r="F7" s="1"/>
    </row>
    <row r="8" spans="1:6" ht="13.5" thickBot="1" x14ac:dyDescent="0.25">
      <c r="A8" s="48" t="s">
        <v>49</v>
      </c>
      <c r="B8" s="271"/>
      <c r="C8" s="273"/>
    </row>
    <row r="9" spans="1:6" x14ac:dyDescent="0.2">
      <c r="A9" s="20">
        <f>+'5-precios (3)'!B8</f>
        <v>42370</v>
      </c>
      <c r="B9" s="59"/>
      <c r="C9" s="59"/>
    </row>
    <row r="10" spans="1:6" x14ac:dyDescent="0.2">
      <c r="A10" s="24">
        <f>+'5-precios (3)'!B9</f>
        <v>42401</v>
      </c>
      <c r="B10" s="60"/>
      <c r="C10" s="60"/>
    </row>
    <row r="11" spans="1:6" x14ac:dyDescent="0.2">
      <c r="A11" s="24">
        <f>+'5-precios (3)'!B10</f>
        <v>42430</v>
      </c>
      <c r="B11" s="60"/>
      <c r="C11" s="60"/>
    </row>
    <row r="12" spans="1:6" x14ac:dyDescent="0.2">
      <c r="A12" s="24">
        <f>+'5-precios (3)'!B11</f>
        <v>42461</v>
      </c>
      <c r="B12" s="60"/>
      <c r="C12" s="60"/>
    </row>
    <row r="13" spans="1:6" x14ac:dyDescent="0.2">
      <c r="A13" s="24">
        <f>+'5-precios (3)'!B12</f>
        <v>42491</v>
      </c>
      <c r="B13" s="60"/>
      <c r="C13" s="60"/>
    </row>
    <row r="14" spans="1:6" x14ac:dyDescent="0.2">
      <c r="A14" s="24">
        <f>+'5-precios (3)'!B13</f>
        <v>42522</v>
      </c>
      <c r="B14" s="60"/>
      <c r="C14" s="60"/>
    </row>
    <row r="15" spans="1:6" x14ac:dyDescent="0.2">
      <c r="A15" s="24">
        <f>+'5-precios (3)'!B14</f>
        <v>42552</v>
      </c>
      <c r="B15" s="60"/>
      <c r="C15" s="60"/>
    </row>
    <row r="16" spans="1:6" x14ac:dyDescent="0.2">
      <c r="A16" s="24">
        <f>+'5-precios (3)'!B15</f>
        <v>42583</v>
      </c>
      <c r="B16" s="60"/>
      <c r="C16" s="60"/>
    </row>
    <row r="17" spans="1:3" x14ac:dyDescent="0.2">
      <c r="A17" s="24">
        <f>+'5-precios (3)'!B16</f>
        <v>42614</v>
      </c>
      <c r="B17" s="60"/>
      <c r="C17" s="60"/>
    </row>
    <row r="18" spans="1:3" x14ac:dyDescent="0.2">
      <c r="A18" s="24">
        <f>+'5-precios (3)'!B17</f>
        <v>42644</v>
      </c>
      <c r="B18" s="60"/>
      <c r="C18" s="60"/>
    </row>
    <row r="19" spans="1:3" x14ac:dyDescent="0.2">
      <c r="A19" s="24">
        <f>+'5-precios (3)'!B18</f>
        <v>42675</v>
      </c>
      <c r="B19" s="60"/>
      <c r="C19" s="60"/>
    </row>
    <row r="20" spans="1:3" ht="13.5" thickBot="1" x14ac:dyDescent="0.25">
      <c r="A20" s="28">
        <f>+'5-precios (3)'!B19</f>
        <v>42705</v>
      </c>
      <c r="B20" s="61"/>
      <c r="C20" s="61"/>
    </row>
    <row r="21" spans="1:3" x14ac:dyDescent="0.2">
      <c r="A21" s="20">
        <f>+'5-precios (3)'!B20</f>
        <v>42736</v>
      </c>
      <c r="B21" s="59"/>
      <c r="C21" s="59"/>
    </row>
    <row r="22" spans="1:3" x14ac:dyDescent="0.2">
      <c r="A22" s="24">
        <f>+'5-precios (3)'!B21</f>
        <v>42767</v>
      </c>
      <c r="B22" s="60"/>
      <c r="C22" s="60"/>
    </row>
    <row r="23" spans="1:3" x14ac:dyDescent="0.2">
      <c r="A23" s="24">
        <f>+'5-precios (3)'!B22</f>
        <v>42795</v>
      </c>
      <c r="B23" s="60"/>
      <c r="C23" s="60"/>
    </row>
    <row r="24" spans="1:3" x14ac:dyDescent="0.2">
      <c r="A24" s="24">
        <f>+'5-precios (3)'!B23</f>
        <v>42826</v>
      </c>
      <c r="B24" s="60"/>
      <c r="C24" s="60"/>
    </row>
    <row r="25" spans="1:3" x14ac:dyDescent="0.2">
      <c r="A25" s="24">
        <f>+'5-precios (3)'!B24</f>
        <v>42856</v>
      </c>
      <c r="B25" s="60"/>
      <c r="C25" s="60"/>
    </row>
    <row r="26" spans="1:3" x14ac:dyDescent="0.2">
      <c r="A26" s="24">
        <f>+'5-precios (3)'!B25</f>
        <v>42887</v>
      </c>
      <c r="B26" s="60"/>
      <c r="C26" s="60"/>
    </row>
    <row r="27" spans="1:3" x14ac:dyDescent="0.2">
      <c r="A27" s="24">
        <f>+'5-precios (3)'!B26</f>
        <v>42917</v>
      </c>
      <c r="B27" s="60"/>
      <c r="C27" s="60"/>
    </row>
    <row r="28" spans="1:3" x14ac:dyDescent="0.2">
      <c r="A28" s="24">
        <f>+'5-precios (3)'!B27</f>
        <v>42948</v>
      </c>
      <c r="B28" s="60"/>
      <c r="C28" s="60"/>
    </row>
    <row r="29" spans="1:3" x14ac:dyDescent="0.2">
      <c r="A29" s="24">
        <f>+'5-precios (3)'!B28</f>
        <v>42979</v>
      </c>
      <c r="B29" s="60"/>
      <c r="C29" s="60"/>
    </row>
    <row r="30" spans="1:3" x14ac:dyDescent="0.2">
      <c r="A30" s="24">
        <f>+'5-precios (3)'!B29</f>
        <v>43009</v>
      </c>
      <c r="B30" s="60"/>
      <c r="C30" s="60"/>
    </row>
    <row r="31" spans="1:3" x14ac:dyDescent="0.2">
      <c r="A31" s="24">
        <f>+'5-precios (3)'!B30</f>
        <v>43040</v>
      </c>
      <c r="B31" s="60"/>
      <c r="C31" s="60"/>
    </row>
    <row r="32" spans="1:3" ht="13.5" thickBot="1" x14ac:dyDescent="0.25">
      <c r="A32" s="28">
        <f>+'5-precios (3)'!B31</f>
        <v>43070</v>
      </c>
      <c r="B32" s="61"/>
      <c r="C32" s="61"/>
    </row>
    <row r="33" spans="1:3" x14ac:dyDescent="0.2">
      <c r="A33" s="20">
        <f>+'5-precios (3)'!B32</f>
        <v>43101</v>
      </c>
      <c r="B33" s="59"/>
      <c r="C33" s="59"/>
    </row>
    <row r="34" spans="1:3" x14ac:dyDescent="0.2">
      <c r="A34" s="24">
        <f>+'5-precios (3)'!B33</f>
        <v>43132</v>
      </c>
      <c r="B34" s="60"/>
      <c r="C34" s="60"/>
    </row>
    <row r="35" spans="1:3" x14ac:dyDescent="0.2">
      <c r="A35" s="24">
        <f>+'5-precios (3)'!B34</f>
        <v>43160</v>
      </c>
      <c r="B35" s="60"/>
      <c r="C35" s="60"/>
    </row>
    <row r="36" spans="1:3" x14ac:dyDescent="0.2">
      <c r="A36" s="24">
        <f>+'5-precios (3)'!B35</f>
        <v>43191</v>
      </c>
      <c r="B36" s="60"/>
      <c r="C36" s="60"/>
    </row>
    <row r="37" spans="1:3" x14ac:dyDescent="0.2">
      <c r="A37" s="24">
        <f>+'5-precios (3)'!B36</f>
        <v>43221</v>
      </c>
      <c r="B37" s="60"/>
      <c r="C37" s="60"/>
    </row>
    <row r="38" spans="1:3" x14ac:dyDescent="0.2">
      <c r="A38" s="24">
        <f>+'5-precios (3)'!B37</f>
        <v>43252</v>
      </c>
      <c r="B38" s="60"/>
      <c r="C38" s="60"/>
    </row>
    <row r="39" spans="1:3" x14ac:dyDescent="0.2">
      <c r="A39" s="24">
        <f>+'5-precios (3)'!B38</f>
        <v>43282</v>
      </c>
      <c r="B39" s="60"/>
      <c r="C39" s="60"/>
    </row>
    <row r="40" spans="1:3" x14ac:dyDescent="0.2">
      <c r="A40" s="24">
        <f>+'5-precios (3)'!B39</f>
        <v>43313</v>
      </c>
      <c r="B40" s="60"/>
      <c r="C40" s="60"/>
    </row>
    <row r="41" spans="1:3" x14ac:dyDescent="0.2">
      <c r="A41" s="24">
        <f>+'5-precios (3)'!B40</f>
        <v>43344</v>
      </c>
      <c r="B41" s="60"/>
      <c r="C41" s="60"/>
    </row>
    <row r="42" spans="1:3" x14ac:dyDescent="0.2">
      <c r="A42" s="24">
        <f>+'5-precios (3)'!B41</f>
        <v>43374</v>
      </c>
      <c r="B42" s="60"/>
      <c r="C42" s="60"/>
    </row>
    <row r="43" spans="1:3" x14ac:dyDescent="0.2">
      <c r="A43" s="24">
        <f>+'5-precios (3)'!B42</f>
        <v>43405</v>
      </c>
      <c r="B43" s="60"/>
      <c r="C43" s="60"/>
    </row>
    <row r="44" spans="1:3" ht="13.5" thickBot="1" x14ac:dyDescent="0.25">
      <c r="A44" s="28">
        <f>+'5-precios (3)'!B43</f>
        <v>43435</v>
      </c>
      <c r="B44" s="61"/>
      <c r="C44" s="61"/>
    </row>
    <row r="45" spans="1:3" x14ac:dyDescent="0.2">
      <c r="A45" s="183">
        <f>+'5-precios (3)'!B44</f>
        <v>43466</v>
      </c>
      <c r="B45" s="59"/>
      <c r="C45" s="59"/>
    </row>
    <row r="46" spans="1:3" x14ac:dyDescent="0.2">
      <c r="A46" s="190">
        <f>+'5-precios (3)'!B45</f>
        <v>43497</v>
      </c>
      <c r="B46" s="60"/>
      <c r="C46" s="60"/>
    </row>
    <row r="47" spans="1:3" x14ac:dyDescent="0.2">
      <c r="A47" s="190">
        <f>+'5-precios (3)'!B46</f>
        <v>43525</v>
      </c>
      <c r="B47" s="60"/>
      <c r="C47" s="60"/>
    </row>
    <row r="48" spans="1:3" x14ac:dyDescent="0.2">
      <c r="A48" s="190">
        <f>+'5-precios (3)'!B47</f>
        <v>43556</v>
      </c>
      <c r="B48" s="60"/>
      <c r="C48" s="60"/>
    </row>
    <row r="49" spans="1:5" x14ac:dyDescent="0.2">
      <c r="A49" s="190">
        <f>+'5-precios (3)'!B48</f>
        <v>43586</v>
      </c>
      <c r="B49" s="60"/>
      <c r="C49" s="60"/>
    </row>
    <row r="50" spans="1:5" ht="13.5" thickBot="1" x14ac:dyDescent="0.25">
      <c r="A50" s="184">
        <f>+'5-precios (3)'!B49</f>
        <v>43617</v>
      </c>
      <c r="B50" s="61"/>
      <c r="C50" s="61"/>
    </row>
    <row r="51" spans="1:5" hidden="1" x14ac:dyDescent="0.2">
      <c r="A51" s="195">
        <f>+'5-precios (3)'!B50</f>
        <v>43647</v>
      </c>
      <c r="B51" s="235"/>
      <c r="C51" s="235"/>
    </row>
    <row r="52" spans="1:5" hidden="1" x14ac:dyDescent="0.2">
      <c r="A52" s="163">
        <f>+'5-precios (3)'!B51</f>
        <v>43678</v>
      </c>
      <c r="B52" s="60"/>
      <c r="C52" s="60"/>
    </row>
    <row r="53" spans="1:5" hidden="1" x14ac:dyDescent="0.2">
      <c r="A53" s="163">
        <f>+'5-precios (3)'!B52</f>
        <v>43709</v>
      </c>
      <c r="B53" s="60"/>
      <c r="C53" s="60"/>
    </row>
    <row r="54" spans="1:5" hidden="1" x14ac:dyDescent="0.2">
      <c r="A54" s="163">
        <f>+'5-precios (3)'!B53</f>
        <v>43739</v>
      </c>
      <c r="B54" s="60"/>
      <c r="C54" s="60"/>
    </row>
    <row r="55" spans="1:5" hidden="1" x14ac:dyDescent="0.2">
      <c r="A55" s="163">
        <f>+'5-precios (3)'!B54</f>
        <v>43770</v>
      </c>
      <c r="B55" s="60"/>
      <c r="C55" s="60"/>
    </row>
    <row r="56" spans="1:5" ht="13.5" hidden="1" thickBot="1" x14ac:dyDescent="0.25">
      <c r="A56" s="164">
        <f>+'5-precios (3)'!B55</f>
        <v>43800</v>
      </c>
      <c r="B56" s="61"/>
      <c r="C56" s="61"/>
      <c r="D56" s="1"/>
      <c r="E56" s="1"/>
    </row>
    <row r="57" spans="1:5" s="1" customFormat="1" ht="13.5" thickBot="1" x14ac:dyDescent="0.25">
      <c r="A57" s="37"/>
      <c r="B57" s="62"/>
      <c r="C57" s="62"/>
    </row>
    <row r="58" spans="1:5" x14ac:dyDescent="0.2">
      <c r="A58" s="43">
        <f>+'5-precios (3)'!B57</f>
        <v>2013</v>
      </c>
      <c r="B58" s="59"/>
      <c r="C58" s="59"/>
    </row>
    <row r="59" spans="1:5" x14ac:dyDescent="0.2">
      <c r="A59" s="44">
        <f>+'5-precios (3)'!B58</f>
        <v>2014</v>
      </c>
      <c r="B59" s="60"/>
      <c r="C59" s="60"/>
    </row>
    <row r="60" spans="1:5" ht="13.5" thickBot="1" x14ac:dyDescent="0.25">
      <c r="A60" s="45">
        <f>+'5-precios (3)'!B59</f>
        <v>2015</v>
      </c>
      <c r="B60" s="61"/>
      <c r="C60" s="61"/>
      <c r="D60" s="1"/>
      <c r="E60" s="1"/>
    </row>
    <row r="61" spans="1:5" x14ac:dyDescent="0.2">
      <c r="A61" s="43">
        <f>+'5-precios (3)'!B60</f>
        <v>2016</v>
      </c>
      <c r="B61" s="59"/>
      <c r="C61" s="59"/>
    </row>
    <row r="62" spans="1:5" x14ac:dyDescent="0.2">
      <c r="A62" s="44">
        <f>+'5-precios (3)'!B61</f>
        <v>2017</v>
      </c>
      <c r="B62" s="60"/>
      <c r="C62" s="60"/>
    </row>
    <row r="63" spans="1:5" ht="13.5" thickBot="1" x14ac:dyDescent="0.25">
      <c r="A63" s="45">
        <f>+'5-precios (3)'!B62</f>
        <v>2018</v>
      </c>
      <c r="B63" s="61"/>
      <c r="C63" s="61"/>
      <c r="D63" s="1"/>
      <c r="E63" s="1"/>
    </row>
    <row r="64" spans="1:5" ht="13.5" thickBot="1" x14ac:dyDescent="0.25">
      <c r="A64" s="37"/>
      <c r="B64" s="62"/>
      <c r="C64" s="62"/>
      <c r="D64" s="1"/>
      <c r="E64" s="1"/>
    </row>
    <row r="65" spans="1:3" x14ac:dyDescent="0.2">
      <c r="A65" s="183" t="str">
        <f>+'5-precios (3)'!B64</f>
        <v>ene-jun 18</v>
      </c>
      <c r="B65" s="59"/>
      <c r="C65" s="59"/>
    </row>
    <row r="66" spans="1:3" ht="13.5" thickBot="1" x14ac:dyDescent="0.25">
      <c r="A66" s="184" t="str">
        <f>+'5-precios (3)'!B65</f>
        <v>ene-jun 19</v>
      </c>
      <c r="B66" s="61"/>
      <c r="C66" s="61"/>
    </row>
    <row r="67" spans="1:3" x14ac:dyDescent="0.2">
      <c r="A67" s="64"/>
      <c r="B67" s="8"/>
      <c r="C67" s="8"/>
    </row>
    <row r="68" spans="1:3" x14ac:dyDescent="0.2">
      <c r="A68" s="64"/>
      <c r="B68" s="8"/>
      <c r="C68" s="8"/>
    </row>
    <row r="69" spans="1:3" x14ac:dyDescent="0.2">
      <c r="A69" s="8"/>
      <c r="B69" s="8"/>
      <c r="C69" s="8"/>
    </row>
  </sheetData>
  <mergeCells count="3">
    <mergeCell ref="A5:C5"/>
    <mergeCell ref="B7:B8"/>
    <mergeCell ref="C7:C8"/>
  </mergeCells>
  <printOptions gridLinesSet="0"/>
  <pageMargins left="0.74803149606299213" right="0.74803149606299213" top="0.59055118110236227" bottom="0.59055118110236227" header="0" footer="0"/>
  <pageSetup paperSize="9" orientation="portrait" r:id="rId1"/>
  <headerFooter alignWithMargins="0">
    <oddHeader>&amp;R2019 - Año de la Exportación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69"/>
  <sheetViews>
    <sheetView showGridLines="0" zoomScale="75" workbookViewId="0">
      <selection activeCell="H8" sqref="H8"/>
    </sheetView>
  </sheetViews>
  <sheetFormatPr baseColWidth="10" defaultRowHeight="12.75" x14ac:dyDescent="0.2"/>
  <cols>
    <col min="1" max="1" width="14.5703125" style="8" customWidth="1"/>
    <col min="2" max="2" width="17.7109375" style="8" customWidth="1"/>
    <col min="3" max="3" width="14.5703125" style="8" customWidth="1"/>
    <col min="4" max="4" width="18.85546875" style="8" customWidth="1"/>
    <col min="5" max="5" width="13.85546875" style="8" customWidth="1"/>
    <col min="6" max="6" width="18.42578125" style="8" customWidth="1"/>
    <col min="7" max="7" width="13.85546875" style="8" customWidth="1"/>
    <col min="8" max="8" width="18.5703125" style="8" customWidth="1"/>
    <col min="9" max="9" width="13.85546875" style="8" customWidth="1"/>
    <col min="10" max="16384" width="11.42578125" style="8"/>
  </cols>
  <sheetData>
    <row r="1" spans="1:9" x14ac:dyDescent="0.2">
      <c r="A1" s="6" t="s">
        <v>108</v>
      </c>
      <c r="B1" s="6"/>
      <c r="C1" s="6"/>
      <c r="D1" s="106"/>
      <c r="E1" s="106"/>
      <c r="F1" s="66"/>
      <c r="G1" s="66"/>
      <c r="H1" s="66"/>
      <c r="I1" s="66"/>
    </row>
    <row r="2" spans="1:9" x14ac:dyDescent="0.2">
      <c r="A2" s="6" t="s">
        <v>61</v>
      </c>
      <c r="B2" s="6"/>
      <c r="C2" s="6"/>
      <c r="D2" s="66"/>
      <c r="E2" s="66"/>
      <c r="F2" s="66"/>
      <c r="G2" s="66"/>
      <c r="H2" s="66"/>
      <c r="I2" s="66"/>
    </row>
    <row r="3" spans="1:9" x14ac:dyDescent="0.2">
      <c r="A3" s="173" t="str">
        <f>+'1.modelos prod.invest.'!A3</f>
        <v>Guardas, listeles y plaquitas</v>
      </c>
      <c r="B3" s="173"/>
      <c r="C3" s="173"/>
      <c r="D3" s="174"/>
      <c r="E3" s="174"/>
      <c r="F3" s="174"/>
      <c r="G3" s="174"/>
      <c r="H3" s="174"/>
      <c r="I3" s="174"/>
    </row>
    <row r="4" spans="1:9" x14ac:dyDescent="0.2">
      <c r="A4" s="173" t="s">
        <v>90</v>
      </c>
      <c r="B4" s="173"/>
      <c r="C4" s="173"/>
      <c r="D4" s="174"/>
      <c r="E4" s="174"/>
      <c r="F4" s="174"/>
      <c r="G4" s="174"/>
      <c r="H4" s="174"/>
      <c r="I4" s="174"/>
    </row>
    <row r="5" spans="1:9" x14ac:dyDescent="0.2">
      <c r="A5" s="166" t="s">
        <v>110</v>
      </c>
      <c r="B5" s="166"/>
      <c r="C5" s="166"/>
      <c r="D5" s="174"/>
      <c r="E5" s="174"/>
      <c r="F5" s="174"/>
      <c r="G5" s="174"/>
      <c r="H5" s="174"/>
      <c r="I5" s="174"/>
    </row>
    <row r="6" spans="1:9" ht="13.5" thickBot="1" x14ac:dyDescent="0.25">
      <c r="D6" s="39"/>
      <c r="E6" s="66"/>
      <c r="F6" s="66"/>
      <c r="G6" s="66"/>
      <c r="H6" s="66"/>
      <c r="I6" s="66"/>
    </row>
    <row r="7" spans="1:9" x14ac:dyDescent="0.2">
      <c r="A7" s="18" t="s">
        <v>48</v>
      </c>
      <c r="B7" s="107" t="s">
        <v>62</v>
      </c>
      <c r="C7" s="108"/>
      <c r="D7" s="107" t="s">
        <v>62</v>
      </c>
      <c r="E7" s="108"/>
      <c r="F7" s="107" t="s">
        <v>62</v>
      </c>
      <c r="G7" s="108"/>
      <c r="H7" s="107" t="s">
        <v>64</v>
      </c>
      <c r="I7" s="108"/>
    </row>
    <row r="8" spans="1:9" ht="22.5" customHeight="1" thickBot="1" x14ac:dyDescent="0.25">
      <c r="A8" s="109" t="s">
        <v>49</v>
      </c>
      <c r="B8" s="70" t="s">
        <v>145</v>
      </c>
      <c r="C8" s="72" t="s">
        <v>63</v>
      </c>
      <c r="D8" s="70" t="s">
        <v>145</v>
      </c>
      <c r="E8" s="110" t="s">
        <v>63</v>
      </c>
      <c r="F8" s="70" t="s">
        <v>145</v>
      </c>
      <c r="G8" s="110" t="s">
        <v>63</v>
      </c>
      <c r="H8" s="70" t="s">
        <v>145</v>
      </c>
      <c r="I8" s="110" t="s">
        <v>63</v>
      </c>
    </row>
    <row r="9" spans="1:9" x14ac:dyDescent="0.2">
      <c r="A9" s="20">
        <f>+'6- Compras internas'!A9</f>
        <v>42370</v>
      </c>
      <c r="B9" s="20"/>
      <c r="C9" s="20"/>
      <c r="D9" s="21"/>
      <c r="E9" s="22"/>
      <c r="F9" s="21"/>
      <c r="G9" s="22"/>
      <c r="H9" s="21"/>
      <c r="I9" s="22"/>
    </row>
    <row r="10" spans="1:9" x14ac:dyDescent="0.2">
      <c r="A10" s="24">
        <f>+'6- Compras internas'!A10</f>
        <v>42401</v>
      </c>
      <c r="B10" s="24"/>
      <c r="C10" s="24"/>
      <c r="D10" s="25"/>
      <c r="E10" s="26"/>
      <c r="F10" s="25"/>
      <c r="G10" s="26"/>
      <c r="H10" s="25"/>
      <c r="I10" s="26"/>
    </row>
    <row r="11" spans="1:9" x14ac:dyDescent="0.2">
      <c r="A11" s="24">
        <f>+'6- Compras internas'!A11</f>
        <v>42430</v>
      </c>
      <c r="B11" s="24"/>
      <c r="C11" s="24"/>
      <c r="D11" s="25"/>
      <c r="E11" s="26"/>
      <c r="F11" s="25"/>
      <c r="G11" s="26"/>
      <c r="H11" s="25"/>
      <c r="I11" s="26"/>
    </row>
    <row r="12" spans="1:9" x14ac:dyDescent="0.2">
      <c r="A12" s="24">
        <f>+'6- Compras internas'!A12</f>
        <v>42461</v>
      </c>
      <c r="B12" s="24"/>
      <c r="C12" s="24"/>
      <c r="D12" s="25"/>
      <c r="E12" s="26"/>
      <c r="F12" s="25"/>
      <c r="G12" s="26"/>
      <c r="H12" s="25"/>
      <c r="I12" s="26"/>
    </row>
    <row r="13" spans="1:9" x14ac:dyDescent="0.2">
      <c r="A13" s="24">
        <f>+'6- Compras internas'!A13</f>
        <v>42491</v>
      </c>
      <c r="B13" s="24"/>
      <c r="C13" s="24"/>
      <c r="D13" s="26"/>
      <c r="E13" s="26"/>
      <c r="F13" s="26"/>
      <c r="G13" s="26"/>
      <c r="H13" s="26"/>
      <c r="I13" s="26"/>
    </row>
    <row r="14" spans="1:9" x14ac:dyDescent="0.2">
      <c r="A14" s="24">
        <f>+'6- Compras internas'!A14</f>
        <v>42522</v>
      </c>
      <c r="B14" s="24"/>
      <c r="C14" s="24"/>
      <c r="D14" s="25"/>
      <c r="E14" s="26"/>
      <c r="F14" s="25"/>
      <c r="G14" s="26"/>
      <c r="H14" s="25"/>
      <c r="I14" s="26"/>
    </row>
    <row r="15" spans="1:9" x14ac:dyDescent="0.2">
      <c r="A15" s="24">
        <f>+'6- Compras internas'!A15</f>
        <v>42552</v>
      </c>
      <c r="B15" s="24"/>
      <c r="C15" s="24"/>
      <c r="D15" s="26"/>
      <c r="E15" s="26"/>
      <c r="F15" s="26"/>
      <c r="G15" s="26"/>
      <c r="H15" s="26"/>
      <c r="I15" s="26"/>
    </row>
    <row r="16" spans="1:9" x14ac:dyDescent="0.2">
      <c r="A16" s="24">
        <f>+'6- Compras internas'!A16</f>
        <v>42583</v>
      </c>
      <c r="B16" s="24"/>
      <c r="C16" s="24"/>
      <c r="D16" s="26"/>
      <c r="E16" s="26"/>
      <c r="F16" s="26"/>
      <c r="G16" s="26"/>
      <c r="H16" s="26"/>
      <c r="I16" s="26"/>
    </row>
    <row r="17" spans="1:9" x14ac:dyDescent="0.2">
      <c r="A17" s="24">
        <f>+'6- Compras internas'!A17</f>
        <v>42614</v>
      </c>
      <c r="B17" s="24"/>
      <c r="C17" s="24"/>
      <c r="D17" s="26"/>
      <c r="E17" s="26"/>
      <c r="F17" s="26"/>
      <c r="G17" s="26"/>
      <c r="H17" s="26"/>
      <c r="I17" s="26"/>
    </row>
    <row r="18" spans="1:9" x14ac:dyDescent="0.2">
      <c r="A18" s="24">
        <f>+'6- Compras internas'!A18</f>
        <v>42644</v>
      </c>
      <c r="B18" s="24"/>
      <c r="C18" s="24"/>
      <c r="D18" s="26"/>
      <c r="E18" s="26"/>
      <c r="F18" s="26"/>
      <c r="G18" s="26"/>
      <c r="H18" s="26"/>
      <c r="I18" s="26"/>
    </row>
    <row r="19" spans="1:9" x14ac:dyDescent="0.2">
      <c r="A19" s="24">
        <f>+'6- Compras internas'!A19</f>
        <v>42675</v>
      </c>
      <c r="B19" s="24"/>
      <c r="C19" s="24"/>
      <c r="D19" s="26"/>
      <c r="E19" s="26"/>
      <c r="F19" s="26"/>
      <c r="G19" s="26"/>
      <c r="H19" s="26"/>
      <c r="I19" s="26"/>
    </row>
    <row r="20" spans="1:9" ht="13.5" thickBot="1" x14ac:dyDescent="0.25">
      <c r="A20" s="28">
        <f>+'6- Compras internas'!A20</f>
        <v>42705</v>
      </c>
      <c r="B20" s="28"/>
      <c r="C20" s="28"/>
      <c r="D20" s="29"/>
      <c r="E20" s="29"/>
      <c r="F20" s="29"/>
      <c r="G20" s="29"/>
      <c r="H20" s="29"/>
      <c r="I20" s="29"/>
    </row>
    <row r="21" spans="1:9" x14ac:dyDescent="0.2">
      <c r="A21" s="20">
        <f>+'6- Compras internas'!A21</f>
        <v>42736</v>
      </c>
      <c r="B21" s="20"/>
      <c r="C21" s="20"/>
      <c r="D21" s="22"/>
      <c r="E21" s="22"/>
      <c r="F21" s="22"/>
      <c r="G21" s="22"/>
      <c r="H21" s="22"/>
      <c r="I21" s="22"/>
    </row>
    <row r="22" spans="1:9" x14ac:dyDescent="0.2">
      <c r="A22" s="24">
        <f>+'6- Compras internas'!A22</f>
        <v>42767</v>
      </c>
      <c r="B22" s="24"/>
      <c r="C22" s="24"/>
      <c r="D22" s="26"/>
      <c r="E22" s="26"/>
      <c r="F22" s="26"/>
      <c r="G22" s="26"/>
      <c r="H22" s="26"/>
      <c r="I22" s="26"/>
    </row>
    <row r="23" spans="1:9" x14ac:dyDescent="0.2">
      <c r="A23" s="24">
        <f>+'6- Compras internas'!A23</f>
        <v>42795</v>
      </c>
      <c r="B23" s="24"/>
      <c r="C23" s="24"/>
      <c r="D23" s="26"/>
      <c r="E23" s="26"/>
      <c r="F23" s="26"/>
      <c r="G23" s="26"/>
      <c r="H23" s="26"/>
      <c r="I23" s="26"/>
    </row>
    <row r="24" spans="1:9" x14ac:dyDescent="0.2">
      <c r="A24" s="24">
        <f>+'6- Compras internas'!A24</f>
        <v>42826</v>
      </c>
      <c r="B24" s="24"/>
      <c r="C24" s="24"/>
      <c r="D24" s="26"/>
      <c r="E24" s="26"/>
      <c r="F24" s="26"/>
      <c r="G24" s="26"/>
      <c r="H24" s="26"/>
      <c r="I24" s="26"/>
    </row>
    <row r="25" spans="1:9" x14ac:dyDescent="0.2">
      <c r="A25" s="24">
        <f>+'6- Compras internas'!A25</f>
        <v>42856</v>
      </c>
      <c r="B25" s="24"/>
      <c r="C25" s="24"/>
      <c r="D25" s="26"/>
      <c r="E25" s="26"/>
      <c r="F25" s="26"/>
      <c r="G25" s="26"/>
      <c r="H25" s="26"/>
      <c r="I25" s="26"/>
    </row>
    <row r="26" spans="1:9" x14ac:dyDescent="0.2">
      <c r="A26" s="24">
        <f>+'6- Compras internas'!A26</f>
        <v>42887</v>
      </c>
      <c r="B26" s="24"/>
      <c r="C26" s="24"/>
      <c r="D26" s="26"/>
      <c r="E26" s="26"/>
      <c r="F26" s="26"/>
      <c r="G26" s="26"/>
      <c r="H26" s="26"/>
      <c r="I26" s="26"/>
    </row>
    <row r="27" spans="1:9" x14ac:dyDescent="0.2">
      <c r="A27" s="24">
        <f>+'6- Compras internas'!A27</f>
        <v>42917</v>
      </c>
      <c r="B27" s="24"/>
      <c r="C27" s="24"/>
      <c r="D27" s="26"/>
      <c r="E27" s="26"/>
      <c r="F27" s="26"/>
      <c r="G27" s="26"/>
      <c r="H27" s="26"/>
      <c r="I27" s="26"/>
    </row>
    <row r="28" spans="1:9" x14ac:dyDescent="0.2">
      <c r="A28" s="24">
        <f>+'6- Compras internas'!A28</f>
        <v>42948</v>
      </c>
      <c r="B28" s="24"/>
      <c r="C28" s="24"/>
      <c r="D28" s="26"/>
      <c r="E28" s="26"/>
      <c r="F28" s="26"/>
      <c r="G28" s="26"/>
      <c r="H28" s="26"/>
      <c r="I28" s="26"/>
    </row>
    <row r="29" spans="1:9" x14ac:dyDescent="0.2">
      <c r="A29" s="24">
        <f>+'6- Compras internas'!A29</f>
        <v>42979</v>
      </c>
      <c r="B29" s="24"/>
      <c r="C29" s="24"/>
      <c r="D29" s="26"/>
      <c r="E29" s="26"/>
      <c r="F29" s="26"/>
      <c r="G29" s="26"/>
      <c r="H29" s="26"/>
      <c r="I29" s="26"/>
    </row>
    <row r="30" spans="1:9" x14ac:dyDescent="0.2">
      <c r="A30" s="24">
        <f>+'6- Compras internas'!A30</f>
        <v>43009</v>
      </c>
      <c r="B30" s="24"/>
      <c r="C30" s="24"/>
      <c r="D30" s="26"/>
      <c r="E30" s="26"/>
      <c r="F30" s="26"/>
      <c r="G30" s="26"/>
      <c r="H30" s="26"/>
      <c r="I30" s="26"/>
    </row>
    <row r="31" spans="1:9" x14ac:dyDescent="0.2">
      <c r="A31" s="24">
        <f>+'6- Compras internas'!A31</f>
        <v>43040</v>
      </c>
      <c r="B31" s="24"/>
      <c r="C31" s="24"/>
      <c r="D31" s="26"/>
      <c r="E31" s="26"/>
      <c r="F31" s="26"/>
      <c r="G31" s="26"/>
      <c r="H31" s="26"/>
      <c r="I31" s="26"/>
    </row>
    <row r="32" spans="1:9" ht="13.5" thickBot="1" x14ac:dyDescent="0.25">
      <c r="A32" s="28">
        <f>+'6- Compras internas'!A32</f>
        <v>43070</v>
      </c>
      <c r="B32" s="28"/>
      <c r="C32" s="28"/>
      <c r="D32" s="29"/>
      <c r="E32" s="29"/>
      <c r="F32" s="29"/>
      <c r="G32" s="29"/>
      <c r="H32" s="29"/>
      <c r="I32" s="29"/>
    </row>
    <row r="33" spans="1:9" x14ac:dyDescent="0.2">
      <c r="A33" s="20">
        <f>+'6- Compras internas'!A33</f>
        <v>43101</v>
      </c>
      <c r="B33" s="20"/>
      <c r="C33" s="20"/>
      <c r="D33" s="22"/>
      <c r="E33" s="22"/>
      <c r="F33" s="22"/>
      <c r="G33" s="22"/>
      <c r="H33" s="22"/>
      <c r="I33" s="22"/>
    </row>
    <row r="34" spans="1:9" x14ac:dyDescent="0.2">
      <c r="A34" s="24">
        <f>+'6- Compras internas'!A34</f>
        <v>43132</v>
      </c>
      <c r="B34" s="24"/>
      <c r="C34" s="24"/>
      <c r="D34" s="26"/>
      <c r="E34" s="26"/>
      <c r="F34" s="26"/>
      <c r="G34" s="26"/>
      <c r="H34" s="26"/>
      <c r="I34" s="26"/>
    </row>
    <row r="35" spans="1:9" x14ac:dyDescent="0.2">
      <c r="A35" s="24">
        <f>+'6- Compras internas'!A35</f>
        <v>43160</v>
      </c>
      <c r="B35" s="24"/>
      <c r="C35" s="24"/>
      <c r="D35" s="26"/>
      <c r="E35" s="26"/>
      <c r="F35" s="26"/>
      <c r="G35" s="26"/>
      <c r="H35" s="26"/>
      <c r="I35" s="26"/>
    </row>
    <row r="36" spans="1:9" x14ac:dyDescent="0.2">
      <c r="A36" s="24">
        <f>+'6- Compras internas'!A36</f>
        <v>43191</v>
      </c>
      <c r="B36" s="24"/>
      <c r="C36" s="24"/>
      <c r="D36" s="26"/>
      <c r="E36" s="26"/>
      <c r="F36" s="26"/>
      <c r="G36" s="26"/>
      <c r="H36" s="26"/>
      <c r="I36" s="26"/>
    </row>
    <row r="37" spans="1:9" x14ac:dyDescent="0.2">
      <c r="A37" s="24">
        <f>+'6- Compras internas'!A37</f>
        <v>43221</v>
      </c>
      <c r="B37" s="24"/>
      <c r="C37" s="24"/>
      <c r="D37" s="26"/>
      <c r="E37" s="26"/>
      <c r="F37" s="26"/>
      <c r="G37" s="26"/>
      <c r="H37" s="26"/>
      <c r="I37" s="26"/>
    </row>
    <row r="38" spans="1:9" x14ac:dyDescent="0.2">
      <c r="A38" s="24">
        <f>+'6- Compras internas'!A38</f>
        <v>43252</v>
      </c>
      <c r="B38" s="24"/>
      <c r="C38" s="24"/>
      <c r="D38" s="26"/>
      <c r="E38" s="26"/>
      <c r="F38" s="26"/>
      <c r="G38" s="26"/>
      <c r="H38" s="26"/>
      <c r="I38" s="26"/>
    </row>
    <row r="39" spans="1:9" x14ac:dyDescent="0.2">
      <c r="A39" s="24">
        <f>+'6- Compras internas'!A39</f>
        <v>43282</v>
      </c>
      <c r="B39" s="24"/>
      <c r="C39" s="24"/>
      <c r="D39" s="26"/>
      <c r="E39" s="26"/>
      <c r="F39" s="26"/>
      <c r="G39" s="26"/>
      <c r="H39" s="26"/>
      <c r="I39" s="26"/>
    </row>
    <row r="40" spans="1:9" x14ac:dyDescent="0.2">
      <c r="A40" s="24">
        <f>+'6- Compras internas'!A40</f>
        <v>43313</v>
      </c>
      <c r="B40" s="24"/>
      <c r="C40" s="24"/>
      <c r="D40" s="26"/>
      <c r="E40" s="26"/>
      <c r="F40" s="26"/>
      <c r="G40" s="26"/>
      <c r="H40" s="26"/>
      <c r="I40" s="26"/>
    </row>
    <row r="41" spans="1:9" x14ac:dyDescent="0.2">
      <c r="A41" s="24">
        <f>+'6- Compras internas'!A41</f>
        <v>43344</v>
      </c>
      <c r="B41" s="24"/>
      <c r="C41" s="24"/>
      <c r="D41" s="26"/>
      <c r="E41" s="26"/>
      <c r="F41" s="26"/>
      <c r="G41" s="26"/>
      <c r="H41" s="26"/>
      <c r="I41" s="26"/>
    </row>
    <row r="42" spans="1:9" x14ac:dyDescent="0.2">
      <c r="A42" s="24">
        <f>+'6- Compras internas'!A42</f>
        <v>43374</v>
      </c>
      <c r="B42" s="24"/>
      <c r="C42" s="24"/>
      <c r="D42" s="26"/>
      <c r="E42" s="26"/>
      <c r="F42" s="26"/>
      <c r="G42" s="26"/>
      <c r="H42" s="26"/>
      <c r="I42" s="26"/>
    </row>
    <row r="43" spans="1:9" x14ac:dyDescent="0.2">
      <c r="A43" s="24">
        <f>+'6- Compras internas'!A43</f>
        <v>43405</v>
      </c>
      <c r="B43" s="24"/>
      <c r="C43" s="24"/>
      <c r="D43" s="26"/>
      <c r="E43" s="26"/>
      <c r="F43" s="26"/>
      <c r="G43" s="26"/>
      <c r="H43" s="26"/>
      <c r="I43" s="26"/>
    </row>
    <row r="44" spans="1:9" ht="13.5" thickBot="1" x14ac:dyDescent="0.25">
      <c r="A44" s="28">
        <f>+'6- Compras internas'!A44</f>
        <v>43435</v>
      </c>
      <c r="B44" s="28"/>
      <c r="C44" s="28"/>
      <c r="D44" s="29"/>
      <c r="E44" s="29"/>
      <c r="F44" s="29"/>
      <c r="G44" s="29"/>
      <c r="H44" s="29"/>
      <c r="I44" s="29"/>
    </row>
    <row r="45" spans="1:9" x14ac:dyDescent="0.2">
      <c r="A45" s="183">
        <f>+'6- Compras internas'!A45</f>
        <v>43466</v>
      </c>
      <c r="B45" s="20"/>
      <c r="C45" s="20"/>
      <c r="D45" s="22"/>
      <c r="E45" s="22"/>
      <c r="F45" s="22"/>
      <c r="G45" s="22"/>
      <c r="H45" s="22"/>
      <c r="I45" s="22"/>
    </row>
    <row r="46" spans="1:9" x14ac:dyDescent="0.2">
      <c r="A46" s="190">
        <f>+'6- Compras internas'!A46</f>
        <v>43497</v>
      </c>
      <c r="B46" s="24"/>
      <c r="C46" s="24"/>
      <c r="D46" s="26"/>
      <c r="E46" s="26"/>
      <c r="F46" s="26"/>
      <c r="G46" s="26"/>
      <c r="H46" s="26"/>
      <c r="I46" s="26"/>
    </row>
    <row r="47" spans="1:9" x14ac:dyDescent="0.2">
      <c r="A47" s="190">
        <f>+'6- Compras internas'!A47</f>
        <v>43525</v>
      </c>
      <c r="B47" s="24"/>
      <c r="C47" s="24"/>
      <c r="D47" s="26"/>
      <c r="E47" s="26"/>
      <c r="F47" s="26"/>
      <c r="G47" s="26"/>
      <c r="H47" s="26"/>
      <c r="I47" s="26"/>
    </row>
    <row r="48" spans="1:9" x14ac:dyDescent="0.2">
      <c r="A48" s="190">
        <f>+'6- Compras internas'!A48</f>
        <v>43556</v>
      </c>
      <c r="B48" s="24"/>
      <c r="C48" s="24"/>
      <c r="D48" s="26"/>
      <c r="E48" s="26"/>
      <c r="F48" s="26"/>
      <c r="G48" s="26"/>
      <c r="H48" s="26"/>
      <c r="I48" s="26"/>
    </row>
    <row r="49" spans="1:9" x14ac:dyDescent="0.2">
      <c r="A49" s="190">
        <f>+'6- Compras internas'!A49</f>
        <v>43586</v>
      </c>
      <c r="B49" s="24"/>
      <c r="C49" s="24"/>
      <c r="D49" s="26"/>
      <c r="E49" s="26"/>
      <c r="F49" s="26"/>
      <c r="G49" s="26"/>
      <c r="H49" s="26"/>
      <c r="I49" s="26"/>
    </row>
    <row r="50" spans="1:9" ht="13.5" thickBot="1" x14ac:dyDescent="0.25">
      <c r="A50" s="184">
        <f>+'6- Compras internas'!A50</f>
        <v>43617</v>
      </c>
      <c r="B50" s="28"/>
      <c r="C50" s="28"/>
      <c r="D50" s="29"/>
      <c r="E50" s="29"/>
      <c r="F50" s="29"/>
      <c r="G50" s="29"/>
      <c r="H50" s="29"/>
      <c r="I50" s="29"/>
    </row>
    <row r="51" spans="1:9" hidden="1" x14ac:dyDescent="0.2">
      <c r="A51" s="195">
        <f>+'6- Compras internas'!A51</f>
        <v>43647</v>
      </c>
      <c r="B51" s="205"/>
      <c r="C51" s="205"/>
      <c r="D51" s="199"/>
      <c r="E51" s="199"/>
      <c r="F51" s="199"/>
      <c r="G51" s="199"/>
      <c r="H51" s="199"/>
      <c r="I51" s="199"/>
    </row>
    <row r="52" spans="1:9" hidden="1" x14ac:dyDescent="0.2">
      <c r="A52" s="163">
        <f>+'6- Compras internas'!A52</f>
        <v>43678</v>
      </c>
      <c r="B52" s="24"/>
      <c r="C52" s="24"/>
      <c r="D52" s="26"/>
      <c r="E52" s="26"/>
      <c r="F52" s="26"/>
      <c r="G52" s="26"/>
      <c r="H52" s="26"/>
      <c r="I52" s="26"/>
    </row>
    <row r="53" spans="1:9" hidden="1" x14ac:dyDescent="0.2">
      <c r="A53" s="163">
        <f>+'6- Compras internas'!A53</f>
        <v>43709</v>
      </c>
      <c r="B53" s="24"/>
      <c r="C53" s="24"/>
      <c r="D53" s="26"/>
      <c r="E53" s="26"/>
      <c r="F53" s="26"/>
      <c r="G53" s="26"/>
      <c r="H53" s="26"/>
      <c r="I53" s="26"/>
    </row>
    <row r="54" spans="1:9" hidden="1" x14ac:dyDescent="0.2">
      <c r="A54" s="163">
        <f>+'6- Compras internas'!A54</f>
        <v>43739</v>
      </c>
      <c r="B54" s="24"/>
      <c r="C54" s="24"/>
      <c r="D54" s="26"/>
      <c r="E54" s="26"/>
      <c r="F54" s="26"/>
      <c r="G54" s="26"/>
      <c r="H54" s="26"/>
      <c r="I54" s="26"/>
    </row>
    <row r="55" spans="1:9" hidden="1" x14ac:dyDescent="0.2">
      <c r="A55" s="163">
        <f>+'6- Compras internas'!A55</f>
        <v>43770</v>
      </c>
      <c r="B55" s="24"/>
      <c r="C55" s="24"/>
      <c r="D55" s="26"/>
      <c r="E55" s="26"/>
      <c r="F55" s="26"/>
      <c r="G55" s="26"/>
      <c r="H55" s="26"/>
      <c r="I55" s="26"/>
    </row>
    <row r="56" spans="1:9" ht="13.5" hidden="1" thickBot="1" x14ac:dyDescent="0.25">
      <c r="A56" s="164">
        <f>+'6- Compras internas'!A56</f>
        <v>43800</v>
      </c>
      <c r="B56" s="28"/>
      <c r="C56" s="28"/>
      <c r="D56" s="29"/>
      <c r="E56" s="29"/>
      <c r="F56" s="29"/>
      <c r="G56" s="29"/>
      <c r="H56" s="29"/>
      <c r="I56" s="29"/>
    </row>
    <row r="57" spans="1:9" ht="13.5" thickBot="1" x14ac:dyDescent="0.25">
      <c r="A57" s="37"/>
      <c r="B57" s="37"/>
      <c r="C57" s="37"/>
      <c r="D57" s="38"/>
      <c r="E57" s="38"/>
      <c r="F57" s="38"/>
      <c r="G57" s="38"/>
      <c r="H57" s="38"/>
      <c r="I57" s="38"/>
    </row>
    <row r="58" spans="1:9" x14ac:dyDescent="0.2">
      <c r="A58" s="43">
        <f>+'6- Compras internas'!A58</f>
        <v>2013</v>
      </c>
      <c r="B58" s="43"/>
      <c r="C58" s="43"/>
      <c r="D58" s="43"/>
      <c r="E58" s="43"/>
      <c r="F58" s="43"/>
      <c r="G58" s="43"/>
      <c r="H58" s="43"/>
      <c r="I58" s="43"/>
    </row>
    <row r="59" spans="1:9" x14ac:dyDescent="0.2">
      <c r="A59" s="44">
        <f>+'6- Compras internas'!A59</f>
        <v>2014</v>
      </c>
      <c r="B59" s="44"/>
      <c r="C59" s="44"/>
      <c r="D59" s="44"/>
      <c r="E59" s="44"/>
      <c r="F59" s="44"/>
      <c r="G59" s="44"/>
      <c r="H59" s="44"/>
      <c r="I59" s="44"/>
    </row>
    <row r="60" spans="1:9" ht="13.5" thickBot="1" x14ac:dyDescent="0.25">
      <c r="A60" s="45">
        <f>+'6- Compras internas'!A60</f>
        <v>2015</v>
      </c>
      <c r="B60" s="45"/>
      <c r="C60" s="45"/>
      <c r="D60" s="45"/>
      <c r="E60" s="45"/>
      <c r="F60" s="45"/>
      <c r="G60" s="45"/>
      <c r="H60" s="45"/>
      <c r="I60" s="45"/>
    </row>
    <row r="61" spans="1:9" x14ac:dyDescent="0.2">
      <c r="A61" s="43">
        <f>+'6- Compras internas'!A61</f>
        <v>2016</v>
      </c>
      <c r="B61" s="43"/>
      <c r="C61" s="43"/>
      <c r="D61" s="43"/>
      <c r="E61" s="43"/>
      <c r="F61" s="43"/>
      <c r="G61" s="43"/>
      <c r="H61" s="43"/>
      <c r="I61" s="43"/>
    </row>
    <row r="62" spans="1:9" x14ac:dyDescent="0.2">
      <c r="A62" s="44">
        <f>+'6- Compras internas'!A62</f>
        <v>2017</v>
      </c>
      <c r="B62" s="44"/>
      <c r="C62" s="44"/>
      <c r="D62" s="44"/>
      <c r="E62" s="44"/>
      <c r="F62" s="44"/>
      <c r="G62" s="44"/>
      <c r="H62" s="44"/>
      <c r="I62" s="44"/>
    </row>
    <row r="63" spans="1:9" ht="13.5" thickBot="1" x14ac:dyDescent="0.25">
      <c r="A63" s="45">
        <f>+'6- Compras internas'!A63</f>
        <v>2018</v>
      </c>
      <c r="B63" s="45"/>
      <c r="C63" s="45"/>
      <c r="D63" s="45"/>
      <c r="E63" s="45"/>
      <c r="F63" s="45"/>
      <c r="G63" s="45"/>
      <c r="H63" s="45"/>
      <c r="I63" s="45"/>
    </row>
    <row r="64" spans="1:9" ht="13.5" thickBot="1" x14ac:dyDescent="0.25">
      <c r="A64" s="37"/>
      <c r="B64" s="111"/>
      <c r="C64" s="111"/>
      <c r="D64" s="112"/>
      <c r="E64" s="112"/>
      <c r="F64" s="112"/>
      <c r="G64" s="112"/>
      <c r="H64" s="112"/>
      <c r="I64" s="112"/>
    </row>
    <row r="65" spans="1:9" x14ac:dyDescent="0.2">
      <c r="A65" s="183" t="str">
        <f>+'6- Compras internas'!A65</f>
        <v>ene-jun 18</v>
      </c>
      <c r="B65" s="113"/>
      <c r="C65" s="113"/>
      <c r="D65" s="114"/>
      <c r="E65" s="114"/>
      <c r="F65" s="114"/>
      <c r="G65" s="114"/>
      <c r="H65" s="114"/>
      <c r="I65" s="114"/>
    </row>
    <row r="66" spans="1:9" ht="13.5" thickBot="1" x14ac:dyDescent="0.25">
      <c r="A66" s="184" t="str">
        <f>+'6- Compras internas'!A66</f>
        <v>ene-jun 19</v>
      </c>
      <c r="B66" s="115"/>
      <c r="C66" s="115"/>
      <c r="D66" s="116"/>
      <c r="E66" s="116"/>
      <c r="F66" s="116"/>
      <c r="G66" s="116"/>
      <c r="H66" s="116"/>
      <c r="I66" s="116"/>
    </row>
    <row r="67" spans="1:9" x14ac:dyDescent="0.2">
      <c r="A67" s="75"/>
      <c r="B67" s="75"/>
      <c r="C67" s="75"/>
    </row>
    <row r="68" spans="1:9" x14ac:dyDescent="0.2">
      <c r="A68" s="8" t="s">
        <v>111</v>
      </c>
    </row>
    <row r="69" spans="1:9" x14ac:dyDescent="0.2">
      <c r="A69" s="8" t="s">
        <v>109</v>
      </c>
    </row>
  </sheetData>
  <sheetProtection formatCells="0" formatColumns="0" formatRows="0"/>
  <phoneticPr fontId="0" type="noConversion"/>
  <printOptions horizontalCentered="1" verticalCentered="1" gridLinesSet="0"/>
  <pageMargins left="0.31496062992125984" right="0.31496062992125984" top="0.15748031496062992" bottom="0.15748031496062992" header="0" footer="0"/>
  <pageSetup paperSize="9" scale="68" orientation="portrait" horizontalDpi="4294967292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75" workbookViewId="0">
      <selection activeCell="H8" sqref="H8"/>
    </sheetView>
  </sheetViews>
  <sheetFormatPr baseColWidth="10" defaultRowHeight="12.75" x14ac:dyDescent="0.2"/>
  <cols>
    <col min="1" max="1" width="14.5703125" style="8" customWidth="1"/>
    <col min="2" max="2" width="17.7109375" style="8" customWidth="1"/>
    <col min="3" max="3" width="14.5703125" style="8" customWidth="1"/>
    <col min="4" max="4" width="18.85546875" style="8" customWidth="1"/>
    <col min="5" max="5" width="13.85546875" style="8" customWidth="1"/>
    <col min="6" max="6" width="18.42578125" style="8" customWidth="1"/>
    <col min="7" max="7" width="13.85546875" style="8" customWidth="1"/>
    <col min="8" max="8" width="18.5703125" style="8" customWidth="1"/>
    <col min="9" max="9" width="13.85546875" style="8" customWidth="1"/>
    <col min="10" max="16384" width="11.42578125" style="8"/>
  </cols>
  <sheetData>
    <row r="1" spans="1:9" x14ac:dyDescent="0.2">
      <c r="A1" s="6" t="s">
        <v>124</v>
      </c>
      <c r="B1" s="6"/>
      <c r="C1" s="6"/>
      <c r="D1" s="106"/>
      <c r="E1" s="106"/>
      <c r="F1" s="66"/>
      <c r="G1" s="66"/>
      <c r="H1" s="66"/>
      <c r="I1" s="66"/>
    </row>
    <row r="2" spans="1:9" x14ac:dyDescent="0.2">
      <c r="A2" s="6" t="s">
        <v>61</v>
      </c>
      <c r="B2" s="6"/>
      <c r="C2" s="6"/>
      <c r="D2" s="66"/>
      <c r="E2" s="66"/>
      <c r="F2" s="66"/>
      <c r="G2" s="66"/>
      <c r="H2" s="66"/>
      <c r="I2" s="66"/>
    </row>
    <row r="3" spans="1:9" x14ac:dyDescent="0.2">
      <c r="A3" s="173" t="str">
        <f>+'1.modelos prod.invest.'!A3</f>
        <v>Guardas, listeles y plaquitas</v>
      </c>
      <c r="B3" s="173"/>
      <c r="C3" s="173"/>
      <c r="D3" s="174"/>
      <c r="E3" s="174"/>
      <c r="F3" s="174"/>
      <c r="G3" s="174"/>
      <c r="H3" s="174"/>
      <c r="I3" s="174"/>
    </row>
    <row r="4" spans="1:9" x14ac:dyDescent="0.2">
      <c r="A4" s="173" t="s">
        <v>91</v>
      </c>
      <c r="B4" s="173"/>
      <c r="C4" s="173"/>
      <c r="D4" s="174"/>
      <c r="E4" s="174"/>
      <c r="F4" s="174"/>
      <c r="G4" s="174"/>
      <c r="H4" s="174"/>
      <c r="I4" s="174"/>
    </row>
    <row r="5" spans="1:9" x14ac:dyDescent="0.2">
      <c r="A5" s="166" t="s">
        <v>110</v>
      </c>
      <c r="B5" s="166"/>
      <c r="C5" s="166"/>
      <c r="D5" s="174"/>
      <c r="E5" s="174"/>
      <c r="F5" s="174"/>
      <c r="G5" s="174"/>
      <c r="H5" s="174"/>
      <c r="I5" s="174"/>
    </row>
    <row r="6" spans="1:9" ht="13.5" thickBot="1" x14ac:dyDescent="0.25">
      <c r="D6" s="39"/>
      <c r="E6" s="66"/>
      <c r="F6" s="66"/>
      <c r="G6" s="66"/>
      <c r="H6" s="66"/>
      <c r="I6" s="66"/>
    </row>
    <row r="7" spans="1:9" x14ac:dyDescent="0.2">
      <c r="A7" s="18" t="s">
        <v>48</v>
      </c>
      <c r="B7" s="107" t="s">
        <v>62</v>
      </c>
      <c r="C7" s="108"/>
      <c r="D7" s="107" t="s">
        <v>62</v>
      </c>
      <c r="E7" s="108"/>
      <c r="F7" s="107" t="s">
        <v>62</v>
      </c>
      <c r="G7" s="108"/>
      <c r="H7" s="107" t="s">
        <v>64</v>
      </c>
      <c r="I7" s="108"/>
    </row>
    <row r="8" spans="1:9" ht="22.5" customHeight="1" thickBot="1" x14ac:dyDescent="0.25">
      <c r="A8" s="109" t="s">
        <v>49</v>
      </c>
      <c r="B8" s="70" t="s">
        <v>145</v>
      </c>
      <c r="C8" s="72" t="s">
        <v>63</v>
      </c>
      <c r="D8" s="70" t="s">
        <v>145</v>
      </c>
      <c r="E8" s="110" t="s">
        <v>63</v>
      </c>
      <c r="F8" s="70" t="s">
        <v>145</v>
      </c>
      <c r="G8" s="110" t="s">
        <v>63</v>
      </c>
      <c r="H8" s="70" t="s">
        <v>145</v>
      </c>
      <c r="I8" s="110" t="s">
        <v>63</v>
      </c>
    </row>
    <row r="9" spans="1:9" x14ac:dyDescent="0.2">
      <c r="A9" s="20">
        <f>+'6- Compras internas'!A9</f>
        <v>42370</v>
      </c>
      <c r="B9" s="20"/>
      <c r="C9" s="20"/>
      <c r="D9" s="21"/>
      <c r="E9" s="22"/>
      <c r="F9" s="21"/>
      <c r="G9" s="22"/>
      <c r="H9" s="21"/>
      <c r="I9" s="22"/>
    </row>
    <row r="10" spans="1:9" x14ac:dyDescent="0.2">
      <c r="A10" s="24">
        <f>+'6- Compras internas'!A10</f>
        <v>42401</v>
      </c>
      <c r="B10" s="24"/>
      <c r="C10" s="24"/>
      <c r="D10" s="25"/>
      <c r="E10" s="26"/>
      <c r="F10" s="25"/>
      <c r="G10" s="26"/>
      <c r="H10" s="25"/>
      <c r="I10" s="26"/>
    </row>
    <row r="11" spans="1:9" x14ac:dyDescent="0.2">
      <c r="A11" s="24">
        <f>+'6- Compras internas'!A11</f>
        <v>42430</v>
      </c>
      <c r="B11" s="24"/>
      <c r="C11" s="24"/>
      <c r="D11" s="25"/>
      <c r="E11" s="26"/>
      <c r="F11" s="25"/>
      <c r="G11" s="26"/>
      <c r="H11" s="25"/>
      <c r="I11" s="26"/>
    </row>
    <row r="12" spans="1:9" x14ac:dyDescent="0.2">
      <c r="A12" s="24">
        <f>+'6- Compras internas'!A12</f>
        <v>42461</v>
      </c>
      <c r="B12" s="24"/>
      <c r="C12" s="24"/>
      <c r="D12" s="25"/>
      <c r="E12" s="26"/>
      <c r="F12" s="25"/>
      <c r="G12" s="26"/>
      <c r="H12" s="25"/>
      <c r="I12" s="26"/>
    </row>
    <row r="13" spans="1:9" x14ac:dyDescent="0.2">
      <c r="A13" s="24">
        <f>+'6- Compras internas'!A13</f>
        <v>42491</v>
      </c>
      <c r="B13" s="24"/>
      <c r="C13" s="24"/>
      <c r="D13" s="26"/>
      <c r="E13" s="26"/>
      <c r="F13" s="26"/>
      <c r="G13" s="26"/>
      <c r="H13" s="26"/>
      <c r="I13" s="26"/>
    </row>
    <row r="14" spans="1:9" x14ac:dyDescent="0.2">
      <c r="A14" s="24">
        <f>+'6- Compras internas'!A14</f>
        <v>42522</v>
      </c>
      <c r="B14" s="24"/>
      <c r="C14" s="24"/>
      <c r="D14" s="25"/>
      <c r="E14" s="26"/>
      <c r="F14" s="25"/>
      <c r="G14" s="26"/>
      <c r="H14" s="25"/>
      <c r="I14" s="26"/>
    </row>
    <row r="15" spans="1:9" x14ac:dyDescent="0.2">
      <c r="A15" s="24">
        <f>+'6- Compras internas'!A15</f>
        <v>42552</v>
      </c>
      <c r="B15" s="24"/>
      <c r="C15" s="24"/>
      <c r="D15" s="26"/>
      <c r="E15" s="26"/>
      <c r="F15" s="26"/>
      <c r="G15" s="26"/>
      <c r="H15" s="26"/>
      <c r="I15" s="26"/>
    </row>
    <row r="16" spans="1:9" x14ac:dyDescent="0.2">
      <c r="A16" s="24">
        <f>+'6- Compras internas'!A16</f>
        <v>42583</v>
      </c>
      <c r="B16" s="24"/>
      <c r="C16" s="24"/>
      <c r="D16" s="26"/>
      <c r="E16" s="26"/>
      <c r="F16" s="26"/>
      <c r="G16" s="26"/>
      <c r="H16" s="26"/>
      <c r="I16" s="26"/>
    </row>
    <row r="17" spans="1:9" x14ac:dyDescent="0.2">
      <c r="A17" s="24">
        <f>+'6- Compras internas'!A17</f>
        <v>42614</v>
      </c>
      <c r="B17" s="24"/>
      <c r="C17" s="24"/>
      <c r="D17" s="26"/>
      <c r="E17" s="26"/>
      <c r="F17" s="26"/>
      <c r="G17" s="26"/>
      <c r="H17" s="26"/>
      <c r="I17" s="26"/>
    </row>
    <row r="18" spans="1:9" x14ac:dyDescent="0.2">
      <c r="A18" s="24">
        <f>+'6- Compras internas'!A18</f>
        <v>42644</v>
      </c>
      <c r="B18" s="24"/>
      <c r="C18" s="24"/>
      <c r="D18" s="26"/>
      <c r="E18" s="26"/>
      <c r="F18" s="26"/>
      <c r="G18" s="26"/>
      <c r="H18" s="26"/>
      <c r="I18" s="26"/>
    </row>
    <row r="19" spans="1:9" x14ac:dyDescent="0.2">
      <c r="A19" s="24">
        <f>+'6- Compras internas'!A19</f>
        <v>42675</v>
      </c>
      <c r="B19" s="24"/>
      <c r="C19" s="24"/>
      <c r="D19" s="26"/>
      <c r="E19" s="26"/>
      <c r="F19" s="26"/>
      <c r="G19" s="26"/>
      <c r="H19" s="26"/>
      <c r="I19" s="26"/>
    </row>
    <row r="20" spans="1:9" ht="13.5" thickBot="1" x14ac:dyDescent="0.25">
      <c r="A20" s="28">
        <f>+'6- Compras internas'!A20</f>
        <v>42705</v>
      </c>
      <c r="B20" s="28"/>
      <c r="C20" s="28"/>
      <c r="D20" s="29"/>
      <c r="E20" s="29"/>
      <c r="F20" s="29"/>
      <c r="G20" s="29"/>
      <c r="H20" s="29"/>
      <c r="I20" s="29"/>
    </row>
    <row r="21" spans="1:9" x14ac:dyDescent="0.2">
      <c r="A21" s="20">
        <f>+'6- Compras internas'!A21</f>
        <v>42736</v>
      </c>
      <c r="B21" s="20"/>
      <c r="C21" s="20"/>
      <c r="D21" s="22"/>
      <c r="E21" s="22"/>
      <c r="F21" s="22"/>
      <c r="G21" s="22"/>
      <c r="H21" s="22"/>
      <c r="I21" s="22"/>
    </row>
    <row r="22" spans="1:9" x14ac:dyDescent="0.2">
      <c r="A22" s="24">
        <f>+'6- Compras internas'!A22</f>
        <v>42767</v>
      </c>
      <c r="B22" s="24"/>
      <c r="C22" s="24"/>
      <c r="D22" s="26"/>
      <c r="E22" s="26"/>
      <c r="F22" s="26"/>
      <c r="G22" s="26"/>
      <c r="H22" s="26"/>
      <c r="I22" s="26"/>
    </row>
    <row r="23" spans="1:9" x14ac:dyDescent="0.2">
      <c r="A23" s="24">
        <f>+'6- Compras internas'!A23</f>
        <v>42795</v>
      </c>
      <c r="B23" s="24"/>
      <c r="C23" s="24"/>
      <c r="D23" s="26"/>
      <c r="E23" s="26"/>
      <c r="F23" s="26"/>
      <c r="G23" s="26"/>
      <c r="H23" s="26"/>
      <c r="I23" s="26"/>
    </row>
    <row r="24" spans="1:9" x14ac:dyDescent="0.2">
      <c r="A24" s="24">
        <f>+'6- Compras internas'!A24</f>
        <v>42826</v>
      </c>
      <c r="B24" s="24"/>
      <c r="C24" s="24"/>
      <c r="D24" s="26"/>
      <c r="E24" s="26"/>
      <c r="F24" s="26"/>
      <c r="G24" s="26"/>
      <c r="H24" s="26"/>
      <c r="I24" s="26"/>
    </row>
    <row r="25" spans="1:9" x14ac:dyDescent="0.2">
      <c r="A25" s="24">
        <f>+'6- Compras internas'!A25</f>
        <v>42856</v>
      </c>
      <c r="B25" s="24"/>
      <c r="C25" s="24"/>
      <c r="D25" s="26"/>
      <c r="E25" s="26"/>
      <c r="F25" s="26"/>
      <c r="G25" s="26"/>
      <c r="H25" s="26"/>
      <c r="I25" s="26"/>
    </row>
    <row r="26" spans="1:9" x14ac:dyDescent="0.2">
      <c r="A26" s="24">
        <f>+'6- Compras internas'!A26</f>
        <v>42887</v>
      </c>
      <c r="B26" s="24"/>
      <c r="C26" s="24"/>
      <c r="D26" s="26"/>
      <c r="E26" s="26"/>
      <c r="F26" s="26"/>
      <c r="G26" s="26"/>
      <c r="H26" s="26"/>
      <c r="I26" s="26"/>
    </row>
    <row r="27" spans="1:9" x14ac:dyDescent="0.2">
      <c r="A27" s="24">
        <f>+'6- Compras internas'!A27</f>
        <v>42917</v>
      </c>
      <c r="B27" s="24"/>
      <c r="C27" s="24"/>
      <c r="D27" s="26"/>
      <c r="E27" s="26"/>
      <c r="F27" s="26"/>
      <c r="G27" s="26"/>
      <c r="H27" s="26"/>
      <c r="I27" s="26"/>
    </row>
    <row r="28" spans="1:9" x14ac:dyDescent="0.2">
      <c r="A28" s="24">
        <f>+'6- Compras internas'!A28</f>
        <v>42948</v>
      </c>
      <c r="B28" s="24"/>
      <c r="C28" s="24"/>
      <c r="D28" s="26"/>
      <c r="E28" s="26"/>
      <c r="F28" s="26"/>
      <c r="G28" s="26"/>
      <c r="H28" s="26"/>
      <c r="I28" s="26"/>
    </row>
    <row r="29" spans="1:9" x14ac:dyDescent="0.2">
      <c r="A29" s="24">
        <f>+'6- Compras internas'!A29</f>
        <v>42979</v>
      </c>
      <c r="B29" s="24"/>
      <c r="C29" s="24"/>
      <c r="D29" s="26"/>
      <c r="E29" s="26"/>
      <c r="F29" s="26"/>
      <c r="G29" s="26"/>
      <c r="H29" s="26"/>
      <c r="I29" s="26"/>
    </row>
    <row r="30" spans="1:9" x14ac:dyDescent="0.2">
      <c r="A30" s="24">
        <f>+'6- Compras internas'!A30</f>
        <v>43009</v>
      </c>
      <c r="B30" s="24"/>
      <c r="C30" s="24"/>
      <c r="D30" s="26"/>
      <c r="E30" s="26"/>
      <c r="F30" s="26"/>
      <c r="G30" s="26"/>
      <c r="H30" s="26"/>
      <c r="I30" s="26"/>
    </row>
    <row r="31" spans="1:9" x14ac:dyDescent="0.2">
      <c r="A31" s="24">
        <f>+'6- Compras internas'!A31</f>
        <v>43040</v>
      </c>
      <c r="B31" s="24"/>
      <c r="C31" s="24"/>
      <c r="D31" s="26"/>
      <c r="E31" s="26"/>
      <c r="F31" s="26"/>
      <c r="G31" s="26"/>
      <c r="H31" s="26"/>
      <c r="I31" s="26"/>
    </row>
    <row r="32" spans="1:9" ht="13.5" thickBot="1" x14ac:dyDescent="0.25">
      <c r="A32" s="28">
        <f>+'6- Compras internas'!A32</f>
        <v>43070</v>
      </c>
      <c r="B32" s="28"/>
      <c r="C32" s="28"/>
      <c r="D32" s="29"/>
      <c r="E32" s="29"/>
      <c r="F32" s="29"/>
      <c r="G32" s="29"/>
      <c r="H32" s="29"/>
      <c r="I32" s="29"/>
    </row>
    <row r="33" spans="1:9" x14ac:dyDescent="0.2">
      <c r="A33" s="20">
        <f>+'6- Compras internas'!A33</f>
        <v>43101</v>
      </c>
      <c r="B33" s="20"/>
      <c r="C33" s="20"/>
      <c r="D33" s="22"/>
      <c r="E33" s="22"/>
      <c r="F33" s="22"/>
      <c r="G33" s="22"/>
      <c r="H33" s="22"/>
      <c r="I33" s="22"/>
    </row>
    <row r="34" spans="1:9" x14ac:dyDescent="0.2">
      <c r="A34" s="24">
        <f>+'6- Compras internas'!A34</f>
        <v>43132</v>
      </c>
      <c r="B34" s="24"/>
      <c r="C34" s="24"/>
      <c r="D34" s="26"/>
      <c r="E34" s="26"/>
      <c r="F34" s="26"/>
      <c r="G34" s="26"/>
      <c r="H34" s="26"/>
      <c r="I34" s="26"/>
    </row>
    <row r="35" spans="1:9" x14ac:dyDescent="0.2">
      <c r="A35" s="24">
        <f>+'6- Compras internas'!A35</f>
        <v>43160</v>
      </c>
      <c r="B35" s="24"/>
      <c r="C35" s="24"/>
      <c r="D35" s="26"/>
      <c r="E35" s="26"/>
      <c r="F35" s="26"/>
      <c r="G35" s="26"/>
      <c r="H35" s="26"/>
      <c r="I35" s="26"/>
    </row>
    <row r="36" spans="1:9" x14ac:dyDescent="0.2">
      <c r="A36" s="24">
        <f>+'6- Compras internas'!A36</f>
        <v>43191</v>
      </c>
      <c r="B36" s="24"/>
      <c r="C36" s="24"/>
      <c r="D36" s="26"/>
      <c r="E36" s="26"/>
      <c r="F36" s="26"/>
      <c r="G36" s="26"/>
      <c r="H36" s="26"/>
      <c r="I36" s="26"/>
    </row>
    <row r="37" spans="1:9" x14ac:dyDescent="0.2">
      <c r="A37" s="24">
        <f>+'6- Compras internas'!A37</f>
        <v>43221</v>
      </c>
      <c r="B37" s="24"/>
      <c r="C37" s="24"/>
      <c r="D37" s="26"/>
      <c r="E37" s="26"/>
      <c r="F37" s="26"/>
      <c r="G37" s="26"/>
      <c r="H37" s="26"/>
      <c r="I37" s="26"/>
    </row>
    <row r="38" spans="1:9" x14ac:dyDescent="0.2">
      <c r="A38" s="24">
        <f>+'6- Compras internas'!A38</f>
        <v>43252</v>
      </c>
      <c r="B38" s="24"/>
      <c r="C38" s="24"/>
      <c r="D38" s="26"/>
      <c r="E38" s="26"/>
      <c r="F38" s="26"/>
      <c r="G38" s="26"/>
      <c r="H38" s="26"/>
      <c r="I38" s="26"/>
    </row>
    <row r="39" spans="1:9" x14ac:dyDescent="0.2">
      <c r="A39" s="24">
        <f>+'6- Compras internas'!A39</f>
        <v>43282</v>
      </c>
      <c r="B39" s="24"/>
      <c r="C39" s="24"/>
      <c r="D39" s="26"/>
      <c r="E39" s="26"/>
      <c r="F39" s="26"/>
      <c r="G39" s="26"/>
      <c r="H39" s="26"/>
      <c r="I39" s="26"/>
    </row>
    <row r="40" spans="1:9" x14ac:dyDescent="0.2">
      <c r="A40" s="24">
        <f>+'6- Compras internas'!A40</f>
        <v>43313</v>
      </c>
      <c r="B40" s="24"/>
      <c r="C40" s="24"/>
      <c r="D40" s="26"/>
      <c r="E40" s="26"/>
      <c r="F40" s="26"/>
      <c r="G40" s="26"/>
      <c r="H40" s="26"/>
      <c r="I40" s="26"/>
    </row>
    <row r="41" spans="1:9" x14ac:dyDescent="0.2">
      <c r="A41" s="24">
        <f>+'6- Compras internas'!A41</f>
        <v>43344</v>
      </c>
      <c r="B41" s="24"/>
      <c r="C41" s="24"/>
      <c r="D41" s="26"/>
      <c r="E41" s="26"/>
      <c r="F41" s="26"/>
      <c r="G41" s="26"/>
      <c r="H41" s="26"/>
      <c r="I41" s="26"/>
    </row>
    <row r="42" spans="1:9" x14ac:dyDescent="0.2">
      <c r="A42" s="24">
        <f>+'6- Compras internas'!A42</f>
        <v>43374</v>
      </c>
      <c r="B42" s="24"/>
      <c r="C42" s="24"/>
      <c r="D42" s="26"/>
      <c r="E42" s="26"/>
      <c r="F42" s="26"/>
      <c r="G42" s="26"/>
      <c r="H42" s="26"/>
      <c r="I42" s="26"/>
    </row>
    <row r="43" spans="1:9" x14ac:dyDescent="0.2">
      <c r="A43" s="24">
        <f>+'6- Compras internas'!A43</f>
        <v>43405</v>
      </c>
      <c r="B43" s="24"/>
      <c r="C43" s="24"/>
      <c r="D43" s="26"/>
      <c r="E43" s="26"/>
      <c r="F43" s="26"/>
      <c r="G43" s="26"/>
      <c r="H43" s="26"/>
      <c r="I43" s="26"/>
    </row>
    <row r="44" spans="1:9" ht="13.5" thickBot="1" x14ac:dyDescent="0.25">
      <c r="A44" s="28">
        <f>+'6- Compras internas'!A44</f>
        <v>43435</v>
      </c>
      <c r="B44" s="28"/>
      <c r="C44" s="28"/>
      <c r="D44" s="29"/>
      <c r="E44" s="29"/>
      <c r="F44" s="29"/>
      <c r="G44" s="29"/>
      <c r="H44" s="29"/>
      <c r="I44" s="29"/>
    </row>
    <row r="45" spans="1:9" x14ac:dyDescent="0.2">
      <c r="A45" s="183">
        <f>+'6- Compras internas'!A45</f>
        <v>43466</v>
      </c>
      <c r="B45" s="20"/>
      <c r="C45" s="20"/>
      <c r="D45" s="22"/>
      <c r="E45" s="22"/>
      <c r="F45" s="22"/>
      <c r="G45" s="22"/>
      <c r="H45" s="22"/>
      <c r="I45" s="22"/>
    </row>
    <row r="46" spans="1:9" x14ac:dyDescent="0.2">
      <c r="A46" s="190">
        <f>+'6- Compras internas'!A46</f>
        <v>43497</v>
      </c>
      <c r="B46" s="24"/>
      <c r="C46" s="24"/>
      <c r="D46" s="26"/>
      <c r="E46" s="26"/>
      <c r="F46" s="26"/>
      <c r="G46" s="26"/>
      <c r="H46" s="26"/>
      <c r="I46" s="26"/>
    </row>
    <row r="47" spans="1:9" x14ac:dyDescent="0.2">
      <c r="A47" s="190">
        <f>+'6- Compras internas'!A47</f>
        <v>43525</v>
      </c>
      <c r="B47" s="24"/>
      <c r="C47" s="24"/>
      <c r="D47" s="26"/>
      <c r="E47" s="26"/>
      <c r="F47" s="26"/>
      <c r="G47" s="26"/>
      <c r="H47" s="26"/>
      <c r="I47" s="26"/>
    </row>
    <row r="48" spans="1:9" x14ac:dyDescent="0.2">
      <c r="A48" s="190">
        <f>+'6- Compras internas'!A48</f>
        <v>43556</v>
      </c>
      <c r="B48" s="24"/>
      <c r="C48" s="24"/>
      <c r="D48" s="26"/>
      <c r="E48" s="26"/>
      <c r="F48" s="26"/>
      <c r="G48" s="26"/>
      <c r="H48" s="26"/>
      <c r="I48" s="26"/>
    </row>
    <row r="49" spans="1:9" x14ac:dyDescent="0.2">
      <c r="A49" s="190">
        <f>+'6- Compras internas'!A49</f>
        <v>43586</v>
      </c>
      <c r="B49" s="24"/>
      <c r="C49" s="24"/>
      <c r="D49" s="26"/>
      <c r="E49" s="26"/>
      <c r="F49" s="26"/>
      <c r="G49" s="26"/>
      <c r="H49" s="26"/>
      <c r="I49" s="26"/>
    </row>
    <row r="50" spans="1:9" ht="13.5" thickBot="1" x14ac:dyDescent="0.25">
      <c r="A50" s="184">
        <f>+'6- Compras internas'!A50</f>
        <v>43617</v>
      </c>
      <c r="B50" s="28"/>
      <c r="C50" s="28"/>
      <c r="D50" s="29"/>
      <c r="E50" s="29"/>
      <c r="F50" s="29"/>
      <c r="G50" s="29"/>
      <c r="H50" s="29"/>
      <c r="I50" s="29"/>
    </row>
    <row r="51" spans="1:9" hidden="1" x14ac:dyDescent="0.2">
      <c r="A51" s="195">
        <f>+'6- Compras internas'!A51</f>
        <v>43647</v>
      </c>
      <c r="B51" s="205"/>
      <c r="C51" s="205"/>
      <c r="D51" s="199"/>
      <c r="E51" s="199"/>
      <c r="F51" s="199"/>
      <c r="G51" s="199"/>
      <c r="H51" s="199"/>
      <c r="I51" s="199"/>
    </row>
    <row r="52" spans="1:9" hidden="1" x14ac:dyDescent="0.2">
      <c r="A52" s="163">
        <f>+'6- Compras internas'!A52</f>
        <v>43678</v>
      </c>
      <c r="B52" s="24"/>
      <c r="C52" s="24"/>
      <c r="D52" s="26"/>
      <c r="E52" s="26"/>
      <c r="F52" s="26"/>
      <c r="G52" s="26"/>
      <c r="H52" s="26"/>
      <c r="I52" s="26"/>
    </row>
    <row r="53" spans="1:9" hidden="1" x14ac:dyDescent="0.2">
      <c r="A53" s="163">
        <f>+'6- Compras internas'!A53</f>
        <v>43709</v>
      </c>
      <c r="B53" s="24"/>
      <c r="C53" s="24"/>
      <c r="D53" s="26"/>
      <c r="E53" s="26"/>
      <c r="F53" s="26"/>
      <c r="G53" s="26"/>
      <c r="H53" s="26"/>
      <c r="I53" s="26"/>
    </row>
    <row r="54" spans="1:9" hidden="1" x14ac:dyDescent="0.2">
      <c r="A54" s="163">
        <f>+'6- Compras internas'!A54</f>
        <v>43739</v>
      </c>
      <c r="B54" s="24"/>
      <c r="C54" s="24"/>
      <c r="D54" s="26"/>
      <c r="E54" s="26"/>
      <c r="F54" s="26"/>
      <c r="G54" s="26"/>
      <c r="H54" s="26"/>
      <c r="I54" s="26"/>
    </row>
    <row r="55" spans="1:9" hidden="1" x14ac:dyDescent="0.2">
      <c r="A55" s="163">
        <f>+'6- Compras internas'!A55</f>
        <v>43770</v>
      </c>
      <c r="B55" s="24"/>
      <c r="C55" s="24"/>
      <c r="D55" s="26"/>
      <c r="E55" s="26"/>
      <c r="F55" s="26"/>
      <c r="G55" s="26"/>
      <c r="H55" s="26"/>
      <c r="I55" s="26"/>
    </row>
    <row r="56" spans="1:9" ht="13.5" hidden="1" thickBot="1" x14ac:dyDescent="0.25">
      <c r="A56" s="164">
        <f>+'6- Compras internas'!A56</f>
        <v>43800</v>
      </c>
      <c r="B56" s="28"/>
      <c r="C56" s="28"/>
      <c r="D56" s="29"/>
      <c r="E56" s="29"/>
      <c r="F56" s="29"/>
      <c r="G56" s="29"/>
      <c r="H56" s="29"/>
      <c r="I56" s="29"/>
    </row>
    <row r="57" spans="1:9" ht="13.5" thickBot="1" x14ac:dyDescent="0.25">
      <c r="A57" s="37"/>
      <c r="B57" s="37"/>
      <c r="C57" s="37"/>
      <c r="D57" s="38"/>
      <c r="E57" s="38"/>
      <c r="F57" s="38"/>
      <c r="G57" s="38"/>
      <c r="H57" s="38"/>
      <c r="I57" s="38"/>
    </row>
    <row r="58" spans="1:9" x14ac:dyDescent="0.2">
      <c r="A58" s="43">
        <f>+'6- Compras internas'!A58</f>
        <v>2013</v>
      </c>
      <c r="B58" s="43"/>
      <c r="C58" s="43"/>
      <c r="D58" s="43"/>
      <c r="E58" s="43"/>
      <c r="F58" s="43"/>
      <c r="G58" s="43"/>
      <c r="H58" s="43"/>
      <c r="I58" s="43"/>
    </row>
    <row r="59" spans="1:9" x14ac:dyDescent="0.2">
      <c r="A59" s="44">
        <f>+'6- Compras internas'!A59</f>
        <v>2014</v>
      </c>
      <c r="B59" s="44"/>
      <c r="C59" s="44"/>
      <c r="D59" s="44"/>
      <c r="E59" s="44"/>
      <c r="F59" s="44"/>
      <c r="G59" s="44"/>
      <c r="H59" s="44"/>
      <c r="I59" s="44"/>
    </row>
    <row r="60" spans="1:9" ht="13.5" thickBot="1" x14ac:dyDescent="0.25">
      <c r="A60" s="45">
        <f>+'6- Compras internas'!A60</f>
        <v>2015</v>
      </c>
      <c r="B60" s="45"/>
      <c r="C60" s="45"/>
      <c r="D60" s="45"/>
      <c r="E60" s="45"/>
      <c r="F60" s="45"/>
      <c r="G60" s="45"/>
      <c r="H60" s="45"/>
      <c r="I60" s="45"/>
    </row>
    <row r="61" spans="1:9" x14ac:dyDescent="0.2">
      <c r="A61" s="43">
        <f>+'6- Compras internas'!A61</f>
        <v>2016</v>
      </c>
      <c r="B61" s="43"/>
      <c r="C61" s="43"/>
      <c r="D61" s="43"/>
      <c r="E61" s="43"/>
      <c r="F61" s="43"/>
      <c r="G61" s="43"/>
      <c r="H61" s="43"/>
      <c r="I61" s="43"/>
    </row>
    <row r="62" spans="1:9" x14ac:dyDescent="0.2">
      <c r="A62" s="44">
        <f>+'6- Compras internas'!A62</f>
        <v>2017</v>
      </c>
      <c r="B62" s="44"/>
      <c r="C62" s="44"/>
      <c r="D62" s="44"/>
      <c r="E62" s="44"/>
      <c r="F62" s="44"/>
      <c r="G62" s="44"/>
      <c r="H62" s="44"/>
      <c r="I62" s="44"/>
    </row>
    <row r="63" spans="1:9" ht="13.5" thickBot="1" x14ac:dyDescent="0.25">
      <c r="A63" s="45">
        <f>+'6- Compras internas'!A63</f>
        <v>2018</v>
      </c>
      <c r="B63" s="45"/>
      <c r="C63" s="45"/>
      <c r="D63" s="45"/>
      <c r="E63" s="45"/>
      <c r="F63" s="45"/>
      <c r="G63" s="45"/>
      <c r="H63" s="45"/>
      <c r="I63" s="45"/>
    </row>
    <row r="64" spans="1:9" ht="13.5" thickBot="1" x14ac:dyDescent="0.25">
      <c r="A64" s="37"/>
      <c r="B64" s="111"/>
      <c r="C64" s="111"/>
      <c r="D64" s="112"/>
      <c r="E64" s="112"/>
      <c r="F64" s="112"/>
      <c r="G64" s="112"/>
      <c r="H64" s="112"/>
      <c r="I64" s="112"/>
    </row>
    <row r="65" spans="1:9" x14ac:dyDescent="0.2">
      <c r="A65" s="183" t="str">
        <f>+'6- Compras internas'!A65</f>
        <v>ene-jun 18</v>
      </c>
      <c r="B65" s="113"/>
      <c r="C65" s="113"/>
      <c r="D65" s="114"/>
      <c r="E65" s="114"/>
      <c r="F65" s="114"/>
      <c r="G65" s="114"/>
      <c r="H65" s="114"/>
      <c r="I65" s="114"/>
    </row>
    <row r="66" spans="1:9" ht="13.5" thickBot="1" x14ac:dyDescent="0.25">
      <c r="A66" s="184" t="str">
        <f>+'6- Compras internas'!A66</f>
        <v>ene-jun 19</v>
      </c>
      <c r="B66" s="115"/>
      <c r="C66" s="115"/>
      <c r="D66" s="116"/>
      <c r="E66" s="116"/>
      <c r="F66" s="116"/>
      <c r="G66" s="116"/>
      <c r="H66" s="116"/>
      <c r="I66" s="116"/>
    </row>
    <row r="67" spans="1:9" x14ac:dyDescent="0.2">
      <c r="A67" s="75"/>
      <c r="B67" s="75"/>
      <c r="C67" s="75"/>
    </row>
    <row r="68" spans="1:9" x14ac:dyDescent="0.2">
      <c r="A68" s="8" t="s">
        <v>111</v>
      </c>
    </row>
    <row r="69" spans="1:9" x14ac:dyDescent="0.2">
      <c r="A69" s="8" t="s">
        <v>109</v>
      </c>
    </row>
  </sheetData>
  <sheetProtection formatCells="0" formatColumns="0" formatRows="0"/>
  <printOptions horizontalCentered="1" verticalCentered="1" gridLinesSet="0"/>
  <pageMargins left="0.33" right="0.31" top="0.17" bottom="0.16" header="0" footer="0"/>
  <pageSetup paperSize="9" scale="78" orientation="portrait" horizontalDpi="4294967292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75" workbookViewId="0">
      <selection activeCell="H8" sqref="H8"/>
    </sheetView>
  </sheetViews>
  <sheetFormatPr baseColWidth="10" defaultRowHeight="12.75" x14ac:dyDescent="0.2"/>
  <cols>
    <col min="1" max="1" width="14.5703125" style="8" customWidth="1"/>
    <col min="2" max="2" width="17.7109375" style="8" customWidth="1"/>
    <col min="3" max="3" width="14.5703125" style="8" customWidth="1"/>
    <col min="4" max="4" width="18.85546875" style="8" customWidth="1"/>
    <col min="5" max="5" width="13.85546875" style="8" customWidth="1"/>
    <col min="6" max="6" width="18.42578125" style="8" customWidth="1"/>
    <col min="7" max="7" width="13.85546875" style="8" customWidth="1"/>
    <col min="8" max="8" width="18.5703125" style="8" customWidth="1"/>
    <col min="9" max="9" width="13.85546875" style="8" customWidth="1"/>
    <col min="10" max="16384" width="11.42578125" style="8"/>
  </cols>
  <sheetData>
    <row r="1" spans="1:9" x14ac:dyDescent="0.2">
      <c r="A1" s="6" t="s">
        <v>125</v>
      </c>
      <c r="B1" s="6"/>
      <c r="C1" s="6"/>
      <c r="D1" s="106"/>
      <c r="E1" s="106"/>
      <c r="F1" s="66"/>
      <c r="G1" s="66"/>
      <c r="H1" s="66"/>
      <c r="I1" s="66"/>
    </row>
    <row r="2" spans="1:9" x14ac:dyDescent="0.2">
      <c r="A2" s="6" t="s">
        <v>61</v>
      </c>
      <c r="B2" s="6"/>
      <c r="C2" s="6"/>
      <c r="D2" s="66"/>
      <c r="E2" s="66"/>
      <c r="F2" s="66"/>
      <c r="G2" s="66"/>
      <c r="H2" s="66"/>
      <c r="I2" s="66"/>
    </row>
    <row r="3" spans="1:9" x14ac:dyDescent="0.2">
      <c r="A3" s="173" t="str">
        <f>+'1.modelos prod.invest.'!A3</f>
        <v>Guardas, listeles y plaquitas</v>
      </c>
      <c r="B3" s="173"/>
      <c r="C3" s="173"/>
      <c r="D3" s="174"/>
      <c r="E3" s="174"/>
      <c r="F3" s="174"/>
      <c r="G3" s="174"/>
      <c r="H3" s="174"/>
      <c r="I3" s="174"/>
    </row>
    <row r="4" spans="1:9" x14ac:dyDescent="0.2">
      <c r="A4" s="173" t="s">
        <v>92</v>
      </c>
      <c r="B4" s="173"/>
      <c r="C4" s="173"/>
      <c r="D4" s="174"/>
      <c r="E4" s="174"/>
      <c r="F4" s="174"/>
      <c r="G4" s="174"/>
      <c r="H4" s="174"/>
      <c r="I4" s="174"/>
    </row>
    <row r="5" spans="1:9" x14ac:dyDescent="0.2">
      <c r="A5" s="166" t="s">
        <v>110</v>
      </c>
      <c r="B5" s="166"/>
      <c r="C5" s="166"/>
      <c r="D5" s="174"/>
      <c r="E5" s="174"/>
      <c r="F5" s="174"/>
      <c r="G5" s="174"/>
      <c r="H5" s="174"/>
      <c r="I5" s="174"/>
    </row>
    <row r="6" spans="1:9" ht="13.5" thickBot="1" x14ac:dyDescent="0.25">
      <c r="D6" s="39"/>
      <c r="E6" s="66"/>
      <c r="F6" s="66"/>
      <c r="G6" s="66"/>
      <c r="H6" s="66"/>
      <c r="I6" s="66"/>
    </row>
    <row r="7" spans="1:9" x14ac:dyDescent="0.2">
      <c r="A7" s="18" t="s">
        <v>48</v>
      </c>
      <c r="B7" s="107" t="s">
        <v>62</v>
      </c>
      <c r="C7" s="108"/>
      <c r="D7" s="107" t="s">
        <v>62</v>
      </c>
      <c r="E7" s="108"/>
      <c r="F7" s="107" t="s">
        <v>62</v>
      </c>
      <c r="G7" s="108"/>
      <c r="H7" s="107" t="s">
        <v>64</v>
      </c>
      <c r="I7" s="108"/>
    </row>
    <row r="8" spans="1:9" ht="22.5" customHeight="1" thickBot="1" x14ac:dyDescent="0.25">
      <c r="A8" s="109" t="s">
        <v>49</v>
      </c>
      <c r="B8" s="70" t="s">
        <v>145</v>
      </c>
      <c r="C8" s="72" t="s">
        <v>63</v>
      </c>
      <c r="D8" s="70" t="s">
        <v>145</v>
      </c>
      <c r="E8" s="110" t="s">
        <v>63</v>
      </c>
      <c r="F8" s="70" t="s">
        <v>145</v>
      </c>
      <c r="G8" s="110" t="s">
        <v>63</v>
      </c>
      <c r="H8" s="70" t="s">
        <v>145</v>
      </c>
      <c r="I8" s="110" t="s">
        <v>63</v>
      </c>
    </row>
    <row r="9" spans="1:9" x14ac:dyDescent="0.2">
      <c r="A9" s="20">
        <f>+'6- Compras internas'!A9</f>
        <v>42370</v>
      </c>
      <c r="B9" s="20"/>
      <c r="C9" s="20"/>
      <c r="D9" s="21"/>
      <c r="E9" s="22"/>
      <c r="F9" s="21"/>
      <c r="G9" s="22"/>
      <c r="H9" s="21"/>
      <c r="I9" s="22"/>
    </row>
    <row r="10" spans="1:9" x14ac:dyDescent="0.2">
      <c r="A10" s="24">
        <f>+'6- Compras internas'!A10</f>
        <v>42401</v>
      </c>
      <c r="B10" s="24"/>
      <c r="C10" s="24"/>
      <c r="D10" s="25"/>
      <c r="E10" s="26"/>
      <c r="F10" s="25"/>
      <c r="G10" s="26"/>
      <c r="H10" s="25"/>
      <c r="I10" s="26"/>
    </row>
    <row r="11" spans="1:9" x14ac:dyDescent="0.2">
      <c r="A11" s="24">
        <f>+'6- Compras internas'!A11</f>
        <v>42430</v>
      </c>
      <c r="B11" s="24"/>
      <c r="C11" s="24"/>
      <c r="D11" s="25"/>
      <c r="E11" s="26"/>
      <c r="F11" s="25"/>
      <c r="G11" s="26"/>
      <c r="H11" s="25"/>
      <c r="I11" s="26"/>
    </row>
    <row r="12" spans="1:9" x14ac:dyDescent="0.2">
      <c r="A12" s="24">
        <f>+'6- Compras internas'!A12</f>
        <v>42461</v>
      </c>
      <c r="B12" s="24"/>
      <c r="C12" s="24"/>
      <c r="D12" s="25"/>
      <c r="E12" s="26"/>
      <c r="F12" s="25"/>
      <c r="G12" s="26"/>
      <c r="H12" s="25"/>
      <c r="I12" s="26"/>
    </row>
    <row r="13" spans="1:9" x14ac:dyDescent="0.2">
      <c r="A13" s="24">
        <f>+'6- Compras internas'!A13</f>
        <v>42491</v>
      </c>
      <c r="B13" s="24"/>
      <c r="C13" s="24"/>
      <c r="D13" s="26"/>
      <c r="E13" s="26"/>
      <c r="F13" s="26"/>
      <c r="G13" s="26"/>
      <c r="H13" s="26"/>
      <c r="I13" s="26"/>
    </row>
    <row r="14" spans="1:9" x14ac:dyDescent="0.2">
      <c r="A14" s="24">
        <f>+'6- Compras internas'!A14</f>
        <v>42522</v>
      </c>
      <c r="B14" s="24"/>
      <c r="C14" s="24"/>
      <c r="D14" s="25"/>
      <c r="E14" s="26"/>
      <c r="F14" s="25"/>
      <c r="G14" s="26"/>
      <c r="H14" s="25"/>
      <c r="I14" s="26"/>
    </row>
    <row r="15" spans="1:9" x14ac:dyDescent="0.2">
      <c r="A15" s="24">
        <f>+'6- Compras internas'!A15</f>
        <v>42552</v>
      </c>
      <c r="B15" s="24"/>
      <c r="C15" s="24"/>
      <c r="D15" s="26"/>
      <c r="E15" s="26"/>
      <c r="F15" s="26"/>
      <c r="G15" s="26"/>
      <c r="H15" s="26"/>
      <c r="I15" s="26"/>
    </row>
    <row r="16" spans="1:9" x14ac:dyDescent="0.2">
      <c r="A16" s="24">
        <f>+'6- Compras internas'!A16</f>
        <v>42583</v>
      </c>
      <c r="B16" s="24"/>
      <c r="C16" s="24"/>
      <c r="D16" s="26"/>
      <c r="E16" s="26"/>
      <c r="F16" s="26"/>
      <c r="G16" s="26"/>
      <c r="H16" s="26"/>
      <c r="I16" s="26"/>
    </row>
    <row r="17" spans="1:9" x14ac:dyDescent="0.2">
      <c r="A17" s="24">
        <f>+'6- Compras internas'!A17</f>
        <v>42614</v>
      </c>
      <c r="B17" s="24"/>
      <c r="C17" s="24"/>
      <c r="D17" s="26"/>
      <c r="E17" s="26"/>
      <c r="F17" s="26"/>
      <c r="G17" s="26"/>
      <c r="H17" s="26"/>
      <c r="I17" s="26"/>
    </row>
    <row r="18" spans="1:9" x14ac:dyDescent="0.2">
      <c r="A18" s="24">
        <f>+'6- Compras internas'!A18</f>
        <v>42644</v>
      </c>
      <c r="B18" s="24"/>
      <c r="C18" s="24"/>
      <c r="D18" s="26"/>
      <c r="E18" s="26"/>
      <c r="F18" s="26"/>
      <c r="G18" s="26"/>
      <c r="H18" s="26"/>
      <c r="I18" s="26"/>
    </row>
    <row r="19" spans="1:9" x14ac:dyDescent="0.2">
      <c r="A19" s="24">
        <f>+'6- Compras internas'!A19</f>
        <v>42675</v>
      </c>
      <c r="B19" s="24"/>
      <c r="C19" s="24"/>
      <c r="D19" s="26"/>
      <c r="E19" s="26"/>
      <c r="F19" s="26"/>
      <c r="G19" s="26"/>
      <c r="H19" s="26"/>
      <c r="I19" s="26"/>
    </row>
    <row r="20" spans="1:9" ht="13.5" thickBot="1" x14ac:dyDescent="0.25">
      <c r="A20" s="28">
        <f>+'6- Compras internas'!A20</f>
        <v>42705</v>
      </c>
      <c r="B20" s="28"/>
      <c r="C20" s="28"/>
      <c r="D20" s="29"/>
      <c r="E20" s="29"/>
      <c r="F20" s="29"/>
      <c r="G20" s="29"/>
      <c r="H20" s="29"/>
      <c r="I20" s="29"/>
    </row>
    <row r="21" spans="1:9" x14ac:dyDescent="0.2">
      <c r="A21" s="20">
        <f>+'6- Compras internas'!A21</f>
        <v>42736</v>
      </c>
      <c r="B21" s="20"/>
      <c r="C21" s="20"/>
      <c r="D21" s="22"/>
      <c r="E21" s="22"/>
      <c r="F21" s="22"/>
      <c r="G21" s="22"/>
      <c r="H21" s="22"/>
      <c r="I21" s="22"/>
    </row>
    <row r="22" spans="1:9" x14ac:dyDescent="0.2">
      <c r="A22" s="24">
        <f>+'6- Compras internas'!A22</f>
        <v>42767</v>
      </c>
      <c r="B22" s="24"/>
      <c r="C22" s="24"/>
      <c r="D22" s="26"/>
      <c r="E22" s="26"/>
      <c r="F22" s="26"/>
      <c r="G22" s="26"/>
      <c r="H22" s="26"/>
      <c r="I22" s="26"/>
    </row>
    <row r="23" spans="1:9" x14ac:dyDescent="0.2">
      <c r="A23" s="24">
        <f>+'6- Compras internas'!A23</f>
        <v>42795</v>
      </c>
      <c r="B23" s="24"/>
      <c r="C23" s="24"/>
      <c r="D23" s="26"/>
      <c r="E23" s="26"/>
      <c r="F23" s="26"/>
      <c r="G23" s="26"/>
      <c r="H23" s="26"/>
      <c r="I23" s="26"/>
    </row>
    <row r="24" spans="1:9" x14ac:dyDescent="0.2">
      <c r="A24" s="24">
        <f>+'6- Compras internas'!A24</f>
        <v>42826</v>
      </c>
      <c r="B24" s="24"/>
      <c r="C24" s="24"/>
      <c r="D24" s="26"/>
      <c r="E24" s="26"/>
      <c r="F24" s="26"/>
      <c r="G24" s="26"/>
      <c r="H24" s="26"/>
      <c r="I24" s="26"/>
    </row>
    <row r="25" spans="1:9" x14ac:dyDescent="0.2">
      <c r="A25" s="24">
        <f>+'6- Compras internas'!A25</f>
        <v>42856</v>
      </c>
      <c r="B25" s="24"/>
      <c r="C25" s="24"/>
      <c r="D25" s="26"/>
      <c r="E25" s="26"/>
      <c r="F25" s="26"/>
      <c r="G25" s="26"/>
      <c r="H25" s="26"/>
      <c r="I25" s="26"/>
    </row>
    <row r="26" spans="1:9" x14ac:dyDescent="0.2">
      <c r="A26" s="24">
        <f>+'6- Compras internas'!A26</f>
        <v>42887</v>
      </c>
      <c r="B26" s="24"/>
      <c r="C26" s="24"/>
      <c r="D26" s="26"/>
      <c r="E26" s="26"/>
      <c r="F26" s="26"/>
      <c r="G26" s="26"/>
      <c r="H26" s="26"/>
      <c r="I26" s="26"/>
    </row>
    <row r="27" spans="1:9" x14ac:dyDescent="0.2">
      <c r="A27" s="24">
        <f>+'6- Compras internas'!A27</f>
        <v>42917</v>
      </c>
      <c r="B27" s="24"/>
      <c r="C27" s="24"/>
      <c r="D27" s="26"/>
      <c r="E27" s="26"/>
      <c r="F27" s="26"/>
      <c r="G27" s="26"/>
      <c r="H27" s="26"/>
      <c r="I27" s="26"/>
    </row>
    <row r="28" spans="1:9" x14ac:dyDescent="0.2">
      <c r="A28" s="24">
        <f>+'6- Compras internas'!A28</f>
        <v>42948</v>
      </c>
      <c r="B28" s="24"/>
      <c r="C28" s="24"/>
      <c r="D28" s="26"/>
      <c r="E28" s="26"/>
      <c r="F28" s="26"/>
      <c r="G28" s="26"/>
      <c r="H28" s="26"/>
      <c r="I28" s="26"/>
    </row>
    <row r="29" spans="1:9" x14ac:dyDescent="0.2">
      <c r="A29" s="24">
        <f>+'6- Compras internas'!A29</f>
        <v>42979</v>
      </c>
      <c r="B29" s="24"/>
      <c r="C29" s="24"/>
      <c r="D29" s="26"/>
      <c r="E29" s="26"/>
      <c r="F29" s="26"/>
      <c r="G29" s="26"/>
      <c r="H29" s="26"/>
      <c r="I29" s="26"/>
    </row>
    <row r="30" spans="1:9" x14ac:dyDescent="0.2">
      <c r="A30" s="24">
        <f>+'6- Compras internas'!A30</f>
        <v>43009</v>
      </c>
      <c r="B30" s="24"/>
      <c r="C30" s="24"/>
      <c r="D30" s="26"/>
      <c r="E30" s="26"/>
      <c r="F30" s="26"/>
      <c r="G30" s="26"/>
      <c r="H30" s="26"/>
      <c r="I30" s="26"/>
    </row>
    <row r="31" spans="1:9" x14ac:dyDescent="0.2">
      <c r="A31" s="24">
        <f>+'6- Compras internas'!A31</f>
        <v>43040</v>
      </c>
      <c r="B31" s="24"/>
      <c r="C31" s="24"/>
      <c r="D31" s="26"/>
      <c r="E31" s="26"/>
      <c r="F31" s="26"/>
      <c r="G31" s="26"/>
      <c r="H31" s="26"/>
      <c r="I31" s="26"/>
    </row>
    <row r="32" spans="1:9" ht="13.5" thickBot="1" x14ac:dyDescent="0.25">
      <c r="A32" s="28">
        <f>+'6- Compras internas'!A32</f>
        <v>43070</v>
      </c>
      <c r="B32" s="28"/>
      <c r="C32" s="28"/>
      <c r="D32" s="29"/>
      <c r="E32" s="29"/>
      <c r="F32" s="29"/>
      <c r="G32" s="29"/>
      <c r="H32" s="29"/>
      <c r="I32" s="29"/>
    </row>
    <row r="33" spans="1:9" x14ac:dyDescent="0.2">
      <c r="A33" s="20">
        <f>+'6- Compras internas'!A33</f>
        <v>43101</v>
      </c>
      <c r="B33" s="20"/>
      <c r="C33" s="20"/>
      <c r="D33" s="22"/>
      <c r="E33" s="22"/>
      <c r="F33" s="22"/>
      <c r="G33" s="22"/>
      <c r="H33" s="22"/>
      <c r="I33" s="22"/>
    </row>
    <row r="34" spans="1:9" x14ac:dyDescent="0.2">
      <c r="A34" s="24">
        <f>+'6- Compras internas'!A34</f>
        <v>43132</v>
      </c>
      <c r="B34" s="24"/>
      <c r="C34" s="24"/>
      <c r="D34" s="26"/>
      <c r="E34" s="26"/>
      <c r="F34" s="26"/>
      <c r="G34" s="26"/>
      <c r="H34" s="26"/>
      <c r="I34" s="26"/>
    </row>
    <row r="35" spans="1:9" x14ac:dyDescent="0.2">
      <c r="A35" s="24">
        <f>+'6- Compras internas'!A35</f>
        <v>43160</v>
      </c>
      <c r="B35" s="24"/>
      <c r="C35" s="24"/>
      <c r="D35" s="26"/>
      <c r="E35" s="26"/>
      <c r="F35" s="26"/>
      <c r="G35" s="26"/>
      <c r="H35" s="26"/>
      <c r="I35" s="26"/>
    </row>
    <row r="36" spans="1:9" x14ac:dyDescent="0.2">
      <c r="A36" s="24">
        <f>+'6- Compras internas'!A36</f>
        <v>43191</v>
      </c>
      <c r="B36" s="24"/>
      <c r="C36" s="24"/>
      <c r="D36" s="26"/>
      <c r="E36" s="26"/>
      <c r="F36" s="26"/>
      <c r="G36" s="26"/>
      <c r="H36" s="26"/>
      <c r="I36" s="26"/>
    </row>
    <row r="37" spans="1:9" x14ac:dyDescent="0.2">
      <c r="A37" s="24">
        <f>+'6- Compras internas'!A37</f>
        <v>43221</v>
      </c>
      <c r="B37" s="24"/>
      <c r="C37" s="24"/>
      <c r="D37" s="26"/>
      <c r="E37" s="26"/>
      <c r="F37" s="26"/>
      <c r="G37" s="26"/>
      <c r="H37" s="26"/>
      <c r="I37" s="26"/>
    </row>
    <row r="38" spans="1:9" x14ac:dyDescent="0.2">
      <c r="A38" s="24">
        <f>+'6- Compras internas'!A38</f>
        <v>43252</v>
      </c>
      <c r="B38" s="24"/>
      <c r="C38" s="24"/>
      <c r="D38" s="26"/>
      <c r="E38" s="26"/>
      <c r="F38" s="26"/>
      <c r="G38" s="26"/>
      <c r="H38" s="26"/>
      <c r="I38" s="26"/>
    </row>
    <row r="39" spans="1:9" x14ac:dyDescent="0.2">
      <c r="A39" s="24">
        <f>+'6- Compras internas'!A39</f>
        <v>43282</v>
      </c>
      <c r="B39" s="24"/>
      <c r="C39" s="24"/>
      <c r="D39" s="26"/>
      <c r="E39" s="26"/>
      <c r="F39" s="26"/>
      <c r="G39" s="26"/>
      <c r="H39" s="26"/>
      <c r="I39" s="26"/>
    </row>
    <row r="40" spans="1:9" x14ac:dyDescent="0.2">
      <c r="A40" s="24">
        <f>+'6- Compras internas'!A40</f>
        <v>43313</v>
      </c>
      <c r="B40" s="24"/>
      <c r="C40" s="24"/>
      <c r="D40" s="26"/>
      <c r="E40" s="26"/>
      <c r="F40" s="26"/>
      <c r="G40" s="26"/>
      <c r="H40" s="26"/>
      <c r="I40" s="26"/>
    </row>
    <row r="41" spans="1:9" x14ac:dyDescent="0.2">
      <c r="A41" s="24">
        <f>+'6- Compras internas'!A41</f>
        <v>43344</v>
      </c>
      <c r="B41" s="24"/>
      <c r="C41" s="24"/>
      <c r="D41" s="26"/>
      <c r="E41" s="26"/>
      <c r="F41" s="26"/>
      <c r="G41" s="26"/>
      <c r="H41" s="26"/>
      <c r="I41" s="26"/>
    </row>
    <row r="42" spans="1:9" x14ac:dyDescent="0.2">
      <c r="A42" s="24">
        <f>+'6- Compras internas'!A42</f>
        <v>43374</v>
      </c>
      <c r="B42" s="24"/>
      <c r="C42" s="24"/>
      <c r="D42" s="26"/>
      <c r="E42" s="26"/>
      <c r="F42" s="26"/>
      <c r="G42" s="26"/>
      <c r="H42" s="26"/>
      <c r="I42" s="26"/>
    </row>
    <row r="43" spans="1:9" x14ac:dyDescent="0.2">
      <c r="A43" s="24">
        <f>+'6- Compras internas'!A43</f>
        <v>43405</v>
      </c>
      <c r="B43" s="24"/>
      <c r="C43" s="24"/>
      <c r="D43" s="26"/>
      <c r="E43" s="26"/>
      <c r="F43" s="26"/>
      <c r="G43" s="26"/>
      <c r="H43" s="26"/>
      <c r="I43" s="26"/>
    </row>
    <row r="44" spans="1:9" ht="13.5" thickBot="1" x14ac:dyDescent="0.25">
      <c r="A44" s="28">
        <f>+'6- Compras internas'!A44</f>
        <v>43435</v>
      </c>
      <c r="B44" s="28"/>
      <c r="C44" s="28"/>
      <c r="D44" s="29"/>
      <c r="E44" s="29"/>
      <c r="F44" s="29"/>
      <c r="G44" s="29"/>
      <c r="H44" s="29"/>
      <c r="I44" s="29"/>
    </row>
    <row r="45" spans="1:9" x14ac:dyDescent="0.2">
      <c r="A45" s="183">
        <f>+'6- Compras internas'!A45</f>
        <v>43466</v>
      </c>
      <c r="B45" s="20"/>
      <c r="C45" s="20"/>
      <c r="D45" s="22"/>
      <c r="E45" s="22"/>
      <c r="F45" s="22"/>
      <c r="G45" s="22"/>
      <c r="H45" s="22"/>
      <c r="I45" s="22"/>
    </row>
    <row r="46" spans="1:9" x14ac:dyDescent="0.2">
      <c r="A46" s="190">
        <f>+'6- Compras internas'!A46</f>
        <v>43497</v>
      </c>
      <c r="B46" s="24"/>
      <c r="C46" s="24"/>
      <c r="D46" s="26"/>
      <c r="E46" s="26"/>
      <c r="F46" s="26"/>
      <c r="G46" s="26"/>
      <c r="H46" s="26"/>
      <c r="I46" s="26"/>
    </row>
    <row r="47" spans="1:9" x14ac:dyDescent="0.2">
      <c r="A47" s="190">
        <f>+'6- Compras internas'!A47</f>
        <v>43525</v>
      </c>
      <c r="B47" s="24"/>
      <c r="C47" s="24"/>
      <c r="D47" s="26"/>
      <c r="E47" s="26"/>
      <c r="F47" s="26"/>
      <c r="G47" s="26"/>
      <c r="H47" s="26"/>
      <c r="I47" s="26"/>
    </row>
    <row r="48" spans="1:9" x14ac:dyDescent="0.2">
      <c r="A48" s="190">
        <f>+'6- Compras internas'!A48</f>
        <v>43556</v>
      </c>
      <c r="B48" s="24"/>
      <c r="C48" s="24"/>
      <c r="D48" s="26"/>
      <c r="E48" s="26"/>
      <c r="F48" s="26"/>
      <c r="G48" s="26"/>
      <c r="H48" s="26"/>
      <c r="I48" s="26"/>
    </row>
    <row r="49" spans="1:9" x14ac:dyDescent="0.2">
      <c r="A49" s="190">
        <f>+'6- Compras internas'!A49</f>
        <v>43586</v>
      </c>
      <c r="B49" s="24"/>
      <c r="C49" s="24"/>
      <c r="D49" s="26"/>
      <c r="E49" s="26"/>
      <c r="F49" s="26"/>
      <c r="G49" s="26"/>
      <c r="H49" s="26"/>
      <c r="I49" s="26"/>
    </row>
    <row r="50" spans="1:9" ht="13.5" thickBot="1" x14ac:dyDescent="0.25">
      <c r="A50" s="184">
        <f>+'6- Compras internas'!A50</f>
        <v>43617</v>
      </c>
      <c r="B50" s="28"/>
      <c r="C50" s="28"/>
      <c r="D50" s="29"/>
      <c r="E50" s="29"/>
      <c r="F50" s="29"/>
      <c r="G50" s="29"/>
      <c r="H50" s="29"/>
      <c r="I50" s="29"/>
    </row>
    <row r="51" spans="1:9" hidden="1" x14ac:dyDescent="0.2">
      <c r="A51" s="195">
        <f>+'6- Compras internas'!A51</f>
        <v>43647</v>
      </c>
      <c r="B51" s="205"/>
      <c r="C51" s="205"/>
      <c r="D51" s="199"/>
      <c r="E51" s="199"/>
      <c r="F51" s="199"/>
      <c r="G51" s="199"/>
      <c r="H51" s="199"/>
      <c r="I51" s="199"/>
    </row>
    <row r="52" spans="1:9" hidden="1" x14ac:dyDescent="0.2">
      <c r="A52" s="163">
        <f>+'6- Compras internas'!A52</f>
        <v>43678</v>
      </c>
      <c r="B52" s="24"/>
      <c r="C52" s="24"/>
      <c r="D52" s="26"/>
      <c r="E52" s="26"/>
      <c r="F52" s="26"/>
      <c r="G52" s="26"/>
      <c r="H52" s="26"/>
      <c r="I52" s="26"/>
    </row>
    <row r="53" spans="1:9" hidden="1" x14ac:dyDescent="0.2">
      <c r="A53" s="163">
        <f>+'6- Compras internas'!A53</f>
        <v>43709</v>
      </c>
      <c r="B53" s="24"/>
      <c r="C53" s="24"/>
      <c r="D53" s="26"/>
      <c r="E53" s="26"/>
      <c r="F53" s="26"/>
      <c r="G53" s="26"/>
      <c r="H53" s="26"/>
      <c r="I53" s="26"/>
    </row>
    <row r="54" spans="1:9" hidden="1" x14ac:dyDescent="0.2">
      <c r="A54" s="163">
        <f>+'6- Compras internas'!A54</f>
        <v>43739</v>
      </c>
      <c r="B54" s="24"/>
      <c r="C54" s="24"/>
      <c r="D54" s="26"/>
      <c r="E54" s="26"/>
      <c r="F54" s="26"/>
      <c r="G54" s="26"/>
      <c r="H54" s="26"/>
      <c r="I54" s="26"/>
    </row>
    <row r="55" spans="1:9" hidden="1" x14ac:dyDescent="0.2">
      <c r="A55" s="163">
        <f>+'6- Compras internas'!A55</f>
        <v>43770</v>
      </c>
      <c r="B55" s="24"/>
      <c r="C55" s="24"/>
      <c r="D55" s="26"/>
      <c r="E55" s="26"/>
      <c r="F55" s="26"/>
      <c r="G55" s="26"/>
      <c r="H55" s="26"/>
      <c r="I55" s="26"/>
    </row>
    <row r="56" spans="1:9" ht="13.5" hidden="1" thickBot="1" x14ac:dyDescent="0.25">
      <c r="A56" s="164">
        <f>+'6- Compras internas'!A56</f>
        <v>43800</v>
      </c>
      <c r="B56" s="28"/>
      <c r="C56" s="28"/>
      <c r="D56" s="29"/>
      <c r="E56" s="29"/>
      <c r="F56" s="29"/>
      <c r="G56" s="29"/>
      <c r="H56" s="29"/>
      <c r="I56" s="29"/>
    </row>
    <row r="57" spans="1:9" ht="13.5" thickBot="1" x14ac:dyDescent="0.25">
      <c r="A57" s="37"/>
      <c r="B57" s="37"/>
      <c r="C57" s="37"/>
      <c r="D57" s="38"/>
      <c r="E57" s="38"/>
      <c r="F57" s="38"/>
      <c r="G57" s="38"/>
      <c r="H57" s="38"/>
      <c r="I57" s="38"/>
    </row>
    <row r="58" spans="1:9" x14ac:dyDescent="0.2">
      <c r="A58" s="43">
        <f>+'6- Compras internas'!A58</f>
        <v>2013</v>
      </c>
      <c r="B58" s="43"/>
      <c r="C58" s="43"/>
      <c r="D58" s="43"/>
      <c r="E58" s="43"/>
      <c r="F58" s="43"/>
      <c r="G58" s="43"/>
      <c r="H58" s="43"/>
      <c r="I58" s="43"/>
    </row>
    <row r="59" spans="1:9" x14ac:dyDescent="0.2">
      <c r="A59" s="44">
        <f>+'6- Compras internas'!A59</f>
        <v>2014</v>
      </c>
      <c r="B59" s="44"/>
      <c r="C59" s="44"/>
      <c r="D59" s="44"/>
      <c r="E59" s="44"/>
      <c r="F59" s="44"/>
      <c r="G59" s="44"/>
      <c r="H59" s="44"/>
      <c r="I59" s="44"/>
    </row>
    <row r="60" spans="1:9" ht="13.5" thickBot="1" x14ac:dyDescent="0.25">
      <c r="A60" s="45">
        <f>+'6- Compras internas'!A60</f>
        <v>2015</v>
      </c>
      <c r="B60" s="45"/>
      <c r="C60" s="45"/>
      <c r="D60" s="45"/>
      <c r="E60" s="45"/>
      <c r="F60" s="45"/>
      <c r="G60" s="45"/>
      <c r="H60" s="45"/>
      <c r="I60" s="45"/>
    </row>
    <row r="61" spans="1:9" x14ac:dyDescent="0.2">
      <c r="A61" s="43">
        <f>+'6- Compras internas'!A61</f>
        <v>2016</v>
      </c>
      <c r="B61" s="43"/>
      <c r="C61" s="43"/>
      <c r="D61" s="43"/>
      <c r="E61" s="43"/>
      <c r="F61" s="43"/>
      <c r="G61" s="43"/>
      <c r="H61" s="43"/>
      <c r="I61" s="43"/>
    </row>
    <row r="62" spans="1:9" x14ac:dyDescent="0.2">
      <c r="A62" s="44">
        <f>+'6- Compras internas'!A62</f>
        <v>2017</v>
      </c>
      <c r="B62" s="44"/>
      <c r="C62" s="44"/>
      <c r="D62" s="44"/>
      <c r="E62" s="44"/>
      <c r="F62" s="44"/>
      <c r="G62" s="44"/>
      <c r="H62" s="44"/>
      <c r="I62" s="44"/>
    </row>
    <row r="63" spans="1:9" ht="13.5" thickBot="1" x14ac:dyDescent="0.25">
      <c r="A63" s="45">
        <f>+'6- Compras internas'!A63</f>
        <v>2018</v>
      </c>
      <c r="B63" s="45"/>
      <c r="C63" s="45"/>
      <c r="D63" s="45"/>
      <c r="E63" s="45"/>
      <c r="F63" s="45"/>
      <c r="G63" s="45"/>
      <c r="H63" s="45"/>
      <c r="I63" s="45"/>
    </row>
    <row r="64" spans="1:9" ht="13.5" thickBot="1" x14ac:dyDescent="0.25">
      <c r="A64" s="37"/>
      <c r="B64" s="111"/>
      <c r="C64" s="111"/>
      <c r="D64" s="112"/>
      <c r="E64" s="112"/>
      <c r="F64" s="112"/>
      <c r="G64" s="112"/>
      <c r="H64" s="112"/>
      <c r="I64" s="112"/>
    </row>
    <row r="65" spans="1:9" x14ac:dyDescent="0.2">
      <c r="A65" s="183" t="str">
        <f>+'6- Compras internas'!A65</f>
        <v>ene-jun 18</v>
      </c>
      <c r="B65" s="113"/>
      <c r="C65" s="113"/>
      <c r="D65" s="114"/>
      <c r="E65" s="114"/>
      <c r="F65" s="114"/>
      <c r="G65" s="114"/>
      <c r="H65" s="114"/>
      <c r="I65" s="114"/>
    </row>
    <row r="66" spans="1:9" ht="13.5" thickBot="1" x14ac:dyDescent="0.25">
      <c r="A66" s="184" t="str">
        <f>+'6- Compras internas'!A66</f>
        <v>ene-jun 19</v>
      </c>
      <c r="B66" s="115"/>
      <c r="C66" s="115"/>
      <c r="D66" s="116"/>
      <c r="E66" s="116"/>
      <c r="F66" s="116"/>
      <c r="G66" s="116"/>
      <c r="H66" s="116"/>
      <c r="I66" s="116"/>
    </row>
    <row r="67" spans="1:9" x14ac:dyDescent="0.2">
      <c r="A67" s="75"/>
      <c r="B67" s="75"/>
      <c r="C67" s="75"/>
    </row>
    <row r="68" spans="1:9" x14ac:dyDescent="0.2">
      <c r="A68" s="8" t="s">
        <v>111</v>
      </c>
    </row>
    <row r="69" spans="1:9" x14ac:dyDescent="0.2">
      <c r="A69" s="8" t="s">
        <v>109</v>
      </c>
    </row>
  </sheetData>
  <sheetProtection formatCells="0" formatColumns="0" formatRows="0"/>
  <printOptions horizontalCentered="1" verticalCentered="1" gridLinesSet="0"/>
  <pageMargins left="0.33" right="0.31" top="0.17" bottom="0.16" header="0" footer="0"/>
  <pageSetup paperSize="9" scale="78" orientation="portrait" horizontalDpi="4294967292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F64"/>
  <sheetViews>
    <sheetView showGridLines="0" tabSelected="1" zoomScale="75" workbookViewId="0">
      <selection sqref="A1:F64"/>
    </sheetView>
  </sheetViews>
  <sheetFormatPr baseColWidth="10" defaultRowHeight="12.75" x14ac:dyDescent="0.2"/>
  <cols>
    <col min="1" max="1" width="13.42578125" style="8" customWidth="1"/>
    <col min="2" max="2" width="25.140625" style="8" customWidth="1"/>
    <col min="3" max="3" width="22.7109375" style="8" customWidth="1"/>
    <col min="4" max="4" width="29.42578125" style="8" customWidth="1"/>
    <col min="5" max="5" width="28.28515625" style="8" customWidth="1"/>
    <col min="6" max="6" width="31.5703125" style="8" customWidth="1"/>
    <col min="7" max="16384" width="11.42578125" style="8"/>
  </cols>
  <sheetData>
    <row r="1" spans="1:6" x14ac:dyDescent="0.2">
      <c r="A1" s="6" t="s">
        <v>139</v>
      </c>
      <c r="B1" s="6"/>
      <c r="C1" s="7"/>
      <c r="D1" s="7"/>
      <c r="E1" s="7"/>
      <c r="F1" s="7"/>
    </row>
    <row r="2" spans="1:6" x14ac:dyDescent="0.2">
      <c r="A2" s="6" t="s">
        <v>65</v>
      </c>
      <c r="B2" s="6"/>
      <c r="C2" s="7"/>
      <c r="D2" s="7"/>
      <c r="E2" s="7"/>
      <c r="F2" s="7"/>
    </row>
    <row r="3" spans="1:6" x14ac:dyDescent="0.2">
      <c r="A3" s="173" t="str">
        <f>+'1.modelos prod.invest.'!$A$3</f>
        <v>Guardas, listeles y plaquitas</v>
      </c>
      <c r="B3" s="175"/>
      <c r="C3" s="165"/>
      <c r="D3" s="165"/>
      <c r="E3" s="165"/>
      <c r="F3" s="165"/>
    </row>
    <row r="4" spans="1:6" x14ac:dyDescent="0.2">
      <c r="A4" s="173" t="s">
        <v>90</v>
      </c>
      <c r="B4" s="175"/>
      <c r="C4" s="165"/>
      <c r="D4" s="165"/>
      <c r="E4" s="165"/>
      <c r="F4" s="165"/>
    </row>
    <row r="5" spans="1:6" x14ac:dyDescent="0.2">
      <c r="A5" s="175" t="s">
        <v>146</v>
      </c>
      <c r="B5" s="175"/>
      <c r="C5" s="165"/>
      <c r="D5" s="165"/>
      <c r="E5" s="165"/>
      <c r="F5" s="165"/>
    </row>
    <row r="6" spans="1:6" ht="13.5" thickBot="1" x14ac:dyDescent="0.25">
      <c r="A6" s="69"/>
      <c r="B6" s="69"/>
      <c r="C6" s="69"/>
      <c r="D6" s="69"/>
      <c r="E6" s="69"/>
      <c r="F6" s="69"/>
    </row>
    <row r="7" spans="1:6" ht="13.5" thickBot="1" x14ac:dyDescent="0.25">
      <c r="A7" s="117"/>
      <c r="B7" s="117"/>
      <c r="C7" s="117"/>
      <c r="D7" s="118" t="s">
        <v>66</v>
      </c>
      <c r="E7" s="119"/>
      <c r="F7" s="120"/>
    </row>
    <row r="8" spans="1:6" ht="13.5" thickBot="1" x14ac:dyDescent="0.25">
      <c r="A8" s="14" t="s">
        <v>49</v>
      </c>
      <c r="B8" s="14" t="s">
        <v>80</v>
      </c>
      <c r="C8" s="176" t="s">
        <v>77</v>
      </c>
      <c r="D8" s="241" t="s">
        <v>67</v>
      </c>
      <c r="E8" s="242" t="s">
        <v>67</v>
      </c>
      <c r="F8" s="243" t="s">
        <v>67</v>
      </c>
    </row>
    <row r="9" spans="1:6" x14ac:dyDescent="0.2">
      <c r="A9" s="143">
        <v>41274</v>
      </c>
      <c r="B9" s="143"/>
      <c r="C9" s="147"/>
      <c r="D9" s="148"/>
      <c r="E9" s="149"/>
      <c r="F9" s="150"/>
    </row>
    <row r="10" spans="1:6" x14ac:dyDescent="0.2">
      <c r="A10" s="144">
        <v>41639</v>
      </c>
      <c r="B10" s="144"/>
      <c r="C10" s="151"/>
      <c r="D10" s="152"/>
      <c r="E10" s="153"/>
      <c r="F10" s="154"/>
    </row>
    <row r="11" spans="1:6" x14ac:dyDescent="0.2">
      <c r="A11" s="146">
        <v>42004</v>
      </c>
      <c r="B11" s="146"/>
      <c r="C11" s="155"/>
      <c r="D11" s="156"/>
      <c r="E11" s="157"/>
      <c r="F11" s="158"/>
    </row>
    <row r="12" spans="1:6" ht="13.5" thickBot="1" x14ac:dyDescent="0.25">
      <c r="A12" s="145">
        <v>42369</v>
      </c>
      <c r="B12" s="145"/>
      <c r="C12" s="159"/>
      <c r="D12" s="160"/>
      <c r="E12" s="161"/>
      <c r="F12" s="162"/>
    </row>
    <row r="13" spans="1:6" x14ac:dyDescent="0.2">
      <c r="A13" s="138">
        <v>42735</v>
      </c>
      <c r="B13" s="177"/>
      <c r="C13" s="139"/>
      <c r="D13" s="140"/>
      <c r="E13" s="141"/>
      <c r="F13" s="142"/>
    </row>
    <row r="14" spans="1:6" x14ac:dyDescent="0.2">
      <c r="A14" s="121">
        <v>43100</v>
      </c>
      <c r="B14" s="177"/>
      <c r="C14" s="122"/>
      <c r="D14" s="123"/>
      <c r="E14" s="124"/>
      <c r="F14" s="27"/>
    </row>
    <row r="15" spans="1:6" ht="13.5" thickBot="1" x14ac:dyDescent="0.25">
      <c r="A15" s="125">
        <v>43465</v>
      </c>
      <c r="B15" s="178"/>
      <c r="C15" s="126"/>
      <c r="D15" s="127"/>
      <c r="E15" s="128"/>
      <c r="F15" s="32"/>
    </row>
    <row r="16" spans="1:6" x14ac:dyDescent="0.2">
      <c r="A16" s="239">
        <v>43281</v>
      </c>
      <c r="B16" s="179"/>
      <c r="C16" s="129"/>
      <c r="D16" s="129"/>
      <c r="E16" s="130"/>
      <c r="F16" s="23"/>
    </row>
    <row r="17" spans="1:6" ht="13.5" thickBot="1" x14ac:dyDescent="0.25">
      <c r="A17" s="240">
        <v>43646</v>
      </c>
      <c r="B17" s="180"/>
      <c r="C17" s="131"/>
      <c r="D17" s="131"/>
      <c r="E17" s="132"/>
      <c r="F17" s="30"/>
    </row>
    <row r="19" spans="1:6" x14ac:dyDescent="0.2">
      <c r="A19" s="8" t="s">
        <v>112</v>
      </c>
    </row>
    <row r="23" spans="1:6" x14ac:dyDescent="0.2">
      <c r="A23" s="6" t="s">
        <v>140</v>
      </c>
      <c r="B23" s="6"/>
      <c r="C23" s="7"/>
      <c r="D23" s="7"/>
      <c r="E23" s="7"/>
      <c r="F23" s="7"/>
    </row>
    <row r="24" spans="1:6" x14ac:dyDescent="0.2">
      <c r="A24" s="6" t="s">
        <v>65</v>
      </c>
      <c r="B24" s="6"/>
      <c r="C24" s="7"/>
      <c r="D24" s="7"/>
      <c r="E24" s="7"/>
      <c r="F24" s="7"/>
    </row>
    <row r="25" spans="1:6" x14ac:dyDescent="0.2">
      <c r="A25" s="173" t="str">
        <f>+'1.modelos prod.invest.'!$A$3</f>
        <v>Guardas, listeles y plaquitas</v>
      </c>
      <c r="B25" s="175"/>
      <c r="C25" s="165"/>
      <c r="D25" s="165"/>
      <c r="E25" s="165"/>
      <c r="F25" s="165"/>
    </row>
    <row r="26" spans="1:6" x14ac:dyDescent="0.2">
      <c r="A26" s="173" t="s">
        <v>91</v>
      </c>
      <c r="B26" s="175"/>
      <c r="C26" s="165"/>
      <c r="D26" s="165"/>
      <c r="E26" s="165"/>
      <c r="F26" s="165"/>
    </row>
    <row r="27" spans="1:6" x14ac:dyDescent="0.2">
      <c r="A27" s="175" t="s">
        <v>146</v>
      </c>
      <c r="B27" s="175"/>
      <c r="C27" s="165"/>
      <c r="D27" s="165"/>
      <c r="E27" s="165"/>
      <c r="F27" s="165"/>
    </row>
    <row r="28" spans="1:6" ht="13.5" thickBot="1" x14ac:dyDescent="0.25">
      <c r="A28" s="69"/>
      <c r="B28" s="69"/>
      <c r="C28" s="69"/>
      <c r="D28" s="69"/>
      <c r="E28" s="69"/>
      <c r="F28" s="69"/>
    </row>
    <row r="29" spans="1:6" ht="13.5" thickBot="1" x14ac:dyDescent="0.25">
      <c r="A29" s="117"/>
      <c r="B29" s="117"/>
      <c r="C29" s="117"/>
      <c r="D29" s="118" t="s">
        <v>66</v>
      </c>
      <c r="E29" s="119"/>
      <c r="F29" s="120"/>
    </row>
    <row r="30" spans="1:6" ht="13.5" thickBot="1" x14ac:dyDescent="0.25">
      <c r="A30" s="14" t="s">
        <v>49</v>
      </c>
      <c r="B30" s="14" t="s">
        <v>80</v>
      </c>
      <c r="C30" s="176" t="s">
        <v>77</v>
      </c>
      <c r="D30" s="241" t="s">
        <v>67</v>
      </c>
      <c r="E30" s="242" t="s">
        <v>67</v>
      </c>
      <c r="F30" s="243" t="s">
        <v>67</v>
      </c>
    </row>
    <row r="31" spans="1:6" x14ac:dyDescent="0.2">
      <c r="A31" s="143">
        <v>41274</v>
      </c>
      <c r="B31" s="143"/>
      <c r="C31" s="147"/>
      <c r="D31" s="148"/>
      <c r="E31" s="149"/>
      <c r="F31" s="150"/>
    </row>
    <row r="32" spans="1:6" x14ac:dyDescent="0.2">
      <c r="A32" s="144">
        <v>41639</v>
      </c>
      <c r="B32" s="144"/>
      <c r="C32" s="151"/>
      <c r="D32" s="152"/>
      <c r="E32" s="153"/>
      <c r="F32" s="154"/>
    </row>
    <row r="33" spans="1:6" x14ac:dyDescent="0.2">
      <c r="A33" s="146">
        <v>42004</v>
      </c>
      <c r="B33" s="146"/>
      <c r="C33" s="155"/>
      <c r="D33" s="156"/>
      <c r="E33" s="157"/>
      <c r="F33" s="158"/>
    </row>
    <row r="34" spans="1:6" ht="13.5" thickBot="1" x14ac:dyDescent="0.25">
      <c r="A34" s="145">
        <v>42369</v>
      </c>
      <c r="B34" s="145"/>
      <c r="C34" s="159"/>
      <c r="D34" s="160"/>
      <c r="E34" s="161"/>
      <c r="F34" s="162"/>
    </row>
    <row r="35" spans="1:6" x14ac:dyDescent="0.2">
      <c r="A35" s="138">
        <v>42735</v>
      </c>
      <c r="B35" s="177"/>
      <c r="C35" s="139"/>
      <c r="D35" s="140"/>
      <c r="E35" s="141"/>
      <c r="F35" s="142"/>
    </row>
    <row r="36" spans="1:6" x14ac:dyDescent="0.2">
      <c r="A36" s="121">
        <v>43100</v>
      </c>
      <c r="B36" s="177"/>
      <c r="C36" s="122"/>
      <c r="D36" s="123"/>
      <c r="E36" s="124"/>
      <c r="F36" s="27"/>
    </row>
    <row r="37" spans="1:6" ht="13.5" thickBot="1" x14ac:dyDescent="0.25">
      <c r="A37" s="125">
        <v>43465</v>
      </c>
      <c r="B37" s="178"/>
      <c r="C37" s="126"/>
      <c r="D37" s="127"/>
      <c r="E37" s="128"/>
      <c r="F37" s="32"/>
    </row>
    <row r="38" spans="1:6" x14ac:dyDescent="0.2">
      <c r="A38" s="239">
        <v>43281</v>
      </c>
      <c r="B38" s="179"/>
      <c r="C38" s="129"/>
      <c r="D38" s="129"/>
      <c r="E38" s="130"/>
      <c r="F38" s="23"/>
    </row>
    <row r="39" spans="1:6" ht="13.5" thickBot="1" x14ac:dyDescent="0.25">
      <c r="A39" s="240">
        <v>43646</v>
      </c>
      <c r="B39" s="180"/>
      <c r="C39" s="131"/>
      <c r="D39" s="131"/>
      <c r="E39" s="132"/>
      <c r="F39" s="30"/>
    </row>
    <row r="41" spans="1:6" x14ac:dyDescent="0.2">
      <c r="A41" s="8" t="s">
        <v>112</v>
      </c>
    </row>
    <row r="46" spans="1:6" x14ac:dyDescent="0.2">
      <c r="A46" s="6" t="s">
        <v>141</v>
      </c>
      <c r="B46" s="6"/>
      <c r="C46" s="7"/>
      <c r="D46" s="7"/>
      <c r="E46" s="7"/>
      <c r="F46" s="7"/>
    </row>
    <row r="47" spans="1:6" x14ac:dyDescent="0.2">
      <c r="A47" s="6" t="s">
        <v>65</v>
      </c>
      <c r="B47" s="6"/>
      <c r="C47" s="7"/>
      <c r="D47" s="7"/>
      <c r="E47" s="7"/>
      <c r="F47" s="7"/>
    </row>
    <row r="48" spans="1:6" x14ac:dyDescent="0.2">
      <c r="A48" s="173" t="str">
        <f>+'1.modelos prod.invest.'!$A$3</f>
        <v>Guardas, listeles y plaquitas</v>
      </c>
      <c r="B48" s="175"/>
      <c r="C48" s="165"/>
      <c r="D48" s="165"/>
      <c r="E48" s="165"/>
      <c r="F48" s="165"/>
    </row>
    <row r="49" spans="1:6" x14ac:dyDescent="0.2">
      <c r="A49" s="173" t="s">
        <v>92</v>
      </c>
      <c r="B49" s="175"/>
      <c r="C49" s="165"/>
      <c r="D49" s="165"/>
      <c r="E49" s="165"/>
      <c r="F49" s="165"/>
    </row>
    <row r="50" spans="1:6" x14ac:dyDescent="0.2">
      <c r="A50" s="175" t="s">
        <v>146</v>
      </c>
      <c r="B50" s="175"/>
      <c r="C50" s="165"/>
      <c r="D50" s="165"/>
      <c r="E50" s="165"/>
      <c r="F50" s="165"/>
    </row>
    <row r="51" spans="1:6" ht="13.5" thickBot="1" x14ac:dyDescent="0.25">
      <c r="A51" s="69"/>
      <c r="B51" s="69"/>
      <c r="C51" s="69"/>
      <c r="D51" s="69"/>
      <c r="E51" s="69"/>
      <c r="F51" s="69"/>
    </row>
    <row r="52" spans="1:6" ht="13.5" thickBot="1" x14ac:dyDescent="0.25">
      <c r="A52" s="117"/>
      <c r="B52" s="117"/>
      <c r="C52" s="117"/>
      <c r="D52" s="118" t="s">
        <v>66</v>
      </c>
      <c r="E52" s="119"/>
      <c r="F52" s="120"/>
    </row>
    <row r="53" spans="1:6" ht="13.5" thickBot="1" x14ac:dyDescent="0.25">
      <c r="A53" s="14" t="s">
        <v>49</v>
      </c>
      <c r="B53" s="14" t="s">
        <v>80</v>
      </c>
      <c r="C53" s="176" t="s">
        <v>77</v>
      </c>
      <c r="D53" s="241" t="s">
        <v>67</v>
      </c>
      <c r="E53" s="242" t="s">
        <v>67</v>
      </c>
      <c r="F53" s="243" t="s">
        <v>67</v>
      </c>
    </row>
    <row r="54" spans="1:6" x14ac:dyDescent="0.2">
      <c r="A54" s="143">
        <v>41274</v>
      </c>
      <c r="B54" s="143"/>
      <c r="C54" s="147"/>
      <c r="D54" s="148"/>
      <c r="E54" s="149"/>
      <c r="F54" s="150"/>
    </row>
    <row r="55" spans="1:6" x14ac:dyDescent="0.2">
      <c r="A55" s="144">
        <v>41639</v>
      </c>
      <c r="B55" s="144"/>
      <c r="C55" s="151"/>
      <c r="D55" s="152"/>
      <c r="E55" s="153"/>
      <c r="F55" s="154"/>
    </row>
    <row r="56" spans="1:6" x14ac:dyDescent="0.2">
      <c r="A56" s="146">
        <v>42004</v>
      </c>
      <c r="B56" s="146"/>
      <c r="C56" s="155"/>
      <c r="D56" s="156"/>
      <c r="E56" s="157"/>
      <c r="F56" s="158"/>
    </row>
    <row r="57" spans="1:6" ht="13.5" thickBot="1" x14ac:dyDescent="0.25">
      <c r="A57" s="145">
        <v>42369</v>
      </c>
      <c r="B57" s="145"/>
      <c r="C57" s="159"/>
      <c r="D57" s="160"/>
      <c r="E57" s="161"/>
      <c r="F57" s="162"/>
    </row>
    <row r="58" spans="1:6" x14ac:dyDescent="0.2">
      <c r="A58" s="138">
        <v>42735</v>
      </c>
      <c r="B58" s="177"/>
      <c r="C58" s="139"/>
      <c r="D58" s="140"/>
      <c r="E58" s="141"/>
      <c r="F58" s="142"/>
    </row>
    <row r="59" spans="1:6" x14ac:dyDescent="0.2">
      <c r="A59" s="121">
        <v>43100</v>
      </c>
      <c r="B59" s="177"/>
      <c r="C59" s="122"/>
      <c r="D59" s="123"/>
      <c r="E59" s="124"/>
      <c r="F59" s="27"/>
    </row>
    <row r="60" spans="1:6" ht="13.5" thickBot="1" x14ac:dyDescent="0.25">
      <c r="A60" s="125">
        <v>43465</v>
      </c>
      <c r="B60" s="178"/>
      <c r="C60" s="126"/>
      <c r="D60" s="127"/>
      <c r="E60" s="128"/>
      <c r="F60" s="32"/>
    </row>
    <row r="61" spans="1:6" x14ac:dyDescent="0.2">
      <c r="A61" s="239">
        <v>43281</v>
      </c>
      <c r="B61" s="179"/>
      <c r="C61" s="129"/>
      <c r="D61" s="129"/>
      <c r="E61" s="130"/>
      <c r="F61" s="23"/>
    </row>
    <row r="62" spans="1:6" ht="13.5" thickBot="1" x14ac:dyDescent="0.25">
      <c r="A62" s="240">
        <v>43646</v>
      </c>
      <c r="B62" s="180"/>
      <c r="C62" s="131"/>
      <c r="D62" s="131"/>
      <c r="E62" s="132"/>
      <c r="F62" s="30"/>
    </row>
    <row r="64" spans="1:6" x14ac:dyDescent="0.2">
      <c r="A64" s="8" t="s">
        <v>112</v>
      </c>
    </row>
  </sheetData>
  <sheetProtection formatCells="0" formatColumns="0" formatRows="0"/>
  <phoneticPr fontId="0" type="noConversion"/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scale="56" orientation="landscape" horizontalDpi="4294967292" verticalDpi="300" r:id="rId1"/>
  <headerFooter alignWithMargins="0">
    <oddHeader>&amp;R2019 - Año de la Exportación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75" workbookViewId="0">
      <selection sqref="A1:I33"/>
    </sheetView>
  </sheetViews>
  <sheetFormatPr baseColWidth="10" defaultRowHeight="12.75" x14ac:dyDescent="0.2"/>
  <cols>
    <col min="1" max="1" width="17.85546875" style="8" customWidth="1"/>
    <col min="2" max="2" width="57.28515625" style="8" customWidth="1"/>
    <col min="3" max="9" width="11.28515625" style="8" customWidth="1"/>
    <col min="10" max="16384" width="11.42578125" style="8"/>
  </cols>
  <sheetData>
    <row r="1" spans="1:9" x14ac:dyDescent="0.2">
      <c r="A1" s="6" t="s">
        <v>135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172" t="s">
        <v>134</v>
      </c>
      <c r="B2" s="165"/>
      <c r="C2" s="165"/>
      <c r="D2" s="165"/>
      <c r="E2" s="165"/>
      <c r="F2" s="165"/>
      <c r="G2" s="165"/>
      <c r="H2" s="165"/>
      <c r="I2" s="165"/>
    </row>
    <row r="3" spans="1:9" x14ac:dyDescent="0.2">
      <c r="A3" s="166" t="s">
        <v>76</v>
      </c>
      <c r="B3" s="166"/>
      <c r="C3" s="166"/>
      <c r="D3" s="166"/>
      <c r="E3" s="166"/>
      <c r="F3" s="165"/>
      <c r="G3" s="165"/>
      <c r="H3" s="165"/>
      <c r="I3" s="165"/>
    </row>
    <row r="4" spans="1:9" x14ac:dyDescent="0.2">
      <c r="A4" s="6" t="s">
        <v>88</v>
      </c>
      <c r="B4" s="7"/>
      <c r="C4" s="7"/>
      <c r="D4" s="7"/>
      <c r="E4" s="7"/>
      <c r="F4" s="7"/>
      <c r="G4" s="7"/>
      <c r="H4" s="7"/>
      <c r="I4" s="7"/>
    </row>
    <row r="5" spans="1:9" x14ac:dyDescent="0.2">
      <c r="A5" s="6"/>
      <c r="B5" s="7"/>
      <c r="C5" s="7"/>
      <c r="D5" s="7"/>
      <c r="E5" s="7"/>
      <c r="F5" s="7"/>
      <c r="G5" s="7"/>
      <c r="H5" s="7"/>
      <c r="I5" s="7"/>
    </row>
    <row r="6" spans="1:9" ht="13.5" thickBot="1" x14ac:dyDescent="0.25">
      <c r="A6" s="7"/>
      <c r="B6" s="6"/>
      <c r="C6" s="7"/>
      <c r="D6" s="7"/>
      <c r="E6" s="7"/>
      <c r="F6" s="7"/>
      <c r="G6" s="7"/>
      <c r="H6" s="7"/>
      <c r="I6" s="7"/>
    </row>
    <row r="7" spans="1:9" ht="26.25" thickBot="1" x14ac:dyDescent="0.25">
      <c r="A7" s="9" t="s">
        <v>1</v>
      </c>
      <c r="B7" s="10" t="s">
        <v>2</v>
      </c>
      <c r="C7" s="181">
        <v>2013</v>
      </c>
      <c r="D7" s="181">
        <v>2014</v>
      </c>
      <c r="E7" s="181">
        <v>2015</v>
      </c>
      <c r="F7" s="181">
        <v>2016</v>
      </c>
      <c r="G7" s="181">
        <v>2017</v>
      </c>
      <c r="H7" s="181">
        <v>2018</v>
      </c>
      <c r="I7" s="182" t="s">
        <v>81</v>
      </c>
    </row>
    <row r="8" spans="1:9" x14ac:dyDescent="0.2">
      <c r="A8" s="11"/>
      <c r="B8" s="259" t="s">
        <v>82</v>
      </c>
      <c r="C8" s="256" t="s">
        <v>11</v>
      </c>
      <c r="D8" s="256" t="s">
        <v>11</v>
      </c>
      <c r="E8" s="256" t="s">
        <v>11</v>
      </c>
      <c r="F8" s="256" t="s">
        <v>11</v>
      </c>
      <c r="G8" s="256" t="s">
        <v>11</v>
      </c>
      <c r="H8" s="256" t="s">
        <v>11</v>
      </c>
      <c r="I8" s="256" t="s">
        <v>11</v>
      </c>
    </row>
    <row r="9" spans="1:9" x14ac:dyDescent="0.2">
      <c r="A9" s="12" t="s">
        <v>83</v>
      </c>
      <c r="B9" s="258"/>
      <c r="C9" s="257"/>
      <c r="D9" s="257"/>
      <c r="E9" s="257"/>
      <c r="F9" s="257"/>
      <c r="G9" s="257"/>
      <c r="H9" s="257"/>
      <c r="I9" s="257"/>
    </row>
    <row r="10" spans="1:9" x14ac:dyDescent="0.2">
      <c r="A10" s="12"/>
      <c r="B10" s="254" t="s">
        <v>84</v>
      </c>
      <c r="C10" s="252" t="s">
        <v>11</v>
      </c>
      <c r="D10" s="252" t="s">
        <v>11</v>
      </c>
      <c r="E10" s="252" t="s">
        <v>11</v>
      </c>
      <c r="F10" s="252" t="s">
        <v>11</v>
      </c>
      <c r="G10" s="252" t="s">
        <v>11</v>
      </c>
      <c r="H10" s="252" t="s">
        <v>11</v>
      </c>
      <c r="I10" s="252" t="s">
        <v>11</v>
      </c>
    </row>
    <row r="11" spans="1:9" x14ac:dyDescent="0.2">
      <c r="A11" s="12"/>
      <c r="B11" s="258"/>
      <c r="C11" s="257"/>
      <c r="D11" s="257"/>
      <c r="E11" s="257"/>
      <c r="F11" s="257"/>
      <c r="G11" s="257"/>
      <c r="H11" s="257"/>
      <c r="I11" s="257"/>
    </row>
    <row r="12" spans="1:9" x14ac:dyDescent="0.2">
      <c r="A12" s="12"/>
      <c r="B12" s="254" t="s">
        <v>85</v>
      </c>
      <c r="C12" s="252" t="s">
        <v>11</v>
      </c>
      <c r="D12" s="252" t="s">
        <v>11</v>
      </c>
      <c r="E12" s="252" t="s">
        <v>11</v>
      </c>
      <c r="F12" s="252" t="s">
        <v>11</v>
      </c>
      <c r="G12" s="252" t="s">
        <v>11</v>
      </c>
      <c r="H12" s="252" t="s">
        <v>11</v>
      </c>
      <c r="I12" s="252" t="s">
        <v>11</v>
      </c>
    </row>
    <row r="13" spans="1:9" ht="13.5" thickBot="1" x14ac:dyDescent="0.25">
      <c r="A13" s="13"/>
      <c r="B13" s="255"/>
      <c r="C13" s="253"/>
      <c r="D13" s="253"/>
      <c r="E13" s="253"/>
      <c r="F13" s="253"/>
      <c r="G13" s="253"/>
      <c r="H13" s="253"/>
      <c r="I13" s="253"/>
    </row>
    <row r="14" spans="1:9" x14ac:dyDescent="0.2">
      <c r="A14" s="11" t="s">
        <v>89</v>
      </c>
      <c r="B14" s="259" t="s">
        <v>82</v>
      </c>
      <c r="C14" s="256" t="s">
        <v>11</v>
      </c>
      <c r="D14" s="256" t="s">
        <v>11</v>
      </c>
      <c r="E14" s="256" t="s">
        <v>11</v>
      </c>
      <c r="F14" s="256" t="s">
        <v>11</v>
      </c>
      <c r="G14" s="256" t="s">
        <v>11</v>
      </c>
      <c r="H14" s="256" t="s">
        <v>11</v>
      </c>
      <c r="I14" s="256" t="s">
        <v>11</v>
      </c>
    </row>
    <row r="15" spans="1:9" x14ac:dyDescent="0.2">
      <c r="A15" s="12"/>
      <c r="B15" s="258"/>
      <c r="C15" s="257"/>
      <c r="D15" s="257"/>
      <c r="E15" s="257"/>
      <c r="F15" s="257"/>
      <c r="G15" s="257"/>
      <c r="H15" s="257"/>
      <c r="I15" s="257"/>
    </row>
    <row r="16" spans="1:9" x14ac:dyDescent="0.2">
      <c r="A16" s="12"/>
      <c r="B16" s="254" t="s">
        <v>84</v>
      </c>
      <c r="C16" s="252" t="s">
        <v>11</v>
      </c>
      <c r="D16" s="252" t="s">
        <v>11</v>
      </c>
      <c r="E16" s="252" t="s">
        <v>11</v>
      </c>
      <c r="F16" s="252" t="s">
        <v>11</v>
      </c>
      <c r="G16" s="252" t="s">
        <v>11</v>
      </c>
      <c r="H16" s="252" t="s">
        <v>11</v>
      </c>
      <c r="I16" s="252" t="s">
        <v>11</v>
      </c>
    </row>
    <row r="17" spans="1:9" x14ac:dyDescent="0.2">
      <c r="A17" s="12"/>
      <c r="B17" s="258"/>
      <c r="C17" s="257"/>
      <c r="D17" s="257"/>
      <c r="E17" s="257"/>
      <c r="F17" s="257"/>
      <c r="G17" s="257"/>
      <c r="H17" s="257"/>
      <c r="I17" s="257"/>
    </row>
    <row r="18" spans="1:9" x14ac:dyDescent="0.2">
      <c r="A18" s="12"/>
      <c r="B18" s="254" t="s">
        <v>85</v>
      </c>
      <c r="C18" s="252" t="s">
        <v>11</v>
      </c>
      <c r="D18" s="252" t="s">
        <v>11</v>
      </c>
      <c r="E18" s="252" t="s">
        <v>11</v>
      </c>
      <c r="F18" s="252" t="s">
        <v>11</v>
      </c>
      <c r="G18" s="252" t="s">
        <v>11</v>
      </c>
      <c r="H18" s="252" t="s">
        <v>11</v>
      </c>
      <c r="I18" s="252" t="s">
        <v>11</v>
      </c>
    </row>
    <row r="19" spans="1:9" ht="13.5" thickBot="1" x14ac:dyDescent="0.25">
      <c r="A19" s="13"/>
      <c r="B19" s="255"/>
      <c r="C19" s="253"/>
      <c r="D19" s="253"/>
      <c r="E19" s="253"/>
      <c r="F19" s="253"/>
      <c r="G19" s="253"/>
      <c r="H19" s="253"/>
      <c r="I19" s="253"/>
    </row>
    <row r="20" spans="1:9" ht="12.75" customHeight="1" x14ac:dyDescent="0.2">
      <c r="A20" s="260" t="s">
        <v>86</v>
      </c>
      <c r="B20" s="259" t="s">
        <v>82</v>
      </c>
      <c r="C20" s="256" t="s">
        <v>11</v>
      </c>
      <c r="D20" s="256" t="s">
        <v>11</v>
      </c>
      <c r="E20" s="256" t="s">
        <v>11</v>
      </c>
      <c r="F20" s="256" t="s">
        <v>11</v>
      </c>
      <c r="G20" s="256" t="s">
        <v>11</v>
      </c>
      <c r="H20" s="256" t="s">
        <v>11</v>
      </c>
      <c r="I20" s="256" t="s">
        <v>11</v>
      </c>
    </row>
    <row r="21" spans="1:9" x14ac:dyDescent="0.2">
      <c r="A21" s="261"/>
      <c r="B21" s="258"/>
      <c r="C21" s="257"/>
      <c r="D21" s="257"/>
      <c r="E21" s="257"/>
      <c r="F21" s="257"/>
      <c r="G21" s="257"/>
      <c r="H21" s="257"/>
      <c r="I21" s="257"/>
    </row>
    <row r="22" spans="1:9" x14ac:dyDescent="0.2">
      <c r="A22" s="261"/>
      <c r="B22" s="254" t="s">
        <v>84</v>
      </c>
      <c r="C22" s="252" t="s">
        <v>11</v>
      </c>
      <c r="D22" s="252" t="s">
        <v>11</v>
      </c>
      <c r="E22" s="252" t="s">
        <v>11</v>
      </c>
      <c r="F22" s="252" t="s">
        <v>11</v>
      </c>
      <c r="G22" s="252" t="s">
        <v>11</v>
      </c>
      <c r="H22" s="252" t="s">
        <v>11</v>
      </c>
      <c r="I22" s="252" t="s">
        <v>11</v>
      </c>
    </row>
    <row r="23" spans="1:9" x14ac:dyDescent="0.2">
      <c r="A23" s="261"/>
      <c r="B23" s="258"/>
      <c r="C23" s="257"/>
      <c r="D23" s="257"/>
      <c r="E23" s="257"/>
      <c r="F23" s="257"/>
      <c r="G23" s="257"/>
      <c r="H23" s="257"/>
      <c r="I23" s="257"/>
    </row>
    <row r="24" spans="1:9" x14ac:dyDescent="0.2">
      <c r="A24" s="261"/>
      <c r="B24" s="254" t="s">
        <v>85</v>
      </c>
      <c r="C24" s="252" t="s">
        <v>11</v>
      </c>
      <c r="D24" s="252" t="s">
        <v>11</v>
      </c>
      <c r="E24" s="252" t="s">
        <v>11</v>
      </c>
      <c r="F24" s="252" t="s">
        <v>11</v>
      </c>
      <c r="G24" s="252" t="s">
        <v>11</v>
      </c>
      <c r="H24" s="252" t="s">
        <v>11</v>
      </c>
      <c r="I24" s="252" t="s">
        <v>11</v>
      </c>
    </row>
    <row r="25" spans="1:9" ht="13.5" thickBot="1" x14ac:dyDescent="0.25">
      <c r="A25" s="262"/>
      <c r="B25" s="255"/>
      <c r="C25" s="253"/>
      <c r="D25" s="253"/>
      <c r="E25" s="253"/>
      <c r="F25" s="253"/>
      <c r="G25" s="253"/>
      <c r="H25" s="253"/>
      <c r="I25" s="253"/>
    </row>
    <row r="26" spans="1:9" ht="12.75" customHeight="1" x14ac:dyDescent="0.2">
      <c r="A26" s="246" t="s">
        <v>87</v>
      </c>
      <c r="B26" s="259" t="s">
        <v>82</v>
      </c>
      <c r="C26" s="256" t="s">
        <v>11</v>
      </c>
      <c r="D26" s="256" t="s">
        <v>11</v>
      </c>
      <c r="E26" s="256" t="s">
        <v>11</v>
      </c>
      <c r="F26" s="256" t="s">
        <v>11</v>
      </c>
      <c r="G26" s="256" t="s">
        <v>11</v>
      </c>
      <c r="H26" s="256" t="s">
        <v>11</v>
      </c>
      <c r="I26" s="256" t="s">
        <v>11</v>
      </c>
    </row>
    <row r="27" spans="1:9" ht="12.75" customHeight="1" x14ac:dyDescent="0.2">
      <c r="A27" s="247" t="s">
        <v>87</v>
      </c>
      <c r="B27" s="258"/>
      <c r="C27" s="257"/>
      <c r="D27" s="257"/>
      <c r="E27" s="257"/>
      <c r="F27" s="257"/>
      <c r="G27" s="257"/>
      <c r="H27" s="257"/>
      <c r="I27" s="257"/>
    </row>
    <row r="28" spans="1:9" x14ac:dyDescent="0.2">
      <c r="A28" s="247"/>
      <c r="B28" s="254" t="s">
        <v>84</v>
      </c>
      <c r="C28" s="252" t="s">
        <v>11</v>
      </c>
      <c r="D28" s="252" t="s">
        <v>11</v>
      </c>
      <c r="E28" s="252" t="s">
        <v>11</v>
      </c>
      <c r="F28" s="252" t="s">
        <v>11</v>
      </c>
      <c r="G28" s="252" t="s">
        <v>11</v>
      </c>
      <c r="H28" s="252" t="s">
        <v>11</v>
      </c>
      <c r="I28" s="252" t="s">
        <v>11</v>
      </c>
    </row>
    <row r="29" spans="1:9" x14ac:dyDescent="0.2">
      <c r="A29" s="247"/>
      <c r="B29" s="258"/>
      <c r="C29" s="257"/>
      <c r="D29" s="257"/>
      <c r="E29" s="257"/>
      <c r="F29" s="257"/>
      <c r="G29" s="257"/>
      <c r="H29" s="257"/>
      <c r="I29" s="257"/>
    </row>
    <row r="30" spans="1:9" x14ac:dyDescent="0.2">
      <c r="A30" s="247"/>
      <c r="B30" s="254" t="s">
        <v>85</v>
      </c>
      <c r="C30" s="252" t="s">
        <v>11</v>
      </c>
      <c r="D30" s="252" t="s">
        <v>11</v>
      </c>
      <c r="E30" s="252" t="s">
        <v>11</v>
      </c>
      <c r="F30" s="252" t="s">
        <v>11</v>
      </c>
      <c r="G30" s="252" t="s">
        <v>11</v>
      </c>
      <c r="H30" s="252" t="s">
        <v>11</v>
      </c>
      <c r="I30" s="252" t="s">
        <v>11</v>
      </c>
    </row>
    <row r="31" spans="1:9" ht="13.5" thickBot="1" x14ac:dyDescent="0.25">
      <c r="A31" s="248"/>
      <c r="B31" s="255"/>
      <c r="C31" s="253"/>
      <c r="D31" s="253"/>
      <c r="E31" s="253"/>
      <c r="F31" s="253"/>
      <c r="G31" s="253"/>
      <c r="H31" s="253"/>
      <c r="I31" s="253"/>
    </row>
    <row r="32" spans="1:9" ht="13.5" thickBot="1" x14ac:dyDescent="0.25">
      <c r="B32" s="14" t="s">
        <v>45</v>
      </c>
      <c r="C32" s="15">
        <v>1</v>
      </c>
      <c r="D32" s="15">
        <v>1</v>
      </c>
      <c r="E32" s="15">
        <v>1</v>
      </c>
      <c r="F32" s="15">
        <v>1</v>
      </c>
      <c r="G32" s="15">
        <v>1</v>
      </c>
      <c r="H32" s="15">
        <v>1</v>
      </c>
      <c r="I32" s="15">
        <v>1</v>
      </c>
    </row>
  </sheetData>
  <mergeCells count="97">
    <mergeCell ref="B8:B9"/>
    <mergeCell ref="C8:C9"/>
    <mergeCell ref="D8:D9"/>
    <mergeCell ref="E8:E9"/>
    <mergeCell ref="F8:F9"/>
    <mergeCell ref="G8:G9"/>
    <mergeCell ref="H8:H9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4:B15"/>
    <mergeCell ref="C14:C15"/>
    <mergeCell ref="D14:D15"/>
    <mergeCell ref="E14:E15"/>
    <mergeCell ref="F14:F15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A20:A25"/>
    <mergeCell ref="B20:B21"/>
    <mergeCell ref="C20:C21"/>
    <mergeCell ref="D20:D21"/>
    <mergeCell ref="E20:E21"/>
    <mergeCell ref="F20:F21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B24:B25"/>
    <mergeCell ref="C24:C25"/>
    <mergeCell ref="D24:D25"/>
    <mergeCell ref="E24:E25"/>
    <mergeCell ref="F24:F25"/>
    <mergeCell ref="G24:G25"/>
    <mergeCell ref="H24:H25"/>
    <mergeCell ref="I24:I25"/>
    <mergeCell ref="B26:B27"/>
    <mergeCell ref="C26:C27"/>
    <mergeCell ref="D26:D27"/>
    <mergeCell ref="E26:E27"/>
    <mergeCell ref="F26:F27"/>
    <mergeCell ref="G26:G27"/>
    <mergeCell ref="H26:H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H30:H31"/>
    <mergeCell ref="I30:I31"/>
    <mergeCell ref="B30:B31"/>
    <mergeCell ref="C30:C31"/>
    <mergeCell ref="D30:D31"/>
    <mergeCell ref="E30:E31"/>
    <mergeCell ref="F30:F31"/>
    <mergeCell ref="G30:G31"/>
  </mergeCells>
  <phoneticPr fontId="0" type="noConversion"/>
  <printOptions gridLinesSet="0"/>
  <pageMargins left="0" right="0" top="0.98425196850393704" bottom="0.98425196850393704" header="0" footer="0"/>
  <pageSetup paperSize="9" scale="90" orientation="landscape" r:id="rId1"/>
  <headerFooter alignWithMargins="0">
    <oddHeader>&amp;R2019 - Año de la Exportación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zoomScale="75" workbookViewId="0">
      <selection sqref="A1:G69"/>
    </sheetView>
  </sheetViews>
  <sheetFormatPr baseColWidth="10" defaultRowHeight="12.75" x14ac:dyDescent="0.2"/>
  <cols>
    <col min="1" max="1" width="14.5703125" style="8" customWidth="1"/>
    <col min="2" max="2" width="24.85546875" style="8" customWidth="1"/>
    <col min="3" max="3" width="21.140625" style="8" customWidth="1"/>
    <col min="4" max="4" width="19.42578125" style="8" hidden="1" customWidth="1"/>
    <col min="5" max="5" width="14.140625" style="8" customWidth="1"/>
    <col min="6" max="6" width="11.42578125" style="8"/>
    <col min="7" max="7" width="14.140625" customWidth="1"/>
    <col min="8" max="10" width="2.85546875" style="8" customWidth="1"/>
    <col min="11" max="16384" width="11.42578125" style="8"/>
  </cols>
  <sheetData>
    <row r="1" spans="1:9" x14ac:dyDescent="0.2">
      <c r="A1" s="263" t="s">
        <v>93</v>
      </c>
      <c r="B1" s="263"/>
      <c r="C1" s="263"/>
      <c r="D1" s="263"/>
      <c r="E1" s="263"/>
      <c r="F1" s="263"/>
      <c r="G1" s="263"/>
      <c r="H1" s="16"/>
      <c r="I1" s="16"/>
    </row>
    <row r="2" spans="1:9" x14ac:dyDescent="0.2">
      <c r="A2" s="6" t="s">
        <v>3</v>
      </c>
      <c r="B2" s="7"/>
      <c r="C2" s="7"/>
      <c r="D2" s="7"/>
      <c r="E2" s="7"/>
      <c r="F2" s="7"/>
      <c r="G2" s="7"/>
    </row>
    <row r="3" spans="1:9" x14ac:dyDescent="0.2">
      <c r="A3" s="204" t="str">
        <f>+'1.modelos prod.invest.'!A3</f>
        <v>Guardas, listeles y plaquitas</v>
      </c>
      <c r="B3" s="165"/>
      <c r="C3" s="165"/>
      <c r="D3" s="165"/>
      <c r="E3" s="165"/>
      <c r="F3" s="165"/>
      <c r="G3" s="165"/>
      <c r="H3" s="17"/>
    </row>
    <row r="4" spans="1:9" x14ac:dyDescent="0.2">
      <c r="A4" s="204" t="s">
        <v>90</v>
      </c>
      <c r="B4" s="165"/>
      <c r="C4" s="165"/>
      <c r="D4" s="165"/>
      <c r="E4" s="165"/>
      <c r="F4" s="165"/>
      <c r="G4" s="165"/>
      <c r="H4" s="17"/>
    </row>
    <row r="5" spans="1:9" x14ac:dyDescent="0.2">
      <c r="A5" s="6" t="s">
        <v>79</v>
      </c>
      <c r="B5" s="7"/>
      <c r="C5" s="7"/>
      <c r="D5" s="7"/>
      <c r="E5" s="7"/>
      <c r="F5" s="7"/>
      <c r="G5" s="7"/>
    </row>
    <row r="6" spans="1:9" ht="13.5" thickBot="1" x14ac:dyDescent="0.25">
      <c r="A6" s="117" t="s">
        <v>77</v>
      </c>
      <c r="B6" s="7"/>
      <c r="C6" s="7"/>
      <c r="D6" s="7"/>
      <c r="E6" s="7"/>
      <c r="F6" s="7"/>
      <c r="G6" s="7"/>
    </row>
    <row r="7" spans="1:9" ht="12.75" customHeight="1" x14ac:dyDescent="0.2">
      <c r="A7" s="18" t="s">
        <v>48</v>
      </c>
      <c r="B7" s="18" t="s">
        <v>5</v>
      </c>
      <c r="C7" s="18" t="s">
        <v>4</v>
      </c>
      <c r="D7" s="18" t="s">
        <v>4</v>
      </c>
      <c r="E7" s="18" t="s">
        <v>127</v>
      </c>
      <c r="F7" s="18" t="s">
        <v>38</v>
      </c>
    </row>
    <row r="8" spans="1:9" ht="13.5" thickBot="1" x14ac:dyDescent="0.25">
      <c r="A8" s="109" t="s">
        <v>49</v>
      </c>
      <c r="B8" s="19" t="s">
        <v>8</v>
      </c>
      <c r="C8" s="19" t="s">
        <v>136</v>
      </c>
      <c r="D8" s="19" t="s">
        <v>126</v>
      </c>
      <c r="E8" s="19" t="s">
        <v>7</v>
      </c>
      <c r="F8" s="19" t="s">
        <v>7</v>
      </c>
    </row>
    <row r="9" spans="1:9" x14ac:dyDescent="0.2">
      <c r="A9" s="20">
        <f>+'[3]12Reventa'!A9</f>
        <v>42370</v>
      </c>
      <c r="B9" s="133"/>
      <c r="C9" s="22"/>
      <c r="D9" s="137"/>
      <c r="E9" s="23"/>
      <c r="F9" s="22"/>
    </row>
    <row r="10" spans="1:9" x14ac:dyDescent="0.2">
      <c r="A10" s="24">
        <f>+'[3]12Reventa'!A10</f>
        <v>42401</v>
      </c>
      <c r="B10" s="134"/>
      <c r="C10" s="26"/>
      <c r="D10" s="135"/>
      <c r="E10" s="27"/>
      <c r="F10" s="26"/>
    </row>
    <row r="11" spans="1:9" x14ac:dyDescent="0.2">
      <c r="A11" s="24">
        <f>+'[3]12Reventa'!A11</f>
        <v>42430</v>
      </c>
      <c r="B11" s="134"/>
      <c r="C11" s="26"/>
      <c r="D11" s="135"/>
      <c r="E11" s="27"/>
      <c r="F11" s="26"/>
    </row>
    <row r="12" spans="1:9" x14ac:dyDescent="0.2">
      <c r="A12" s="24">
        <f>+'[3]12Reventa'!A12</f>
        <v>42461</v>
      </c>
      <c r="B12" s="134"/>
      <c r="C12" s="26"/>
      <c r="D12" s="135"/>
      <c r="E12" s="27"/>
      <c r="F12" s="26"/>
    </row>
    <row r="13" spans="1:9" x14ac:dyDescent="0.2">
      <c r="A13" s="24">
        <f>+'[3]12Reventa'!A13</f>
        <v>42491</v>
      </c>
      <c r="B13" s="135"/>
      <c r="C13" s="26"/>
      <c r="D13" s="135"/>
      <c r="E13" s="27"/>
      <c r="F13" s="26"/>
    </row>
    <row r="14" spans="1:9" x14ac:dyDescent="0.2">
      <c r="A14" s="24">
        <f>+'[3]12Reventa'!A14</f>
        <v>42522</v>
      </c>
      <c r="B14" s="134"/>
      <c r="C14" s="26"/>
      <c r="D14" s="135"/>
      <c r="E14" s="27"/>
      <c r="F14" s="26"/>
    </row>
    <row r="15" spans="1:9" x14ac:dyDescent="0.2">
      <c r="A15" s="24">
        <f>+'[3]12Reventa'!A15</f>
        <v>42552</v>
      </c>
      <c r="B15" s="135"/>
      <c r="C15" s="26"/>
      <c r="D15" s="135"/>
      <c r="E15" s="27"/>
      <c r="F15" s="26"/>
    </row>
    <row r="16" spans="1:9" x14ac:dyDescent="0.2">
      <c r="A16" s="24">
        <f>+'[3]12Reventa'!A16</f>
        <v>42583</v>
      </c>
      <c r="B16" s="135"/>
      <c r="C16" s="26"/>
      <c r="D16" s="135"/>
      <c r="E16" s="27"/>
      <c r="F16" s="26"/>
    </row>
    <row r="17" spans="1:6" x14ac:dyDescent="0.2">
      <c r="A17" s="24">
        <f>+'[3]12Reventa'!A17</f>
        <v>42614</v>
      </c>
      <c r="B17" s="135"/>
      <c r="C17" s="26"/>
      <c r="D17" s="135"/>
      <c r="E17" s="27"/>
      <c r="F17" s="26"/>
    </row>
    <row r="18" spans="1:6" x14ac:dyDescent="0.2">
      <c r="A18" s="24">
        <f>+'[3]12Reventa'!A18</f>
        <v>42644</v>
      </c>
      <c r="B18" s="135"/>
      <c r="C18" s="26"/>
      <c r="D18" s="135"/>
      <c r="E18" s="27"/>
      <c r="F18" s="26"/>
    </row>
    <row r="19" spans="1:6" x14ac:dyDescent="0.2">
      <c r="A19" s="24">
        <f>+'[3]12Reventa'!A19</f>
        <v>42675</v>
      </c>
      <c r="B19" s="135"/>
      <c r="C19" s="26"/>
      <c r="D19" s="135"/>
      <c r="E19" s="27"/>
      <c r="F19" s="26"/>
    </row>
    <row r="20" spans="1:6" ht="13.5" thickBot="1" x14ac:dyDescent="0.25">
      <c r="A20" s="28">
        <f>+'[3]12Reventa'!A20</f>
        <v>42705</v>
      </c>
      <c r="B20" s="136"/>
      <c r="C20" s="29"/>
      <c r="D20" s="136"/>
      <c r="E20" s="30"/>
      <c r="F20" s="29"/>
    </row>
    <row r="21" spans="1:6" x14ac:dyDescent="0.2">
      <c r="A21" s="20">
        <f>+'[3]12Reventa'!A21</f>
        <v>42736</v>
      </c>
      <c r="B21" s="137"/>
      <c r="C21" s="22"/>
      <c r="D21" s="196"/>
      <c r="E21" s="27"/>
      <c r="F21" s="22"/>
    </row>
    <row r="22" spans="1:6" x14ac:dyDescent="0.2">
      <c r="A22" s="24">
        <f>+'[3]12Reventa'!A22</f>
        <v>42767</v>
      </c>
      <c r="B22" s="135"/>
      <c r="C22" s="26"/>
      <c r="D22" s="196"/>
      <c r="E22" s="31"/>
      <c r="F22" s="26"/>
    </row>
    <row r="23" spans="1:6" x14ac:dyDescent="0.2">
      <c r="A23" s="24">
        <f>+'[3]12Reventa'!A23</f>
        <v>42795</v>
      </c>
      <c r="B23" s="135"/>
      <c r="C23" s="26"/>
      <c r="D23" s="135"/>
      <c r="E23" s="27"/>
      <c r="F23" s="26"/>
    </row>
    <row r="24" spans="1:6" x14ac:dyDescent="0.2">
      <c r="A24" s="24">
        <f>+'[3]12Reventa'!A24</f>
        <v>42826</v>
      </c>
      <c r="B24" s="135"/>
      <c r="C24" s="26"/>
      <c r="D24" s="135"/>
      <c r="E24" s="27"/>
      <c r="F24" s="26"/>
    </row>
    <row r="25" spans="1:6" x14ac:dyDescent="0.2">
      <c r="A25" s="24">
        <f>+'[3]12Reventa'!A25</f>
        <v>42856</v>
      </c>
      <c r="B25" s="135"/>
      <c r="C25" s="26"/>
      <c r="D25" s="135"/>
      <c r="E25" s="27"/>
      <c r="F25" s="26"/>
    </row>
    <row r="26" spans="1:6" x14ac:dyDescent="0.2">
      <c r="A26" s="24">
        <f>+'[3]12Reventa'!A26</f>
        <v>42887</v>
      </c>
      <c r="B26" s="135"/>
      <c r="C26" s="26"/>
      <c r="D26" s="135"/>
      <c r="E26" s="27"/>
      <c r="F26" s="26"/>
    </row>
    <row r="27" spans="1:6" x14ac:dyDescent="0.2">
      <c r="A27" s="24">
        <f>+'[3]12Reventa'!A27</f>
        <v>42917</v>
      </c>
      <c r="B27" s="135"/>
      <c r="C27" s="26"/>
      <c r="D27" s="135"/>
      <c r="E27" s="27"/>
      <c r="F27" s="26"/>
    </row>
    <row r="28" spans="1:6" x14ac:dyDescent="0.2">
      <c r="A28" s="24">
        <f>+'[3]12Reventa'!A28</f>
        <v>42948</v>
      </c>
      <c r="B28" s="135"/>
      <c r="C28" s="26"/>
      <c r="D28" s="135"/>
      <c r="E28" s="27"/>
      <c r="F28" s="26"/>
    </row>
    <row r="29" spans="1:6" x14ac:dyDescent="0.2">
      <c r="A29" s="24">
        <f>+'[3]12Reventa'!A29</f>
        <v>42979</v>
      </c>
      <c r="B29" s="135"/>
      <c r="C29" s="26"/>
      <c r="D29" s="135"/>
      <c r="E29" s="27"/>
      <c r="F29" s="26"/>
    </row>
    <row r="30" spans="1:6" x14ac:dyDescent="0.2">
      <c r="A30" s="24">
        <f>+'[3]12Reventa'!A30</f>
        <v>43009</v>
      </c>
      <c r="B30" s="135"/>
      <c r="C30" s="26"/>
      <c r="D30" s="135"/>
      <c r="E30" s="27"/>
      <c r="F30" s="26"/>
    </row>
    <row r="31" spans="1:6" x14ac:dyDescent="0.2">
      <c r="A31" s="24">
        <f>+'[3]12Reventa'!A31</f>
        <v>43040</v>
      </c>
      <c r="B31" s="135"/>
      <c r="C31" s="26"/>
      <c r="D31" s="135"/>
      <c r="E31" s="27"/>
      <c r="F31" s="26"/>
    </row>
    <row r="32" spans="1:6" ht="13.5" thickBot="1" x14ac:dyDescent="0.25">
      <c r="A32" s="28">
        <f>+'[3]12Reventa'!A32</f>
        <v>43070</v>
      </c>
      <c r="B32" s="136"/>
      <c r="C32" s="29"/>
      <c r="D32" s="245"/>
      <c r="E32" s="32"/>
      <c r="F32" s="29"/>
    </row>
    <row r="33" spans="1:7" x14ac:dyDescent="0.2">
      <c r="A33" s="20">
        <f>+'[3]12Reventa'!A33</f>
        <v>43101</v>
      </c>
      <c r="B33" s="137"/>
      <c r="C33" s="33"/>
      <c r="D33" s="33"/>
      <c r="E33" s="21"/>
      <c r="F33" s="22"/>
    </row>
    <row r="34" spans="1:7" x14ac:dyDescent="0.2">
      <c r="A34" s="24">
        <f>+'[3]12Reventa'!A34</f>
        <v>43132</v>
      </c>
      <c r="B34" s="135"/>
      <c r="C34" s="34"/>
      <c r="D34" s="34"/>
      <c r="E34" s="25"/>
      <c r="F34" s="26"/>
    </row>
    <row r="35" spans="1:7" x14ac:dyDescent="0.2">
      <c r="A35" s="24">
        <f>+'[3]12Reventa'!A35</f>
        <v>43160</v>
      </c>
      <c r="B35" s="135"/>
      <c r="C35" s="34"/>
      <c r="D35" s="34"/>
      <c r="E35" s="25"/>
      <c r="F35" s="26"/>
    </row>
    <row r="36" spans="1:7" x14ac:dyDescent="0.2">
      <c r="A36" s="24">
        <f>+'[3]12Reventa'!A36</f>
        <v>43191</v>
      </c>
      <c r="B36" s="135"/>
      <c r="C36" s="34"/>
      <c r="D36" s="34"/>
      <c r="E36" s="25"/>
      <c r="F36" s="26"/>
    </row>
    <row r="37" spans="1:7" x14ac:dyDescent="0.2">
      <c r="A37" s="24">
        <f>+'[3]12Reventa'!A37</f>
        <v>43221</v>
      </c>
      <c r="B37" s="135"/>
      <c r="C37" s="34"/>
      <c r="D37" s="34"/>
      <c r="E37" s="25"/>
      <c r="F37" s="26"/>
    </row>
    <row r="38" spans="1:7" x14ac:dyDescent="0.2">
      <c r="A38" s="24">
        <f>+'[3]12Reventa'!A38</f>
        <v>43252</v>
      </c>
      <c r="B38" s="135"/>
      <c r="C38" s="34"/>
      <c r="D38" s="34"/>
      <c r="E38" s="25"/>
      <c r="F38" s="26"/>
    </row>
    <row r="39" spans="1:7" x14ac:dyDescent="0.2">
      <c r="A39" s="24">
        <f>+'[3]12Reventa'!A39</f>
        <v>43282</v>
      </c>
      <c r="B39" s="135"/>
      <c r="C39" s="34"/>
      <c r="D39" s="34"/>
      <c r="E39" s="25"/>
      <c r="F39" s="26"/>
    </row>
    <row r="40" spans="1:7" x14ac:dyDescent="0.2">
      <c r="A40" s="24">
        <f>+'[3]12Reventa'!A40</f>
        <v>43313</v>
      </c>
      <c r="B40" s="135"/>
      <c r="C40" s="34"/>
      <c r="D40" s="34"/>
      <c r="E40" s="25"/>
      <c r="F40" s="26"/>
    </row>
    <row r="41" spans="1:7" x14ac:dyDescent="0.2">
      <c r="A41" s="24">
        <f>+'[3]12Reventa'!A41</f>
        <v>43344</v>
      </c>
      <c r="B41" s="135"/>
      <c r="C41" s="34"/>
      <c r="D41" s="34"/>
      <c r="E41" s="25"/>
      <c r="F41" s="26"/>
    </row>
    <row r="42" spans="1:7" x14ac:dyDescent="0.2">
      <c r="A42" s="24">
        <f>+'[3]12Reventa'!A42</f>
        <v>43374</v>
      </c>
      <c r="B42" s="135"/>
      <c r="C42" s="34"/>
      <c r="D42" s="34"/>
      <c r="E42" s="25"/>
      <c r="F42" s="26"/>
    </row>
    <row r="43" spans="1:7" x14ac:dyDescent="0.2">
      <c r="A43" s="24">
        <f>+'[3]12Reventa'!A43</f>
        <v>43405</v>
      </c>
      <c r="B43" s="135"/>
      <c r="C43" s="34"/>
      <c r="D43" s="34"/>
      <c r="E43" s="25"/>
      <c r="F43" s="26"/>
    </row>
    <row r="44" spans="1:7" ht="13.5" thickBot="1" x14ac:dyDescent="0.25">
      <c r="A44" s="28">
        <f>+'[3]12Reventa'!A44</f>
        <v>43435</v>
      </c>
      <c r="B44" s="136"/>
      <c r="C44" s="35"/>
      <c r="D44" s="35"/>
      <c r="E44" s="36"/>
      <c r="F44" s="29"/>
    </row>
    <row r="45" spans="1:7" s="17" customFormat="1" x14ac:dyDescent="0.2">
      <c r="A45" s="183">
        <f>+'[3]12Reventa'!A45</f>
        <v>43466</v>
      </c>
      <c r="B45" s="185"/>
      <c r="C45" s="186"/>
      <c r="D45" s="186"/>
      <c r="E45" s="187"/>
      <c r="F45" s="188"/>
      <c r="G45" s="189"/>
    </row>
    <row r="46" spans="1:7" s="17" customFormat="1" x14ac:dyDescent="0.2">
      <c r="A46" s="190">
        <f>+'[3]12Reventa'!A46</f>
        <v>43497</v>
      </c>
      <c r="B46" s="191"/>
      <c r="C46" s="192"/>
      <c r="D46" s="192"/>
      <c r="E46" s="193"/>
      <c r="F46" s="194"/>
      <c r="G46" s="189"/>
    </row>
    <row r="47" spans="1:7" s="17" customFormat="1" x14ac:dyDescent="0.2">
      <c r="A47" s="190">
        <f>+'[3]12Reventa'!A47</f>
        <v>43525</v>
      </c>
      <c r="B47" s="191"/>
      <c r="C47" s="192"/>
      <c r="D47" s="192"/>
      <c r="E47" s="193"/>
      <c r="F47" s="194"/>
      <c r="G47" s="189"/>
    </row>
    <row r="48" spans="1:7" s="17" customFormat="1" x14ac:dyDescent="0.2">
      <c r="A48" s="190">
        <f>+'[3]12Reventa'!A48</f>
        <v>43556</v>
      </c>
      <c r="B48" s="191"/>
      <c r="C48" s="192"/>
      <c r="D48" s="192"/>
      <c r="E48" s="193"/>
      <c r="F48" s="194"/>
      <c r="G48" s="189"/>
    </row>
    <row r="49" spans="1:7" s="17" customFormat="1" x14ac:dyDescent="0.2">
      <c r="A49" s="190">
        <f>+'[3]12Reventa'!A49</f>
        <v>43586</v>
      </c>
      <c r="B49" s="191"/>
      <c r="C49" s="192"/>
      <c r="D49" s="192"/>
      <c r="E49" s="193"/>
      <c r="F49" s="194"/>
      <c r="G49" s="189"/>
    </row>
    <row r="50" spans="1:7" s="17" customFormat="1" ht="13.5" thickBot="1" x14ac:dyDescent="0.25">
      <c r="A50" s="184">
        <f>+'[3]12Reventa'!A50</f>
        <v>43617</v>
      </c>
      <c r="B50" s="200"/>
      <c r="C50" s="201"/>
      <c r="D50" s="201"/>
      <c r="E50" s="202"/>
      <c r="F50" s="203"/>
      <c r="G50" s="189"/>
    </row>
    <row r="51" spans="1:7" hidden="1" x14ac:dyDescent="0.2">
      <c r="A51" s="195">
        <f>+'[3]12Reventa'!A51</f>
        <v>43647</v>
      </c>
      <c r="B51" s="196"/>
      <c r="C51" s="197"/>
      <c r="D51" s="197"/>
      <c r="E51" s="198"/>
      <c r="F51" s="199"/>
    </row>
    <row r="52" spans="1:7" hidden="1" x14ac:dyDescent="0.2">
      <c r="A52" s="163">
        <f>+'[3]12Reventa'!A52</f>
        <v>43678</v>
      </c>
      <c r="B52" s="135"/>
      <c r="C52" s="34"/>
      <c r="D52" s="34"/>
      <c r="E52" s="25"/>
      <c r="F52" s="26"/>
    </row>
    <row r="53" spans="1:7" hidden="1" x14ac:dyDescent="0.2">
      <c r="A53" s="163">
        <f>+'[3]12Reventa'!A53</f>
        <v>43709</v>
      </c>
      <c r="B53" s="135"/>
      <c r="C53" s="34"/>
      <c r="D53" s="34"/>
      <c r="E53" s="25"/>
      <c r="F53" s="26"/>
    </row>
    <row r="54" spans="1:7" hidden="1" x14ac:dyDescent="0.2">
      <c r="A54" s="163">
        <f>+'[3]12Reventa'!A54</f>
        <v>43739</v>
      </c>
      <c r="B54" s="135"/>
      <c r="C54" s="34"/>
      <c r="D54" s="34"/>
      <c r="E54" s="25"/>
      <c r="F54" s="26"/>
    </row>
    <row r="55" spans="1:7" hidden="1" x14ac:dyDescent="0.2">
      <c r="A55" s="163">
        <f>+'[3]12Reventa'!A55</f>
        <v>43770</v>
      </c>
      <c r="B55" s="135"/>
      <c r="C55" s="34"/>
      <c r="D55" s="34"/>
      <c r="E55" s="25"/>
      <c r="F55" s="26"/>
    </row>
    <row r="56" spans="1:7" ht="13.5" hidden="1" thickBot="1" x14ac:dyDescent="0.25">
      <c r="A56" s="164">
        <f>+'[3]12Reventa'!A56</f>
        <v>43800</v>
      </c>
      <c r="B56" s="136"/>
      <c r="C56" s="35"/>
      <c r="D56" s="35"/>
      <c r="E56" s="36"/>
      <c r="F56" s="29"/>
    </row>
    <row r="57" spans="1:7" ht="13.5" thickBot="1" x14ac:dyDescent="0.25">
      <c r="A57" s="75"/>
      <c r="B57" s="38"/>
      <c r="C57" s="38"/>
      <c r="D57" s="38"/>
      <c r="E57" s="39"/>
      <c r="F57" s="38"/>
    </row>
    <row r="58" spans="1:7" x14ac:dyDescent="0.2">
      <c r="A58" s="43">
        <v>2013</v>
      </c>
      <c r="B58" s="22"/>
      <c r="C58" s="22"/>
      <c r="D58" s="22"/>
      <c r="E58" s="22"/>
      <c r="F58" s="22"/>
    </row>
    <row r="59" spans="1:7" x14ac:dyDescent="0.2">
      <c r="A59" s="44">
        <v>2014</v>
      </c>
      <c r="B59" s="26"/>
      <c r="C59" s="26"/>
      <c r="D59" s="26"/>
      <c r="E59" s="26"/>
      <c r="F59" s="26"/>
    </row>
    <row r="60" spans="1:7" ht="13.5" thickBot="1" x14ac:dyDescent="0.25">
      <c r="A60" s="45">
        <v>2015</v>
      </c>
      <c r="B60" s="29"/>
      <c r="C60" s="29"/>
      <c r="D60" s="29"/>
      <c r="E60" s="29"/>
      <c r="F60" s="29"/>
    </row>
    <row r="61" spans="1:7" x14ac:dyDescent="0.2">
      <c r="A61" s="43">
        <f>+'[3]11- impo '!A57</f>
        <v>2016</v>
      </c>
      <c r="B61" s="22"/>
      <c r="C61" s="22"/>
      <c r="D61" s="22"/>
      <c r="E61" s="22"/>
      <c r="F61" s="22"/>
    </row>
    <row r="62" spans="1:7" x14ac:dyDescent="0.2">
      <c r="A62" s="44">
        <f>+'[3]11- impo '!A58</f>
        <v>2017</v>
      </c>
      <c r="B62" s="26"/>
      <c r="C62" s="26"/>
      <c r="D62" s="26"/>
      <c r="E62" s="26"/>
      <c r="F62" s="26"/>
    </row>
    <row r="63" spans="1:7" ht="13.5" thickBot="1" x14ac:dyDescent="0.25">
      <c r="A63" s="45">
        <f>+'[3]11- impo '!A59</f>
        <v>2018</v>
      </c>
      <c r="B63" s="29"/>
      <c r="C63" s="29"/>
      <c r="D63" s="29"/>
      <c r="E63" s="29"/>
      <c r="F63" s="29"/>
    </row>
    <row r="64" spans="1:7" ht="13.5" thickBot="1" x14ac:dyDescent="0.25">
      <c r="A64" s="37"/>
      <c r="B64" s="38"/>
      <c r="C64" s="38"/>
      <c r="D64" s="38"/>
      <c r="E64" s="38"/>
      <c r="F64" s="38"/>
    </row>
    <row r="65" spans="1:6" x14ac:dyDescent="0.2">
      <c r="A65" s="183" t="str">
        <f>+'[4]10.precios'!B66</f>
        <v>ene-jun 18</v>
      </c>
      <c r="B65" s="22"/>
      <c r="C65" s="22"/>
      <c r="D65" s="22"/>
      <c r="E65" s="22"/>
      <c r="F65" s="22"/>
    </row>
    <row r="66" spans="1:6" ht="13.5" thickBot="1" x14ac:dyDescent="0.25">
      <c r="A66" s="184" t="str">
        <f>+'[4]10.precios'!B67</f>
        <v>ene-jun 19</v>
      </c>
      <c r="B66" s="29"/>
      <c r="C66" s="29"/>
      <c r="D66" s="29"/>
      <c r="E66" s="29"/>
      <c r="F66" s="29"/>
    </row>
    <row r="67" spans="1:6" x14ac:dyDescent="0.2">
      <c r="A67" s="40"/>
      <c r="B67" s="38"/>
      <c r="C67" s="38"/>
      <c r="D67" s="38"/>
      <c r="E67" s="38"/>
      <c r="F67" s="38"/>
    </row>
    <row r="68" spans="1:6" ht="27.75" customHeight="1" x14ac:dyDescent="0.2">
      <c r="A68" s="264" t="s">
        <v>69</v>
      </c>
      <c r="B68" s="265"/>
      <c r="C68" s="265"/>
      <c r="D68" s="265"/>
      <c r="E68" s="265"/>
      <c r="F68" s="265"/>
    </row>
    <row r="69" spans="1:6" x14ac:dyDescent="0.2">
      <c r="A69" s="41" t="s">
        <v>128</v>
      </c>
      <c r="B69" s="38"/>
      <c r="C69" s="38"/>
      <c r="D69" s="38"/>
      <c r="E69" s="38"/>
      <c r="F69" s="38"/>
    </row>
    <row r="70" spans="1:6" x14ac:dyDescent="0.2">
      <c r="B70" s="38"/>
      <c r="C70" s="38"/>
      <c r="D70" s="38"/>
      <c r="E70" s="38"/>
      <c r="F70" s="38"/>
    </row>
  </sheetData>
  <mergeCells count="2">
    <mergeCell ref="A1:G1"/>
    <mergeCell ref="A68:F68"/>
  </mergeCells>
  <phoneticPr fontId="0" type="noConversion"/>
  <pageMargins left="0.74803149606299213" right="0.74803149606299213" top="0.59055118110236227" bottom="0.59055118110236227" header="0" footer="0"/>
  <pageSetup paperSize="9" scale="90" orientation="portrait" r:id="rId1"/>
  <headerFooter alignWithMargins="0">
    <oddHeader>&amp;R2019 - Año de la Exportación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zoomScale="75" workbookViewId="0">
      <selection sqref="A1:G69"/>
    </sheetView>
  </sheetViews>
  <sheetFormatPr baseColWidth="10" defaultRowHeight="12.75" x14ac:dyDescent="0.2"/>
  <cols>
    <col min="1" max="1" width="14.5703125" style="8" customWidth="1"/>
    <col min="2" max="2" width="24.85546875" style="8" customWidth="1"/>
    <col min="3" max="3" width="16.140625" style="8" hidden="1" customWidth="1"/>
    <col min="4" max="4" width="20.85546875" style="8" customWidth="1"/>
    <col min="5" max="5" width="14.28515625" style="8" customWidth="1"/>
    <col min="6" max="6" width="11.42578125" style="8"/>
    <col min="7" max="7" width="14.140625" customWidth="1"/>
    <col min="8" max="10" width="2.85546875" style="8" customWidth="1"/>
    <col min="11" max="16384" width="11.42578125" style="8"/>
  </cols>
  <sheetData>
    <row r="1" spans="1:9" x14ac:dyDescent="0.2">
      <c r="A1" s="263" t="s">
        <v>94</v>
      </c>
      <c r="B1" s="263"/>
      <c r="C1" s="263"/>
      <c r="D1" s="263"/>
      <c r="E1" s="263"/>
      <c r="F1" s="263"/>
      <c r="G1" s="263"/>
      <c r="H1" s="16"/>
      <c r="I1" s="16"/>
    </row>
    <row r="2" spans="1:9" x14ac:dyDescent="0.2">
      <c r="A2" s="6" t="s">
        <v>3</v>
      </c>
      <c r="B2" s="7"/>
      <c r="C2" s="7"/>
      <c r="D2" s="7"/>
      <c r="E2" s="7"/>
      <c r="F2" s="7"/>
      <c r="G2" s="7"/>
    </row>
    <row r="3" spans="1:9" x14ac:dyDescent="0.2">
      <c r="A3" s="204" t="str">
        <f>+'2- impo investigadas'!A3</f>
        <v>Guardas, listeles y plaquitas</v>
      </c>
      <c r="B3" s="165"/>
      <c r="C3" s="165"/>
      <c r="D3" s="165"/>
      <c r="E3" s="165"/>
      <c r="F3" s="165"/>
      <c r="G3" s="165"/>
      <c r="H3" s="17"/>
    </row>
    <row r="4" spans="1:9" x14ac:dyDescent="0.2">
      <c r="A4" s="204" t="s">
        <v>91</v>
      </c>
      <c r="B4" s="165"/>
      <c r="C4" s="165"/>
      <c r="D4" s="165"/>
      <c r="E4" s="165"/>
      <c r="F4" s="165"/>
      <c r="G4" s="165"/>
      <c r="H4" s="17"/>
    </row>
    <row r="5" spans="1:9" x14ac:dyDescent="0.2">
      <c r="A5" s="6" t="s">
        <v>79</v>
      </c>
      <c r="B5" s="7"/>
      <c r="C5" s="7"/>
      <c r="D5" s="7"/>
      <c r="E5" s="7"/>
      <c r="F5" s="7"/>
      <c r="G5" s="7"/>
    </row>
    <row r="6" spans="1:9" ht="13.5" thickBot="1" x14ac:dyDescent="0.25">
      <c r="A6" s="117" t="s">
        <v>77</v>
      </c>
      <c r="B6" s="7"/>
      <c r="C6" s="7"/>
      <c r="D6" s="7"/>
      <c r="E6" s="7"/>
      <c r="F6" s="7"/>
      <c r="G6" s="7"/>
    </row>
    <row r="7" spans="1:9" ht="12.75" customHeight="1" x14ac:dyDescent="0.2">
      <c r="A7" s="18" t="s">
        <v>48</v>
      </c>
      <c r="B7" s="18" t="s">
        <v>5</v>
      </c>
      <c r="C7" s="18" t="s">
        <v>4</v>
      </c>
      <c r="D7" s="18" t="s">
        <v>4</v>
      </c>
      <c r="E7" s="18" t="s">
        <v>127</v>
      </c>
      <c r="F7" s="18" t="s">
        <v>38</v>
      </c>
    </row>
    <row r="8" spans="1:9" ht="13.5" thickBot="1" x14ac:dyDescent="0.25">
      <c r="A8" s="109" t="s">
        <v>49</v>
      </c>
      <c r="B8" s="19" t="s">
        <v>8</v>
      </c>
      <c r="C8" s="19" t="s">
        <v>6</v>
      </c>
      <c r="D8" s="19" t="s">
        <v>136</v>
      </c>
      <c r="E8" s="19" t="s">
        <v>7</v>
      </c>
      <c r="F8" s="19" t="s">
        <v>7</v>
      </c>
    </row>
    <row r="9" spans="1:9" x14ac:dyDescent="0.2">
      <c r="A9" s="20">
        <f>+'[3]12Reventa'!A9</f>
        <v>42370</v>
      </c>
      <c r="B9" s="133"/>
      <c r="C9" s="22"/>
      <c r="D9" s="137"/>
      <c r="E9" s="23"/>
      <c r="F9" s="22"/>
    </row>
    <row r="10" spans="1:9" x14ac:dyDescent="0.2">
      <c r="A10" s="24">
        <f>+'[3]12Reventa'!A10</f>
        <v>42401</v>
      </c>
      <c r="B10" s="134"/>
      <c r="C10" s="26"/>
      <c r="D10" s="135"/>
      <c r="E10" s="27"/>
      <c r="F10" s="26"/>
    </row>
    <row r="11" spans="1:9" x14ac:dyDescent="0.2">
      <c r="A11" s="24">
        <f>+'[3]12Reventa'!A11</f>
        <v>42430</v>
      </c>
      <c r="B11" s="134"/>
      <c r="C11" s="26"/>
      <c r="D11" s="135"/>
      <c r="E11" s="27"/>
      <c r="F11" s="26"/>
    </row>
    <row r="12" spans="1:9" x14ac:dyDescent="0.2">
      <c r="A12" s="24">
        <f>+'[3]12Reventa'!A12</f>
        <v>42461</v>
      </c>
      <c r="B12" s="134"/>
      <c r="C12" s="26"/>
      <c r="D12" s="135"/>
      <c r="E12" s="27"/>
      <c r="F12" s="26"/>
    </row>
    <row r="13" spans="1:9" x14ac:dyDescent="0.2">
      <c r="A13" s="24">
        <f>+'[3]12Reventa'!A13</f>
        <v>42491</v>
      </c>
      <c r="B13" s="135"/>
      <c r="C13" s="26"/>
      <c r="D13" s="135"/>
      <c r="E13" s="27"/>
      <c r="F13" s="26"/>
    </row>
    <row r="14" spans="1:9" x14ac:dyDescent="0.2">
      <c r="A14" s="24">
        <f>+'[3]12Reventa'!A14</f>
        <v>42522</v>
      </c>
      <c r="B14" s="134"/>
      <c r="C14" s="26"/>
      <c r="D14" s="135"/>
      <c r="E14" s="27"/>
      <c r="F14" s="26"/>
    </row>
    <row r="15" spans="1:9" x14ac:dyDescent="0.2">
      <c r="A15" s="24">
        <f>+'[3]12Reventa'!A15</f>
        <v>42552</v>
      </c>
      <c r="B15" s="135"/>
      <c r="C15" s="26"/>
      <c r="D15" s="135"/>
      <c r="E15" s="27"/>
      <c r="F15" s="26"/>
    </row>
    <row r="16" spans="1:9" x14ac:dyDescent="0.2">
      <c r="A16" s="24">
        <f>+'[3]12Reventa'!A16</f>
        <v>42583</v>
      </c>
      <c r="B16" s="135"/>
      <c r="C16" s="26"/>
      <c r="D16" s="135"/>
      <c r="E16" s="27"/>
      <c r="F16" s="26"/>
    </row>
    <row r="17" spans="1:6" x14ac:dyDescent="0.2">
      <c r="A17" s="24">
        <f>+'[3]12Reventa'!A17</f>
        <v>42614</v>
      </c>
      <c r="B17" s="135"/>
      <c r="C17" s="26"/>
      <c r="D17" s="135"/>
      <c r="E17" s="27"/>
      <c r="F17" s="26"/>
    </row>
    <row r="18" spans="1:6" x14ac:dyDescent="0.2">
      <c r="A18" s="24">
        <f>+'[3]12Reventa'!A18</f>
        <v>42644</v>
      </c>
      <c r="B18" s="135"/>
      <c r="C18" s="26"/>
      <c r="D18" s="135"/>
      <c r="E18" s="27"/>
      <c r="F18" s="26"/>
    </row>
    <row r="19" spans="1:6" x14ac:dyDescent="0.2">
      <c r="A19" s="24">
        <f>+'[3]12Reventa'!A19</f>
        <v>42675</v>
      </c>
      <c r="B19" s="135"/>
      <c r="C19" s="26"/>
      <c r="D19" s="135"/>
      <c r="E19" s="27"/>
      <c r="F19" s="26"/>
    </row>
    <row r="20" spans="1:6" ht="13.5" thickBot="1" x14ac:dyDescent="0.25">
      <c r="A20" s="28">
        <f>+'[3]12Reventa'!A20</f>
        <v>42705</v>
      </c>
      <c r="B20" s="136"/>
      <c r="C20" s="29"/>
      <c r="D20" s="136"/>
      <c r="E20" s="30"/>
      <c r="F20" s="29"/>
    </row>
    <row r="21" spans="1:6" x14ac:dyDescent="0.2">
      <c r="A21" s="20">
        <f>+'[3]12Reventa'!A21</f>
        <v>42736</v>
      </c>
      <c r="B21" s="137"/>
      <c r="C21" s="22"/>
      <c r="D21" s="196"/>
      <c r="E21" s="27"/>
      <c r="F21" s="22"/>
    </row>
    <row r="22" spans="1:6" x14ac:dyDescent="0.2">
      <c r="A22" s="24">
        <f>+'[3]12Reventa'!A22</f>
        <v>42767</v>
      </c>
      <c r="B22" s="135"/>
      <c r="C22" s="26"/>
      <c r="D22" s="196"/>
      <c r="E22" s="31"/>
      <c r="F22" s="26"/>
    </row>
    <row r="23" spans="1:6" x14ac:dyDescent="0.2">
      <c r="A23" s="24">
        <f>+'[3]12Reventa'!A23</f>
        <v>42795</v>
      </c>
      <c r="B23" s="135"/>
      <c r="C23" s="26"/>
      <c r="D23" s="135"/>
      <c r="E23" s="27"/>
      <c r="F23" s="26"/>
    </row>
    <row r="24" spans="1:6" x14ac:dyDescent="0.2">
      <c r="A24" s="24">
        <f>+'[3]12Reventa'!A24</f>
        <v>42826</v>
      </c>
      <c r="B24" s="135"/>
      <c r="C24" s="26"/>
      <c r="D24" s="135"/>
      <c r="E24" s="27"/>
      <c r="F24" s="26"/>
    </row>
    <row r="25" spans="1:6" x14ac:dyDescent="0.2">
      <c r="A25" s="24">
        <f>+'[3]12Reventa'!A25</f>
        <v>42856</v>
      </c>
      <c r="B25" s="135"/>
      <c r="C25" s="26"/>
      <c r="D25" s="135"/>
      <c r="E25" s="27"/>
      <c r="F25" s="26"/>
    </row>
    <row r="26" spans="1:6" x14ac:dyDescent="0.2">
      <c r="A26" s="24">
        <f>+'[3]12Reventa'!A26</f>
        <v>42887</v>
      </c>
      <c r="B26" s="135"/>
      <c r="C26" s="26"/>
      <c r="D26" s="135"/>
      <c r="E26" s="27"/>
      <c r="F26" s="26"/>
    </row>
    <row r="27" spans="1:6" x14ac:dyDescent="0.2">
      <c r="A27" s="24">
        <f>+'[3]12Reventa'!A27</f>
        <v>42917</v>
      </c>
      <c r="B27" s="135"/>
      <c r="C27" s="26"/>
      <c r="D27" s="135"/>
      <c r="E27" s="27"/>
      <c r="F27" s="26"/>
    </row>
    <row r="28" spans="1:6" x14ac:dyDescent="0.2">
      <c r="A28" s="24">
        <f>+'[3]12Reventa'!A28</f>
        <v>42948</v>
      </c>
      <c r="B28" s="135"/>
      <c r="C28" s="26"/>
      <c r="D28" s="135"/>
      <c r="E28" s="27"/>
      <c r="F28" s="26"/>
    </row>
    <row r="29" spans="1:6" x14ac:dyDescent="0.2">
      <c r="A29" s="24">
        <f>+'[3]12Reventa'!A29</f>
        <v>42979</v>
      </c>
      <c r="B29" s="135"/>
      <c r="C29" s="26"/>
      <c r="D29" s="135"/>
      <c r="E29" s="27"/>
      <c r="F29" s="26"/>
    </row>
    <row r="30" spans="1:6" x14ac:dyDescent="0.2">
      <c r="A30" s="24">
        <f>+'[3]12Reventa'!A30</f>
        <v>43009</v>
      </c>
      <c r="B30" s="135"/>
      <c r="C30" s="26"/>
      <c r="D30" s="135"/>
      <c r="E30" s="27"/>
      <c r="F30" s="26"/>
    </row>
    <row r="31" spans="1:6" x14ac:dyDescent="0.2">
      <c r="A31" s="24">
        <f>+'[3]12Reventa'!A31</f>
        <v>43040</v>
      </c>
      <c r="B31" s="135"/>
      <c r="C31" s="26"/>
      <c r="D31" s="135"/>
      <c r="E31" s="27"/>
      <c r="F31" s="26"/>
    </row>
    <row r="32" spans="1:6" ht="13.5" thickBot="1" x14ac:dyDescent="0.25">
      <c r="A32" s="28">
        <f>+'[3]12Reventa'!A32</f>
        <v>43070</v>
      </c>
      <c r="B32" s="136"/>
      <c r="C32" s="29"/>
      <c r="D32" s="245"/>
      <c r="E32" s="32"/>
      <c r="F32" s="29"/>
    </row>
    <row r="33" spans="1:7" x14ac:dyDescent="0.2">
      <c r="A33" s="20">
        <f>+'[3]12Reventa'!A33</f>
        <v>43101</v>
      </c>
      <c r="B33" s="137"/>
      <c r="C33" s="33"/>
      <c r="D33" s="33"/>
      <c r="E33" s="21"/>
      <c r="F33" s="22"/>
    </row>
    <row r="34" spans="1:7" x14ac:dyDescent="0.2">
      <c r="A34" s="24">
        <f>+'[3]12Reventa'!A34</f>
        <v>43132</v>
      </c>
      <c r="B34" s="135"/>
      <c r="C34" s="34"/>
      <c r="D34" s="34"/>
      <c r="E34" s="25"/>
      <c r="F34" s="26"/>
    </row>
    <row r="35" spans="1:7" x14ac:dyDescent="0.2">
      <c r="A35" s="24">
        <f>+'[3]12Reventa'!A35</f>
        <v>43160</v>
      </c>
      <c r="B35" s="135"/>
      <c r="C35" s="34"/>
      <c r="D35" s="34"/>
      <c r="E35" s="25"/>
      <c r="F35" s="26"/>
    </row>
    <row r="36" spans="1:7" x14ac:dyDescent="0.2">
      <c r="A36" s="24">
        <f>+'[3]12Reventa'!A36</f>
        <v>43191</v>
      </c>
      <c r="B36" s="135"/>
      <c r="C36" s="34"/>
      <c r="D36" s="34"/>
      <c r="E36" s="25"/>
      <c r="F36" s="26"/>
    </row>
    <row r="37" spans="1:7" x14ac:dyDescent="0.2">
      <c r="A37" s="24">
        <f>+'[3]12Reventa'!A37</f>
        <v>43221</v>
      </c>
      <c r="B37" s="135"/>
      <c r="C37" s="34"/>
      <c r="D37" s="34"/>
      <c r="E37" s="25"/>
      <c r="F37" s="26"/>
    </row>
    <row r="38" spans="1:7" x14ac:dyDescent="0.2">
      <c r="A38" s="24">
        <f>+'[3]12Reventa'!A38</f>
        <v>43252</v>
      </c>
      <c r="B38" s="135"/>
      <c r="C38" s="34"/>
      <c r="D38" s="34"/>
      <c r="E38" s="25"/>
      <c r="F38" s="26"/>
    </row>
    <row r="39" spans="1:7" x14ac:dyDescent="0.2">
      <c r="A39" s="24">
        <f>+'[3]12Reventa'!A39</f>
        <v>43282</v>
      </c>
      <c r="B39" s="135"/>
      <c r="C39" s="34"/>
      <c r="D39" s="34"/>
      <c r="E39" s="25"/>
      <c r="F39" s="26"/>
    </row>
    <row r="40" spans="1:7" x14ac:dyDescent="0.2">
      <c r="A40" s="24">
        <f>+'[3]12Reventa'!A40</f>
        <v>43313</v>
      </c>
      <c r="B40" s="135"/>
      <c r="C40" s="34"/>
      <c r="D40" s="34"/>
      <c r="E40" s="25"/>
      <c r="F40" s="26"/>
    </row>
    <row r="41" spans="1:7" x14ac:dyDescent="0.2">
      <c r="A41" s="24">
        <f>+'[3]12Reventa'!A41</f>
        <v>43344</v>
      </c>
      <c r="B41" s="135"/>
      <c r="C41" s="34"/>
      <c r="D41" s="34"/>
      <c r="E41" s="25"/>
      <c r="F41" s="26"/>
    </row>
    <row r="42" spans="1:7" x14ac:dyDescent="0.2">
      <c r="A42" s="24">
        <f>+'[3]12Reventa'!A42</f>
        <v>43374</v>
      </c>
      <c r="B42" s="135"/>
      <c r="C42" s="34"/>
      <c r="D42" s="34"/>
      <c r="E42" s="25"/>
      <c r="F42" s="26"/>
    </row>
    <row r="43" spans="1:7" x14ac:dyDescent="0.2">
      <c r="A43" s="24">
        <f>+'[3]12Reventa'!A43</f>
        <v>43405</v>
      </c>
      <c r="B43" s="135"/>
      <c r="C43" s="34"/>
      <c r="D43" s="34"/>
      <c r="E43" s="25"/>
      <c r="F43" s="26"/>
    </row>
    <row r="44" spans="1:7" ht="13.5" thickBot="1" x14ac:dyDescent="0.25">
      <c r="A44" s="28">
        <f>+'[3]12Reventa'!A44</f>
        <v>43435</v>
      </c>
      <c r="B44" s="136"/>
      <c r="C44" s="35"/>
      <c r="D44" s="35"/>
      <c r="E44" s="36"/>
      <c r="F44" s="29"/>
    </row>
    <row r="45" spans="1:7" s="17" customFormat="1" x14ac:dyDescent="0.2">
      <c r="A45" s="183">
        <f>+'[3]12Reventa'!A45</f>
        <v>43466</v>
      </c>
      <c r="B45" s="185"/>
      <c r="C45" s="186"/>
      <c r="D45" s="186"/>
      <c r="E45" s="187"/>
      <c r="F45" s="188"/>
      <c r="G45" s="189"/>
    </row>
    <row r="46" spans="1:7" s="17" customFormat="1" x14ac:dyDescent="0.2">
      <c r="A46" s="190">
        <f>+'[3]12Reventa'!A46</f>
        <v>43497</v>
      </c>
      <c r="B46" s="191"/>
      <c r="C46" s="192"/>
      <c r="D46" s="192"/>
      <c r="E46" s="193"/>
      <c r="F46" s="194"/>
      <c r="G46" s="189"/>
    </row>
    <row r="47" spans="1:7" s="17" customFormat="1" x14ac:dyDescent="0.2">
      <c r="A47" s="190">
        <f>+'[3]12Reventa'!A47</f>
        <v>43525</v>
      </c>
      <c r="B47" s="191"/>
      <c r="C47" s="192"/>
      <c r="D47" s="192"/>
      <c r="E47" s="193"/>
      <c r="F47" s="194"/>
      <c r="G47" s="189"/>
    </row>
    <row r="48" spans="1:7" s="17" customFormat="1" x14ac:dyDescent="0.2">
      <c r="A48" s="190">
        <f>+'[3]12Reventa'!A48</f>
        <v>43556</v>
      </c>
      <c r="B48" s="191"/>
      <c r="C48" s="192"/>
      <c r="D48" s="192"/>
      <c r="E48" s="193"/>
      <c r="F48" s="194"/>
      <c r="G48" s="189"/>
    </row>
    <row r="49" spans="1:7" s="17" customFormat="1" x14ac:dyDescent="0.2">
      <c r="A49" s="190">
        <f>+'[3]12Reventa'!A49</f>
        <v>43586</v>
      </c>
      <c r="B49" s="191"/>
      <c r="C49" s="192"/>
      <c r="D49" s="192"/>
      <c r="E49" s="193"/>
      <c r="F49" s="194"/>
      <c r="G49" s="189"/>
    </row>
    <row r="50" spans="1:7" s="17" customFormat="1" ht="13.5" thickBot="1" x14ac:dyDescent="0.25">
      <c r="A50" s="184">
        <f>+'[3]12Reventa'!A50</f>
        <v>43617</v>
      </c>
      <c r="B50" s="200"/>
      <c r="C50" s="201"/>
      <c r="D50" s="201"/>
      <c r="E50" s="202"/>
      <c r="F50" s="203"/>
      <c r="G50" s="189"/>
    </row>
    <row r="51" spans="1:7" hidden="1" x14ac:dyDescent="0.2">
      <c r="A51" s="195">
        <f>+'[3]12Reventa'!A51</f>
        <v>43647</v>
      </c>
      <c r="B51" s="196"/>
      <c r="C51" s="197"/>
      <c r="D51" s="197"/>
      <c r="E51" s="198"/>
      <c r="F51" s="199"/>
    </row>
    <row r="52" spans="1:7" hidden="1" x14ac:dyDescent="0.2">
      <c r="A52" s="163">
        <f>+'[3]12Reventa'!A52</f>
        <v>43678</v>
      </c>
      <c r="B52" s="135"/>
      <c r="C52" s="34"/>
      <c r="D52" s="34"/>
      <c r="E52" s="25"/>
      <c r="F52" s="26"/>
    </row>
    <row r="53" spans="1:7" hidden="1" x14ac:dyDescent="0.2">
      <c r="A53" s="163">
        <f>+'[3]12Reventa'!A53</f>
        <v>43709</v>
      </c>
      <c r="B53" s="135"/>
      <c r="C53" s="34"/>
      <c r="D53" s="34"/>
      <c r="E53" s="25"/>
      <c r="F53" s="26"/>
    </row>
    <row r="54" spans="1:7" hidden="1" x14ac:dyDescent="0.2">
      <c r="A54" s="163">
        <f>+'[3]12Reventa'!A54</f>
        <v>43739</v>
      </c>
      <c r="B54" s="135"/>
      <c r="C54" s="34"/>
      <c r="D54" s="34"/>
      <c r="E54" s="25"/>
      <c r="F54" s="26"/>
    </row>
    <row r="55" spans="1:7" hidden="1" x14ac:dyDescent="0.2">
      <c r="A55" s="163">
        <f>+'[3]12Reventa'!A55</f>
        <v>43770</v>
      </c>
      <c r="B55" s="135"/>
      <c r="C55" s="34"/>
      <c r="D55" s="34"/>
      <c r="E55" s="25"/>
      <c r="F55" s="26"/>
    </row>
    <row r="56" spans="1:7" ht="13.5" hidden="1" thickBot="1" x14ac:dyDescent="0.25">
      <c r="A56" s="164">
        <f>+'[3]12Reventa'!A56</f>
        <v>43800</v>
      </c>
      <c r="B56" s="136"/>
      <c r="C56" s="35"/>
      <c r="D56" s="35"/>
      <c r="E56" s="36"/>
      <c r="F56" s="29"/>
    </row>
    <row r="57" spans="1:7" ht="13.5" thickBot="1" x14ac:dyDescent="0.25">
      <c r="A57" s="75"/>
      <c r="B57" s="38"/>
      <c r="C57" s="38"/>
      <c r="D57" s="38"/>
      <c r="E57" s="39"/>
      <c r="F57" s="38"/>
    </row>
    <row r="58" spans="1:7" x14ac:dyDescent="0.2">
      <c r="A58" s="43">
        <v>2013</v>
      </c>
      <c r="B58" s="22"/>
      <c r="C58" s="22"/>
      <c r="D58" s="22"/>
      <c r="E58" s="22"/>
      <c r="F58" s="22"/>
    </row>
    <row r="59" spans="1:7" x14ac:dyDescent="0.2">
      <c r="A59" s="44">
        <v>2014</v>
      </c>
      <c r="B59" s="26"/>
      <c r="C59" s="26"/>
      <c r="D59" s="26"/>
      <c r="E59" s="26"/>
      <c r="F59" s="26"/>
    </row>
    <row r="60" spans="1:7" ht="13.5" thickBot="1" x14ac:dyDescent="0.25">
      <c r="A60" s="45">
        <v>2015</v>
      </c>
      <c r="B60" s="29"/>
      <c r="C60" s="29"/>
      <c r="D60" s="29"/>
      <c r="E60" s="29"/>
      <c r="F60" s="29"/>
    </row>
    <row r="61" spans="1:7" x14ac:dyDescent="0.2">
      <c r="A61" s="43">
        <f>+'[3]11- impo '!A57</f>
        <v>2016</v>
      </c>
      <c r="B61" s="22"/>
      <c r="C61" s="22"/>
      <c r="D61" s="22"/>
      <c r="E61" s="22"/>
      <c r="F61" s="22"/>
    </row>
    <row r="62" spans="1:7" x14ac:dyDescent="0.2">
      <c r="A62" s="44">
        <f>+'[3]11- impo '!A58</f>
        <v>2017</v>
      </c>
      <c r="B62" s="26"/>
      <c r="C62" s="26"/>
      <c r="D62" s="26"/>
      <c r="E62" s="26"/>
      <c r="F62" s="26"/>
    </row>
    <row r="63" spans="1:7" ht="13.5" thickBot="1" x14ac:dyDescent="0.25">
      <c r="A63" s="45">
        <f>+'[3]11- impo '!A59</f>
        <v>2018</v>
      </c>
      <c r="B63" s="29"/>
      <c r="C63" s="29"/>
      <c r="D63" s="29"/>
      <c r="E63" s="29"/>
      <c r="F63" s="29"/>
    </row>
    <row r="64" spans="1:7" ht="13.5" thickBot="1" x14ac:dyDescent="0.25">
      <c r="A64" s="37"/>
      <c r="B64" s="38"/>
      <c r="C64" s="38"/>
      <c r="D64" s="38"/>
      <c r="E64" s="38"/>
      <c r="F64" s="38"/>
    </row>
    <row r="65" spans="1:6" x14ac:dyDescent="0.2">
      <c r="A65" s="183" t="str">
        <f>+'[4]10.precios'!B66</f>
        <v>ene-jun 18</v>
      </c>
      <c r="B65" s="22"/>
      <c r="C65" s="22"/>
      <c r="D65" s="22"/>
      <c r="E65" s="22"/>
      <c r="F65" s="22"/>
    </row>
    <row r="66" spans="1:6" ht="13.5" thickBot="1" x14ac:dyDescent="0.25">
      <c r="A66" s="184" t="str">
        <f>+'[4]10.precios'!B67</f>
        <v>ene-jun 19</v>
      </c>
      <c r="B66" s="29"/>
      <c r="C66" s="29"/>
      <c r="D66" s="29"/>
      <c r="E66" s="29"/>
      <c r="F66" s="29"/>
    </row>
    <row r="67" spans="1:6" x14ac:dyDescent="0.2">
      <c r="A67" s="40"/>
      <c r="B67" s="38"/>
      <c r="C67" s="38"/>
      <c r="D67" s="38"/>
      <c r="E67" s="38"/>
      <c r="F67" s="38"/>
    </row>
    <row r="68" spans="1:6" ht="27.75" customHeight="1" x14ac:dyDescent="0.2">
      <c r="A68" s="264" t="s">
        <v>69</v>
      </c>
      <c r="B68" s="265"/>
      <c r="C68" s="265"/>
      <c r="D68" s="265"/>
      <c r="E68" s="265"/>
      <c r="F68" s="265"/>
    </row>
    <row r="69" spans="1:6" x14ac:dyDescent="0.2">
      <c r="A69" s="41" t="s">
        <v>128</v>
      </c>
      <c r="B69" s="38"/>
      <c r="C69" s="38"/>
      <c r="D69" s="38"/>
      <c r="E69" s="38"/>
      <c r="F69" s="38"/>
    </row>
    <row r="70" spans="1:6" x14ac:dyDescent="0.2">
      <c r="B70" s="38"/>
      <c r="C70" s="38"/>
      <c r="D70" s="38"/>
      <c r="E70" s="38"/>
      <c r="F70" s="38"/>
    </row>
  </sheetData>
  <mergeCells count="2">
    <mergeCell ref="A1:G1"/>
    <mergeCell ref="A68:F68"/>
  </mergeCells>
  <pageMargins left="0.74803149606299213" right="0.74803149606299213" top="0.59055118110236227" bottom="0.59055118110236227" header="0" footer="0"/>
  <pageSetup paperSize="9" scale="90" orientation="portrait" r:id="rId1"/>
  <headerFooter alignWithMargins="0">
    <oddHeader>&amp;R2019 - Año de la Exportación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zoomScale="75" workbookViewId="0">
      <selection sqref="A1:G69"/>
    </sheetView>
  </sheetViews>
  <sheetFormatPr baseColWidth="10" defaultRowHeight="12.75" x14ac:dyDescent="0.2"/>
  <cols>
    <col min="1" max="1" width="14.5703125" style="8" customWidth="1"/>
    <col min="2" max="2" width="24.85546875" style="8" customWidth="1"/>
    <col min="3" max="3" width="16.140625" style="8" hidden="1" customWidth="1"/>
    <col min="4" max="4" width="19.85546875" style="8" customWidth="1"/>
    <col min="5" max="5" width="14.140625" style="8" customWidth="1"/>
    <col min="6" max="6" width="13.5703125" style="8" customWidth="1"/>
    <col min="7" max="7" width="14.140625" customWidth="1"/>
    <col min="8" max="10" width="2.85546875" style="8" customWidth="1"/>
    <col min="11" max="16384" width="11.42578125" style="8"/>
  </cols>
  <sheetData>
    <row r="1" spans="1:9" x14ac:dyDescent="0.2">
      <c r="A1" s="263" t="s">
        <v>95</v>
      </c>
      <c r="B1" s="263"/>
      <c r="C1" s="263"/>
      <c r="D1" s="263"/>
      <c r="E1" s="263"/>
      <c r="F1" s="263"/>
      <c r="G1" s="263"/>
      <c r="H1" s="16"/>
      <c r="I1" s="16"/>
    </row>
    <row r="2" spans="1:9" x14ac:dyDescent="0.2">
      <c r="A2" s="6" t="s">
        <v>3</v>
      </c>
      <c r="B2" s="7"/>
      <c r="C2" s="7"/>
      <c r="D2" s="7"/>
      <c r="E2" s="7"/>
      <c r="F2" s="7"/>
      <c r="G2" s="7"/>
    </row>
    <row r="3" spans="1:9" x14ac:dyDescent="0.2">
      <c r="A3" s="204" t="str">
        <f>+'2- impo investigadas'!A3</f>
        <v>Guardas, listeles y plaquitas</v>
      </c>
      <c r="B3" s="165"/>
      <c r="C3" s="165"/>
      <c r="D3" s="165"/>
      <c r="E3" s="165"/>
      <c r="F3" s="165"/>
      <c r="G3" s="165"/>
      <c r="H3" s="17"/>
    </row>
    <row r="4" spans="1:9" x14ac:dyDescent="0.2">
      <c r="A4" s="204" t="s">
        <v>92</v>
      </c>
      <c r="B4" s="165"/>
      <c r="C4" s="165"/>
      <c r="D4" s="165"/>
      <c r="E4" s="165"/>
      <c r="F4" s="165"/>
      <c r="G4" s="165"/>
      <c r="H4" s="17"/>
    </row>
    <row r="5" spans="1:9" x14ac:dyDescent="0.2">
      <c r="A5" s="6" t="s">
        <v>79</v>
      </c>
      <c r="B5" s="7"/>
      <c r="C5" s="7"/>
      <c r="D5" s="7"/>
      <c r="E5" s="7"/>
      <c r="F5" s="7"/>
      <c r="G5" s="7"/>
    </row>
    <row r="6" spans="1:9" ht="13.5" thickBot="1" x14ac:dyDescent="0.25">
      <c r="A6" s="117" t="s">
        <v>77</v>
      </c>
      <c r="B6" s="7"/>
      <c r="C6" s="7"/>
      <c r="D6" s="7"/>
      <c r="E6" s="7"/>
      <c r="F6" s="7"/>
      <c r="G6" s="7"/>
    </row>
    <row r="7" spans="1:9" ht="12.75" customHeight="1" x14ac:dyDescent="0.2">
      <c r="A7" s="18" t="s">
        <v>48</v>
      </c>
      <c r="B7" s="18" t="s">
        <v>5</v>
      </c>
      <c r="C7" s="18" t="s">
        <v>4</v>
      </c>
      <c r="D7" s="18" t="s">
        <v>4</v>
      </c>
      <c r="E7" s="18" t="s">
        <v>127</v>
      </c>
      <c r="F7" s="18" t="s">
        <v>38</v>
      </c>
    </row>
    <row r="8" spans="1:9" ht="13.5" thickBot="1" x14ac:dyDescent="0.25">
      <c r="A8" s="109" t="s">
        <v>49</v>
      </c>
      <c r="B8" s="19" t="s">
        <v>8</v>
      </c>
      <c r="C8" s="19" t="s">
        <v>6</v>
      </c>
      <c r="D8" s="19" t="s">
        <v>136</v>
      </c>
      <c r="E8" s="19" t="s">
        <v>7</v>
      </c>
      <c r="F8" s="19" t="s">
        <v>7</v>
      </c>
    </row>
    <row r="9" spans="1:9" x14ac:dyDescent="0.2">
      <c r="A9" s="20">
        <f>+'[3]12Reventa'!A9</f>
        <v>42370</v>
      </c>
      <c r="B9" s="133"/>
      <c r="C9" s="22"/>
      <c r="D9" s="137"/>
      <c r="E9" s="23"/>
      <c r="F9" s="22"/>
    </row>
    <row r="10" spans="1:9" x14ac:dyDescent="0.2">
      <c r="A10" s="24">
        <f>+'[3]12Reventa'!A10</f>
        <v>42401</v>
      </c>
      <c r="B10" s="134"/>
      <c r="C10" s="26"/>
      <c r="D10" s="135"/>
      <c r="E10" s="27"/>
      <c r="F10" s="26"/>
    </row>
    <row r="11" spans="1:9" x14ac:dyDescent="0.2">
      <c r="A11" s="24">
        <f>+'[3]12Reventa'!A11</f>
        <v>42430</v>
      </c>
      <c r="B11" s="134"/>
      <c r="C11" s="26"/>
      <c r="D11" s="135"/>
      <c r="E11" s="27"/>
      <c r="F11" s="26"/>
    </row>
    <row r="12" spans="1:9" x14ac:dyDescent="0.2">
      <c r="A12" s="24">
        <f>+'[3]12Reventa'!A12</f>
        <v>42461</v>
      </c>
      <c r="B12" s="134"/>
      <c r="C12" s="26"/>
      <c r="D12" s="135"/>
      <c r="E12" s="27"/>
      <c r="F12" s="26"/>
    </row>
    <row r="13" spans="1:9" x14ac:dyDescent="0.2">
      <c r="A13" s="24">
        <f>+'[3]12Reventa'!A13</f>
        <v>42491</v>
      </c>
      <c r="B13" s="135"/>
      <c r="C13" s="26"/>
      <c r="D13" s="135"/>
      <c r="E13" s="27"/>
      <c r="F13" s="26"/>
    </row>
    <row r="14" spans="1:9" x14ac:dyDescent="0.2">
      <c r="A14" s="24">
        <f>+'[3]12Reventa'!A14</f>
        <v>42522</v>
      </c>
      <c r="B14" s="134"/>
      <c r="C14" s="26"/>
      <c r="D14" s="135"/>
      <c r="E14" s="27"/>
      <c r="F14" s="26"/>
    </row>
    <row r="15" spans="1:9" x14ac:dyDescent="0.2">
      <c r="A15" s="24">
        <f>+'[3]12Reventa'!A15</f>
        <v>42552</v>
      </c>
      <c r="B15" s="135"/>
      <c r="C15" s="26"/>
      <c r="D15" s="135"/>
      <c r="E15" s="27"/>
      <c r="F15" s="26"/>
    </row>
    <row r="16" spans="1:9" x14ac:dyDescent="0.2">
      <c r="A16" s="24">
        <f>+'[3]12Reventa'!A16</f>
        <v>42583</v>
      </c>
      <c r="B16" s="135"/>
      <c r="C16" s="26"/>
      <c r="D16" s="135"/>
      <c r="E16" s="27"/>
      <c r="F16" s="26"/>
    </row>
    <row r="17" spans="1:6" x14ac:dyDescent="0.2">
      <c r="A17" s="24">
        <f>+'[3]12Reventa'!A17</f>
        <v>42614</v>
      </c>
      <c r="B17" s="135"/>
      <c r="C17" s="26"/>
      <c r="D17" s="135"/>
      <c r="E17" s="27"/>
      <c r="F17" s="26"/>
    </row>
    <row r="18" spans="1:6" x14ac:dyDescent="0.2">
      <c r="A18" s="24">
        <f>+'[3]12Reventa'!A18</f>
        <v>42644</v>
      </c>
      <c r="B18" s="135"/>
      <c r="C18" s="26"/>
      <c r="D18" s="135"/>
      <c r="E18" s="27"/>
      <c r="F18" s="26"/>
    </row>
    <row r="19" spans="1:6" x14ac:dyDescent="0.2">
      <c r="A19" s="24">
        <f>+'[3]12Reventa'!A19</f>
        <v>42675</v>
      </c>
      <c r="B19" s="135"/>
      <c r="C19" s="26"/>
      <c r="D19" s="135"/>
      <c r="E19" s="27"/>
      <c r="F19" s="26"/>
    </row>
    <row r="20" spans="1:6" ht="13.5" thickBot="1" x14ac:dyDescent="0.25">
      <c r="A20" s="28">
        <f>+'[3]12Reventa'!A20</f>
        <v>42705</v>
      </c>
      <c r="B20" s="136"/>
      <c r="C20" s="29"/>
      <c r="D20" s="136"/>
      <c r="E20" s="30"/>
      <c r="F20" s="29"/>
    </row>
    <row r="21" spans="1:6" x14ac:dyDescent="0.2">
      <c r="A21" s="20">
        <f>+'[3]12Reventa'!A21</f>
        <v>42736</v>
      </c>
      <c r="B21" s="137"/>
      <c r="C21" s="22"/>
      <c r="D21" s="196"/>
      <c r="E21" s="27"/>
      <c r="F21" s="22"/>
    </row>
    <row r="22" spans="1:6" x14ac:dyDescent="0.2">
      <c r="A22" s="24">
        <f>+'[3]12Reventa'!A22</f>
        <v>42767</v>
      </c>
      <c r="B22" s="135"/>
      <c r="C22" s="26"/>
      <c r="D22" s="196"/>
      <c r="E22" s="31"/>
      <c r="F22" s="26"/>
    </row>
    <row r="23" spans="1:6" x14ac:dyDescent="0.2">
      <c r="A23" s="24">
        <f>+'[3]12Reventa'!A23</f>
        <v>42795</v>
      </c>
      <c r="B23" s="135"/>
      <c r="C23" s="26"/>
      <c r="D23" s="135"/>
      <c r="E23" s="27"/>
      <c r="F23" s="26"/>
    </row>
    <row r="24" spans="1:6" x14ac:dyDescent="0.2">
      <c r="A24" s="24">
        <f>+'[3]12Reventa'!A24</f>
        <v>42826</v>
      </c>
      <c r="B24" s="135"/>
      <c r="C24" s="26"/>
      <c r="D24" s="135"/>
      <c r="E24" s="27"/>
      <c r="F24" s="26"/>
    </row>
    <row r="25" spans="1:6" x14ac:dyDescent="0.2">
      <c r="A25" s="24">
        <f>+'[3]12Reventa'!A25</f>
        <v>42856</v>
      </c>
      <c r="B25" s="135"/>
      <c r="C25" s="26"/>
      <c r="D25" s="135"/>
      <c r="E25" s="27"/>
      <c r="F25" s="26"/>
    </row>
    <row r="26" spans="1:6" x14ac:dyDescent="0.2">
      <c r="A26" s="24">
        <f>+'[3]12Reventa'!A26</f>
        <v>42887</v>
      </c>
      <c r="B26" s="135"/>
      <c r="C26" s="26"/>
      <c r="D26" s="135"/>
      <c r="E26" s="27"/>
      <c r="F26" s="26"/>
    </row>
    <row r="27" spans="1:6" x14ac:dyDescent="0.2">
      <c r="A27" s="24">
        <f>+'[3]12Reventa'!A27</f>
        <v>42917</v>
      </c>
      <c r="B27" s="135"/>
      <c r="C27" s="26"/>
      <c r="D27" s="135"/>
      <c r="E27" s="27"/>
      <c r="F27" s="26"/>
    </row>
    <row r="28" spans="1:6" x14ac:dyDescent="0.2">
      <c r="A28" s="24">
        <f>+'[3]12Reventa'!A28</f>
        <v>42948</v>
      </c>
      <c r="B28" s="135"/>
      <c r="C28" s="26"/>
      <c r="D28" s="135"/>
      <c r="E28" s="27"/>
      <c r="F28" s="26"/>
    </row>
    <row r="29" spans="1:6" x14ac:dyDescent="0.2">
      <c r="A29" s="24">
        <f>+'[3]12Reventa'!A29</f>
        <v>42979</v>
      </c>
      <c r="B29" s="135"/>
      <c r="C29" s="26"/>
      <c r="D29" s="135"/>
      <c r="E29" s="27"/>
      <c r="F29" s="26"/>
    </row>
    <row r="30" spans="1:6" x14ac:dyDescent="0.2">
      <c r="A30" s="24">
        <f>+'[3]12Reventa'!A30</f>
        <v>43009</v>
      </c>
      <c r="B30" s="135"/>
      <c r="C30" s="26"/>
      <c r="D30" s="135"/>
      <c r="E30" s="27"/>
      <c r="F30" s="26"/>
    </row>
    <row r="31" spans="1:6" x14ac:dyDescent="0.2">
      <c r="A31" s="24">
        <f>+'[3]12Reventa'!A31</f>
        <v>43040</v>
      </c>
      <c r="B31" s="135"/>
      <c r="C31" s="26"/>
      <c r="D31" s="135"/>
      <c r="E31" s="27"/>
      <c r="F31" s="26"/>
    </row>
    <row r="32" spans="1:6" ht="13.5" thickBot="1" x14ac:dyDescent="0.25">
      <c r="A32" s="28">
        <f>+'[3]12Reventa'!A32</f>
        <v>43070</v>
      </c>
      <c r="B32" s="136"/>
      <c r="C32" s="29"/>
      <c r="D32" s="245"/>
      <c r="E32" s="32"/>
      <c r="F32" s="29"/>
    </row>
    <row r="33" spans="1:7" x14ac:dyDescent="0.2">
      <c r="A33" s="20">
        <f>+'[3]12Reventa'!A33</f>
        <v>43101</v>
      </c>
      <c r="B33" s="137"/>
      <c r="C33" s="33"/>
      <c r="D33" s="33"/>
      <c r="E33" s="21"/>
      <c r="F33" s="22"/>
    </row>
    <row r="34" spans="1:7" x14ac:dyDescent="0.2">
      <c r="A34" s="24">
        <f>+'[3]12Reventa'!A34</f>
        <v>43132</v>
      </c>
      <c r="B34" s="135"/>
      <c r="C34" s="34"/>
      <c r="D34" s="34"/>
      <c r="E34" s="25"/>
      <c r="F34" s="26"/>
    </row>
    <row r="35" spans="1:7" x14ac:dyDescent="0.2">
      <c r="A35" s="24">
        <f>+'[3]12Reventa'!A35</f>
        <v>43160</v>
      </c>
      <c r="B35" s="135"/>
      <c r="C35" s="34"/>
      <c r="D35" s="34"/>
      <c r="E35" s="25"/>
      <c r="F35" s="26"/>
    </row>
    <row r="36" spans="1:7" x14ac:dyDescent="0.2">
      <c r="A36" s="24">
        <f>+'[3]12Reventa'!A36</f>
        <v>43191</v>
      </c>
      <c r="B36" s="135"/>
      <c r="C36" s="34"/>
      <c r="D36" s="34"/>
      <c r="E36" s="25"/>
      <c r="F36" s="26"/>
    </row>
    <row r="37" spans="1:7" x14ac:dyDescent="0.2">
      <c r="A37" s="24">
        <f>+'[3]12Reventa'!A37</f>
        <v>43221</v>
      </c>
      <c r="B37" s="135"/>
      <c r="C37" s="34"/>
      <c r="D37" s="34"/>
      <c r="E37" s="25"/>
      <c r="F37" s="26"/>
    </row>
    <row r="38" spans="1:7" x14ac:dyDescent="0.2">
      <c r="A38" s="24">
        <f>+'[3]12Reventa'!A38</f>
        <v>43252</v>
      </c>
      <c r="B38" s="135"/>
      <c r="C38" s="34"/>
      <c r="D38" s="34"/>
      <c r="E38" s="25"/>
      <c r="F38" s="26"/>
    </row>
    <row r="39" spans="1:7" x14ac:dyDescent="0.2">
      <c r="A39" s="24">
        <f>+'[3]12Reventa'!A39</f>
        <v>43282</v>
      </c>
      <c r="B39" s="135"/>
      <c r="C39" s="34"/>
      <c r="D39" s="34"/>
      <c r="E39" s="25"/>
      <c r="F39" s="26"/>
    </row>
    <row r="40" spans="1:7" x14ac:dyDescent="0.2">
      <c r="A40" s="24">
        <f>+'[3]12Reventa'!A40</f>
        <v>43313</v>
      </c>
      <c r="B40" s="135"/>
      <c r="C40" s="34"/>
      <c r="D40" s="34"/>
      <c r="E40" s="25"/>
      <c r="F40" s="26"/>
    </row>
    <row r="41" spans="1:7" x14ac:dyDescent="0.2">
      <c r="A41" s="24">
        <f>+'[3]12Reventa'!A41</f>
        <v>43344</v>
      </c>
      <c r="B41" s="135"/>
      <c r="C41" s="34"/>
      <c r="D41" s="34"/>
      <c r="E41" s="25"/>
      <c r="F41" s="26"/>
    </row>
    <row r="42" spans="1:7" x14ac:dyDescent="0.2">
      <c r="A42" s="24">
        <f>+'[3]12Reventa'!A42</f>
        <v>43374</v>
      </c>
      <c r="B42" s="135"/>
      <c r="C42" s="34"/>
      <c r="D42" s="34"/>
      <c r="E42" s="25"/>
      <c r="F42" s="26"/>
    </row>
    <row r="43" spans="1:7" x14ac:dyDescent="0.2">
      <c r="A43" s="24">
        <f>+'[3]12Reventa'!A43</f>
        <v>43405</v>
      </c>
      <c r="B43" s="135"/>
      <c r="C43" s="34"/>
      <c r="D43" s="34"/>
      <c r="E43" s="25"/>
      <c r="F43" s="26"/>
    </row>
    <row r="44" spans="1:7" ht="13.5" thickBot="1" x14ac:dyDescent="0.25">
      <c r="A44" s="28">
        <f>+'[3]12Reventa'!A44</f>
        <v>43435</v>
      </c>
      <c r="B44" s="136"/>
      <c r="C44" s="35"/>
      <c r="D44" s="35"/>
      <c r="E44" s="36"/>
      <c r="F44" s="29"/>
    </row>
    <row r="45" spans="1:7" s="17" customFormat="1" x14ac:dyDescent="0.2">
      <c r="A45" s="183">
        <f>+'[3]12Reventa'!A45</f>
        <v>43466</v>
      </c>
      <c r="B45" s="185"/>
      <c r="C45" s="186"/>
      <c r="D45" s="186"/>
      <c r="E45" s="187"/>
      <c r="F45" s="188"/>
      <c r="G45" s="189"/>
    </row>
    <row r="46" spans="1:7" s="17" customFormat="1" x14ac:dyDescent="0.2">
      <c r="A46" s="190">
        <f>+'[3]12Reventa'!A46</f>
        <v>43497</v>
      </c>
      <c r="B46" s="191"/>
      <c r="C46" s="192"/>
      <c r="D46" s="192"/>
      <c r="E46" s="193"/>
      <c r="F46" s="194"/>
      <c r="G46" s="189"/>
    </row>
    <row r="47" spans="1:7" s="17" customFormat="1" x14ac:dyDescent="0.2">
      <c r="A47" s="190">
        <f>+'[3]12Reventa'!A47</f>
        <v>43525</v>
      </c>
      <c r="B47" s="191"/>
      <c r="C47" s="192"/>
      <c r="D47" s="192"/>
      <c r="E47" s="193"/>
      <c r="F47" s="194"/>
      <c r="G47" s="189"/>
    </row>
    <row r="48" spans="1:7" s="17" customFormat="1" x14ac:dyDescent="0.2">
      <c r="A48" s="190">
        <f>+'[3]12Reventa'!A48</f>
        <v>43556</v>
      </c>
      <c r="B48" s="191"/>
      <c r="C48" s="192"/>
      <c r="D48" s="192"/>
      <c r="E48" s="193"/>
      <c r="F48" s="194"/>
      <c r="G48" s="189"/>
    </row>
    <row r="49" spans="1:7" s="17" customFormat="1" x14ac:dyDescent="0.2">
      <c r="A49" s="190">
        <f>+'[3]12Reventa'!A49</f>
        <v>43586</v>
      </c>
      <c r="B49" s="191"/>
      <c r="C49" s="192"/>
      <c r="D49" s="192"/>
      <c r="E49" s="193"/>
      <c r="F49" s="194"/>
      <c r="G49" s="189"/>
    </row>
    <row r="50" spans="1:7" s="17" customFormat="1" ht="13.5" thickBot="1" x14ac:dyDescent="0.25">
      <c r="A50" s="184">
        <f>+'[3]12Reventa'!A50</f>
        <v>43617</v>
      </c>
      <c r="B50" s="200"/>
      <c r="C50" s="201"/>
      <c r="D50" s="201"/>
      <c r="E50" s="202"/>
      <c r="F50" s="203"/>
      <c r="G50" s="189"/>
    </row>
    <row r="51" spans="1:7" hidden="1" x14ac:dyDescent="0.2">
      <c r="A51" s="195">
        <f>+'[3]12Reventa'!A51</f>
        <v>43647</v>
      </c>
      <c r="B51" s="196"/>
      <c r="C51" s="197"/>
      <c r="D51" s="197"/>
      <c r="E51" s="198"/>
      <c r="F51" s="199"/>
    </row>
    <row r="52" spans="1:7" hidden="1" x14ac:dyDescent="0.2">
      <c r="A52" s="163">
        <f>+'[3]12Reventa'!A52</f>
        <v>43678</v>
      </c>
      <c r="B52" s="135"/>
      <c r="C52" s="34"/>
      <c r="D52" s="34"/>
      <c r="E52" s="25"/>
      <c r="F52" s="26"/>
    </row>
    <row r="53" spans="1:7" hidden="1" x14ac:dyDescent="0.2">
      <c r="A53" s="163">
        <f>+'[3]12Reventa'!A53</f>
        <v>43709</v>
      </c>
      <c r="B53" s="135"/>
      <c r="C53" s="34"/>
      <c r="D53" s="34"/>
      <c r="E53" s="25"/>
      <c r="F53" s="26"/>
    </row>
    <row r="54" spans="1:7" hidden="1" x14ac:dyDescent="0.2">
      <c r="A54" s="163">
        <f>+'[3]12Reventa'!A54</f>
        <v>43739</v>
      </c>
      <c r="B54" s="135"/>
      <c r="C54" s="34"/>
      <c r="D54" s="34"/>
      <c r="E54" s="25"/>
      <c r="F54" s="26"/>
    </row>
    <row r="55" spans="1:7" hidden="1" x14ac:dyDescent="0.2">
      <c r="A55" s="163">
        <f>+'[3]12Reventa'!A55</f>
        <v>43770</v>
      </c>
      <c r="B55" s="135"/>
      <c r="C55" s="34"/>
      <c r="D55" s="34"/>
      <c r="E55" s="25"/>
      <c r="F55" s="26"/>
    </row>
    <row r="56" spans="1:7" ht="13.5" hidden="1" thickBot="1" x14ac:dyDescent="0.25">
      <c r="A56" s="164">
        <f>+'[3]12Reventa'!A56</f>
        <v>43800</v>
      </c>
      <c r="B56" s="136"/>
      <c r="C56" s="35"/>
      <c r="D56" s="35"/>
      <c r="E56" s="36"/>
      <c r="F56" s="29"/>
    </row>
    <row r="57" spans="1:7" ht="13.5" thickBot="1" x14ac:dyDescent="0.25">
      <c r="A57" s="75"/>
      <c r="B57" s="38"/>
      <c r="C57" s="38"/>
      <c r="D57" s="38"/>
      <c r="E57" s="39"/>
      <c r="F57" s="38"/>
    </row>
    <row r="58" spans="1:7" x14ac:dyDescent="0.2">
      <c r="A58" s="43">
        <v>2013</v>
      </c>
      <c r="B58" s="22"/>
      <c r="C58" s="22"/>
      <c r="D58" s="22"/>
      <c r="E58" s="22"/>
      <c r="F58" s="22"/>
    </row>
    <row r="59" spans="1:7" x14ac:dyDescent="0.2">
      <c r="A59" s="44">
        <v>2014</v>
      </c>
      <c r="B59" s="26"/>
      <c r="C59" s="26"/>
      <c r="D59" s="26"/>
      <c r="E59" s="26"/>
      <c r="F59" s="26"/>
    </row>
    <row r="60" spans="1:7" ht="13.5" thickBot="1" x14ac:dyDescent="0.25">
      <c r="A60" s="45">
        <v>2015</v>
      </c>
      <c r="B60" s="29"/>
      <c r="C60" s="29"/>
      <c r="D60" s="29"/>
      <c r="E60" s="29"/>
      <c r="F60" s="29"/>
    </row>
    <row r="61" spans="1:7" x14ac:dyDescent="0.2">
      <c r="A61" s="43">
        <f>+'[3]11- impo '!A57</f>
        <v>2016</v>
      </c>
      <c r="B61" s="22"/>
      <c r="C61" s="22"/>
      <c r="D61" s="22"/>
      <c r="E61" s="22"/>
      <c r="F61" s="22"/>
    </row>
    <row r="62" spans="1:7" x14ac:dyDescent="0.2">
      <c r="A62" s="44">
        <f>+'[3]11- impo '!A58</f>
        <v>2017</v>
      </c>
      <c r="B62" s="26"/>
      <c r="C62" s="26"/>
      <c r="D62" s="26"/>
      <c r="E62" s="26"/>
      <c r="F62" s="26"/>
    </row>
    <row r="63" spans="1:7" ht="13.5" thickBot="1" x14ac:dyDescent="0.25">
      <c r="A63" s="45">
        <f>+'[3]11- impo '!A59</f>
        <v>2018</v>
      </c>
      <c r="B63" s="29"/>
      <c r="C63" s="29"/>
      <c r="D63" s="29"/>
      <c r="E63" s="29"/>
      <c r="F63" s="29"/>
    </row>
    <row r="64" spans="1:7" ht="13.5" thickBot="1" x14ac:dyDescent="0.25">
      <c r="A64" s="37"/>
      <c r="B64" s="38"/>
      <c r="C64" s="38"/>
      <c r="D64" s="38"/>
      <c r="E64" s="38"/>
      <c r="F64" s="38"/>
    </row>
    <row r="65" spans="1:6" x14ac:dyDescent="0.2">
      <c r="A65" s="183" t="str">
        <f>+'[4]10.precios'!B66</f>
        <v>ene-jun 18</v>
      </c>
      <c r="B65" s="22"/>
      <c r="C65" s="22"/>
      <c r="D65" s="22"/>
      <c r="E65" s="22"/>
      <c r="F65" s="22"/>
    </row>
    <row r="66" spans="1:6" ht="13.5" thickBot="1" x14ac:dyDescent="0.25">
      <c r="A66" s="184" t="str">
        <f>+'[4]10.precios'!B67</f>
        <v>ene-jun 19</v>
      </c>
      <c r="B66" s="29"/>
      <c r="C66" s="29"/>
      <c r="D66" s="29"/>
      <c r="E66" s="29"/>
      <c r="F66" s="29"/>
    </row>
    <row r="67" spans="1:6" x14ac:dyDescent="0.2">
      <c r="A67" s="40"/>
      <c r="B67" s="38"/>
      <c r="C67" s="38"/>
      <c r="D67" s="38"/>
      <c r="E67" s="38"/>
      <c r="F67" s="38"/>
    </row>
    <row r="68" spans="1:6" ht="27.75" customHeight="1" x14ac:dyDescent="0.2">
      <c r="A68" s="264" t="s">
        <v>69</v>
      </c>
      <c r="B68" s="265"/>
      <c r="C68" s="265"/>
      <c r="D68" s="265"/>
      <c r="E68" s="265"/>
      <c r="F68" s="265"/>
    </row>
    <row r="69" spans="1:6" x14ac:dyDescent="0.2">
      <c r="A69" s="41" t="s">
        <v>128</v>
      </c>
      <c r="B69" s="38"/>
      <c r="C69" s="38"/>
      <c r="D69" s="38"/>
      <c r="E69" s="38"/>
      <c r="F69" s="38"/>
    </row>
    <row r="70" spans="1:6" x14ac:dyDescent="0.2">
      <c r="B70" s="38"/>
      <c r="C70" s="38"/>
      <c r="D70" s="38"/>
      <c r="E70" s="38"/>
      <c r="F70" s="38"/>
    </row>
  </sheetData>
  <mergeCells count="2">
    <mergeCell ref="A1:G1"/>
    <mergeCell ref="A68:F68"/>
  </mergeCells>
  <pageMargins left="0.74803149606299213" right="0.74803149606299213" top="0.59055118110236227" bottom="0.59055118110236227" header="0" footer="0"/>
  <pageSetup paperSize="9" scale="90" orientation="portrait" r:id="rId1"/>
  <headerFooter alignWithMargins="0">
    <oddHeader>&amp;R2019 - Año de la Exportación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GridLines="0" zoomScale="75" workbookViewId="0">
      <selection sqref="A1:F68"/>
    </sheetView>
  </sheetViews>
  <sheetFormatPr baseColWidth="10" defaultRowHeight="12.75" x14ac:dyDescent="0.2"/>
  <cols>
    <col min="1" max="1" width="14.5703125" style="8" customWidth="1"/>
    <col min="2" max="2" width="27.85546875" style="8" customWidth="1"/>
    <col min="3" max="3" width="19.710937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66" t="s">
        <v>96</v>
      </c>
      <c r="B1" s="263"/>
      <c r="C1" s="263"/>
      <c r="D1" s="263"/>
      <c r="E1" s="263"/>
      <c r="F1" s="263"/>
      <c r="G1" s="16"/>
      <c r="H1" s="16"/>
    </row>
    <row r="2" spans="1:8" x14ac:dyDescent="0.2">
      <c r="A2" s="6" t="s">
        <v>3</v>
      </c>
      <c r="B2" s="7"/>
      <c r="C2" s="7"/>
      <c r="D2" s="7"/>
      <c r="E2" s="7"/>
      <c r="F2" s="7"/>
    </row>
    <row r="3" spans="1:8" x14ac:dyDescent="0.2">
      <c r="A3" s="204" t="str">
        <f>+'1.modelos prod.invest.'!A3</f>
        <v>Guardas, listeles y plaquitas</v>
      </c>
      <c r="B3" s="165"/>
      <c r="C3" s="165"/>
      <c r="D3" s="165"/>
      <c r="E3" s="165"/>
      <c r="F3" s="165"/>
      <c r="G3" s="17"/>
    </row>
    <row r="4" spans="1:8" x14ac:dyDescent="0.2">
      <c r="A4" s="204" t="s">
        <v>142</v>
      </c>
      <c r="B4" s="165"/>
      <c r="C4" s="165"/>
      <c r="D4" s="165"/>
      <c r="E4" s="165"/>
      <c r="F4" s="165"/>
      <c r="G4" s="17"/>
    </row>
    <row r="5" spans="1:8" x14ac:dyDescent="0.2">
      <c r="A5" s="6" t="s">
        <v>46</v>
      </c>
      <c r="B5" s="7"/>
      <c r="C5" s="7"/>
      <c r="D5" s="7"/>
      <c r="E5" s="7"/>
      <c r="F5" s="7"/>
    </row>
    <row r="6" spans="1:8" ht="13.5" thickBot="1" x14ac:dyDescent="0.25">
      <c r="A6" s="6" t="s">
        <v>47</v>
      </c>
      <c r="B6" s="7"/>
      <c r="C6" s="7"/>
      <c r="D6" s="7"/>
      <c r="E6" s="7"/>
      <c r="F6" s="7"/>
    </row>
    <row r="7" spans="1:8" ht="12.75" customHeight="1" x14ac:dyDescent="0.2">
      <c r="A7" s="18" t="s">
        <v>48</v>
      </c>
      <c r="B7" s="18" t="s">
        <v>5</v>
      </c>
      <c r="C7" s="18" t="s">
        <v>4</v>
      </c>
      <c r="D7" s="18" t="s">
        <v>37</v>
      </c>
      <c r="E7" s="18" t="s">
        <v>38</v>
      </c>
    </row>
    <row r="8" spans="1:8" ht="13.5" thickBot="1" x14ac:dyDescent="0.25">
      <c r="A8" s="109" t="s">
        <v>49</v>
      </c>
      <c r="B8" s="19" t="s">
        <v>8</v>
      </c>
      <c r="C8" s="19" t="s">
        <v>136</v>
      </c>
      <c r="D8" s="19" t="s">
        <v>7</v>
      </c>
      <c r="E8" s="19" t="s">
        <v>7</v>
      </c>
    </row>
    <row r="9" spans="1:8" x14ac:dyDescent="0.2">
      <c r="A9" s="20">
        <f>+'[3]12Reventa'!A9</f>
        <v>42370</v>
      </c>
      <c r="B9" s="21"/>
      <c r="C9" s="22"/>
      <c r="D9" s="23"/>
      <c r="E9" s="22"/>
    </row>
    <row r="10" spans="1:8" x14ac:dyDescent="0.2">
      <c r="A10" s="24">
        <f>+'[3]12Reventa'!A10</f>
        <v>42401</v>
      </c>
      <c r="B10" s="25"/>
      <c r="C10" s="26"/>
      <c r="D10" s="27"/>
      <c r="E10" s="26"/>
    </row>
    <row r="11" spans="1:8" x14ac:dyDescent="0.2">
      <c r="A11" s="24">
        <f>+'[3]12Reventa'!A11</f>
        <v>42430</v>
      </c>
      <c r="B11" s="25"/>
      <c r="C11" s="26"/>
      <c r="D11" s="27"/>
      <c r="E11" s="26"/>
    </row>
    <row r="12" spans="1:8" x14ac:dyDescent="0.2">
      <c r="A12" s="24">
        <f>+'[3]12Reventa'!A12</f>
        <v>42461</v>
      </c>
      <c r="B12" s="25"/>
      <c r="C12" s="26"/>
      <c r="D12" s="27"/>
      <c r="E12" s="26"/>
    </row>
    <row r="13" spans="1:8" x14ac:dyDescent="0.2">
      <c r="A13" s="24">
        <f>+'[3]12Reventa'!A13</f>
        <v>42491</v>
      </c>
      <c r="B13" s="26"/>
      <c r="C13" s="26"/>
      <c r="D13" s="27"/>
      <c r="E13" s="26"/>
    </row>
    <row r="14" spans="1:8" x14ac:dyDescent="0.2">
      <c r="A14" s="24">
        <f>+'[3]12Reventa'!A14</f>
        <v>42522</v>
      </c>
      <c r="B14" s="25"/>
      <c r="C14" s="26"/>
      <c r="D14" s="27"/>
      <c r="E14" s="26"/>
    </row>
    <row r="15" spans="1:8" x14ac:dyDescent="0.2">
      <c r="A15" s="24">
        <f>+'[3]12Reventa'!A15</f>
        <v>42552</v>
      </c>
      <c r="B15" s="26"/>
      <c r="C15" s="26"/>
      <c r="D15" s="27"/>
      <c r="E15" s="26"/>
    </row>
    <row r="16" spans="1:8" x14ac:dyDescent="0.2">
      <c r="A16" s="24">
        <f>+'[3]12Reventa'!A16</f>
        <v>42583</v>
      </c>
      <c r="B16" s="26"/>
      <c r="C16" s="26"/>
      <c r="D16" s="27"/>
      <c r="E16" s="26"/>
    </row>
    <row r="17" spans="1:5" x14ac:dyDescent="0.2">
      <c r="A17" s="24">
        <f>+'[3]12Reventa'!A17</f>
        <v>42614</v>
      </c>
      <c r="B17" s="26"/>
      <c r="C17" s="26"/>
      <c r="D17" s="27"/>
      <c r="E17" s="26"/>
    </row>
    <row r="18" spans="1:5" x14ac:dyDescent="0.2">
      <c r="A18" s="24">
        <f>+'[3]12Reventa'!A18</f>
        <v>42644</v>
      </c>
      <c r="B18" s="26"/>
      <c r="C18" s="26"/>
      <c r="D18" s="27"/>
      <c r="E18" s="26"/>
    </row>
    <row r="19" spans="1:5" x14ac:dyDescent="0.2">
      <c r="A19" s="24">
        <f>+'[3]12Reventa'!A19</f>
        <v>42675</v>
      </c>
      <c r="B19" s="26"/>
      <c r="C19" s="26"/>
      <c r="D19" s="27"/>
      <c r="E19" s="26"/>
    </row>
    <row r="20" spans="1:5" ht="13.5" thickBot="1" x14ac:dyDescent="0.25">
      <c r="A20" s="28">
        <f>+'[3]12Reventa'!A20</f>
        <v>42705</v>
      </c>
      <c r="B20" s="29"/>
      <c r="C20" s="29"/>
      <c r="D20" s="30"/>
      <c r="E20" s="29"/>
    </row>
    <row r="21" spans="1:5" x14ac:dyDescent="0.2">
      <c r="A21" s="20">
        <f>+'[3]12Reventa'!A21</f>
        <v>42736</v>
      </c>
      <c r="B21" s="22"/>
      <c r="C21" s="22"/>
      <c r="D21" s="27"/>
      <c r="E21" s="22"/>
    </row>
    <row r="22" spans="1:5" x14ac:dyDescent="0.2">
      <c r="A22" s="24">
        <f>+'[3]12Reventa'!A22</f>
        <v>42767</v>
      </c>
      <c r="B22" s="26"/>
      <c r="C22" s="26"/>
      <c r="D22" s="31"/>
      <c r="E22" s="26"/>
    </row>
    <row r="23" spans="1:5" x14ac:dyDescent="0.2">
      <c r="A23" s="24">
        <f>+'[3]12Reventa'!A23</f>
        <v>42795</v>
      </c>
      <c r="B23" s="26"/>
      <c r="C23" s="26"/>
      <c r="D23" s="27"/>
      <c r="E23" s="26"/>
    </row>
    <row r="24" spans="1:5" x14ac:dyDescent="0.2">
      <c r="A24" s="24">
        <f>+'[3]12Reventa'!A24</f>
        <v>42826</v>
      </c>
      <c r="B24" s="26"/>
      <c r="C24" s="26"/>
      <c r="D24" s="27"/>
      <c r="E24" s="26"/>
    </row>
    <row r="25" spans="1:5" x14ac:dyDescent="0.2">
      <c r="A25" s="24">
        <f>+'[3]12Reventa'!A25</f>
        <v>42856</v>
      </c>
      <c r="B25" s="26"/>
      <c r="C25" s="26"/>
      <c r="D25" s="27"/>
      <c r="E25" s="26"/>
    </row>
    <row r="26" spans="1:5" x14ac:dyDescent="0.2">
      <c r="A26" s="24">
        <f>+'[3]12Reventa'!A26</f>
        <v>42887</v>
      </c>
      <c r="B26" s="26"/>
      <c r="C26" s="26"/>
      <c r="D26" s="27"/>
      <c r="E26" s="26"/>
    </row>
    <row r="27" spans="1:5" x14ac:dyDescent="0.2">
      <c r="A27" s="24">
        <f>+'[3]12Reventa'!A27</f>
        <v>42917</v>
      </c>
      <c r="B27" s="26"/>
      <c r="C27" s="26"/>
      <c r="D27" s="27"/>
      <c r="E27" s="26"/>
    </row>
    <row r="28" spans="1:5" x14ac:dyDescent="0.2">
      <c r="A28" s="24">
        <f>+'[3]12Reventa'!A28</f>
        <v>42948</v>
      </c>
      <c r="B28" s="26"/>
      <c r="C28" s="26"/>
      <c r="D28" s="27"/>
      <c r="E28" s="26"/>
    </row>
    <row r="29" spans="1:5" x14ac:dyDescent="0.2">
      <c r="A29" s="24">
        <f>+'[3]12Reventa'!A29</f>
        <v>42979</v>
      </c>
      <c r="B29" s="26"/>
      <c r="C29" s="26"/>
      <c r="D29" s="27"/>
      <c r="E29" s="26"/>
    </row>
    <row r="30" spans="1:5" x14ac:dyDescent="0.2">
      <c r="A30" s="24">
        <f>+'[3]12Reventa'!A30</f>
        <v>43009</v>
      </c>
      <c r="B30" s="26"/>
      <c r="C30" s="26"/>
      <c r="D30" s="27"/>
      <c r="E30" s="26"/>
    </row>
    <row r="31" spans="1:5" x14ac:dyDescent="0.2">
      <c r="A31" s="24">
        <f>+'[3]12Reventa'!A31</f>
        <v>43040</v>
      </c>
      <c r="B31" s="26"/>
      <c r="C31" s="26"/>
      <c r="D31" s="27"/>
      <c r="E31" s="26"/>
    </row>
    <row r="32" spans="1:5" ht="13.5" thickBot="1" x14ac:dyDescent="0.25">
      <c r="A32" s="28">
        <f>+'[3]12Reventa'!A32</f>
        <v>43070</v>
      </c>
      <c r="B32" s="29"/>
      <c r="C32" s="29"/>
      <c r="D32" s="32"/>
      <c r="E32" s="29"/>
    </row>
    <row r="33" spans="1:5" x14ac:dyDescent="0.2">
      <c r="A33" s="20">
        <f>+'[3]12Reventa'!A33</f>
        <v>43101</v>
      </c>
      <c r="B33" s="22"/>
      <c r="C33" s="33"/>
      <c r="D33" s="21"/>
      <c r="E33" s="22"/>
    </row>
    <row r="34" spans="1:5" x14ac:dyDescent="0.2">
      <c r="A34" s="24">
        <f>+'[3]12Reventa'!A34</f>
        <v>43132</v>
      </c>
      <c r="B34" s="26"/>
      <c r="C34" s="34"/>
      <c r="D34" s="25"/>
      <c r="E34" s="26"/>
    </row>
    <row r="35" spans="1:5" x14ac:dyDescent="0.2">
      <c r="A35" s="24">
        <f>+'[3]12Reventa'!A35</f>
        <v>43160</v>
      </c>
      <c r="B35" s="26"/>
      <c r="C35" s="34"/>
      <c r="D35" s="25"/>
      <c r="E35" s="26"/>
    </row>
    <row r="36" spans="1:5" x14ac:dyDescent="0.2">
      <c r="A36" s="24">
        <f>+'[3]12Reventa'!A36</f>
        <v>43191</v>
      </c>
      <c r="B36" s="26"/>
      <c r="C36" s="34"/>
      <c r="D36" s="25"/>
      <c r="E36" s="26"/>
    </row>
    <row r="37" spans="1:5" x14ac:dyDescent="0.2">
      <c r="A37" s="24">
        <f>+'[3]12Reventa'!A37</f>
        <v>43221</v>
      </c>
      <c r="B37" s="26"/>
      <c r="C37" s="34"/>
      <c r="D37" s="25"/>
      <c r="E37" s="26"/>
    </row>
    <row r="38" spans="1:5" x14ac:dyDescent="0.2">
      <c r="A38" s="24">
        <f>+'[3]12Reventa'!A38</f>
        <v>43252</v>
      </c>
      <c r="B38" s="26"/>
      <c r="C38" s="34"/>
      <c r="D38" s="25"/>
      <c r="E38" s="26"/>
    </row>
    <row r="39" spans="1:5" x14ac:dyDescent="0.2">
      <c r="A39" s="24">
        <f>+'[3]12Reventa'!A39</f>
        <v>43282</v>
      </c>
      <c r="B39" s="26"/>
      <c r="C39" s="34"/>
      <c r="D39" s="25"/>
      <c r="E39" s="26"/>
    </row>
    <row r="40" spans="1:5" x14ac:dyDescent="0.2">
      <c r="A40" s="24">
        <f>+'[3]12Reventa'!A40</f>
        <v>43313</v>
      </c>
      <c r="B40" s="26"/>
      <c r="C40" s="34"/>
      <c r="D40" s="25"/>
      <c r="E40" s="26"/>
    </row>
    <row r="41" spans="1:5" x14ac:dyDescent="0.2">
      <c r="A41" s="24">
        <f>+'[3]12Reventa'!A41</f>
        <v>43344</v>
      </c>
      <c r="B41" s="26"/>
      <c r="C41" s="34"/>
      <c r="D41" s="25"/>
      <c r="E41" s="26"/>
    </row>
    <row r="42" spans="1:5" x14ac:dyDescent="0.2">
      <c r="A42" s="24">
        <f>+'[3]12Reventa'!A42</f>
        <v>43374</v>
      </c>
      <c r="B42" s="26"/>
      <c r="C42" s="34"/>
      <c r="D42" s="25"/>
      <c r="E42" s="26"/>
    </row>
    <row r="43" spans="1:5" x14ac:dyDescent="0.2">
      <c r="A43" s="24">
        <f>+'[3]12Reventa'!A43</f>
        <v>43405</v>
      </c>
      <c r="B43" s="26"/>
      <c r="C43" s="34"/>
      <c r="D43" s="25"/>
      <c r="E43" s="26"/>
    </row>
    <row r="44" spans="1:5" ht="13.5" thickBot="1" x14ac:dyDescent="0.25">
      <c r="A44" s="28">
        <f>+'[3]12Reventa'!A44</f>
        <v>43435</v>
      </c>
      <c r="B44" s="29"/>
      <c r="C44" s="35"/>
      <c r="D44" s="36"/>
      <c r="E44" s="29"/>
    </row>
    <row r="45" spans="1:5" x14ac:dyDescent="0.2">
      <c r="A45" s="20">
        <f>+'[3]12Reventa'!A45</f>
        <v>43466</v>
      </c>
      <c r="B45" s="22"/>
      <c r="C45" s="33"/>
      <c r="D45" s="21"/>
      <c r="E45" s="22"/>
    </row>
    <row r="46" spans="1:5" x14ac:dyDescent="0.2">
      <c r="A46" s="24">
        <f>+'[3]12Reventa'!A46</f>
        <v>43497</v>
      </c>
      <c r="B46" s="26"/>
      <c r="C46" s="34"/>
      <c r="D46" s="25"/>
      <c r="E46" s="26"/>
    </row>
    <row r="47" spans="1:5" x14ac:dyDescent="0.2">
      <c r="A47" s="24">
        <f>+'[3]12Reventa'!A47</f>
        <v>43525</v>
      </c>
      <c r="B47" s="26"/>
      <c r="C47" s="34"/>
      <c r="D47" s="25"/>
      <c r="E47" s="26"/>
    </row>
    <row r="48" spans="1:5" x14ac:dyDescent="0.2">
      <c r="A48" s="24">
        <f>+'[3]12Reventa'!A48</f>
        <v>43556</v>
      </c>
      <c r="B48" s="26"/>
      <c r="C48" s="34"/>
      <c r="D48" s="25"/>
      <c r="E48" s="26"/>
    </row>
    <row r="49" spans="1:5" x14ac:dyDescent="0.2">
      <c r="A49" s="24">
        <f>+'[3]12Reventa'!A49</f>
        <v>43586</v>
      </c>
      <c r="B49" s="26"/>
      <c r="C49" s="34"/>
      <c r="D49" s="25"/>
      <c r="E49" s="26"/>
    </row>
    <row r="50" spans="1:5" ht="13.5" thickBot="1" x14ac:dyDescent="0.25">
      <c r="A50" s="28">
        <f>+'[3]12Reventa'!A50</f>
        <v>43617</v>
      </c>
      <c r="B50" s="29"/>
      <c r="C50" s="35"/>
      <c r="D50" s="36"/>
      <c r="E50" s="29"/>
    </row>
    <row r="51" spans="1:5" hidden="1" x14ac:dyDescent="0.2">
      <c r="A51" s="205">
        <f>+'[3]12Reventa'!A51</f>
        <v>43647</v>
      </c>
      <c r="B51" s="199"/>
      <c r="C51" s="197"/>
      <c r="D51" s="198"/>
      <c r="E51" s="199"/>
    </row>
    <row r="52" spans="1:5" hidden="1" x14ac:dyDescent="0.2">
      <c r="A52" s="24">
        <f>+'[3]12Reventa'!A52</f>
        <v>43678</v>
      </c>
      <c r="B52" s="26"/>
      <c r="C52" s="34"/>
      <c r="D52" s="25"/>
      <c r="E52" s="26"/>
    </row>
    <row r="53" spans="1:5" hidden="1" x14ac:dyDescent="0.2">
      <c r="A53" s="24">
        <f>+'[3]12Reventa'!A53</f>
        <v>43709</v>
      </c>
      <c r="B53" s="26"/>
      <c r="C53" s="34"/>
      <c r="D53" s="25"/>
      <c r="E53" s="26"/>
    </row>
    <row r="54" spans="1:5" hidden="1" x14ac:dyDescent="0.2">
      <c r="A54" s="24">
        <f>+'[3]12Reventa'!A54</f>
        <v>43739</v>
      </c>
      <c r="B54" s="26"/>
      <c r="C54" s="34"/>
      <c r="D54" s="25"/>
      <c r="E54" s="26"/>
    </row>
    <row r="55" spans="1:5" hidden="1" x14ac:dyDescent="0.2">
      <c r="A55" s="24">
        <f>+'[3]12Reventa'!A55</f>
        <v>43770</v>
      </c>
      <c r="B55" s="26"/>
      <c r="C55" s="34"/>
      <c r="D55" s="25"/>
      <c r="E55" s="26"/>
    </row>
    <row r="56" spans="1:5" ht="13.5" hidden="1" thickBot="1" x14ac:dyDescent="0.25">
      <c r="A56" s="28">
        <f>+'[3]12Reventa'!A56</f>
        <v>43800</v>
      </c>
      <c r="B56" s="29"/>
      <c r="C56" s="35"/>
      <c r="D56" s="36"/>
      <c r="E56" s="29"/>
    </row>
    <row r="57" spans="1:5" ht="13.5" thickBot="1" x14ac:dyDescent="0.25">
      <c r="A57" s="75"/>
      <c r="B57" s="38"/>
      <c r="C57" s="38"/>
      <c r="D57" s="39"/>
      <c r="E57" s="38"/>
    </row>
    <row r="58" spans="1:5" x14ac:dyDescent="0.2">
      <c r="A58" s="43">
        <f>+'2- impo investigadas'!A58</f>
        <v>2013</v>
      </c>
      <c r="B58" s="22"/>
      <c r="C58" s="22"/>
      <c r="D58" s="22"/>
      <c r="E58" s="22"/>
    </row>
    <row r="59" spans="1:5" x14ac:dyDescent="0.2">
      <c r="A59" s="44">
        <v>2014</v>
      </c>
      <c r="B59" s="26"/>
      <c r="C59" s="26"/>
      <c r="D59" s="26"/>
      <c r="E59" s="26"/>
    </row>
    <row r="60" spans="1:5" ht="13.5" thickBot="1" x14ac:dyDescent="0.25">
      <c r="A60" s="45">
        <v>2015</v>
      </c>
      <c r="B60" s="29"/>
      <c r="C60" s="29"/>
      <c r="D60" s="29"/>
      <c r="E60" s="29"/>
    </row>
    <row r="61" spans="1:5" x14ac:dyDescent="0.2">
      <c r="A61" s="43">
        <f>+'[3]11- impo '!A57</f>
        <v>2016</v>
      </c>
      <c r="B61" s="22"/>
      <c r="C61" s="22"/>
      <c r="D61" s="22"/>
      <c r="E61" s="22"/>
    </row>
    <row r="62" spans="1:5" x14ac:dyDescent="0.2">
      <c r="A62" s="44">
        <f>+'[3]11- impo '!A58</f>
        <v>2017</v>
      </c>
      <c r="B62" s="26"/>
      <c r="C62" s="26"/>
      <c r="D62" s="26"/>
      <c r="E62" s="26"/>
    </row>
    <row r="63" spans="1:5" ht="13.5" thickBot="1" x14ac:dyDescent="0.25">
      <c r="A63" s="45">
        <f>+'[3]11- impo '!A59</f>
        <v>2018</v>
      </c>
      <c r="B63" s="29"/>
      <c r="C63" s="29"/>
      <c r="D63" s="29"/>
      <c r="E63" s="29"/>
    </row>
    <row r="64" spans="1:5" ht="13.5" thickBot="1" x14ac:dyDescent="0.25">
      <c r="A64" s="37"/>
      <c r="B64" s="38"/>
      <c r="C64" s="38"/>
      <c r="D64" s="38"/>
      <c r="E64" s="38"/>
    </row>
    <row r="65" spans="1:6" x14ac:dyDescent="0.2">
      <c r="A65" s="183" t="str">
        <f>+'[4]10.precios'!B66</f>
        <v>ene-jun 18</v>
      </c>
      <c r="B65" s="22"/>
      <c r="C65" s="22"/>
      <c r="D65" s="22"/>
      <c r="E65" s="22"/>
    </row>
    <row r="66" spans="1:6" ht="13.5" thickBot="1" x14ac:dyDescent="0.25">
      <c r="A66" s="184" t="str">
        <f>+'[4]10.precios'!B67</f>
        <v>ene-jun 19</v>
      </c>
      <c r="B66" s="29"/>
      <c r="C66" s="29"/>
      <c r="D66" s="29"/>
      <c r="E66" s="29"/>
    </row>
    <row r="67" spans="1:6" x14ac:dyDescent="0.2">
      <c r="A67" s="40" t="s">
        <v>50</v>
      </c>
      <c r="B67" s="38"/>
      <c r="C67" s="38"/>
      <c r="D67" s="38"/>
      <c r="E67" s="38"/>
      <c r="F67" s="38"/>
    </row>
    <row r="68" spans="1:6" ht="12.75" customHeight="1" x14ac:dyDescent="0.2">
      <c r="A68" s="41" t="s">
        <v>69</v>
      </c>
      <c r="B68" s="38"/>
      <c r="C68" s="38"/>
      <c r="D68" s="38"/>
      <c r="E68" s="38"/>
      <c r="F68" s="38"/>
    </row>
    <row r="69" spans="1:6" x14ac:dyDescent="0.2">
      <c r="A69" s="41"/>
      <c r="B69" s="38"/>
      <c r="C69" s="38"/>
      <c r="D69" s="38"/>
      <c r="E69" s="38"/>
      <c r="F69" s="38"/>
    </row>
    <row r="70" spans="1:6" x14ac:dyDescent="0.2">
      <c r="B70" s="38"/>
      <c r="C70" s="38"/>
      <c r="D70" s="38"/>
      <c r="E70" s="38"/>
      <c r="F70" s="38"/>
    </row>
  </sheetData>
  <mergeCells count="1">
    <mergeCell ref="A1:F1"/>
  </mergeCells>
  <phoneticPr fontId="0" type="noConversion"/>
  <pageMargins left="0.74803149606299213" right="0.74803149606299213" top="0.98425196850393704" bottom="0.98425196850393704" header="0" footer="0"/>
  <pageSetup paperSize="9" scale="90" orientation="portrait" r:id="rId1"/>
  <headerFooter alignWithMargins="0">
    <oddHeader>&amp;R2019 - Año de la Exportación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GridLines="0" zoomScale="75" workbookViewId="0">
      <selection sqref="A1:F68"/>
    </sheetView>
  </sheetViews>
  <sheetFormatPr baseColWidth="10" defaultRowHeight="12.75" x14ac:dyDescent="0.2"/>
  <cols>
    <col min="1" max="1" width="14.5703125" style="8" customWidth="1"/>
    <col min="2" max="2" width="27" style="8" customWidth="1"/>
    <col min="3" max="3" width="21.8554687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66" t="s">
        <v>97</v>
      </c>
      <c r="B1" s="263"/>
      <c r="C1" s="263"/>
      <c r="D1" s="263"/>
      <c r="E1" s="263"/>
      <c r="F1" s="263"/>
      <c r="G1" s="16"/>
      <c r="H1" s="16"/>
    </row>
    <row r="2" spans="1:8" x14ac:dyDescent="0.2">
      <c r="A2" s="6" t="s">
        <v>3</v>
      </c>
      <c r="B2" s="7"/>
      <c r="C2" s="7"/>
      <c r="D2" s="7"/>
      <c r="E2" s="7"/>
      <c r="F2" s="7"/>
    </row>
    <row r="3" spans="1:8" x14ac:dyDescent="0.2">
      <c r="A3" s="204" t="str">
        <f>+'1.modelos prod.invest.'!A3</f>
        <v>Guardas, listeles y plaquitas</v>
      </c>
      <c r="B3" s="165"/>
      <c r="C3" s="165"/>
      <c r="D3" s="165"/>
      <c r="E3" s="165"/>
      <c r="F3" s="165"/>
      <c r="G3" s="17"/>
    </row>
    <row r="4" spans="1:8" x14ac:dyDescent="0.2">
      <c r="A4" s="204" t="s">
        <v>143</v>
      </c>
      <c r="B4" s="165"/>
      <c r="C4" s="165"/>
      <c r="D4" s="165"/>
      <c r="E4" s="165"/>
      <c r="F4" s="165"/>
      <c r="G4" s="17"/>
    </row>
    <row r="5" spans="1:8" x14ac:dyDescent="0.2">
      <c r="A5" s="6" t="s">
        <v>46</v>
      </c>
      <c r="B5" s="7"/>
      <c r="C5" s="7"/>
      <c r="D5" s="7"/>
      <c r="E5" s="7"/>
      <c r="F5" s="7"/>
    </row>
    <row r="6" spans="1:8" ht="13.5" thickBot="1" x14ac:dyDescent="0.25">
      <c r="A6" s="6" t="s">
        <v>47</v>
      </c>
      <c r="B6" s="7"/>
      <c r="C6" s="7"/>
      <c r="D6" s="7"/>
      <c r="E6" s="7"/>
      <c r="F6" s="7"/>
    </row>
    <row r="7" spans="1:8" ht="12.75" customHeight="1" x14ac:dyDescent="0.2">
      <c r="A7" s="18" t="s">
        <v>48</v>
      </c>
      <c r="B7" s="18" t="s">
        <v>5</v>
      </c>
      <c r="C7" s="18" t="s">
        <v>4</v>
      </c>
      <c r="D7" s="18" t="s">
        <v>37</v>
      </c>
      <c r="E7" s="18" t="s">
        <v>38</v>
      </c>
    </row>
    <row r="8" spans="1:8" ht="13.5" thickBot="1" x14ac:dyDescent="0.25">
      <c r="A8" s="109" t="s">
        <v>49</v>
      </c>
      <c r="B8" s="19" t="s">
        <v>8</v>
      </c>
      <c r="C8" s="19" t="s">
        <v>136</v>
      </c>
      <c r="D8" s="19" t="s">
        <v>7</v>
      </c>
      <c r="E8" s="19" t="s">
        <v>7</v>
      </c>
    </row>
    <row r="9" spans="1:8" x14ac:dyDescent="0.2">
      <c r="A9" s="20">
        <f>+'[3]12Reventa'!A9</f>
        <v>42370</v>
      </c>
      <c r="B9" s="21"/>
      <c r="C9" s="22"/>
      <c r="D9" s="23"/>
      <c r="E9" s="22"/>
    </row>
    <row r="10" spans="1:8" x14ac:dyDescent="0.2">
      <c r="A10" s="24">
        <f>+'[3]12Reventa'!A10</f>
        <v>42401</v>
      </c>
      <c r="B10" s="25"/>
      <c r="C10" s="26"/>
      <c r="D10" s="27"/>
      <c r="E10" s="26"/>
    </row>
    <row r="11" spans="1:8" x14ac:dyDescent="0.2">
      <c r="A11" s="24">
        <f>+'[3]12Reventa'!A11</f>
        <v>42430</v>
      </c>
      <c r="B11" s="25"/>
      <c r="C11" s="26"/>
      <c r="D11" s="27"/>
      <c r="E11" s="26"/>
    </row>
    <row r="12" spans="1:8" x14ac:dyDescent="0.2">
      <c r="A12" s="24">
        <f>+'[3]12Reventa'!A12</f>
        <v>42461</v>
      </c>
      <c r="B12" s="25"/>
      <c r="C12" s="26"/>
      <c r="D12" s="27"/>
      <c r="E12" s="26"/>
    </row>
    <row r="13" spans="1:8" x14ac:dyDescent="0.2">
      <c r="A13" s="24">
        <f>+'[3]12Reventa'!A13</f>
        <v>42491</v>
      </c>
      <c r="B13" s="26"/>
      <c r="C13" s="26"/>
      <c r="D13" s="27"/>
      <c r="E13" s="26"/>
    </row>
    <row r="14" spans="1:8" x14ac:dyDescent="0.2">
      <c r="A14" s="24">
        <f>+'[3]12Reventa'!A14</f>
        <v>42522</v>
      </c>
      <c r="B14" s="25"/>
      <c r="C14" s="26"/>
      <c r="D14" s="27"/>
      <c r="E14" s="26"/>
    </row>
    <row r="15" spans="1:8" x14ac:dyDescent="0.2">
      <c r="A15" s="24">
        <f>+'[3]12Reventa'!A15</f>
        <v>42552</v>
      </c>
      <c r="B15" s="26"/>
      <c r="C15" s="26"/>
      <c r="D15" s="27"/>
      <c r="E15" s="26"/>
    </row>
    <row r="16" spans="1:8" x14ac:dyDescent="0.2">
      <c r="A16" s="24">
        <f>+'[3]12Reventa'!A16</f>
        <v>42583</v>
      </c>
      <c r="B16" s="26"/>
      <c r="C16" s="26"/>
      <c r="D16" s="27"/>
      <c r="E16" s="26"/>
    </row>
    <row r="17" spans="1:5" x14ac:dyDescent="0.2">
      <c r="A17" s="24">
        <f>+'[3]12Reventa'!A17</f>
        <v>42614</v>
      </c>
      <c r="B17" s="26"/>
      <c r="C17" s="26"/>
      <c r="D17" s="27"/>
      <c r="E17" s="26"/>
    </row>
    <row r="18" spans="1:5" x14ac:dyDescent="0.2">
      <c r="A18" s="24">
        <f>+'[3]12Reventa'!A18</f>
        <v>42644</v>
      </c>
      <c r="B18" s="26"/>
      <c r="C18" s="26"/>
      <c r="D18" s="27"/>
      <c r="E18" s="26"/>
    </row>
    <row r="19" spans="1:5" x14ac:dyDescent="0.2">
      <c r="A19" s="24">
        <f>+'[3]12Reventa'!A19</f>
        <v>42675</v>
      </c>
      <c r="B19" s="26"/>
      <c r="C19" s="26"/>
      <c r="D19" s="27"/>
      <c r="E19" s="26"/>
    </row>
    <row r="20" spans="1:5" ht="13.5" thickBot="1" x14ac:dyDescent="0.25">
      <c r="A20" s="28">
        <f>+'[3]12Reventa'!A20</f>
        <v>42705</v>
      </c>
      <c r="B20" s="29"/>
      <c r="C20" s="29"/>
      <c r="D20" s="30"/>
      <c r="E20" s="29"/>
    </row>
    <row r="21" spans="1:5" x14ac:dyDescent="0.2">
      <c r="A21" s="20">
        <f>+'[3]12Reventa'!A21</f>
        <v>42736</v>
      </c>
      <c r="B21" s="22"/>
      <c r="C21" s="22"/>
      <c r="D21" s="27"/>
      <c r="E21" s="22"/>
    </row>
    <row r="22" spans="1:5" x14ac:dyDescent="0.2">
      <c r="A22" s="24">
        <f>+'[3]12Reventa'!A22</f>
        <v>42767</v>
      </c>
      <c r="B22" s="26"/>
      <c r="C22" s="26"/>
      <c r="D22" s="31"/>
      <c r="E22" s="26"/>
    </row>
    <row r="23" spans="1:5" x14ac:dyDescent="0.2">
      <c r="A23" s="24">
        <f>+'[3]12Reventa'!A23</f>
        <v>42795</v>
      </c>
      <c r="B23" s="26"/>
      <c r="C23" s="26"/>
      <c r="D23" s="27"/>
      <c r="E23" s="26"/>
    </row>
    <row r="24" spans="1:5" x14ac:dyDescent="0.2">
      <c r="A24" s="24">
        <f>+'[3]12Reventa'!A24</f>
        <v>42826</v>
      </c>
      <c r="B24" s="26"/>
      <c r="C24" s="26"/>
      <c r="D24" s="27"/>
      <c r="E24" s="26"/>
    </row>
    <row r="25" spans="1:5" x14ac:dyDescent="0.2">
      <c r="A25" s="24">
        <f>+'[3]12Reventa'!A25</f>
        <v>42856</v>
      </c>
      <c r="B25" s="26"/>
      <c r="C25" s="26"/>
      <c r="D25" s="27"/>
      <c r="E25" s="26"/>
    </row>
    <row r="26" spans="1:5" x14ac:dyDescent="0.2">
      <c r="A26" s="24">
        <f>+'[3]12Reventa'!A26</f>
        <v>42887</v>
      </c>
      <c r="B26" s="26"/>
      <c r="C26" s="26"/>
      <c r="D26" s="27"/>
      <c r="E26" s="26"/>
    </row>
    <row r="27" spans="1:5" x14ac:dyDescent="0.2">
      <c r="A27" s="24">
        <f>+'[3]12Reventa'!A27</f>
        <v>42917</v>
      </c>
      <c r="B27" s="26"/>
      <c r="C27" s="26"/>
      <c r="D27" s="27"/>
      <c r="E27" s="26"/>
    </row>
    <row r="28" spans="1:5" x14ac:dyDescent="0.2">
      <c r="A28" s="24">
        <f>+'[3]12Reventa'!A28</f>
        <v>42948</v>
      </c>
      <c r="B28" s="26"/>
      <c r="C28" s="26"/>
      <c r="D28" s="27"/>
      <c r="E28" s="26"/>
    </row>
    <row r="29" spans="1:5" x14ac:dyDescent="0.2">
      <c r="A29" s="24">
        <f>+'[3]12Reventa'!A29</f>
        <v>42979</v>
      </c>
      <c r="B29" s="26"/>
      <c r="C29" s="26"/>
      <c r="D29" s="27"/>
      <c r="E29" s="26"/>
    </row>
    <row r="30" spans="1:5" x14ac:dyDescent="0.2">
      <c r="A30" s="24">
        <f>+'[3]12Reventa'!A30</f>
        <v>43009</v>
      </c>
      <c r="B30" s="26"/>
      <c r="C30" s="26"/>
      <c r="D30" s="27"/>
      <c r="E30" s="26"/>
    </row>
    <row r="31" spans="1:5" x14ac:dyDescent="0.2">
      <c r="A31" s="24">
        <f>+'[3]12Reventa'!A31</f>
        <v>43040</v>
      </c>
      <c r="B31" s="26"/>
      <c r="C31" s="26"/>
      <c r="D31" s="27"/>
      <c r="E31" s="26"/>
    </row>
    <row r="32" spans="1:5" ht="13.5" thickBot="1" x14ac:dyDescent="0.25">
      <c r="A32" s="28">
        <f>+'[3]12Reventa'!A32</f>
        <v>43070</v>
      </c>
      <c r="B32" s="29"/>
      <c r="C32" s="29"/>
      <c r="D32" s="32"/>
      <c r="E32" s="29"/>
    </row>
    <row r="33" spans="1:5" x14ac:dyDescent="0.2">
      <c r="A33" s="20">
        <f>+'[3]12Reventa'!A33</f>
        <v>43101</v>
      </c>
      <c r="B33" s="22"/>
      <c r="C33" s="33"/>
      <c r="D33" s="21"/>
      <c r="E33" s="22"/>
    </row>
    <row r="34" spans="1:5" x14ac:dyDescent="0.2">
      <c r="A34" s="24">
        <f>+'[3]12Reventa'!A34</f>
        <v>43132</v>
      </c>
      <c r="B34" s="26"/>
      <c r="C34" s="34"/>
      <c r="D34" s="25"/>
      <c r="E34" s="26"/>
    </row>
    <row r="35" spans="1:5" x14ac:dyDescent="0.2">
      <c r="A35" s="24">
        <f>+'[3]12Reventa'!A35</f>
        <v>43160</v>
      </c>
      <c r="B35" s="26"/>
      <c r="C35" s="34"/>
      <c r="D35" s="25"/>
      <c r="E35" s="26"/>
    </row>
    <row r="36" spans="1:5" x14ac:dyDescent="0.2">
      <c r="A36" s="24">
        <f>+'[3]12Reventa'!A36</f>
        <v>43191</v>
      </c>
      <c r="B36" s="26"/>
      <c r="C36" s="34"/>
      <c r="D36" s="25"/>
      <c r="E36" s="26"/>
    </row>
    <row r="37" spans="1:5" x14ac:dyDescent="0.2">
      <c r="A37" s="24">
        <f>+'[3]12Reventa'!A37</f>
        <v>43221</v>
      </c>
      <c r="B37" s="26"/>
      <c r="C37" s="34"/>
      <c r="D37" s="25"/>
      <c r="E37" s="26"/>
    </row>
    <row r="38" spans="1:5" x14ac:dyDescent="0.2">
      <c r="A38" s="24">
        <f>+'[3]12Reventa'!A38</f>
        <v>43252</v>
      </c>
      <c r="B38" s="26"/>
      <c r="C38" s="34"/>
      <c r="D38" s="25"/>
      <c r="E38" s="26"/>
    </row>
    <row r="39" spans="1:5" x14ac:dyDescent="0.2">
      <c r="A39" s="24">
        <f>+'[3]12Reventa'!A39</f>
        <v>43282</v>
      </c>
      <c r="B39" s="26"/>
      <c r="C39" s="34"/>
      <c r="D39" s="25"/>
      <c r="E39" s="26"/>
    </row>
    <row r="40" spans="1:5" x14ac:dyDescent="0.2">
      <c r="A40" s="24">
        <f>+'[3]12Reventa'!A40</f>
        <v>43313</v>
      </c>
      <c r="B40" s="26"/>
      <c r="C40" s="34"/>
      <c r="D40" s="25"/>
      <c r="E40" s="26"/>
    </row>
    <row r="41" spans="1:5" x14ac:dyDescent="0.2">
      <c r="A41" s="24">
        <f>+'[3]12Reventa'!A41</f>
        <v>43344</v>
      </c>
      <c r="B41" s="26"/>
      <c r="C41" s="34"/>
      <c r="D41" s="25"/>
      <c r="E41" s="26"/>
    </row>
    <row r="42" spans="1:5" x14ac:dyDescent="0.2">
      <c r="A42" s="24">
        <f>+'[3]12Reventa'!A42</f>
        <v>43374</v>
      </c>
      <c r="B42" s="26"/>
      <c r="C42" s="34"/>
      <c r="D42" s="25"/>
      <c r="E42" s="26"/>
    </row>
    <row r="43" spans="1:5" x14ac:dyDescent="0.2">
      <c r="A43" s="24">
        <f>+'[3]12Reventa'!A43</f>
        <v>43405</v>
      </c>
      <c r="B43" s="26"/>
      <c r="C43" s="34"/>
      <c r="D43" s="25"/>
      <c r="E43" s="26"/>
    </row>
    <row r="44" spans="1:5" ht="13.5" thickBot="1" x14ac:dyDescent="0.25">
      <c r="A44" s="28">
        <f>+'[3]12Reventa'!A44</f>
        <v>43435</v>
      </c>
      <c r="B44" s="29"/>
      <c r="C44" s="35"/>
      <c r="D44" s="36"/>
      <c r="E44" s="29"/>
    </row>
    <row r="45" spans="1:5" x14ac:dyDescent="0.2">
      <c r="A45" s="20">
        <f>+'[3]12Reventa'!A45</f>
        <v>43466</v>
      </c>
      <c r="B45" s="22"/>
      <c r="C45" s="33"/>
      <c r="D45" s="21"/>
      <c r="E45" s="22"/>
    </row>
    <row r="46" spans="1:5" x14ac:dyDescent="0.2">
      <c r="A46" s="24">
        <f>+'[3]12Reventa'!A46</f>
        <v>43497</v>
      </c>
      <c r="B46" s="26"/>
      <c r="C46" s="34"/>
      <c r="D46" s="25"/>
      <c r="E46" s="26"/>
    </row>
    <row r="47" spans="1:5" x14ac:dyDescent="0.2">
      <c r="A47" s="24">
        <f>+'[3]12Reventa'!A47</f>
        <v>43525</v>
      </c>
      <c r="B47" s="26"/>
      <c r="C47" s="34"/>
      <c r="D47" s="25"/>
      <c r="E47" s="26"/>
    </row>
    <row r="48" spans="1:5" x14ac:dyDescent="0.2">
      <c r="A48" s="24">
        <f>+'[3]12Reventa'!A48</f>
        <v>43556</v>
      </c>
      <c r="B48" s="26"/>
      <c r="C48" s="34"/>
      <c r="D48" s="25"/>
      <c r="E48" s="26"/>
    </row>
    <row r="49" spans="1:5" x14ac:dyDescent="0.2">
      <c r="A49" s="24">
        <f>+'[3]12Reventa'!A49</f>
        <v>43586</v>
      </c>
      <c r="B49" s="26"/>
      <c r="C49" s="34"/>
      <c r="D49" s="25"/>
      <c r="E49" s="26"/>
    </row>
    <row r="50" spans="1:5" x14ac:dyDescent="0.2">
      <c r="A50" s="24">
        <f>+'[3]12Reventa'!A50</f>
        <v>43617</v>
      </c>
      <c r="B50" s="26"/>
      <c r="C50" s="34"/>
      <c r="D50" s="25"/>
      <c r="E50" s="26"/>
    </row>
    <row r="51" spans="1:5" hidden="1" x14ac:dyDescent="0.2">
      <c r="A51" s="24">
        <f>+'[3]12Reventa'!A51</f>
        <v>43647</v>
      </c>
      <c r="B51" s="26"/>
      <c r="C51" s="34"/>
      <c r="D51" s="25"/>
      <c r="E51" s="26"/>
    </row>
    <row r="52" spans="1:5" hidden="1" x14ac:dyDescent="0.2">
      <c r="A52" s="24">
        <f>+'[3]12Reventa'!A52</f>
        <v>43678</v>
      </c>
      <c r="B52" s="26"/>
      <c r="C52" s="34"/>
      <c r="D52" s="25"/>
      <c r="E52" s="26"/>
    </row>
    <row r="53" spans="1:5" hidden="1" x14ac:dyDescent="0.2">
      <c r="A53" s="24">
        <f>+'[3]12Reventa'!A53</f>
        <v>43709</v>
      </c>
      <c r="B53" s="26"/>
      <c r="C53" s="34"/>
      <c r="D53" s="25"/>
      <c r="E53" s="26"/>
    </row>
    <row r="54" spans="1:5" hidden="1" x14ac:dyDescent="0.2">
      <c r="A54" s="24">
        <f>+'[3]12Reventa'!A54</f>
        <v>43739</v>
      </c>
      <c r="B54" s="26"/>
      <c r="C54" s="34"/>
      <c r="D54" s="25"/>
      <c r="E54" s="26"/>
    </row>
    <row r="55" spans="1:5" hidden="1" x14ac:dyDescent="0.2">
      <c r="A55" s="24">
        <f>+'[3]12Reventa'!A55</f>
        <v>43770</v>
      </c>
      <c r="B55" s="26"/>
      <c r="C55" s="34"/>
      <c r="D55" s="25"/>
      <c r="E55" s="26"/>
    </row>
    <row r="56" spans="1:5" ht="13.5" hidden="1" thickBot="1" x14ac:dyDescent="0.25">
      <c r="A56" s="28">
        <f>+'[3]12Reventa'!A56</f>
        <v>43800</v>
      </c>
      <c r="B56" s="29"/>
      <c r="C56" s="35"/>
      <c r="D56" s="36"/>
      <c r="E56" s="29"/>
    </row>
    <row r="57" spans="1:5" ht="13.5" thickBot="1" x14ac:dyDescent="0.25">
      <c r="A57" s="75"/>
      <c r="B57" s="38"/>
      <c r="C57" s="38"/>
      <c r="D57" s="39"/>
      <c r="E57" s="38"/>
    </row>
    <row r="58" spans="1:5" x14ac:dyDescent="0.2">
      <c r="A58" s="43">
        <f>+'2- impo investigadas'!A58</f>
        <v>2013</v>
      </c>
      <c r="B58" s="22"/>
      <c r="C58" s="22"/>
      <c r="D58" s="22"/>
      <c r="E58" s="22"/>
    </row>
    <row r="59" spans="1:5" x14ac:dyDescent="0.2">
      <c r="A59" s="44">
        <v>2014</v>
      </c>
      <c r="B59" s="26"/>
      <c r="C59" s="26"/>
      <c r="D59" s="26"/>
      <c r="E59" s="26"/>
    </row>
    <row r="60" spans="1:5" ht="13.5" thickBot="1" x14ac:dyDescent="0.25">
      <c r="A60" s="45">
        <v>2015</v>
      </c>
      <c r="B60" s="29"/>
      <c r="C60" s="29"/>
      <c r="D60" s="29"/>
      <c r="E60" s="29"/>
    </row>
    <row r="61" spans="1:5" x14ac:dyDescent="0.2">
      <c r="A61" s="43">
        <f>+'[3]11- impo '!A57</f>
        <v>2016</v>
      </c>
      <c r="B61" s="22"/>
      <c r="C61" s="22"/>
      <c r="D61" s="22"/>
      <c r="E61" s="22"/>
    </row>
    <row r="62" spans="1:5" x14ac:dyDescent="0.2">
      <c r="A62" s="44">
        <f>+'[3]11- impo '!A58</f>
        <v>2017</v>
      </c>
      <c r="B62" s="26"/>
      <c r="C62" s="26"/>
      <c r="D62" s="26"/>
      <c r="E62" s="26"/>
    </row>
    <row r="63" spans="1:5" ht="13.5" thickBot="1" x14ac:dyDescent="0.25">
      <c r="A63" s="45">
        <f>+'[3]11- impo '!A59</f>
        <v>2018</v>
      </c>
      <c r="B63" s="29"/>
      <c r="C63" s="29"/>
      <c r="D63" s="29"/>
      <c r="E63" s="29"/>
    </row>
    <row r="64" spans="1:5" ht="13.5" thickBot="1" x14ac:dyDescent="0.25">
      <c r="A64" s="37"/>
      <c r="B64" s="38"/>
      <c r="C64" s="38"/>
      <c r="D64" s="38"/>
      <c r="E64" s="38"/>
    </row>
    <row r="65" spans="1:6" x14ac:dyDescent="0.2">
      <c r="A65" s="183" t="str">
        <f>+'[4]10.precios'!B66</f>
        <v>ene-jun 18</v>
      </c>
      <c r="B65" s="22"/>
      <c r="C65" s="22"/>
      <c r="D65" s="22"/>
      <c r="E65" s="22"/>
    </row>
    <row r="66" spans="1:6" ht="13.5" thickBot="1" x14ac:dyDescent="0.25">
      <c r="A66" s="184" t="str">
        <f>+'[4]10.precios'!B67</f>
        <v>ene-jun 19</v>
      </c>
      <c r="B66" s="29"/>
      <c r="C66" s="29"/>
      <c r="D66" s="29"/>
      <c r="E66" s="29"/>
    </row>
    <row r="67" spans="1:6" x14ac:dyDescent="0.2">
      <c r="A67" s="40" t="s">
        <v>50</v>
      </c>
      <c r="B67" s="38"/>
      <c r="C67" s="38"/>
      <c r="D67" s="38"/>
      <c r="E67" s="38"/>
      <c r="F67" s="38"/>
    </row>
    <row r="68" spans="1:6" ht="12.75" customHeight="1" x14ac:dyDescent="0.2">
      <c r="A68" s="41" t="s">
        <v>69</v>
      </c>
      <c r="B68" s="38"/>
      <c r="C68" s="38"/>
      <c r="D68" s="38"/>
      <c r="E68" s="38"/>
      <c r="F68" s="38"/>
    </row>
    <row r="69" spans="1:6" x14ac:dyDescent="0.2">
      <c r="A69" s="41"/>
      <c r="B69" s="38"/>
      <c r="C69" s="38"/>
      <c r="D69" s="38"/>
      <c r="E69" s="38"/>
      <c r="F69" s="38"/>
    </row>
    <row r="70" spans="1:6" x14ac:dyDescent="0.2">
      <c r="B70" s="38"/>
      <c r="C70" s="38"/>
      <c r="D70" s="38"/>
      <c r="E70" s="38"/>
      <c r="F70" s="38"/>
    </row>
  </sheetData>
  <mergeCells count="1">
    <mergeCell ref="A1:F1"/>
  </mergeCells>
  <pageMargins left="0.74803149606299213" right="0.74803149606299213" top="0.98425196850393704" bottom="0.98425196850393704" header="0" footer="0"/>
  <pageSetup paperSize="9" scale="90" orientation="portrait" r:id="rId1"/>
  <headerFooter alignWithMargins="0">
    <oddHeader>&amp;R2019 - Año de la Exportación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GridLines="0" zoomScale="75" workbookViewId="0">
      <selection sqref="A1:F68"/>
    </sheetView>
  </sheetViews>
  <sheetFormatPr baseColWidth="10" defaultRowHeight="12.75" x14ac:dyDescent="0.2"/>
  <cols>
    <col min="1" max="1" width="14.5703125" style="8" customWidth="1"/>
    <col min="2" max="2" width="28.42578125" style="8" customWidth="1"/>
    <col min="3" max="3" width="21.28515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66" t="s">
        <v>98</v>
      </c>
      <c r="B1" s="263"/>
      <c r="C1" s="263"/>
      <c r="D1" s="263"/>
      <c r="E1" s="263"/>
      <c r="F1" s="263"/>
      <c r="G1" s="16"/>
      <c r="H1" s="16"/>
    </row>
    <row r="2" spans="1:8" x14ac:dyDescent="0.2">
      <c r="A2" s="6" t="s">
        <v>3</v>
      </c>
      <c r="B2" s="7"/>
      <c r="C2" s="7"/>
      <c r="D2" s="7"/>
      <c r="E2" s="7"/>
      <c r="F2" s="7"/>
    </row>
    <row r="3" spans="1:8" x14ac:dyDescent="0.2">
      <c r="A3" s="204" t="str">
        <f>+'1.modelos prod.invest.'!A3</f>
        <v>Guardas, listeles y plaquitas</v>
      </c>
      <c r="B3" s="165"/>
      <c r="C3" s="165"/>
      <c r="D3" s="165"/>
      <c r="E3" s="165"/>
      <c r="F3" s="165"/>
      <c r="G3" s="17"/>
    </row>
    <row r="4" spans="1:8" x14ac:dyDescent="0.2">
      <c r="A4" s="204" t="s">
        <v>144</v>
      </c>
      <c r="B4" s="165"/>
      <c r="C4" s="165"/>
      <c r="D4" s="165"/>
      <c r="E4" s="165"/>
      <c r="F4" s="165"/>
      <c r="G4" s="17"/>
    </row>
    <row r="5" spans="1:8" x14ac:dyDescent="0.2">
      <c r="A5" s="6" t="s">
        <v>46</v>
      </c>
      <c r="B5" s="7"/>
      <c r="C5" s="7"/>
      <c r="D5" s="7"/>
      <c r="E5" s="7"/>
      <c r="F5" s="7"/>
    </row>
    <row r="6" spans="1:8" ht="13.5" thickBot="1" x14ac:dyDescent="0.25">
      <c r="A6" s="6" t="s">
        <v>47</v>
      </c>
      <c r="B6" s="7"/>
      <c r="C6" s="7"/>
      <c r="D6" s="7"/>
      <c r="E6" s="7"/>
      <c r="F6" s="7"/>
    </row>
    <row r="7" spans="1:8" ht="12.75" customHeight="1" x14ac:dyDescent="0.2">
      <c r="A7" s="18" t="s">
        <v>48</v>
      </c>
      <c r="B7" s="18" t="s">
        <v>5</v>
      </c>
      <c r="C7" s="18" t="s">
        <v>4</v>
      </c>
      <c r="D7" s="18" t="s">
        <v>37</v>
      </c>
      <c r="E7" s="18" t="s">
        <v>38</v>
      </c>
    </row>
    <row r="8" spans="1:8" ht="13.5" thickBot="1" x14ac:dyDescent="0.25">
      <c r="A8" s="109" t="s">
        <v>49</v>
      </c>
      <c r="B8" s="19" t="s">
        <v>8</v>
      </c>
      <c r="C8" s="19" t="s">
        <v>136</v>
      </c>
      <c r="D8" s="19" t="s">
        <v>7</v>
      </c>
      <c r="E8" s="19" t="s">
        <v>7</v>
      </c>
    </row>
    <row r="9" spans="1:8" x14ac:dyDescent="0.2">
      <c r="A9" s="20">
        <f>+'[3]12Reventa'!A9</f>
        <v>42370</v>
      </c>
      <c r="B9" s="21"/>
      <c r="C9" s="22"/>
      <c r="D9" s="23"/>
      <c r="E9" s="22"/>
    </row>
    <row r="10" spans="1:8" x14ac:dyDescent="0.2">
      <c r="A10" s="24">
        <f>+'[3]12Reventa'!A10</f>
        <v>42401</v>
      </c>
      <c r="B10" s="25"/>
      <c r="C10" s="26"/>
      <c r="D10" s="27"/>
      <c r="E10" s="26"/>
    </row>
    <row r="11" spans="1:8" x14ac:dyDescent="0.2">
      <c r="A11" s="24">
        <f>+'[3]12Reventa'!A11</f>
        <v>42430</v>
      </c>
      <c r="B11" s="25"/>
      <c r="C11" s="26"/>
      <c r="D11" s="27"/>
      <c r="E11" s="26"/>
    </row>
    <row r="12" spans="1:8" x14ac:dyDescent="0.2">
      <c r="A12" s="24">
        <f>+'[3]12Reventa'!A12</f>
        <v>42461</v>
      </c>
      <c r="B12" s="25"/>
      <c r="C12" s="26"/>
      <c r="D12" s="27"/>
      <c r="E12" s="26"/>
    </row>
    <row r="13" spans="1:8" x14ac:dyDescent="0.2">
      <c r="A13" s="24">
        <f>+'[3]12Reventa'!A13</f>
        <v>42491</v>
      </c>
      <c r="B13" s="26"/>
      <c r="C13" s="26"/>
      <c r="D13" s="27"/>
      <c r="E13" s="26"/>
    </row>
    <row r="14" spans="1:8" x14ac:dyDescent="0.2">
      <c r="A14" s="24">
        <f>+'[3]12Reventa'!A14</f>
        <v>42522</v>
      </c>
      <c r="B14" s="25"/>
      <c r="C14" s="26"/>
      <c r="D14" s="27"/>
      <c r="E14" s="26"/>
    </row>
    <row r="15" spans="1:8" x14ac:dyDescent="0.2">
      <c r="A15" s="24">
        <f>+'[3]12Reventa'!A15</f>
        <v>42552</v>
      </c>
      <c r="B15" s="26"/>
      <c r="C15" s="26"/>
      <c r="D15" s="27"/>
      <c r="E15" s="26"/>
    </row>
    <row r="16" spans="1:8" x14ac:dyDescent="0.2">
      <c r="A16" s="24">
        <f>+'[3]12Reventa'!A16</f>
        <v>42583</v>
      </c>
      <c r="B16" s="26"/>
      <c r="C16" s="26"/>
      <c r="D16" s="27"/>
      <c r="E16" s="26"/>
    </row>
    <row r="17" spans="1:5" x14ac:dyDescent="0.2">
      <c r="A17" s="24">
        <f>+'[3]12Reventa'!A17</f>
        <v>42614</v>
      </c>
      <c r="B17" s="26"/>
      <c r="C17" s="26"/>
      <c r="D17" s="27"/>
      <c r="E17" s="26"/>
    </row>
    <row r="18" spans="1:5" x14ac:dyDescent="0.2">
      <c r="A18" s="24">
        <f>+'[3]12Reventa'!A18</f>
        <v>42644</v>
      </c>
      <c r="B18" s="26"/>
      <c r="C18" s="26"/>
      <c r="D18" s="27"/>
      <c r="E18" s="26"/>
    </row>
    <row r="19" spans="1:5" x14ac:dyDescent="0.2">
      <c r="A19" s="24">
        <f>+'[3]12Reventa'!A19</f>
        <v>42675</v>
      </c>
      <c r="B19" s="26"/>
      <c r="C19" s="26"/>
      <c r="D19" s="27"/>
      <c r="E19" s="26"/>
    </row>
    <row r="20" spans="1:5" ht="13.5" thickBot="1" x14ac:dyDescent="0.25">
      <c r="A20" s="28">
        <f>+'[3]12Reventa'!A20</f>
        <v>42705</v>
      </c>
      <c r="B20" s="29"/>
      <c r="C20" s="29"/>
      <c r="D20" s="30"/>
      <c r="E20" s="29"/>
    </row>
    <row r="21" spans="1:5" x14ac:dyDescent="0.2">
      <c r="A21" s="20">
        <f>+'[3]12Reventa'!A21</f>
        <v>42736</v>
      </c>
      <c r="B21" s="22"/>
      <c r="C21" s="22"/>
      <c r="D21" s="27"/>
      <c r="E21" s="22"/>
    </row>
    <row r="22" spans="1:5" x14ac:dyDescent="0.2">
      <c r="A22" s="24">
        <f>+'[3]12Reventa'!A22</f>
        <v>42767</v>
      </c>
      <c r="B22" s="26"/>
      <c r="C22" s="26"/>
      <c r="D22" s="31"/>
      <c r="E22" s="26"/>
    </row>
    <row r="23" spans="1:5" x14ac:dyDescent="0.2">
      <c r="A23" s="24">
        <f>+'[3]12Reventa'!A23</f>
        <v>42795</v>
      </c>
      <c r="B23" s="26"/>
      <c r="C23" s="26"/>
      <c r="D23" s="27"/>
      <c r="E23" s="26"/>
    </row>
    <row r="24" spans="1:5" x14ac:dyDescent="0.2">
      <c r="A24" s="24">
        <f>+'[3]12Reventa'!A24</f>
        <v>42826</v>
      </c>
      <c r="B24" s="26"/>
      <c r="C24" s="26"/>
      <c r="D24" s="27"/>
      <c r="E24" s="26"/>
    </row>
    <row r="25" spans="1:5" x14ac:dyDescent="0.2">
      <c r="A25" s="24">
        <f>+'[3]12Reventa'!A25</f>
        <v>42856</v>
      </c>
      <c r="B25" s="26"/>
      <c r="C25" s="26"/>
      <c r="D25" s="27"/>
      <c r="E25" s="26"/>
    </row>
    <row r="26" spans="1:5" x14ac:dyDescent="0.2">
      <c r="A26" s="24">
        <f>+'[3]12Reventa'!A26</f>
        <v>42887</v>
      </c>
      <c r="B26" s="26"/>
      <c r="C26" s="26"/>
      <c r="D26" s="27"/>
      <c r="E26" s="26"/>
    </row>
    <row r="27" spans="1:5" x14ac:dyDescent="0.2">
      <c r="A27" s="24">
        <f>+'[3]12Reventa'!A27</f>
        <v>42917</v>
      </c>
      <c r="B27" s="26"/>
      <c r="C27" s="26"/>
      <c r="D27" s="27"/>
      <c r="E27" s="26"/>
    </row>
    <row r="28" spans="1:5" x14ac:dyDescent="0.2">
      <c r="A28" s="24">
        <f>+'[3]12Reventa'!A28</f>
        <v>42948</v>
      </c>
      <c r="B28" s="26"/>
      <c r="C28" s="26"/>
      <c r="D28" s="27"/>
      <c r="E28" s="26"/>
    </row>
    <row r="29" spans="1:5" x14ac:dyDescent="0.2">
      <c r="A29" s="24">
        <f>+'[3]12Reventa'!A29</f>
        <v>42979</v>
      </c>
      <c r="B29" s="26"/>
      <c r="C29" s="26"/>
      <c r="D29" s="27"/>
      <c r="E29" s="26"/>
    </row>
    <row r="30" spans="1:5" x14ac:dyDescent="0.2">
      <c r="A30" s="24">
        <f>+'[3]12Reventa'!A30</f>
        <v>43009</v>
      </c>
      <c r="B30" s="26"/>
      <c r="C30" s="26"/>
      <c r="D30" s="27"/>
      <c r="E30" s="26"/>
    </row>
    <row r="31" spans="1:5" x14ac:dyDescent="0.2">
      <c r="A31" s="24">
        <f>+'[3]12Reventa'!A31</f>
        <v>43040</v>
      </c>
      <c r="B31" s="26"/>
      <c r="C31" s="26"/>
      <c r="D31" s="27"/>
      <c r="E31" s="26"/>
    </row>
    <row r="32" spans="1:5" ht="13.5" thickBot="1" x14ac:dyDescent="0.25">
      <c r="A32" s="28">
        <f>+'[3]12Reventa'!A32</f>
        <v>43070</v>
      </c>
      <c r="B32" s="29"/>
      <c r="C32" s="29"/>
      <c r="D32" s="32"/>
      <c r="E32" s="29"/>
    </row>
    <row r="33" spans="1:5" x14ac:dyDescent="0.2">
      <c r="A33" s="20">
        <f>+'[3]12Reventa'!A33</f>
        <v>43101</v>
      </c>
      <c r="B33" s="22"/>
      <c r="C33" s="33"/>
      <c r="D33" s="21"/>
      <c r="E33" s="22"/>
    </row>
    <row r="34" spans="1:5" x14ac:dyDescent="0.2">
      <c r="A34" s="24">
        <f>+'[3]12Reventa'!A34</f>
        <v>43132</v>
      </c>
      <c r="B34" s="26"/>
      <c r="C34" s="34"/>
      <c r="D34" s="25"/>
      <c r="E34" s="26"/>
    </row>
    <row r="35" spans="1:5" x14ac:dyDescent="0.2">
      <c r="A35" s="24">
        <f>+'[3]12Reventa'!A35</f>
        <v>43160</v>
      </c>
      <c r="B35" s="26"/>
      <c r="C35" s="34"/>
      <c r="D35" s="25"/>
      <c r="E35" s="26"/>
    </row>
    <row r="36" spans="1:5" x14ac:dyDescent="0.2">
      <c r="A36" s="24">
        <f>+'[3]12Reventa'!A36</f>
        <v>43191</v>
      </c>
      <c r="B36" s="26"/>
      <c r="C36" s="34"/>
      <c r="D36" s="25"/>
      <c r="E36" s="26"/>
    </row>
    <row r="37" spans="1:5" x14ac:dyDescent="0.2">
      <c r="A37" s="24">
        <f>+'[3]12Reventa'!A37</f>
        <v>43221</v>
      </c>
      <c r="B37" s="26"/>
      <c r="C37" s="34"/>
      <c r="D37" s="25"/>
      <c r="E37" s="26"/>
    </row>
    <row r="38" spans="1:5" x14ac:dyDescent="0.2">
      <c r="A38" s="24">
        <f>+'[3]12Reventa'!A38</f>
        <v>43252</v>
      </c>
      <c r="B38" s="26"/>
      <c r="C38" s="34"/>
      <c r="D38" s="25"/>
      <c r="E38" s="26"/>
    </row>
    <row r="39" spans="1:5" x14ac:dyDescent="0.2">
      <c r="A39" s="24">
        <f>+'[3]12Reventa'!A39</f>
        <v>43282</v>
      </c>
      <c r="B39" s="26"/>
      <c r="C39" s="34"/>
      <c r="D39" s="25"/>
      <c r="E39" s="26"/>
    </row>
    <row r="40" spans="1:5" x14ac:dyDescent="0.2">
      <c r="A40" s="24">
        <f>+'[3]12Reventa'!A40</f>
        <v>43313</v>
      </c>
      <c r="B40" s="26"/>
      <c r="C40" s="34"/>
      <c r="D40" s="25"/>
      <c r="E40" s="26"/>
    </row>
    <row r="41" spans="1:5" x14ac:dyDescent="0.2">
      <c r="A41" s="24">
        <f>+'[3]12Reventa'!A41</f>
        <v>43344</v>
      </c>
      <c r="B41" s="26"/>
      <c r="C41" s="34"/>
      <c r="D41" s="25"/>
      <c r="E41" s="26"/>
    </row>
    <row r="42" spans="1:5" x14ac:dyDescent="0.2">
      <c r="A42" s="24">
        <f>+'[3]12Reventa'!A42</f>
        <v>43374</v>
      </c>
      <c r="B42" s="26"/>
      <c r="C42" s="34"/>
      <c r="D42" s="25"/>
      <c r="E42" s="26"/>
    </row>
    <row r="43" spans="1:5" x14ac:dyDescent="0.2">
      <c r="A43" s="24">
        <f>+'[3]12Reventa'!A43</f>
        <v>43405</v>
      </c>
      <c r="B43" s="26"/>
      <c r="C43" s="34"/>
      <c r="D43" s="25"/>
      <c r="E43" s="26"/>
    </row>
    <row r="44" spans="1:5" ht="13.5" thickBot="1" x14ac:dyDescent="0.25">
      <c r="A44" s="28">
        <f>+'[3]12Reventa'!A44</f>
        <v>43435</v>
      </c>
      <c r="B44" s="29"/>
      <c r="C44" s="35"/>
      <c r="D44" s="36"/>
      <c r="E44" s="29"/>
    </row>
    <row r="45" spans="1:5" x14ac:dyDescent="0.2">
      <c r="A45" s="20">
        <f>+'[3]12Reventa'!A45</f>
        <v>43466</v>
      </c>
      <c r="B45" s="22"/>
      <c r="C45" s="33"/>
      <c r="D45" s="21"/>
      <c r="E45" s="22"/>
    </row>
    <row r="46" spans="1:5" x14ac:dyDescent="0.2">
      <c r="A46" s="24">
        <f>+'[3]12Reventa'!A46</f>
        <v>43497</v>
      </c>
      <c r="B46" s="26"/>
      <c r="C46" s="34"/>
      <c r="D46" s="25"/>
      <c r="E46" s="26"/>
    </row>
    <row r="47" spans="1:5" x14ac:dyDescent="0.2">
      <c r="A47" s="24">
        <f>+'[3]12Reventa'!A47</f>
        <v>43525</v>
      </c>
      <c r="B47" s="26"/>
      <c r="C47" s="34"/>
      <c r="D47" s="25"/>
      <c r="E47" s="26"/>
    </row>
    <row r="48" spans="1:5" x14ac:dyDescent="0.2">
      <c r="A48" s="24">
        <f>+'[3]12Reventa'!A48</f>
        <v>43556</v>
      </c>
      <c r="B48" s="26"/>
      <c r="C48" s="34"/>
      <c r="D48" s="25"/>
      <c r="E48" s="26"/>
    </row>
    <row r="49" spans="1:5" x14ac:dyDescent="0.2">
      <c r="A49" s="24">
        <f>+'[3]12Reventa'!A49</f>
        <v>43586</v>
      </c>
      <c r="B49" s="26"/>
      <c r="C49" s="34"/>
      <c r="D49" s="25"/>
      <c r="E49" s="26"/>
    </row>
    <row r="50" spans="1:5" ht="13.5" thickBot="1" x14ac:dyDescent="0.25">
      <c r="A50" s="28">
        <f>+'[3]12Reventa'!A50</f>
        <v>43617</v>
      </c>
      <c r="B50" s="29"/>
      <c r="C50" s="35"/>
      <c r="D50" s="36"/>
      <c r="E50" s="29"/>
    </row>
    <row r="51" spans="1:5" hidden="1" x14ac:dyDescent="0.2">
      <c r="A51" s="205">
        <f>+'[3]12Reventa'!A51</f>
        <v>43647</v>
      </c>
      <c r="B51" s="199"/>
      <c r="C51" s="197"/>
      <c r="D51" s="198"/>
      <c r="E51" s="199"/>
    </row>
    <row r="52" spans="1:5" hidden="1" x14ac:dyDescent="0.2">
      <c r="A52" s="24">
        <f>+'[3]12Reventa'!A52</f>
        <v>43678</v>
      </c>
      <c r="B52" s="26"/>
      <c r="C52" s="34"/>
      <c r="D52" s="25"/>
      <c r="E52" s="26"/>
    </row>
    <row r="53" spans="1:5" hidden="1" x14ac:dyDescent="0.2">
      <c r="A53" s="24">
        <f>+'[3]12Reventa'!A53</f>
        <v>43709</v>
      </c>
      <c r="B53" s="26"/>
      <c r="C53" s="34"/>
      <c r="D53" s="25"/>
      <c r="E53" s="26"/>
    </row>
    <row r="54" spans="1:5" hidden="1" x14ac:dyDescent="0.2">
      <c r="A54" s="24">
        <f>+'[3]12Reventa'!A54</f>
        <v>43739</v>
      </c>
      <c r="B54" s="26"/>
      <c r="C54" s="34"/>
      <c r="D54" s="25"/>
      <c r="E54" s="26"/>
    </row>
    <row r="55" spans="1:5" hidden="1" x14ac:dyDescent="0.2">
      <c r="A55" s="24">
        <f>+'[3]12Reventa'!A55</f>
        <v>43770</v>
      </c>
      <c r="B55" s="26"/>
      <c r="C55" s="34"/>
      <c r="D55" s="25"/>
      <c r="E55" s="26"/>
    </row>
    <row r="56" spans="1:5" ht="13.5" hidden="1" thickBot="1" x14ac:dyDescent="0.25">
      <c r="A56" s="28">
        <f>+'[3]12Reventa'!A56</f>
        <v>43800</v>
      </c>
      <c r="B56" s="29"/>
      <c r="C56" s="35"/>
      <c r="D56" s="36"/>
      <c r="E56" s="29"/>
    </row>
    <row r="57" spans="1:5" ht="13.5" thickBot="1" x14ac:dyDescent="0.25">
      <c r="A57" s="75"/>
      <c r="B57" s="38"/>
      <c r="C57" s="38"/>
      <c r="D57" s="39"/>
      <c r="E57" s="38"/>
    </row>
    <row r="58" spans="1:5" x14ac:dyDescent="0.2">
      <c r="A58" s="43">
        <f>+'2- impo investigadas'!A58</f>
        <v>2013</v>
      </c>
      <c r="B58" s="22"/>
      <c r="C58" s="22"/>
      <c r="D58" s="22"/>
      <c r="E58" s="22"/>
    </row>
    <row r="59" spans="1:5" x14ac:dyDescent="0.2">
      <c r="A59" s="44">
        <v>2014</v>
      </c>
      <c r="B59" s="26"/>
      <c r="C59" s="26"/>
      <c r="D59" s="26"/>
      <c r="E59" s="26"/>
    </row>
    <row r="60" spans="1:5" ht="13.5" thickBot="1" x14ac:dyDescent="0.25">
      <c r="A60" s="45">
        <v>2015</v>
      </c>
      <c r="B60" s="29"/>
      <c r="C60" s="29"/>
      <c r="D60" s="29"/>
      <c r="E60" s="29"/>
    </row>
    <row r="61" spans="1:5" x14ac:dyDescent="0.2">
      <c r="A61" s="43">
        <f>+'[3]11- impo '!A57</f>
        <v>2016</v>
      </c>
      <c r="B61" s="22"/>
      <c r="C61" s="22"/>
      <c r="D61" s="22"/>
      <c r="E61" s="22"/>
    </row>
    <row r="62" spans="1:5" x14ac:dyDescent="0.2">
      <c r="A62" s="44">
        <f>+'[3]11- impo '!A58</f>
        <v>2017</v>
      </c>
      <c r="B62" s="26"/>
      <c r="C62" s="26"/>
      <c r="D62" s="26"/>
      <c r="E62" s="26"/>
    </row>
    <row r="63" spans="1:5" ht="13.5" thickBot="1" x14ac:dyDescent="0.25">
      <c r="A63" s="45">
        <f>+'[3]11- impo '!A59</f>
        <v>2018</v>
      </c>
      <c r="B63" s="29"/>
      <c r="C63" s="29"/>
      <c r="D63" s="29"/>
      <c r="E63" s="29"/>
    </row>
    <row r="64" spans="1:5" ht="13.5" thickBot="1" x14ac:dyDescent="0.25">
      <c r="A64" s="37"/>
      <c r="B64" s="38"/>
      <c r="C64" s="38"/>
      <c r="D64" s="38"/>
      <c r="E64" s="38"/>
    </row>
    <row r="65" spans="1:6" x14ac:dyDescent="0.2">
      <c r="A65" s="183" t="str">
        <f>+'[4]10.precios'!B66</f>
        <v>ene-jun 18</v>
      </c>
      <c r="B65" s="22"/>
      <c r="C65" s="22"/>
      <c r="D65" s="22"/>
      <c r="E65" s="22"/>
    </row>
    <row r="66" spans="1:6" ht="13.5" thickBot="1" x14ac:dyDescent="0.25">
      <c r="A66" s="184" t="str">
        <f>+'[4]10.precios'!B67</f>
        <v>ene-jun 19</v>
      </c>
      <c r="B66" s="29"/>
      <c r="C66" s="29"/>
      <c r="D66" s="29"/>
      <c r="E66" s="29"/>
    </row>
    <row r="67" spans="1:6" x14ac:dyDescent="0.2">
      <c r="A67" s="40" t="s">
        <v>50</v>
      </c>
      <c r="B67" s="38"/>
      <c r="C67" s="38"/>
      <c r="D67" s="38"/>
      <c r="E67" s="38"/>
      <c r="F67" s="38"/>
    </row>
    <row r="68" spans="1:6" ht="12.75" customHeight="1" x14ac:dyDescent="0.2">
      <c r="A68" s="41" t="s">
        <v>69</v>
      </c>
      <c r="B68" s="38"/>
      <c r="C68" s="38"/>
      <c r="D68" s="38"/>
      <c r="E68" s="38"/>
      <c r="F68" s="38"/>
    </row>
    <row r="69" spans="1:6" x14ac:dyDescent="0.2">
      <c r="A69" s="41"/>
      <c r="B69" s="38"/>
      <c r="C69" s="38"/>
      <c r="D69" s="38"/>
      <c r="E69" s="38"/>
      <c r="F69" s="38"/>
    </row>
    <row r="70" spans="1:6" x14ac:dyDescent="0.2">
      <c r="B70" s="38"/>
      <c r="C70" s="38"/>
      <c r="D70" s="38"/>
      <c r="E70" s="38"/>
      <c r="F70" s="38"/>
    </row>
  </sheetData>
  <mergeCells count="1">
    <mergeCell ref="A1:F1"/>
  </mergeCells>
  <pageMargins left="0.74803149606299213" right="0.74803149606299213" top="0.98425196850393704" bottom="0.98425196850393704" header="0" footer="0"/>
  <pageSetup paperSize="9" scale="90" orientation="portrait" r:id="rId1"/>
  <headerFooter alignWithMargins="0">
    <oddHeader>&amp;R2019 - Año de la Exportación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27</vt:i4>
      </vt:variant>
    </vt:vector>
  </HeadingPairs>
  <TitlesOfParts>
    <vt:vector size="55" baseType="lpstr">
      <vt:lpstr>parámetros e instrucciones</vt:lpstr>
      <vt:lpstr>anexo</vt:lpstr>
      <vt:lpstr>1.modelos prod.invest.</vt:lpstr>
      <vt:lpstr>2- impo investigadas</vt:lpstr>
      <vt:lpstr>2- impo investigadas (2)</vt:lpstr>
      <vt:lpstr>2- impo investigadas (3)</vt:lpstr>
      <vt:lpstr>3.1- impo no inv</vt:lpstr>
      <vt:lpstr>3.2- impo no inv</vt:lpstr>
      <vt:lpstr>3.3- impo no inv</vt:lpstr>
      <vt:lpstr>4.1-costos (1)</vt:lpstr>
      <vt:lpstr>4.1-costos (2)</vt:lpstr>
      <vt:lpstr>4.1-costos (3)</vt:lpstr>
      <vt:lpstr>4.1-costos (4)</vt:lpstr>
      <vt:lpstr>4.2- costos (1)</vt:lpstr>
      <vt:lpstr>4.2-costos (2)</vt:lpstr>
      <vt:lpstr>4.2-costos (3)</vt:lpstr>
      <vt:lpstr>4.2-costos (4)</vt:lpstr>
      <vt:lpstr>5-precios (1)</vt:lpstr>
      <vt:lpstr>5-precios (2)</vt:lpstr>
      <vt:lpstr>5-precios (3)</vt:lpstr>
      <vt:lpstr>5-precios (4)</vt:lpstr>
      <vt:lpstr>6- Compras internas</vt:lpstr>
      <vt:lpstr>6- Compras internas (2)</vt:lpstr>
      <vt:lpstr>6- Compras internas (3)</vt:lpstr>
      <vt:lpstr>7- reventa</vt:lpstr>
      <vt:lpstr>7- reventa (2)</vt:lpstr>
      <vt:lpstr>7- reventa (3)</vt:lpstr>
      <vt:lpstr>8- existencias</vt:lpstr>
      <vt:lpstr>'1.modelos prod.invest.'!Área_de_impresión</vt:lpstr>
      <vt:lpstr>'2- impo investigadas'!Área_de_impresión</vt:lpstr>
      <vt:lpstr>'2- impo investigadas (2)'!Área_de_impresión</vt:lpstr>
      <vt:lpstr>'2- impo investigadas (3)'!Área_de_impresión</vt:lpstr>
      <vt:lpstr>'3.1- impo no inv'!Área_de_impresión</vt:lpstr>
      <vt:lpstr>'3.2- impo no inv'!Área_de_impresión</vt:lpstr>
      <vt:lpstr>'3.3- impo no inv'!Área_de_impresión</vt:lpstr>
      <vt:lpstr>'4.1-costos (1)'!Área_de_impresión</vt:lpstr>
      <vt:lpstr>'4.1-costos (2)'!Área_de_impresión</vt:lpstr>
      <vt:lpstr>'4.1-costos (3)'!Área_de_impresión</vt:lpstr>
      <vt:lpstr>'4.1-costos (4)'!Área_de_impresión</vt:lpstr>
      <vt:lpstr>'4.2- costos (1)'!Área_de_impresión</vt:lpstr>
      <vt:lpstr>'4.2-costos (2)'!Área_de_impresión</vt:lpstr>
      <vt:lpstr>'4.2-costos (3)'!Área_de_impresión</vt:lpstr>
      <vt:lpstr>'4.2-costos (4)'!Área_de_impresión</vt:lpstr>
      <vt:lpstr>'5-precios (1)'!Área_de_impresión</vt:lpstr>
      <vt:lpstr>'5-precios (2)'!Área_de_impresión</vt:lpstr>
      <vt:lpstr>'5-precios (3)'!Área_de_impresión</vt:lpstr>
      <vt:lpstr>'5-precios (4)'!Área_de_impresión</vt:lpstr>
      <vt:lpstr>'6- Compras internas'!Área_de_impresión</vt:lpstr>
      <vt:lpstr>'6- Compras internas (2)'!Área_de_impresión</vt:lpstr>
      <vt:lpstr>'6- Compras internas (3)'!Área_de_impresión</vt:lpstr>
      <vt:lpstr>'7- reventa'!Área_de_impresión</vt:lpstr>
      <vt:lpstr>'7- reventa (2)'!Área_de_impresión</vt:lpstr>
      <vt:lpstr>'7- reventa (3)'!Área_de_impresión</vt:lpstr>
      <vt:lpstr>'8- existencias'!Área_de_impresión</vt:lpstr>
      <vt:lpstr>anexo!Área_de_impresión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J. Annarumma</dc:creator>
  <cp:lastModifiedBy>Virginia Fraga</cp:lastModifiedBy>
  <cp:lastPrinted>2019-07-05T18:16:02Z</cp:lastPrinted>
  <dcterms:created xsi:type="dcterms:W3CDTF">2000-08-29T18:35:56Z</dcterms:created>
  <dcterms:modified xsi:type="dcterms:W3CDTF">2019-07-05T18:16:43Z</dcterms:modified>
</cp:coreProperties>
</file>