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9_BROCAS\040 Cuestionarios\10 Modelo Enviado\Importadores Investigados\"/>
    </mc:Choice>
  </mc:AlternateContent>
  <bookViews>
    <workbookView xWindow="480" yWindow="225" windowWidth="8895" windowHeight="4500" tabRatio="716" activeTab="1"/>
  </bookViews>
  <sheets>
    <sheet name="parámetros e instrucciones" sheetId="17" r:id="rId1"/>
    <sheet name="anexo" sheetId="1" r:id="rId2"/>
    <sheet name="1.1 modelos prod.invest." sheetId="2" r:id="rId3"/>
    <sheet name="1.2 modelos prod.invest." sheetId="22" r:id="rId4"/>
    <sheet name="1.3 modelos prod.invest." sheetId="23" r:id="rId5"/>
    <sheet name="2.1- impo investigadas" sheetId="7" r:id="rId6"/>
    <sheet name="2.2- impo investigadas" sheetId="24" r:id="rId7"/>
    <sheet name="2.3- impo investigadas" sheetId="25" r:id="rId8"/>
    <sheet name="3.1- impo no inv" sheetId="8" r:id="rId9"/>
    <sheet name="3.2- impo no inv" sheetId="26" r:id="rId10"/>
    <sheet name="3.3- impo no inv" sheetId="27" r:id="rId11"/>
    <sheet name="4.1.a-costos" sheetId="9" r:id="rId12"/>
    <sheet name="4.1.b-costos" sheetId="28" r:id="rId13"/>
    <sheet name="4.1.c-costos" sheetId="29" r:id="rId14"/>
    <sheet name="4.2-costos" sheetId="30" r:id="rId15"/>
    <sheet name="4.3-costos" sheetId="31" r:id="rId16"/>
    <sheet name="5-costos (2)" sheetId="21" state="hidden" r:id="rId17"/>
    <sheet name="5.1.a-precios" sheetId="10" r:id="rId18"/>
    <sheet name="5.1.b-precios" sheetId="32" r:id="rId19"/>
    <sheet name="5.1.c-precios" sheetId="33" r:id="rId20"/>
    <sheet name="5.2-precios" sheetId="34" r:id="rId21"/>
    <sheet name="5.3-precios" sheetId="35" r:id="rId22"/>
    <sheet name="6.1- Compras internas" sheetId="11" r:id="rId23"/>
    <sheet name="6.2- Compras internas" sheetId="36" r:id="rId24"/>
    <sheet name="6.3- Compras internas" sheetId="37" r:id="rId25"/>
    <sheet name="7.1- reventa" sheetId="20" r:id="rId26"/>
    <sheet name="7.2- reventa" sheetId="38" r:id="rId27"/>
    <sheet name="7.3- reventa" sheetId="39" r:id="rId28"/>
    <sheet name="8 existencias" sheetId="19" r:id="rId29"/>
  </sheets>
  <externalReferences>
    <externalReference r:id="rId30"/>
    <externalReference r:id="rId31"/>
  </externalReferences>
  <definedNames>
    <definedName name="al">[1]PARAMETROS!$C$5</definedName>
    <definedName name="año1">'[2]0a_Parámetros'!$H$7</definedName>
    <definedName name="_xlnm.Print_Area" localSheetId="2">'1.1 modelos prod.invest.'!$A$1:$E$41</definedName>
    <definedName name="_xlnm.Print_Area" localSheetId="3">'1.2 modelos prod.invest.'!$A$1:$E$41</definedName>
    <definedName name="_xlnm.Print_Area" localSheetId="4">'1.3 modelos prod.invest.'!$A$1:$E$41</definedName>
    <definedName name="_xlnm.Print_Area" localSheetId="5">'2.1- impo investigadas'!$A$1:$F$66</definedName>
    <definedName name="_xlnm.Print_Area" localSheetId="6">'2.2- impo investigadas'!$A$1:$F$66</definedName>
    <definedName name="_xlnm.Print_Area" localSheetId="7">'2.3- impo investigadas'!$A$1:$F$66</definedName>
    <definedName name="_xlnm.Print_Area" localSheetId="8">'3.1- impo no inv'!$A$1:$F$66</definedName>
    <definedName name="_xlnm.Print_Area" localSheetId="9">'3.2- impo no inv'!$A$1:$F$66</definedName>
    <definedName name="_xlnm.Print_Area" localSheetId="10">'3.3- impo no inv'!$A$1:$F$66</definedName>
    <definedName name="_xlnm.Print_Area" localSheetId="11">'4.1.a-costos'!$A$1:$I$42</definedName>
    <definedName name="_xlnm.Print_Area" localSheetId="12">'4.1.b-costos'!$A$1:$I$42</definedName>
    <definedName name="_xlnm.Print_Area" localSheetId="13">'4.1.c-costos'!$A$1:$I$42</definedName>
    <definedName name="_xlnm.Print_Area" localSheetId="14">'4.2-costos'!$A$1:$I$42</definedName>
    <definedName name="_xlnm.Print_Area" localSheetId="15">'4.3-costos'!$A$1:$I$42</definedName>
    <definedName name="_xlnm.Print_Area" localSheetId="17">'5.1.a-precios'!$B$1:$F$68</definedName>
    <definedName name="_xlnm.Print_Area" localSheetId="18">'5.1.b-precios'!$B$1:$F$68</definedName>
    <definedName name="_xlnm.Print_Area" localSheetId="19">'5.1.c-precios'!$B$1:$F$68</definedName>
    <definedName name="_xlnm.Print_Area" localSheetId="20">'5.2-precios'!$B$1:$F$68</definedName>
    <definedName name="_xlnm.Print_Area" localSheetId="21">'5.3-precios'!$B$1:$F$68</definedName>
    <definedName name="_xlnm.Print_Area" localSheetId="16">'5-costos (2)'!$A$1:$I$42</definedName>
    <definedName name="_xlnm.Print_Area" localSheetId="22">'6.1- Compras internas'!$A$1:$C$65</definedName>
    <definedName name="_xlnm.Print_Area" localSheetId="23">'6.2- Compras internas'!$A$1:$C$65</definedName>
    <definedName name="_xlnm.Print_Area" localSheetId="24">'6.3- Compras internas'!$A$1:$C$65</definedName>
    <definedName name="_xlnm.Print_Area" localSheetId="25">'7.1- reventa'!$A$1:$I$67</definedName>
    <definedName name="_xlnm.Print_Area" localSheetId="26">'7.2- reventa'!$A$1:$I$67</definedName>
    <definedName name="_xlnm.Print_Area" localSheetId="27">'7.3- reventa'!$A$1:$I$67</definedName>
    <definedName name="_xlnm.Print_Area" localSheetId="28">'8 existencias'!$A$1:$E$13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I77" i="39" l="1"/>
  <c r="H77" i="39"/>
  <c r="G77" i="39"/>
  <c r="F77" i="39"/>
  <c r="E77" i="39"/>
  <c r="D77" i="39"/>
  <c r="C77" i="39"/>
  <c r="B77" i="39"/>
  <c r="A77" i="39"/>
  <c r="I76" i="39"/>
  <c r="H76" i="39"/>
  <c r="G76" i="39"/>
  <c r="F76" i="39"/>
  <c r="E76" i="39"/>
  <c r="D76" i="39"/>
  <c r="C76" i="39"/>
  <c r="B76" i="39"/>
  <c r="A76" i="39"/>
  <c r="I75" i="39"/>
  <c r="H75" i="39"/>
  <c r="G75" i="39"/>
  <c r="F75" i="39"/>
  <c r="E75" i="39"/>
  <c r="D75" i="39"/>
  <c r="C75" i="39"/>
  <c r="B75" i="39"/>
  <c r="I74" i="39"/>
  <c r="H74" i="39"/>
  <c r="G74" i="39"/>
  <c r="F74" i="39"/>
  <c r="E74" i="39"/>
  <c r="D74" i="39"/>
  <c r="C74" i="39"/>
  <c r="B74" i="39"/>
  <c r="A74" i="39"/>
  <c r="I73" i="39"/>
  <c r="H73" i="39"/>
  <c r="G73" i="39"/>
  <c r="F73" i="39"/>
  <c r="E73" i="39"/>
  <c r="D73" i="39"/>
  <c r="C73" i="39"/>
  <c r="B73" i="39"/>
  <c r="A73" i="39"/>
  <c r="A62" i="39"/>
  <c r="A75" i="39"/>
  <c r="A61" i="39"/>
  <c r="A60" i="39"/>
  <c r="A43" i="39"/>
  <c r="A42" i="39"/>
  <c r="A41" i="39"/>
  <c r="A40" i="39"/>
  <c r="A39" i="39"/>
  <c r="A38" i="39"/>
  <c r="A37" i="39"/>
  <c r="A36" i="39"/>
  <c r="A35" i="39"/>
  <c r="A34" i="39"/>
  <c r="A33" i="39"/>
  <c r="A32" i="39"/>
  <c r="A31" i="39"/>
  <c r="A30" i="39"/>
  <c r="A29" i="39"/>
  <c r="A28" i="39"/>
  <c r="A27" i="39"/>
  <c r="A26" i="39"/>
  <c r="A25" i="39"/>
  <c r="A24" i="39"/>
  <c r="A23" i="39"/>
  <c r="A22" i="39"/>
  <c r="A21" i="39"/>
  <c r="A20" i="39"/>
  <c r="A19" i="39"/>
  <c r="A18" i="39"/>
  <c r="A17" i="39"/>
  <c r="A16" i="39"/>
  <c r="A15" i="39"/>
  <c r="A14" i="39"/>
  <c r="A13" i="39"/>
  <c r="A12" i="39"/>
  <c r="A11" i="39"/>
  <c r="A10" i="39"/>
  <c r="A9" i="39"/>
  <c r="A8" i="39"/>
  <c r="I77" i="38"/>
  <c r="H77" i="38"/>
  <c r="G77" i="38"/>
  <c r="F77" i="38"/>
  <c r="E77" i="38"/>
  <c r="D77" i="38"/>
  <c r="C77" i="38"/>
  <c r="B77" i="38"/>
  <c r="A77" i="38"/>
  <c r="I76" i="38"/>
  <c r="H76" i="38"/>
  <c r="G76" i="38"/>
  <c r="F76" i="38"/>
  <c r="E76" i="38"/>
  <c r="D76" i="38"/>
  <c r="C76" i="38"/>
  <c r="B76" i="38"/>
  <c r="A76" i="38"/>
  <c r="I75" i="38"/>
  <c r="H75" i="38"/>
  <c r="G75" i="38"/>
  <c r="F75" i="38"/>
  <c r="E75" i="38"/>
  <c r="D75" i="38"/>
  <c r="C75" i="38"/>
  <c r="B75" i="38"/>
  <c r="I74" i="38"/>
  <c r="H74" i="38"/>
  <c r="G74" i="38"/>
  <c r="F74" i="38"/>
  <c r="E74" i="38"/>
  <c r="D74" i="38"/>
  <c r="C74" i="38"/>
  <c r="B74" i="38"/>
  <c r="A74" i="38"/>
  <c r="I73" i="38"/>
  <c r="H73" i="38"/>
  <c r="G73" i="38"/>
  <c r="F73" i="38"/>
  <c r="E73" i="38"/>
  <c r="D73" i="38"/>
  <c r="C73" i="38"/>
  <c r="B73" i="38"/>
  <c r="A73" i="38"/>
  <c r="A62" i="38"/>
  <c r="A75" i="38"/>
  <c r="A61" i="38"/>
  <c r="A60" i="38"/>
  <c r="A43" i="38"/>
  <c r="A42" i="38"/>
  <c r="A41" i="38"/>
  <c r="A40" i="38"/>
  <c r="A39" i="38"/>
  <c r="A38" i="38"/>
  <c r="A37" i="38"/>
  <c r="A36" i="38"/>
  <c r="A35" i="38"/>
  <c r="A34" i="38"/>
  <c r="A33" i="38"/>
  <c r="A32" i="38"/>
  <c r="A31" i="38"/>
  <c r="A30" i="38"/>
  <c r="A29" i="38"/>
  <c r="A28" i="38"/>
  <c r="A27" i="38"/>
  <c r="A26" i="38"/>
  <c r="A25" i="38"/>
  <c r="A24" i="38"/>
  <c r="A23" i="38"/>
  <c r="A22" i="38"/>
  <c r="A21" i="38"/>
  <c r="A20" i="38"/>
  <c r="A19" i="38"/>
  <c r="A18" i="38"/>
  <c r="A17" i="38"/>
  <c r="A16" i="38"/>
  <c r="A15" i="38"/>
  <c r="A14" i="38"/>
  <c r="A13" i="38"/>
  <c r="A12" i="38"/>
  <c r="A11" i="38"/>
  <c r="A10" i="38"/>
  <c r="A9" i="38"/>
  <c r="A8" i="38"/>
  <c r="C77" i="37"/>
  <c r="B77" i="37"/>
  <c r="A77" i="37"/>
  <c r="C76" i="37"/>
  <c r="B76" i="37"/>
  <c r="A76" i="37"/>
  <c r="C75" i="37"/>
  <c r="B75" i="37"/>
  <c r="A75" i="37"/>
  <c r="C74" i="37"/>
  <c r="B74" i="37"/>
  <c r="C73" i="37"/>
  <c r="B73" i="37"/>
  <c r="A62" i="37"/>
  <c r="A61" i="37"/>
  <c r="A74" i="37"/>
  <c r="A60" i="37"/>
  <c r="A73" i="37"/>
  <c r="A43" i="37"/>
  <c r="A42" i="37"/>
  <c r="A41" i="37"/>
  <c r="A40" i="37"/>
  <c r="A39" i="37"/>
  <c r="A38" i="37"/>
  <c r="A37" i="37"/>
  <c r="A36" i="37"/>
  <c r="A35" i="37"/>
  <c r="A34" i="37"/>
  <c r="A33" i="37"/>
  <c r="A32" i="37"/>
  <c r="A31" i="37"/>
  <c r="A30" i="37"/>
  <c r="A29" i="37"/>
  <c r="A28" i="37"/>
  <c r="A27" i="37"/>
  <c r="A26" i="37"/>
  <c r="A25" i="37"/>
  <c r="A24" i="37"/>
  <c r="A23" i="37"/>
  <c r="A22" i="37"/>
  <c r="A21" i="37"/>
  <c r="A20" i="37"/>
  <c r="A19" i="37"/>
  <c r="A18" i="37"/>
  <c r="A17" i="37"/>
  <c r="A16" i="37"/>
  <c r="A15" i="37"/>
  <c r="A14" i="37"/>
  <c r="A13" i="37"/>
  <c r="A12" i="37"/>
  <c r="A11" i="37"/>
  <c r="A10" i="37"/>
  <c r="A9" i="37"/>
  <c r="A8" i="37"/>
  <c r="C77" i="36"/>
  <c r="B77" i="36"/>
  <c r="A77" i="36"/>
  <c r="C76" i="36"/>
  <c r="B76" i="36"/>
  <c r="A76" i="36"/>
  <c r="C75" i="36"/>
  <c r="B75" i="36"/>
  <c r="C74" i="36"/>
  <c r="B74" i="36"/>
  <c r="A74" i="36"/>
  <c r="C73" i="36"/>
  <c r="B73" i="36"/>
  <c r="A73" i="36"/>
  <c r="A62" i="36"/>
  <c r="A75" i="36"/>
  <c r="A61" i="36"/>
  <c r="A60" i="36"/>
  <c r="A43" i="36"/>
  <c r="A42" i="36"/>
  <c r="A41" i="36"/>
  <c r="A40" i="36"/>
  <c r="A39" i="36"/>
  <c r="A38" i="36"/>
  <c r="A37" i="36"/>
  <c r="A36" i="36"/>
  <c r="A35" i="36"/>
  <c r="A34" i="36"/>
  <c r="A33" i="36"/>
  <c r="A32" i="36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8" i="36"/>
  <c r="A17" i="36"/>
  <c r="A16" i="36"/>
  <c r="A15" i="36"/>
  <c r="A14" i="36"/>
  <c r="A13" i="36"/>
  <c r="A12" i="36"/>
  <c r="A11" i="36"/>
  <c r="A10" i="36"/>
  <c r="A9" i="36"/>
  <c r="A8" i="36"/>
  <c r="D78" i="35"/>
  <c r="C78" i="35"/>
  <c r="B78" i="35"/>
  <c r="D77" i="35"/>
  <c r="C77" i="35"/>
  <c r="B77" i="35"/>
  <c r="D76" i="35"/>
  <c r="C76" i="35"/>
  <c r="D75" i="35"/>
  <c r="C75" i="35"/>
  <c r="B75" i="35"/>
  <c r="D74" i="35"/>
  <c r="C74" i="35"/>
  <c r="B65" i="35"/>
  <c r="B76" i="35"/>
  <c r="B64" i="35"/>
  <c r="B63" i="35"/>
  <c r="B74" i="35"/>
  <c r="B46" i="35"/>
  <c r="B45" i="35"/>
  <c r="B44" i="35"/>
  <c r="B43" i="35"/>
  <c r="B42" i="35"/>
  <c r="B41" i="35"/>
  <c r="B40" i="35"/>
  <c r="B39" i="35"/>
  <c r="B38" i="35"/>
  <c r="B37" i="35"/>
  <c r="B36" i="35"/>
  <c r="B35" i="35"/>
  <c r="B34" i="35"/>
  <c r="B33" i="35"/>
  <c r="B32" i="35"/>
  <c r="B31" i="35"/>
  <c r="B30" i="35"/>
  <c r="B29" i="35"/>
  <c r="B28" i="35"/>
  <c r="B27" i="35"/>
  <c r="B26" i="35"/>
  <c r="B25" i="35"/>
  <c r="B24" i="35"/>
  <c r="B23" i="35"/>
  <c r="B22" i="35"/>
  <c r="B21" i="35"/>
  <c r="B20" i="35"/>
  <c r="B19" i="35"/>
  <c r="B18" i="35"/>
  <c r="B17" i="35"/>
  <c r="B16" i="35"/>
  <c r="B15" i="35"/>
  <c r="B14" i="35"/>
  <c r="B13" i="35"/>
  <c r="B12" i="35"/>
  <c r="B11" i="35"/>
  <c r="D78" i="34"/>
  <c r="C78" i="34"/>
  <c r="B78" i="34"/>
  <c r="D77" i="34"/>
  <c r="C77" i="34"/>
  <c r="B77" i="34"/>
  <c r="D76" i="34"/>
  <c r="C76" i="34"/>
  <c r="D75" i="34"/>
  <c r="C75" i="34"/>
  <c r="D74" i="34"/>
  <c r="C74" i="34"/>
  <c r="B65" i="34"/>
  <c r="B76" i="34"/>
  <c r="B64" i="34"/>
  <c r="B75" i="34"/>
  <c r="B63" i="34"/>
  <c r="B74" i="34"/>
  <c r="B46" i="34"/>
  <c r="B45" i="34"/>
  <c r="B44" i="34"/>
  <c r="B43" i="34"/>
  <c r="B42" i="34"/>
  <c r="B41" i="34"/>
  <c r="B40" i="34"/>
  <c r="B39" i="34"/>
  <c r="B38" i="34"/>
  <c r="B37" i="34"/>
  <c r="B36" i="34"/>
  <c r="B35" i="34"/>
  <c r="B34" i="34"/>
  <c r="B33" i="34"/>
  <c r="B32" i="34"/>
  <c r="B31" i="34"/>
  <c r="B30" i="34"/>
  <c r="B29" i="34"/>
  <c r="B28" i="34"/>
  <c r="B27" i="34"/>
  <c r="B26" i="34"/>
  <c r="B25" i="34"/>
  <c r="B24" i="34"/>
  <c r="B23" i="34"/>
  <c r="B22" i="34"/>
  <c r="B21" i="34"/>
  <c r="B20" i="34"/>
  <c r="B19" i="34"/>
  <c r="B18" i="34"/>
  <c r="B17" i="34"/>
  <c r="B16" i="34"/>
  <c r="B15" i="34"/>
  <c r="B14" i="34"/>
  <c r="B13" i="34"/>
  <c r="B12" i="34"/>
  <c r="B11" i="34"/>
  <c r="D78" i="33"/>
  <c r="C78" i="33"/>
  <c r="B78" i="33"/>
  <c r="D77" i="33"/>
  <c r="C77" i="33"/>
  <c r="B77" i="33"/>
  <c r="D76" i="33"/>
  <c r="C76" i="33"/>
  <c r="D75" i="33"/>
  <c r="C75" i="33"/>
  <c r="B75" i="33"/>
  <c r="D74" i="33"/>
  <c r="C74" i="33"/>
  <c r="B65" i="33"/>
  <c r="B76" i="33"/>
  <c r="B64" i="33"/>
  <c r="B63" i="33"/>
  <c r="B74" i="33"/>
  <c r="B46" i="33"/>
  <c r="B45" i="33"/>
  <c r="B44" i="33"/>
  <c r="B43" i="33"/>
  <c r="B42" i="33"/>
  <c r="B41" i="33"/>
  <c r="B40" i="33"/>
  <c r="B39" i="33"/>
  <c r="B38" i="33"/>
  <c r="B37" i="33"/>
  <c r="B36" i="33"/>
  <c r="B35" i="33"/>
  <c r="B34" i="33"/>
  <c r="B33" i="33"/>
  <c r="B32" i="33"/>
  <c r="B31" i="33"/>
  <c r="B30" i="33"/>
  <c r="B29" i="33"/>
  <c r="B28" i="33"/>
  <c r="B27" i="33"/>
  <c r="B26" i="33"/>
  <c r="B25" i="33"/>
  <c r="B24" i="33"/>
  <c r="B23" i="33"/>
  <c r="B22" i="33"/>
  <c r="B21" i="33"/>
  <c r="B20" i="33"/>
  <c r="B19" i="33"/>
  <c r="B18" i="33"/>
  <c r="B17" i="33"/>
  <c r="B16" i="33"/>
  <c r="B15" i="33"/>
  <c r="B14" i="33"/>
  <c r="B13" i="33"/>
  <c r="B12" i="33"/>
  <c r="B11" i="33"/>
  <c r="B12" i="32"/>
  <c r="B12" i="10"/>
  <c r="D78" i="32"/>
  <c r="C78" i="32"/>
  <c r="B78" i="32"/>
  <c r="D77" i="32"/>
  <c r="C77" i="32"/>
  <c r="B77" i="32"/>
  <c r="D76" i="32"/>
  <c r="C76" i="32"/>
  <c r="D75" i="32"/>
  <c r="C75" i="32"/>
  <c r="B75" i="32"/>
  <c r="D74" i="32"/>
  <c r="C74" i="32"/>
  <c r="B65" i="32"/>
  <c r="B76" i="32"/>
  <c r="B64" i="32"/>
  <c r="B63" i="32"/>
  <c r="B74" i="32"/>
  <c r="B46" i="32"/>
  <c r="B45" i="32"/>
  <c r="B44" i="32"/>
  <c r="B43" i="32"/>
  <c r="B42" i="32"/>
  <c r="B41" i="32"/>
  <c r="B40" i="32"/>
  <c r="B39" i="32"/>
  <c r="B38" i="32"/>
  <c r="B37" i="32"/>
  <c r="B36" i="32"/>
  <c r="B35" i="32"/>
  <c r="B34" i="32"/>
  <c r="B33" i="32"/>
  <c r="B32" i="32"/>
  <c r="B31" i="32"/>
  <c r="B30" i="32"/>
  <c r="B29" i="32"/>
  <c r="B28" i="32"/>
  <c r="B27" i="32"/>
  <c r="B26" i="32"/>
  <c r="B25" i="32"/>
  <c r="B24" i="32"/>
  <c r="B23" i="32"/>
  <c r="B22" i="32"/>
  <c r="B21" i="32"/>
  <c r="B20" i="32"/>
  <c r="B19" i="32"/>
  <c r="B18" i="32"/>
  <c r="B17" i="32"/>
  <c r="B16" i="32"/>
  <c r="B15" i="32"/>
  <c r="B14" i="32"/>
  <c r="B13" i="32"/>
  <c r="B11" i="32"/>
  <c r="H50" i="31"/>
  <c r="F50" i="31"/>
  <c r="D50" i="31"/>
  <c r="B50" i="31"/>
  <c r="H49" i="31"/>
  <c r="F49" i="31"/>
  <c r="D49" i="31"/>
  <c r="B49" i="31"/>
  <c r="H50" i="30"/>
  <c r="F50" i="30"/>
  <c r="D50" i="30"/>
  <c r="B50" i="30"/>
  <c r="H49" i="30"/>
  <c r="F49" i="30"/>
  <c r="D49" i="30"/>
  <c r="B49" i="30"/>
  <c r="H50" i="29"/>
  <c r="F50" i="29"/>
  <c r="D50" i="29"/>
  <c r="B50" i="29"/>
  <c r="H49" i="29"/>
  <c r="F49" i="29"/>
  <c r="D49" i="29"/>
  <c r="B49" i="29"/>
  <c r="H50" i="28"/>
  <c r="F50" i="28"/>
  <c r="D50" i="28"/>
  <c r="B50" i="28"/>
  <c r="H49" i="28"/>
  <c r="F49" i="28"/>
  <c r="D49" i="28"/>
  <c r="B49" i="28"/>
  <c r="D77" i="27"/>
  <c r="C77" i="27"/>
  <c r="A77" i="27"/>
  <c r="D76" i="27"/>
  <c r="C76" i="27"/>
  <c r="A76" i="27"/>
  <c r="D75" i="27"/>
  <c r="C75" i="27"/>
  <c r="A75" i="27"/>
  <c r="D74" i="27"/>
  <c r="C74" i="27"/>
  <c r="D73" i="27"/>
  <c r="C73" i="27"/>
  <c r="A62" i="27"/>
  <c r="A61" i="27"/>
  <c r="A74" i="27"/>
  <c r="A60" i="27"/>
  <c r="A73" i="27"/>
  <c r="A43" i="27"/>
  <c r="A42" i="27"/>
  <c r="A41" i="27"/>
  <c r="A40" i="27"/>
  <c r="A39" i="27"/>
  <c r="A38" i="27"/>
  <c r="A37" i="27"/>
  <c r="A36" i="27"/>
  <c r="A35" i="27"/>
  <c r="A34" i="27"/>
  <c r="A33" i="27"/>
  <c r="A32" i="27"/>
  <c r="A31" i="27"/>
  <c r="A30" i="27"/>
  <c r="A29" i="27"/>
  <c r="A28" i="27"/>
  <c r="A27" i="27"/>
  <c r="A26" i="27"/>
  <c r="A25" i="27"/>
  <c r="A24" i="27"/>
  <c r="A23" i="27"/>
  <c r="A22" i="27"/>
  <c r="A21" i="27"/>
  <c r="A20" i="27"/>
  <c r="A19" i="27"/>
  <c r="A18" i="27"/>
  <c r="A17" i="27"/>
  <c r="A16" i="27"/>
  <c r="A15" i="27"/>
  <c r="A14" i="27"/>
  <c r="A13" i="27"/>
  <c r="A12" i="27"/>
  <c r="A11" i="27"/>
  <c r="A10" i="27"/>
  <c r="A9" i="27"/>
  <c r="A8" i="27"/>
  <c r="D77" i="26"/>
  <c r="C77" i="26"/>
  <c r="A77" i="26"/>
  <c r="D76" i="26"/>
  <c r="C76" i="26"/>
  <c r="A76" i="26"/>
  <c r="D75" i="26"/>
  <c r="C75" i="26"/>
  <c r="D74" i="26"/>
  <c r="C74" i="26"/>
  <c r="A74" i="26"/>
  <c r="D73" i="26"/>
  <c r="C73" i="26"/>
  <c r="A73" i="26"/>
  <c r="A62" i="26"/>
  <c r="A75" i="26"/>
  <c r="A61" i="26"/>
  <c r="A60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D77" i="25"/>
  <c r="C77" i="25"/>
  <c r="A77" i="25"/>
  <c r="D76" i="25"/>
  <c r="C76" i="25"/>
  <c r="A76" i="25"/>
  <c r="D75" i="25"/>
  <c r="C75" i="25"/>
  <c r="A75" i="25"/>
  <c r="D74" i="25"/>
  <c r="C74" i="25"/>
  <c r="A74" i="25"/>
  <c r="D73" i="25"/>
  <c r="C73" i="25"/>
  <c r="A73" i="25"/>
  <c r="D77" i="24"/>
  <c r="C77" i="24"/>
  <c r="A77" i="24"/>
  <c r="D76" i="24"/>
  <c r="C76" i="24"/>
  <c r="A76" i="24"/>
  <c r="D75" i="24"/>
  <c r="C75" i="24"/>
  <c r="A75" i="24"/>
  <c r="D74" i="24"/>
  <c r="C74" i="24"/>
  <c r="A74" i="24"/>
  <c r="D73" i="24"/>
  <c r="C73" i="24"/>
  <c r="A73" i="24"/>
  <c r="B49" i="21"/>
  <c r="D49" i="21"/>
  <c r="F49" i="21"/>
  <c r="H49" i="21"/>
  <c r="B50" i="21"/>
  <c r="D50" i="21"/>
  <c r="F50" i="21"/>
  <c r="H50" i="21"/>
  <c r="A62" i="8"/>
  <c r="B65" i="10"/>
  <c r="A61" i="8"/>
  <c r="A74" i="8"/>
  <c r="B64" i="10"/>
  <c r="A61" i="11"/>
  <c r="A60" i="8"/>
  <c r="A73" i="8"/>
  <c r="A43" i="8"/>
  <c r="B46" i="10"/>
  <c r="A43" i="11"/>
  <c r="A43" i="20"/>
  <c r="A42" i="8"/>
  <c r="B45" i="10"/>
  <c r="A42" i="11"/>
  <c r="A42" i="20"/>
  <c r="A41" i="8"/>
  <c r="B44" i="10"/>
  <c r="A41" i="11"/>
  <c r="A41" i="20"/>
  <c r="A40" i="8"/>
  <c r="B43" i="10"/>
  <c r="A40" i="11"/>
  <c r="A40" i="20"/>
  <c r="A39" i="8"/>
  <c r="B42" i="10"/>
  <c r="A39" i="11"/>
  <c r="A39" i="20"/>
  <c r="A38" i="8"/>
  <c r="B41" i="10"/>
  <c r="A38" i="11"/>
  <c r="A38" i="20"/>
  <c r="A37" i="8"/>
  <c r="B40" i="10"/>
  <c r="A37" i="11"/>
  <c r="A37" i="20"/>
  <c r="A36" i="8"/>
  <c r="B39" i="10"/>
  <c r="A36" i="11"/>
  <c r="A36" i="20"/>
  <c r="A35" i="8"/>
  <c r="B38" i="10"/>
  <c r="A35" i="11"/>
  <c r="A35" i="20"/>
  <c r="A34" i="8"/>
  <c r="B37" i="10"/>
  <c r="A34" i="11"/>
  <c r="A34" i="20"/>
  <c r="A33" i="8"/>
  <c r="B36" i="10"/>
  <c r="A33" i="11"/>
  <c r="A33" i="20"/>
  <c r="A32" i="8"/>
  <c r="B35" i="10"/>
  <c r="A32" i="11"/>
  <c r="A32" i="20"/>
  <c r="A31" i="8"/>
  <c r="B34" i="10"/>
  <c r="A31" i="11"/>
  <c r="A31" i="20"/>
  <c r="A30" i="8"/>
  <c r="B33" i="10"/>
  <c r="A30" i="11"/>
  <c r="A30" i="20"/>
  <c r="A29" i="8"/>
  <c r="B32" i="10"/>
  <c r="A29" i="11"/>
  <c r="A29" i="20"/>
  <c r="A28" i="8"/>
  <c r="B31" i="10"/>
  <c r="A28" i="11"/>
  <c r="A28" i="20"/>
  <c r="A27" i="8"/>
  <c r="B30" i="10"/>
  <c r="A27" i="11"/>
  <c r="A27" i="20"/>
  <c r="A26" i="8"/>
  <c r="B29" i="10"/>
  <c r="A26" i="11"/>
  <c r="A26" i="20"/>
  <c r="A25" i="8"/>
  <c r="B28" i="10"/>
  <c r="A25" i="11"/>
  <c r="A25" i="20"/>
  <c r="A24" i="8"/>
  <c r="B27" i="10"/>
  <c r="A24" i="11"/>
  <c r="A24" i="20"/>
  <c r="A23" i="8"/>
  <c r="B26" i="10"/>
  <c r="A23" i="11"/>
  <c r="A23" i="20"/>
  <c r="A22" i="8"/>
  <c r="B25" i="10"/>
  <c r="A22" i="11"/>
  <c r="A22" i="20"/>
  <c r="A21" i="8"/>
  <c r="B24" i="10"/>
  <c r="A21" i="11"/>
  <c r="A21" i="20"/>
  <c r="A20" i="8"/>
  <c r="B23" i="10"/>
  <c r="A20" i="11"/>
  <c r="A20" i="20"/>
  <c r="A19" i="8"/>
  <c r="B22" i="10"/>
  <c r="A19" i="11"/>
  <c r="A19" i="20"/>
  <c r="A18" i="8"/>
  <c r="B21" i="10"/>
  <c r="A18" i="11"/>
  <c r="A18" i="20"/>
  <c r="A17" i="8"/>
  <c r="B20" i="10"/>
  <c r="A17" i="11"/>
  <c r="A17" i="20"/>
  <c r="A16" i="8"/>
  <c r="B19" i="10"/>
  <c r="A16" i="11"/>
  <c r="A16" i="20"/>
  <c r="A15" i="8"/>
  <c r="B18" i="10"/>
  <c r="A15" i="11"/>
  <c r="A15" i="20"/>
  <c r="A14" i="8"/>
  <c r="B17" i="10"/>
  <c r="A14" i="11"/>
  <c r="A14" i="20"/>
  <c r="A13" i="8"/>
  <c r="B16" i="10"/>
  <c r="A13" i="11"/>
  <c r="A13" i="20"/>
  <c r="A12" i="8"/>
  <c r="B15" i="10"/>
  <c r="A12" i="11"/>
  <c r="A12" i="20"/>
  <c r="A11" i="8"/>
  <c r="B14" i="10"/>
  <c r="A11" i="11"/>
  <c r="A11" i="20"/>
  <c r="A10" i="8"/>
  <c r="B13" i="10"/>
  <c r="A10" i="11"/>
  <c r="A10" i="20"/>
  <c r="A9" i="11"/>
  <c r="A9" i="20"/>
  <c r="A8" i="8"/>
  <c r="B11" i="10"/>
  <c r="A8" i="11"/>
  <c r="A8" i="20"/>
  <c r="A9" i="8"/>
  <c r="A77" i="7"/>
  <c r="A76" i="7"/>
  <c r="A75" i="7"/>
  <c r="A74" i="7"/>
  <c r="A73" i="7"/>
  <c r="A3" i="20"/>
  <c r="A3" i="11"/>
  <c r="A3" i="8"/>
  <c r="A3" i="7"/>
  <c r="B50" i="19"/>
  <c r="B49" i="19"/>
  <c r="B48" i="19"/>
  <c r="B47" i="19"/>
  <c r="B46" i="19"/>
  <c r="C76" i="20"/>
  <c r="D76" i="20"/>
  <c r="E76" i="20"/>
  <c r="F76" i="20"/>
  <c r="G76" i="20"/>
  <c r="H76" i="20"/>
  <c r="I76" i="20"/>
  <c r="C77" i="20"/>
  <c r="D77" i="20"/>
  <c r="E77" i="20"/>
  <c r="F77" i="20"/>
  <c r="G77" i="20"/>
  <c r="H77" i="20"/>
  <c r="I77" i="20"/>
  <c r="B77" i="20"/>
  <c r="B76" i="20"/>
  <c r="B73" i="20"/>
  <c r="C73" i="20"/>
  <c r="D73" i="20"/>
  <c r="E73" i="20"/>
  <c r="F73" i="20"/>
  <c r="G73" i="20"/>
  <c r="H73" i="20"/>
  <c r="I73" i="20"/>
  <c r="B74" i="20"/>
  <c r="C74" i="20"/>
  <c r="D74" i="20"/>
  <c r="E74" i="20"/>
  <c r="F74" i="20"/>
  <c r="G74" i="20"/>
  <c r="H74" i="20"/>
  <c r="I74" i="20"/>
  <c r="B75" i="20"/>
  <c r="C75" i="20"/>
  <c r="D75" i="20"/>
  <c r="E75" i="20"/>
  <c r="F75" i="20"/>
  <c r="G75" i="20"/>
  <c r="H75" i="20"/>
  <c r="I75" i="20"/>
  <c r="C76" i="11"/>
  <c r="C77" i="11"/>
  <c r="B77" i="11"/>
  <c r="B76" i="11"/>
  <c r="D77" i="10"/>
  <c r="D78" i="10"/>
  <c r="C78" i="10"/>
  <c r="C77" i="10"/>
  <c r="D76" i="8"/>
  <c r="D77" i="8"/>
  <c r="C77" i="8"/>
  <c r="C76" i="8"/>
  <c r="D76" i="7"/>
  <c r="D77" i="7"/>
  <c r="C77" i="7"/>
  <c r="C76" i="7"/>
  <c r="B45" i="19"/>
  <c r="A49" i="19"/>
  <c r="A50" i="19"/>
  <c r="B50" i="9"/>
  <c r="H50" i="9"/>
  <c r="F50" i="9"/>
  <c r="D50" i="9"/>
  <c r="H49" i="9"/>
  <c r="F49" i="9"/>
  <c r="D49" i="9"/>
  <c r="B49" i="9"/>
  <c r="C74" i="10"/>
  <c r="D76" i="10"/>
  <c r="C76" i="10"/>
  <c r="D75" i="10"/>
  <c r="C75" i="10"/>
  <c r="D74" i="10"/>
  <c r="B73" i="11"/>
  <c r="C75" i="11"/>
  <c r="B75" i="11"/>
  <c r="C74" i="11"/>
  <c r="B74" i="11"/>
  <c r="C73" i="11"/>
  <c r="A77" i="8"/>
  <c r="D75" i="8"/>
  <c r="C75" i="8"/>
  <c r="D74" i="8"/>
  <c r="C74" i="8"/>
  <c r="D73" i="8"/>
  <c r="C73" i="8"/>
  <c r="C75" i="7"/>
  <c r="D75" i="7"/>
  <c r="D74" i="7"/>
  <c r="C74" i="7"/>
  <c r="D73" i="7"/>
  <c r="C73" i="7"/>
  <c r="B75" i="10"/>
  <c r="B76" i="10"/>
  <c r="A62" i="11"/>
  <c r="A75" i="11"/>
  <c r="A74" i="11"/>
  <c r="A61" i="20"/>
  <c r="A74" i="20"/>
  <c r="B63" i="10"/>
  <c r="A75" i="8"/>
  <c r="B77" i="10"/>
  <c r="A77" i="11"/>
  <c r="A77" i="20"/>
  <c r="B78" i="10"/>
  <c r="A76" i="8"/>
  <c r="A60" i="11"/>
  <c r="B74" i="10"/>
  <c r="A62" i="20"/>
  <c r="A75" i="20"/>
  <c r="A76" i="20"/>
  <c r="A76" i="11"/>
  <c r="A60" i="20"/>
  <c r="A73" i="20"/>
  <c r="A73" i="11"/>
</calcChain>
</file>

<file path=xl/sharedStrings.xml><?xml version="1.0" encoding="utf-8"?>
<sst xmlns="http://schemas.openxmlformats.org/spreadsheetml/2006/main" count="887" uniqueCount="160">
  <si>
    <t>ANEXO ESTADÍSTICO</t>
  </si>
  <si>
    <t>RANKING</t>
  </si>
  <si>
    <t>Características técnicas, físicas, etc.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</si>
  <si>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</si>
  <si>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</si>
  <si>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</si>
  <si>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</si>
  <si>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</si>
  <si>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</si>
  <si>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</si>
  <si>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</si>
  <si>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</si>
  <si>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</si>
  <si>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</si>
  <si>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</si>
  <si>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</si>
  <si>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</si>
  <si>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</si>
  <si>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</si>
  <si>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</si>
  <si>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</si>
  <si>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</si>
  <si>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</si>
  <si>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</si>
  <si>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</si>
  <si>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</si>
  <si>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</si>
  <si>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</si>
  <si>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</si>
  <si>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</si>
  <si>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</si>
  <si>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</si>
  <si>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PRECIO PRIMERA VENTA (1)</t>
  </si>
  <si>
    <t>Ingreso Medio</t>
  </si>
  <si>
    <t>Compras internas de</t>
  </si>
  <si>
    <t>en pesos por unidad de medida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</si>
  <si>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</si>
  <si>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</si>
  <si>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</si>
  <si>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</si>
  <si>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</si>
  <si>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</si>
  <si>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</si>
  <si>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</si>
  <si>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</si>
  <si>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</si>
  <si>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</si>
  <si>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</si>
  <si>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</si>
  <si>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</si>
  <si>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</si>
  <si>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</si>
  <si>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</si>
  <si>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</si>
  <si>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</si>
  <si>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CONTROLES CNCE (muestran diferencias entre totales y mensuales)</t>
  </si>
  <si>
    <t>volumen</t>
  </si>
  <si>
    <t>US$ FOB</t>
  </si>
  <si>
    <t>promedio 2003</t>
  </si>
  <si>
    <t>promedio 2004</t>
  </si>
  <si>
    <t>Cuadro Nº 5</t>
  </si>
  <si>
    <t>pesos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</si>
  <si>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</si>
  <si>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</si>
  <si>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</si>
  <si>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</si>
  <si>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</si>
  <si>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</si>
  <si>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 xml:space="preserve">Precios en el mercado interno de </t>
  </si>
  <si>
    <t xml:space="preserve">Total </t>
  </si>
  <si>
    <t>Total</t>
  </si>
  <si>
    <t>Facturado (1)</t>
  </si>
  <si>
    <t>(Unidades)(2)</t>
  </si>
  <si>
    <t>Por Ventas</t>
  </si>
  <si>
    <t>CONTROLES CNCE (muestran diferencias entre totales y parciales)</t>
  </si>
  <si>
    <t>COSTO TOTAl</t>
  </si>
  <si>
    <t xml:space="preserve">Reventa al mercado interno de </t>
  </si>
  <si>
    <t>Origen:.............................</t>
  </si>
  <si>
    <t>U. de medida</t>
  </si>
  <si>
    <t>Valores ($)</t>
  </si>
  <si>
    <t>PRODUCTO NACIONAL</t>
  </si>
  <si>
    <t>Fletes a cargo de los clientes - porcentaje sobre el precio</t>
  </si>
  <si>
    <t xml:space="preserve">                 %</t>
  </si>
  <si>
    <t>Existencias de</t>
  </si>
  <si>
    <t>Origenes no investigados</t>
  </si>
  <si>
    <t>Origen............................</t>
  </si>
  <si>
    <t>CONTROLES CNCE (muestran diferencias entre existencias informadas y teóricas del origen investigado)</t>
  </si>
  <si>
    <t>Agregue todas las filas que le resulten necesarias.</t>
  </si>
  <si>
    <t>de una unidad de medida de modelo/artículo/medida de producto</t>
  </si>
  <si>
    <t>SUB-TOTAL (en depósito del importador)</t>
  </si>
  <si>
    <t>….° tipo</t>
  </si>
  <si>
    <t>Otros (Resto)</t>
  </si>
  <si>
    <t>promedio 2005</t>
  </si>
  <si>
    <t>promedio ene-xxx 2006</t>
  </si>
  <si>
    <t>Origen: ___________________</t>
  </si>
  <si>
    <t>* En caso de existir más de un despacho por mes, completar estos datos en una hoja separada o insertar las filas necesarias.</t>
  </si>
  <si>
    <r>
      <t xml:space="preserve">Tipos/Dimensiones de </t>
    </r>
    <r>
      <rPr>
        <b/>
        <i/>
        <u/>
        <sz val="10"/>
        <rFont val="Arial"/>
        <family val="2"/>
      </rPr>
      <t/>
    </r>
  </si>
  <si>
    <t>BROCAS DIN 338</t>
  </si>
  <si>
    <t>Cuadro N° 1.1</t>
  </si>
  <si>
    <t>Cuadro N° 1.2</t>
  </si>
  <si>
    <t>BROCAS DIN 8039</t>
  </si>
  <si>
    <t>Cuadro N° 1.3</t>
  </si>
  <si>
    <t>BROCAS DIN 345</t>
  </si>
  <si>
    <t>Cuadro N° 2.1</t>
  </si>
  <si>
    <t>Cuadro N° 2.3</t>
  </si>
  <si>
    <t>Cuadro N° 2.2</t>
  </si>
  <si>
    <t>REPÚBLICA POPULAR CHINA</t>
  </si>
  <si>
    <t>originarias de</t>
  </si>
  <si>
    <t>Cuadro N° 3.1</t>
  </si>
  <si>
    <t>Cuadro N° 3.2</t>
  </si>
  <si>
    <t>Cuadro N° 3.3</t>
  </si>
  <si>
    <t>Cuadro Nº 4.1.a</t>
  </si>
  <si>
    <t>de 1 BROCA DIN 338 LAMINADA de 6 mm. de diámetro</t>
  </si>
  <si>
    <t>en pesos por unidad</t>
  </si>
  <si>
    <t>Importadas de la República Popular China</t>
  </si>
  <si>
    <t>promedio 2017</t>
  </si>
  <si>
    <t>promedio 2018</t>
  </si>
  <si>
    <t>promedio 2019</t>
  </si>
  <si>
    <t>XX</t>
  </si>
  <si>
    <t>Cuadro Nº 4.1.b</t>
  </si>
  <si>
    <t>de 1 BROCA DIN 338 RECTIFICADA de 6 mm. de diámetro</t>
  </si>
  <si>
    <t>Cuadro Nº 4.1.c</t>
  </si>
  <si>
    <t>de 1 BROCA DIN 338 RECTIFICADA REVESTIDA de 6 mm. de diámetro</t>
  </si>
  <si>
    <t>Cuadro Nº 4.2</t>
  </si>
  <si>
    <t>de 1 BROCA DIN 8039 de 6 mm. de diámetro</t>
  </si>
  <si>
    <t>Cuadro Nº 4.3</t>
  </si>
  <si>
    <t>de 1 BROCA DIN 345 de 20 mm. de diámetro</t>
  </si>
  <si>
    <t>Cuadro Nº 5.1.a</t>
  </si>
  <si>
    <t xml:space="preserve">1 BROCA DIN 338 </t>
  </si>
  <si>
    <t>LAMINADA de 6 mm. de diámetro</t>
  </si>
  <si>
    <t>Importada de la República Popular China</t>
  </si>
  <si>
    <t>Cuadro Nº 5.1.b</t>
  </si>
  <si>
    <t>RECTIFICADA de 6 mm. de diámetro</t>
  </si>
  <si>
    <t>Cuadro Nº 5.1.c</t>
  </si>
  <si>
    <t>RECTIFICADA REVESTIDA de 6 mm. de diámetro</t>
  </si>
  <si>
    <t>Cuadro Nº 5.2</t>
  </si>
  <si>
    <t>1 BROCA DIN 8039</t>
  </si>
  <si>
    <t>de 6 mm. de diámetro</t>
  </si>
  <si>
    <t>Cuadro Nº 5.3</t>
  </si>
  <si>
    <t>1 BROCA DIN 345</t>
  </si>
  <si>
    <t>de 20 mm. de diámetro</t>
  </si>
  <si>
    <t>Cuadro N° 6.1</t>
  </si>
  <si>
    <t>Pesos</t>
  </si>
  <si>
    <t>Cuadro N° 6.2</t>
  </si>
  <si>
    <t>Cuadro N° 6.3</t>
  </si>
  <si>
    <t>Cuadro N° 7.1</t>
  </si>
  <si>
    <t>(en unidades y valores de primera venta)</t>
  </si>
  <si>
    <t>Cuadro N° 7.2</t>
  </si>
  <si>
    <t>Cuadro N° 7.3</t>
  </si>
  <si>
    <t>Cuadro N° 8.1</t>
  </si>
  <si>
    <t>BROCAS DIN 338 importadas de todos los orígenes</t>
  </si>
  <si>
    <t>En unidades</t>
  </si>
  <si>
    <t>CHINA</t>
  </si>
  <si>
    <t>Origen..................</t>
  </si>
  <si>
    <t>Cuadro N° 8.2</t>
  </si>
  <si>
    <t>BROCAS DIN 8039 importadas de todos los orígenes</t>
  </si>
  <si>
    <t>BROCAS DIN 345 importadas de todos los orígenes</t>
  </si>
  <si>
    <t>Cuadro N° 8.3</t>
  </si>
  <si>
    <t>(1) sin incluir IVA ni impuestos internos y neto de devoluciones y descuentos comerciales y puesto en el depósito de los clientes</t>
  </si>
  <si>
    <t>(2) netas de devoluciones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</si>
</sst>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0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b/>
      <i/>
      <u/>
      <sz val="10"/>
      <name val="MS Sans Serif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b/>
      <sz val="10"/>
      <name val="MS Sans Serif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8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76" fontId="3" fillId="0" borderId="0" applyFont="0" applyFill="0" applyBorder="0" applyAlignment="0" applyProtection="0"/>
    <xf numFmtId="0" fontId="3" fillId="0" borderId="1"/>
    <xf numFmtId="0" fontId="3" fillId="0" borderId="2" applyBorder="0"/>
  </cellStyleXfs>
  <cellXfs count="29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3" xfId="0" applyFont="1" applyBorder="1"/>
    <xf numFmtId="0" fontId="13" fillId="0" borderId="0" xfId="0" applyFont="1"/>
    <xf numFmtId="0" fontId="6" fillId="2" borderId="0" xfId="0" applyFont="1" applyFill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Continuous"/>
      <protection locked="0"/>
    </xf>
    <xf numFmtId="0" fontId="12" fillId="0" borderId="4" xfId="0" applyFont="1" applyBorder="1" applyProtection="1">
      <protection locked="0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4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4" fillId="0" borderId="4" xfId="0" applyFont="1" applyBorder="1" applyAlignment="1" applyProtection="1">
      <alignment horizontal="center"/>
      <protection locked="0"/>
    </xf>
    <xf numFmtId="0" fontId="14" fillId="0" borderId="6" xfId="0" applyFont="1" applyBorder="1" applyAlignment="1" applyProtection="1">
      <alignment horizontal="center"/>
      <protection locked="0"/>
    </xf>
    <xf numFmtId="17" fontId="1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4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4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4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4" fillId="0" borderId="2" xfId="0" applyNumberFormat="1" applyFont="1" applyBorder="1" applyAlignment="1" applyProtection="1">
      <alignment horizontal="center"/>
      <protection locked="0"/>
    </xf>
    <xf numFmtId="0" fontId="14" fillId="0" borderId="8" xfId="0" applyNumberFormat="1" applyFont="1" applyBorder="1" applyAlignment="1" applyProtection="1">
      <alignment horizontal="center"/>
      <protection locked="0"/>
    </xf>
    <xf numFmtId="0" fontId="14" fillId="0" borderId="10" xfId="0" applyNumberFormat="1" applyFont="1" applyBorder="1" applyAlignment="1" applyProtection="1">
      <alignment horizontal="center"/>
      <protection locked="0"/>
    </xf>
    <xf numFmtId="17" fontId="14" fillId="2" borderId="2" xfId="0" applyNumberFormat="1" applyFont="1" applyFill="1" applyBorder="1" applyAlignment="1" applyProtection="1">
      <alignment horizontal="center"/>
      <protection locked="0"/>
    </xf>
    <xf numFmtId="17" fontId="14" fillId="2" borderId="10" xfId="0" applyNumberFormat="1" applyFont="1" applyFill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16" fillId="0" borderId="0" xfId="0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6" fillId="0" borderId="17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 wrapText="1"/>
      <protection locked="0"/>
    </xf>
    <xf numFmtId="1" fontId="16" fillId="0" borderId="2" xfId="0" applyNumberFormat="1" applyFont="1" applyFill="1" applyBorder="1" applyAlignment="1" applyProtection="1">
      <alignment horizontal="center"/>
      <protection locked="0"/>
    </xf>
    <xf numFmtId="4" fontId="17" fillId="3" borderId="18" xfId="0" applyNumberFormat="1" applyFont="1" applyFill="1" applyBorder="1" applyAlignment="1" applyProtection="1">
      <alignment horizontal="center"/>
    </xf>
    <xf numFmtId="4" fontId="17" fillId="3" borderId="2" xfId="0" applyNumberFormat="1" applyFont="1" applyFill="1" applyBorder="1" applyAlignment="1" applyProtection="1">
      <alignment horizontal="center"/>
    </xf>
    <xf numFmtId="1" fontId="16" fillId="0" borderId="8" xfId="0" applyNumberFormat="1" applyFont="1" applyFill="1" applyBorder="1" applyAlignment="1" applyProtection="1">
      <alignment horizontal="center"/>
      <protection locked="0"/>
    </xf>
    <xf numFmtId="4" fontId="17" fillId="3" borderId="19" xfId="0" applyNumberFormat="1" applyFont="1" applyFill="1" applyBorder="1" applyAlignment="1" applyProtection="1">
      <alignment horizontal="center"/>
    </xf>
    <xf numFmtId="4" fontId="17" fillId="3" borderId="8" xfId="0" applyNumberFormat="1" applyFont="1" applyFill="1" applyBorder="1" applyAlignment="1" applyProtection="1">
      <alignment horizontal="center"/>
    </xf>
    <xf numFmtId="1" fontId="16" fillId="0" borderId="10" xfId="0" applyNumberFormat="1" applyFont="1" applyFill="1" applyBorder="1" applyAlignment="1" applyProtection="1">
      <alignment horizontal="center"/>
      <protection locked="0"/>
    </xf>
    <xf numFmtId="4" fontId="17" fillId="3" borderId="20" xfId="0" applyNumberFormat="1" applyFont="1" applyFill="1" applyBorder="1" applyAlignment="1" applyProtection="1">
      <alignment horizontal="center"/>
    </xf>
    <xf numFmtId="4" fontId="17" fillId="3" borderId="10" xfId="0" applyNumberFormat="1" applyFont="1" applyFill="1" applyBorder="1" applyAlignment="1" applyProtection="1">
      <alignment horizontal="center"/>
    </xf>
    <xf numFmtId="4" fontId="17" fillId="3" borderId="4" xfId="0" applyNumberFormat="1" applyFont="1" applyFill="1" applyBorder="1" applyAlignment="1" applyProtection="1">
      <alignment horizontal="center"/>
    </xf>
    <xf numFmtId="4" fontId="17" fillId="3" borderId="10" xfId="0" quotePrefix="1" applyNumberFormat="1" applyFont="1" applyFill="1" applyBorder="1" applyAlignment="1" applyProtection="1">
      <alignment horizontal="center"/>
    </xf>
    <xf numFmtId="1" fontId="14" fillId="0" borderId="2" xfId="0" applyNumberFormat="1" applyFont="1" applyBorder="1" applyAlignment="1" applyProtection="1">
      <alignment horizontal="center"/>
      <protection locked="0"/>
    </xf>
    <xf numFmtId="1" fontId="14" fillId="0" borderId="8" xfId="0" applyNumberFormat="1" applyFont="1" applyBorder="1" applyAlignment="1" applyProtection="1">
      <alignment horizontal="center"/>
      <protection locked="0"/>
    </xf>
    <xf numFmtId="1" fontId="14" fillId="0" borderId="10" xfId="0" applyNumberFormat="1" applyFont="1" applyBorder="1" applyAlignment="1" applyProtection="1">
      <alignment horizontal="center"/>
      <protection locked="0"/>
    </xf>
    <xf numFmtId="0" fontId="14" fillId="0" borderId="21" xfId="0" applyFont="1" applyBorder="1" applyAlignment="1" applyProtection="1">
      <alignment horizontal="center"/>
      <protection locked="0"/>
    </xf>
    <xf numFmtId="0" fontId="14" fillId="0" borderId="22" xfId="0" applyFont="1" applyBorder="1" applyAlignment="1" applyProtection="1">
      <alignment horizontal="center"/>
      <protection locked="0"/>
    </xf>
    <xf numFmtId="0" fontId="16" fillId="0" borderId="23" xfId="0" applyFont="1" applyFill="1" applyBorder="1" applyAlignment="1" applyProtection="1">
      <alignment horizontal="center" vertical="center" wrapText="1"/>
      <protection locked="0"/>
    </xf>
    <xf numFmtId="0" fontId="16" fillId="0" borderId="24" xfId="0" applyFont="1" applyFill="1" applyBorder="1" applyAlignment="1" applyProtection="1">
      <alignment horizontal="center" vertical="center" wrapText="1"/>
      <protection locked="0"/>
    </xf>
    <xf numFmtId="0" fontId="16" fillId="0" borderId="21" xfId="0" applyFont="1" applyBorder="1" applyProtection="1">
      <protection locked="0"/>
    </xf>
    <xf numFmtId="0" fontId="16" fillId="0" borderId="25" xfId="0" applyFont="1" applyBorder="1" applyProtection="1">
      <protection locked="0"/>
    </xf>
    <xf numFmtId="49" fontId="16" fillId="0" borderId="3" xfId="0" applyNumberFormat="1" applyFont="1" applyBorder="1" applyAlignment="1" applyProtection="1">
      <alignment horizontal="center"/>
      <protection locked="0"/>
    </xf>
    <xf numFmtId="0" fontId="16" fillId="0" borderId="26" xfId="0" applyFon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16" fillId="0" borderId="17" xfId="0" applyFont="1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 applyAlignment="1" applyProtection="1">
      <protection locked="0"/>
    </xf>
    <xf numFmtId="2" fontId="11" fillId="0" borderId="2" xfId="0" applyNumberFormat="1" applyFont="1" applyBorder="1" applyAlignment="1" applyProtection="1">
      <alignment horizontal="center"/>
      <protection locked="0"/>
    </xf>
    <xf numFmtId="2" fontId="11" fillId="0" borderId="8" xfId="0" applyNumberFormat="1" applyFont="1" applyBorder="1" applyAlignment="1" applyProtection="1">
      <alignment horizontal="center"/>
      <protection locked="0"/>
    </xf>
    <xf numFmtId="2" fontId="11" fillId="0" borderId="10" xfId="0" applyNumberFormat="1" applyFont="1" applyBorder="1" applyAlignment="1" applyProtection="1">
      <alignment horizontal="center"/>
      <protection locked="0"/>
    </xf>
    <xf numFmtId="2" fontId="11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" fontId="17" fillId="3" borderId="31" xfId="0" applyNumberFormat="1" applyFont="1" applyFill="1" applyBorder="1" applyAlignment="1" applyProtection="1">
      <alignment horizontal="center"/>
    </xf>
    <xf numFmtId="0" fontId="16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4" fillId="0" borderId="32" xfId="0" applyFont="1" applyBorder="1" applyAlignment="1" applyProtection="1">
      <alignment horizontal="center"/>
      <protection locked="0"/>
    </xf>
    <xf numFmtId="0" fontId="14" fillId="0" borderId="33" xfId="0" applyFont="1" applyBorder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0" fontId="14" fillId="0" borderId="34" xfId="0" applyFont="1" applyBorder="1" applyAlignment="1" applyProtection="1">
      <alignment horizontal="center"/>
      <protection locked="0"/>
    </xf>
    <xf numFmtId="0" fontId="14" fillId="0" borderId="26" xfId="0" applyFont="1" applyBorder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3" applyBorder="1" applyProtection="1">
      <protection locked="0"/>
    </xf>
    <xf numFmtId="1" fontId="16" fillId="0" borderId="3" xfId="0" applyNumberFormat="1" applyFont="1" applyFill="1" applyBorder="1" applyAlignment="1" applyProtection="1">
      <alignment horizontal="center"/>
      <protection locked="0"/>
    </xf>
    <xf numFmtId="2" fontId="16" fillId="3" borderId="3" xfId="0" applyNumberFormat="1" applyFont="1" applyFill="1" applyBorder="1" applyAlignment="1" applyProtection="1">
      <alignment horizontal="center"/>
    </xf>
    <xf numFmtId="0" fontId="3" fillId="0" borderId="0" xfId="3" applyBorder="1" applyProtection="1"/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2" borderId="0" xfId="0" applyFont="1" applyFill="1" applyAlignment="1" applyProtection="1">
      <alignment horizontal="centerContinuous"/>
      <protection locked="0"/>
    </xf>
    <xf numFmtId="0" fontId="10" fillId="2" borderId="0" xfId="0" applyFont="1" applyFill="1" applyAlignment="1" applyProtection="1">
      <alignment horizontal="centerContinuous"/>
      <protection locked="0"/>
    </xf>
    <xf numFmtId="0" fontId="13" fillId="2" borderId="0" xfId="0" applyFont="1" applyFill="1" applyAlignment="1" applyProtection="1">
      <alignment horizontal="centerContinuous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Continuous"/>
      <protection locked="0"/>
    </xf>
    <xf numFmtId="0" fontId="0" fillId="0" borderId="30" xfId="0" applyBorder="1" applyAlignment="1" applyProtection="1">
      <alignment horizontal="centerContinuous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35" xfId="0" applyFont="1" applyBorder="1" applyAlignment="1" applyProtection="1">
      <alignment horizontal="center"/>
      <protection locked="0"/>
    </xf>
    <xf numFmtId="0" fontId="6" fillId="2" borderId="35" xfId="0" applyFont="1" applyFill="1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/>
      <protection locked="0"/>
    </xf>
    <xf numFmtId="0" fontId="6" fillId="4" borderId="22" xfId="0" applyFont="1" applyFill="1" applyBorder="1" applyAlignment="1" applyProtection="1">
      <alignment horizontal="center" wrapText="1"/>
      <protection locked="0"/>
    </xf>
    <xf numFmtId="0" fontId="6" fillId="4" borderId="36" xfId="0" applyFont="1" applyFill="1" applyBorder="1" applyAlignment="1" applyProtection="1">
      <alignment horizontal="center"/>
      <protection locked="0"/>
    </xf>
    <xf numFmtId="0" fontId="6" fillId="5" borderId="37" xfId="0" applyFont="1" applyFill="1" applyBorder="1" applyAlignment="1" applyProtection="1">
      <alignment horizontal="center"/>
      <protection locked="0"/>
    </xf>
    <xf numFmtId="0" fontId="6" fillId="4" borderId="38" xfId="0" applyFont="1" applyFill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2" borderId="36" xfId="0" applyFont="1" applyFill="1" applyBorder="1" applyProtection="1">
      <protection locked="0"/>
    </xf>
    <xf numFmtId="0" fontId="6" fillId="2" borderId="9" xfId="0" applyFont="1" applyFill="1" applyBorder="1" applyProtection="1">
      <protection locked="0"/>
    </xf>
    <xf numFmtId="0" fontId="6" fillId="0" borderId="19" xfId="0" applyFont="1" applyBorder="1" applyProtection="1">
      <protection locked="0"/>
    </xf>
    <xf numFmtId="0" fontId="7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6" fillId="2" borderId="40" xfId="0" applyFont="1" applyFill="1" applyBorder="1" applyProtection="1">
      <protection locked="0"/>
    </xf>
    <xf numFmtId="0" fontId="6" fillId="2" borderId="41" xfId="0" applyFont="1" applyFill="1" applyBorder="1" applyProtection="1">
      <protection locked="0"/>
    </xf>
    <xf numFmtId="0" fontId="6" fillId="0" borderId="42" xfId="0" applyFont="1" applyBorder="1" applyProtection="1">
      <protection locked="0"/>
    </xf>
    <xf numFmtId="0" fontId="6" fillId="0" borderId="43" xfId="0" applyFont="1" applyBorder="1" applyProtection="1">
      <protection locked="0"/>
    </xf>
    <xf numFmtId="0" fontId="6" fillId="2" borderId="43" xfId="0" applyFont="1" applyFill="1" applyBorder="1" applyProtection="1">
      <protection locked="0"/>
    </xf>
    <xf numFmtId="0" fontId="6" fillId="2" borderId="44" xfId="0" applyFont="1" applyFill="1" applyBorder="1" applyProtection="1">
      <protection locked="0"/>
    </xf>
    <xf numFmtId="0" fontId="6" fillId="0" borderId="45" xfId="0" applyFont="1" applyBorder="1" applyProtection="1">
      <protection locked="0"/>
    </xf>
    <xf numFmtId="0" fontId="6" fillId="0" borderId="46" xfId="0" applyFont="1" applyBorder="1" applyProtection="1">
      <protection locked="0"/>
    </xf>
    <xf numFmtId="0" fontId="6" fillId="2" borderId="46" xfId="0" applyFont="1" applyFill="1" applyBorder="1" applyProtection="1">
      <protection locked="0"/>
    </xf>
    <xf numFmtId="0" fontId="6" fillId="2" borderId="47" xfId="0" applyFont="1" applyFill="1" applyBorder="1" applyProtection="1">
      <protection locked="0"/>
    </xf>
    <xf numFmtId="9" fontId="6" fillId="0" borderId="36" xfId="0" applyNumberFormat="1" applyFont="1" applyBorder="1" applyProtection="1">
      <protection locked="0"/>
    </xf>
    <xf numFmtId="9" fontId="6" fillId="2" borderId="9" xfId="0" applyNumberFormat="1" applyFont="1" applyFill="1" applyBorder="1" applyProtection="1">
      <protection locked="0"/>
    </xf>
    <xf numFmtId="0" fontId="15" fillId="2" borderId="48" xfId="0" applyFont="1" applyFill="1" applyBorder="1" applyProtection="1">
      <protection locked="0"/>
    </xf>
    <xf numFmtId="0" fontId="6" fillId="0" borderId="49" xfId="0" applyFont="1" applyBorder="1" applyProtection="1">
      <protection locked="0"/>
    </xf>
    <xf numFmtId="0" fontId="6" fillId="2" borderId="49" xfId="0" applyFont="1" applyFill="1" applyBorder="1" applyProtection="1">
      <protection locked="0"/>
    </xf>
    <xf numFmtId="0" fontId="6" fillId="2" borderId="50" xfId="0" applyFont="1" applyFill="1" applyBorder="1" applyProtection="1">
      <protection locked="0"/>
    </xf>
    <xf numFmtId="0" fontId="15" fillId="2" borderId="51" xfId="0" applyFont="1" applyFill="1" applyBorder="1" applyProtection="1">
      <protection locked="0"/>
    </xf>
    <xf numFmtId="0" fontId="6" fillId="0" borderId="52" xfId="0" applyFont="1" applyBorder="1" applyProtection="1">
      <protection locked="0"/>
    </xf>
    <xf numFmtId="0" fontId="6" fillId="2" borderId="52" xfId="0" applyFont="1" applyFill="1" applyBorder="1" applyProtection="1">
      <protection locked="0"/>
    </xf>
    <xf numFmtId="0" fontId="6" fillId="2" borderId="53" xfId="0" applyFont="1" applyFill="1" applyBorder="1" applyProtection="1">
      <protection locked="0"/>
    </xf>
    <xf numFmtId="0" fontId="15" fillId="2" borderId="54" xfId="0" applyFont="1" applyFill="1" applyBorder="1" applyProtection="1">
      <protection locked="0"/>
    </xf>
    <xf numFmtId="0" fontId="6" fillId="0" borderId="55" xfId="0" applyFont="1" applyBorder="1" applyProtection="1">
      <protection locked="0"/>
    </xf>
    <xf numFmtId="0" fontId="6" fillId="2" borderId="55" xfId="0" applyFont="1" applyFill="1" applyBorder="1" applyProtection="1">
      <protection locked="0"/>
    </xf>
    <xf numFmtId="0" fontId="6" fillId="2" borderId="56" xfId="0" applyFont="1" applyFill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2" borderId="0" xfId="0" applyFont="1" applyFill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4" fillId="0" borderId="57" xfId="0" applyFont="1" applyBorder="1" applyAlignment="1" applyProtection="1">
      <alignment horizontal="left"/>
      <protection locked="0"/>
    </xf>
    <xf numFmtId="0" fontId="14" fillId="0" borderId="58" xfId="0" applyFont="1" applyBorder="1" applyAlignment="1" applyProtection="1">
      <alignment horizontal="centerContinuous"/>
      <protection locked="0"/>
    </xf>
    <xf numFmtId="0" fontId="14" fillId="0" borderId="5" xfId="0" applyFont="1" applyBorder="1" applyAlignment="1" applyProtection="1">
      <alignment horizontal="center"/>
      <protection locked="0"/>
    </xf>
    <xf numFmtId="0" fontId="14" fillId="0" borderId="59" xfId="0" applyFont="1" applyBorder="1" applyAlignment="1" applyProtection="1">
      <alignment horizontal="center"/>
      <protection locked="0"/>
    </xf>
    <xf numFmtId="0" fontId="14" fillId="0" borderId="60" xfId="0" applyFont="1" applyBorder="1" applyAlignment="1" applyProtection="1">
      <alignment horizontal="center"/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applyFont="1" applyBorder="1" applyProtection="1"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7" fontId="11" fillId="0" borderId="10" xfId="0" applyNumberFormat="1" applyFont="1" applyBorder="1" applyAlignment="1" applyProtection="1">
      <alignment horizontal="center"/>
      <protection locked="0"/>
    </xf>
    <xf numFmtId="0" fontId="11" fillId="0" borderId="10" xfId="0" applyFont="1" applyBorder="1" applyProtection="1">
      <protection locked="0"/>
    </xf>
    <xf numFmtId="0" fontId="14" fillId="0" borderId="0" xfId="0" applyFont="1" applyAlignment="1" applyProtection="1">
      <alignment horizontal="centerContinuous"/>
      <protection locked="0"/>
    </xf>
    <xf numFmtId="14" fontId="14" fillId="0" borderId="8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0" fontId="14" fillId="2" borderId="3" xfId="0" applyFont="1" applyFill="1" applyBorder="1" applyAlignment="1" applyProtection="1">
      <alignment horizontal="centerContinuous"/>
      <protection locked="0"/>
    </xf>
    <xf numFmtId="0" fontId="14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15" fillId="2" borderId="0" xfId="0" applyFont="1" applyFill="1" applyAlignment="1" applyProtection="1">
      <alignment horizontal="centerContinuous"/>
      <protection locked="0"/>
    </xf>
    <xf numFmtId="0" fontId="0" fillId="0" borderId="58" xfId="0" applyBorder="1" applyAlignment="1" applyProtection="1">
      <alignment horizontal="center"/>
      <protection locked="0"/>
    </xf>
    <xf numFmtId="0" fontId="0" fillId="0" borderId="61" xfId="0" applyBorder="1" applyAlignment="1" applyProtection="1">
      <alignment horizontal="center"/>
      <protection locked="0"/>
    </xf>
    <xf numFmtId="0" fontId="0" fillId="0" borderId="61" xfId="0" applyBorder="1" applyProtection="1">
      <protection locked="0"/>
    </xf>
    <xf numFmtId="0" fontId="0" fillId="0" borderId="62" xfId="0" applyBorder="1" applyProtection="1">
      <protection locked="0"/>
    </xf>
    <xf numFmtId="0" fontId="0" fillId="0" borderId="58" xfId="0" applyBorder="1" applyProtection="1">
      <protection locked="0"/>
    </xf>
    <xf numFmtId="0" fontId="14" fillId="0" borderId="0" xfId="0" applyFont="1" applyFill="1" applyAlignment="1" applyProtection="1">
      <alignment horizontal="centerContinuous"/>
      <protection locked="0"/>
    </xf>
    <xf numFmtId="0" fontId="14" fillId="6" borderId="0" xfId="0" applyFont="1" applyFill="1" applyAlignment="1" applyProtection="1">
      <alignment horizontal="centerContinuous"/>
      <protection locked="0"/>
    </xf>
    <xf numFmtId="0" fontId="0" fillId="6" borderId="0" xfId="0" applyFill="1" applyAlignment="1" applyProtection="1">
      <alignment horizontal="centerContinuous"/>
      <protection locked="0"/>
    </xf>
    <xf numFmtId="0" fontId="11" fillId="6" borderId="0" xfId="0" applyFont="1" applyFill="1" applyAlignment="1" applyProtection="1">
      <alignment horizontal="centerContinuous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17" fontId="14" fillId="0" borderId="63" xfId="0" applyNumberFormat="1" applyFont="1" applyBorder="1" applyAlignment="1" applyProtection="1">
      <alignment horizontal="center"/>
      <protection locked="0"/>
    </xf>
    <xf numFmtId="0" fontId="6" fillId="6" borderId="0" xfId="0" applyFont="1" applyFill="1" applyAlignment="1" applyProtection="1">
      <alignment horizontal="centerContinuous"/>
      <protection locked="0"/>
    </xf>
    <xf numFmtId="0" fontId="13" fillId="6" borderId="0" xfId="0" applyFont="1" applyFill="1" applyAlignment="1" applyProtection="1">
      <alignment horizontal="centerContinuous"/>
      <protection locked="0"/>
    </xf>
    <xf numFmtId="0" fontId="0" fillId="6" borderId="30" xfId="0" applyFill="1" applyBorder="1" applyAlignment="1" applyProtection="1">
      <alignment horizontal="centerContinuous"/>
      <protection locked="0"/>
    </xf>
    <xf numFmtId="0" fontId="6" fillId="6" borderId="11" xfId="0" applyFont="1" applyFill="1" applyBorder="1" applyAlignment="1" applyProtection="1">
      <alignment horizontal="center"/>
      <protection locked="0"/>
    </xf>
    <xf numFmtId="0" fontId="6" fillId="6" borderId="38" xfId="0" applyFont="1" applyFill="1" applyBorder="1" applyAlignment="1" applyProtection="1">
      <alignment horizontal="center"/>
      <protection locked="0"/>
    </xf>
    <xf numFmtId="0" fontId="6" fillId="6" borderId="37" xfId="0" applyFont="1" applyFill="1" applyBorder="1" applyAlignment="1" applyProtection="1">
      <alignment horizontal="center"/>
      <protection locked="0"/>
    </xf>
    <xf numFmtId="0" fontId="6" fillId="6" borderId="9" xfId="0" applyFont="1" applyFill="1" applyBorder="1" applyProtection="1">
      <protection locked="0"/>
    </xf>
    <xf numFmtId="0" fontId="6" fillId="6" borderId="40" xfId="0" applyFont="1" applyFill="1" applyBorder="1" applyProtection="1">
      <protection locked="0"/>
    </xf>
    <xf numFmtId="0" fontId="6" fillId="6" borderId="41" xfId="0" applyFont="1" applyFill="1" applyBorder="1" applyProtection="1">
      <protection locked="0"/>
    </xf>
    <xf numFmtId="0" fontId="6" fillId="6" borderId="44" xfId="0" applyFont="1" applyFill="1" applyBorder="1" applyProtection="1">
      <protection locked="0"/>
    </xf>
    <xf numFmtId="0" fontId="6" fillId="6" borderId="47" xfId="0" applyFont="1" applyFill="1" applyBorder="1" applyProtection="1">
      <protection locked="0"/>
    </xf>
    <xf numFmtId="9" fontId="6" fillId="6" borderId="9" xfId="0" applyNumberFormat="1" applyFont="1" applyFill="1" applyBorder="1" applyProtection="1">
      <protection locked="0"/>
    </xf>
    <xf numFmtId="0" fontId="6" fillId="6" borderId="50" xfId="0" applyFont="1" applyFill="1" applyBorder="1" applyProtection="1">
      <protection locked="0"/>
    </xf>
    <xf numFmtId="0" fontId="6" fillId="6" borderId="53" xfId="0" applyFont="1" applyFill="1" applyBorder="1" applyProtection="1">
      <protection locked="0"/>
    </xf>
    <xf numFmtId="0" fontId="6" fillId="6" borderId="56" xfId="0" applyFont="1" applyFill="1" applyBorder="1" applyProtection="1">
      <protection locked="0"/>
    </xf>
    <xf numFmtId="0" fontId="6" fillId="6" borderId="0" xfId="0" applyFont="1" applyFill="1" applyProtection="1">
      <protection locked="0"/>
    </xf>
    <xf numFmtId="0" fontId="3" fillId="6" borderId="0" xfId="3" applyFill="1" applyBorder="1" applyProtection="1">
      <protection locked="0"/>
    </xf>
    <xf numFmtId="0" fontId="6" fillId="6" borderId="0" xfId="0" applyFont="1" applyFill="1"/>
    <xf numFmtId="0" fontId="16" fillId="6" borderId="4" xfId="0" applyFont="1" applyFill="1" applyBorder="1" applyAlignment="1" applyProtection="1">
      <alignment horizontal="center" vertical="center"/>
      <protection locked="0"/>
    </xf>
    <xf numFmtId="2" fontId="16" fillId="6" borderId="3" xfId="0" applyNumberFormat="1" applyFont="1" applyFill="1" applyBorder="1" applyAlignment="1" applyProtection="1">
      <alignment horizontal="center"/>
    </xf>
    <xf numFmtId="0" fontId="7" fillId="0" borderId="0" xfId="0" applyFont="1" applyFill="1" applyAlignment="1" applyProtection="1">
      <alignment horizontal="centerContinuous"/>
      <protection locked="0"/>
    </xf>
    <xf numFmtId="0" fontId="7" fillId="6" borderId="0" xfId="0" applyFont="1" applyFill="1" applyAlignment="1" applyProtection="1">
      <alignment horizontal="centerContinuous"/>
      <protection locked="0"/>
    </xf>
    <xf numFmtId="0" fontId="19" fillId="6" borderId="0" xfId="0" applyFont="1" applyFill="1" applyAlignment="1" applyProtection="1">
      <alignment horizontal="centerContinuous"/>
      <protection locked="0"/>
    </xf>
    <xf numFmtId="0" fontId="7" fillId="6" borderId="48" xfId="0" applyFont="1" applyFill="1" applyBorder="1" applyProtection="1">
      <protection locked="0"/>
    </xf>
    <xf numFmtId="0" fontId="7" fillId="6" borderId="51" xfId="0" applyFont="1" applyFill="1" applyBorder="1" applyProtection="1">
      <protection locked="0"/>
    </xf>
    <xf numFmtId="0" fontId="7" fillId="6" borderId="54" xfId="0" applyFont="1" applyFill="1" applyBorder="1" applyProtection="1">
      <protection locked="0"/>
    </xf>
    <xf numFmtId="0" fontId="6" fillId="6" borderId="29" xfId="0" applyFont="1" applyFill="1" applyBorder="1" applyAlignment="1" applyProtection="1">
      <alignment horizontal="centerContinuous"/>
      <protection locked="0"/>
    </xf>
    <xf numFmtId="0" fontId="6" fillId="6" borderId="64" xfId="0" applyFont="1" applyFill="1" applyBorder="1" applyAlignment="1" applyProtection="1">
      <alignment horizontal="center"/>
      <protection locked="0"/>
    </xf>
    <xf numFmtId="0" fontId="6" fillId="6" borderId="65" xfId="0" applyFont="1" applyFill="1" applyBorder="1" applyProtection="1">
      <protection locked="0"/>
    </xf>
    <xf numFmtId="0" fontId="6" fillId="6" borderId="66" xfId="0" applyFont="1" applyFill="1" applyBorder="1" applyProtection="1">
      <protection locked="0"/>
    </xf>
    <xf numFmtId="0" fontId="6" fillId="6" borderId="67" xfId="0" applyFont="1" applyFill="1" applyBorder="1" applyProtection="1">
      <protection locked="0"/>
    </xf>
    <xf numFmtId="0" fontId="6" fillId="6" borderId="68" xfId="0" applyFont="1" applyFill="1" applyBorder="1" applyProtection="1">
      <protection locked="0"/>
    </xf>
    <xf numFmtId="0" fontId="6" fillId="6" borderId="69" xfId="0" applyFont="1" applyFill="1" applyBorder="1" applyProtection="1">
      <protection locked="0"/>
    </xf>
    <xf numFmtId="0" fontId="6" fillId="6" borderId="70" xfId="0" applyFont="1" applyFill="1" applyBorder="1" applyProtection="1">
      <protection locked="0"/>
    </xf>
    <xf numFmtId="0" fontId="6" fillId="0" borderId="9" xfId="0" applyFont="1" applyBorder="1" applyProtection="1">
      <protection locked="0"/>
    </xf>
    <xf numFmtId="0" fontId="6" fillId="0" borderId="41" xfId="0" applyFont="1" applyBorder="1" applyProtection="1">
      <protection locked="0"/>
    </xf>
    <xf numFmtId="0" fontId="6" fillId="0" borderId="44" xfId="0" applyFont="1" applyBorder="1" applyProtection="1">
      <protection locked="0"/>
    </xf>
    <xf numFmtId="0" fontId="6" fillId="0" borderId="47" xfId="0" applyFont="1" applyBorder="1" applyProtection="1">
      <protection locked="0"/>
    </xf>
    <xf numFmtId="9" fontId="6" fillId="0" borderId="9" xfId="0" applyNumberFormat="1" applyFont="1" applyBorder="1" applyProtection="1">
      <protection locked="0"/>
    </xf>
    <xf numFmtId="0" fontId="6" fillId="0" borderId="50" xfId="0" applyFont="1" applyBorder="1" applyProtection="1">
      <protection locked="0"/>
    </xf>
    <xf numFmtId="0" fontId="6" fillId="0" borderId="53" xfId="0" applyFont="1" applyBorder="1" applyProtection="1">
      <protection locked="0"/>
    </xf>
    <xf numFmtId="0" fontId="6" fillId="0" borderId="56" xfId="0" applyFont="1" applyBorder="1" applyProtection="1">
      <protection locked="0"/>
    </xf>
    <xf numFmtId="0" fontId="6" fillId="4" borderId="71" xfId="0" applyFont="1" applyFill="1" applyBorder="1" applyAlignment="1" applyProtection="1">
      <alignment horizontal="center"/>
      <protection locked="0"/>
    </xf>
    <xf numFmtId="0" fontId="6" fillId="5" borderId="72" xfId="0" applyFont="1" applyFill="1" applyBorder="1" applyAlignment="1" applyProtection="1">
      <alignment horizontal="center"/>
      <protection locked="0"/>
    </xf>
    <xf numFmtId="0" fontId="6" fillId="4" borderId="59" xfId="0" applyFont="1" applyFill="1" applyBorder="1" applyAlignment="1" applyProtection="1">
      <alignment horizontal="center"/>
      <protection locked="0"/>
    </xf>
    <xf numFmtId="0" fontId="6" fillId="5" borderId="73" xfId="0" applyFont="1" applyFill="1" applyBorder="1" applyAlignment="1" applyProtection="1">
      <alignment horizontal="center"/>
      <protection locked="0"/>
    </xf>
    <xf numFmtId="0" fontId="14" fillId="0" borderId="0" xfId="0" applyNumberFormat="1" applyFont="1" applyBorder="1" applyAlignment="1" applyProtection="1">
      <alignment horizontal="center"/>
      <protection locked="0"/>
    </xf>
    <xf numFmtId="0" fontId="1" fillId="6" borderId="0" xfId="0" applyFont="1" applyFill="1" applyProtection="1">
      <protection locked="0"/>
    </xf>
    <xf numFmtId="1" fontId="14" fillId="0" borderId="36" xfId="0" applyNumberFormat="1" applyFont="1" applyBorder="1" applyAlignment="1" applyProtection="1">
      <alignment horizontal="center"/>
      <protection locked="0"/>
    </xf>
    <xf numFmtId="1" fontId="14" fillId="0" borderId="18" xfId="0" applyNumberFormat="1" applyFont="1" applyBorder="1" applyAlignment="1" applyProtection="1">
      <alignment horizontal="center"/>
      <protection locked="0"/>
    </xf>
    <xf numFmtId="1" fontId="14" fillId="0" borderId="74" xfId="0" applyNumberFormat="1" applyFont="1" applyBorder="1" applyAlignment="1" applyProtection="1">
      <alignment horizontal="center"/>
      <protection locked="0"/>
    </xf>
    <xf numFmtId="1" fontId="14" fillId="0" borderId="7" xfId="0" applyNumberFormat="1" applyFont="1" applyBorder="1" applyAlignment="1" applyProtection="1">
      <alignment horizontal="center"/>
      <protection locked="0"/>
    </xf>
    <xf numFmtId="1" fontId="14" fillId="0" borderId="19" xfId="0" applyNumberFormat="1" applyFont="1" applyBorder="1" applyAlignment="1" applyProtection="1">
      <alignment horizontal="center"/>
      <protection locked="0"/>
    </xf>
    <xf numFmtId="1" fontId="14" fillId="0" borderId="9" xfId="0" applyNumberFormat="1" applyFont="1" applyBorder="1" applyAlignment="1" applyProtection="1">
      <alignment horizontal="center"/>
      <protection locked="0"/>
    </xf>
    <xf numFmtId="1" fontId="14" fillId="0" borderId="35" xfId="0" applyNumberFormat="1" applyFont="1" applyBorder="1" applyAlignment="1" applyProtection="1">
      <alignment horizontal="center"/>
      <protection locked="0"/>
    </xf>
    <xf numFmtId="1" fontId="14" fillId="0" borderId="75" xfId="0" applyNumberFormat="1" applyFont="1" applyBorder="1" applyAlignment="1" applyProtection="1">
      <alignment horizontal="center"/>
      <protection locked="0"/>
    </xf>
    <xf numFmtId="1" fontId="14" fillId="0" borderId="11" xfId="0" applyNumberFormat="1" applyFont="1" applyBorder="1" applyAlignment="1" applyProtection="1">
      <alignment horizontal="center"/>
      <protection locked="0"/>
    </xf>
    <xf numFmtId="0" fontId="14" fillId="6" borderId="23" xfId="0" applyFont="1" applyFill="1" applyBorder="1" applyProtection="1">
      <protection locked="0"/>
    </xf>
    <xf numFmtId="0" fontId="14" fillId="6" borderId="76" xfId="0" applyFont="1" applyFill="1" applyBorder="1" applyProtection="1">
      <protection locked="0"/>
    </xf>
    <xf numFmtId="0" fontId="14" fillId="6" borderId="24" xfId="0" applyFont="1" applyFill="1" applyBorder="1" applyProtection="1">
      <protection locked="0"/>
    </xf>
    <xf numFmtId="0" fontId="12" fillId="0" borderId="25" xfId="0" applyFont="1" applyBorder="1" applyAlignment="1" applyProtection="1">
      <alignment horizontal="centerContinuous"/>
      <protection locked="0"/>
    </xf>
    <xf numFmtId="0" fontId="12" fillId="0" borderId="33" xfId="0" applyFont="1" applyBorder="1" applyAlignment="1" applyProtection="1">
      <alignment horizontal="centerContinuous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75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4" fontId="14" fillId="0" borderId="10" xfId="0" applyNumberFormat="1" applyFont="1" applyFill="1" applyBorder="1" applyAlignment="1" applyProtection="1">
      <alignment horizontal="center"/>
      <protection locked="0"/>
    </xf>
    <xf numFmtId="0" fontId="11" fillId="0" borderId="77" xfId="0" applyFont="1" applyBorder="1" applyAlignment="1" applyProtection="1">
      <alignment horizontal="center"/>
      <protection locked="0"/>
    </xf>
    <xf numFmtId="0" fontId="11" fillId="0" borderId="78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35" xfId="0" applyFont="1" applyBorder="1" applyAlignment="1" applyProtection="1">
      <alignment horizontal="center"/>
      <protection locked="0"/>
    </xf>
    <xf numFmtId="14" fontId="14" fillId="0" borderId="63" xfId="0" applyNumberFormat="1" applyFont="1" applyFill="1" applyBorder="1" applyAlignment="1" applyProtection="1">
      <alignment horizontal="center"/>
      <protection locked="0"/>
    </xf>
    <xf numFmtId="0" fontId="11" fillId="0" borderId="79" xfId="0" applyFont="1" applyBorder="1" applyAlignment="1" applyProtection="1">
      <alignment horizontal="center"/>
      <protection locked="0"/>
    </xf>
    <xf numFmtId="0" fontId="2" fillId="0" borderId="80" xfId="0" applyFont="1" applyBorder="1" applyAlignment="1" applyProtection="1">
      <alignment horizontal="center"/>
      <protection locked="0"/>
    </xf>
    <xf numFmtId="0" fontId="2" fillId="0" borderId="71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14" fillId="6" borderId="29" xfId="0" applyFont="1" applyFill="1" applyBorder="1" applyAlignment="1" applyProtection="1">
      <alignment horizontal="centerContinuous"/>
      <protection locked="0"/>
    </xf>
    <xf numFmtId="0" fontId="14" fillId="0" borderId="4" xfId="0" applyFont="1" applyBorder="1" applyAlignment="1" applyProtection="1">
      <alignment horizontal="centerContinuous"/>
      <protection locked="0"/>
    </xf>
    <xf numFmtId="14" fontId="14" fillId="0" borderId="0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3" fillId="0" borderId="0" xfId="0" applyFont="1" applyAlignment="1">
      <alignment vertical="center"/>
    </xf>
    <xf numFmtId="0" fontId="16" fillId="0" borderId="17" xfId="0" applyFont="1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11" fillId="0" borderId="58" xfId="0" applyFont="1" applyBorder="1" applyAlignment="1" applyProtection="1">
      <alignment horizontal="right"/>
      <protection locked="0"/>
    </xf>
    <xf numFmtId="0" fontId="11" fillId="0" borderId="61" xfId="0" applyFont="1" applyBorder="1" applyAlignment="1" applyProtection="1">
      <alignment horizontal="right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2" fillId="0" borderId="81" xfId="0" applyFont="1" applyBorder="1" applyAlignment="1" applyProtection="1">
      <alignment horizontal="center"/>
      <protection locked="0"/>
    </xf>
    <xf numFmtId="0" fontId="11" fillId="0" borderId="8" xfId="0" applyFont="1" applyBorder="1" applyAlignment="1" applyProtection="1">
      <alignment horizontal="right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11" fillId="0" borderId="10" xfId="0" applyFont="1" applyBorder="1" applyAlignment="1" applyProtection="1">
      <alignment horizontal="right"/>
      <protection locked="0"/>
    </xf>
    <xf numFmtId="0" fontId="11" fillId="0" borderId="62" xfId="0" applyFont="1" applyBorder="1" applyAlignment="1" applyProtection="1">
      <alignment horizontal="right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14" fillId="0" borderId="0" xfId="0" applyFont="1" applyFill="1" applyAlignment="1" applyProtection="1">
      <alignment horizontal="center"/>
      <protection locked="0"/>
    </xf>
    <xf numFmtId="0" fontId="3" fillId="0" borderId="25" xfId="0" applyFont="1" applyBorder="1" applyAlignment="1">
      <alignment vertical="center" wrapText="1"/>
    </xf>
    <xf numFmtId="0" fontId="0" fillId="0" borderId="25" xfId="0" applyBorder="1" applyAlignment="1"/>
    <xf numFmtId="0" fontId="14" fillId="6" borderId="0" xfId="0" applyFont="1" applyFill="1" applyAlignment="1" applyProtection="1">
      <alignment horizontal="center"/>
      <protection locked="0"/>
    </xf>
    <xf numFmtId="0" fontId="14" fillId="6" borderId="2" xfId="0" applyFont="1" applyFill="1" applyBorder="1" applyAlignment="1" applyProtection="1">
      <alignment horizontal="center"/>
      <protection locked="0"/>
    </xf>
    <xf numFmtId="0" fontId="14" fillId="6" borderId="10" xfId="0" applyFont="1" applyFill="1" applyBorder="1" applyAlignment="1" applyProtection="1">
      <alignment horizontal="center"/>
      <protection locked="0"/>
    </xf>
    <xf numFmtId="0" fontId="14" fillId="0" borderId="58" xfId="0" applyFont="1" applyBorder="1" applyAlignment="1" applyProtection="1">
      <alignment horizontal="center"/>
      <protection locked="0"/>
    </xf>
    <xf numFmtId="0" fontId="14" fillId="0" borderId="62" xfId="0" applyFont="1" applyBorder="1" applyAlignment="1" applyProtection="1">
      <alignment horizontal="center"/>
      <protection locked="0"/>
    </xf>
  </cellXfs>
  <cellStyles count="4">
    <cellStyle name="Euro" xfId="1"/>
    <cellStyle name="julio" xfId="2"/>
    <cellStyle name="Normal" xfId="0" builtinId="0"/>
    <cellStyle name="Normal_9- Costo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40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>
      <selection activeCell="C49" sqref="C49"/>
    </sheetView>
  </sheetViews>
  <sheetFormatPr baseColWidth="10" defaultRowHeight="12.75" x14ac:dyDescent="0.2"/>
  <cols>
    <col min="1" max="1" width="12.28515625" style="9" bestFit="1" customWidth="1"/>
    <col min="2" max="4" width="11.42578125" style="9"/>
    <col min="5" max="5" width="12.140625" style="9" customWidth="1"/>
    <col min="6" max="6" width="11.5703125" style="9" customWidth="1"/>
    <col min="7" max="7" width="11.42578125" style="9"/>
    <col min="8" max="8" width="12.140625" style="9" customWidth="1"/>
    <col min="9" max="16384" width="11.42578125" style="9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73" t="s">
        <v>63</v>
      </c>
      <c r="B3" s="74"/>
      <c r="C3" s="74"/>
      <c r="D3" s="74"/>
      <c r="E3" s="75"/>
    </row>
    <row r="4" spans="1:8" ht="15" customHeight="1" thickBot="1" x14ac:dyDescent="0.25">
      <c r="A4" s="76" t="s">
        <v>64</v>
      </c>
      <c r="B4" s="77"/>
      <c r="C4" s="77"/>
      <c r="D4" s="77"/>
      <c r="E4" s="78"/>
    </row>
    <row r="5" spans="1:8" ht="15" customHeight="1" thickBot="1" x14ac:dyDescent="0.25"/>
    <row r="6" spans="1:8" ht="15" customHeight="1" thickBot="1" x14ac:dyDescent="0.25">
      <c r="A6" s="79" t="s">
        <v>65</v>
      </c>
      <c r="B6" s="80"/>
      <c r="C6" s="80"/>
      <c r="D6" s="80"/>
      <c r="E6" s="81"/>
    </row>
    <row r="7" spans="1:8" ht="15" customHeight="1" thickBot="1" x14ac:dyDescent="0.25"/>
    <row r="8" spans="1:8" ht="15" customHeight="1" thickBot="1" x14ac:dyDescent="0.25">
      <c r="A8" s="79" t="s">
        <v>66</v>
      </c>
      <c r="B8" s="80"/>
      <c r="C8" s="80"/>
      <c r="D8" s="80"/>
      <c r="E8" s="80"/>
      <c r="F8" s="80"/>
      <c r="G8" s="80"/>
      <c r="H8" s="81"/>
    </row>
    <row r="9" spans="1:8" ht="15" customHeight="1" thickBot="1" x14ac:dyDescent="0.25"/>
    <row r="10" spans="1:8" ht="41.25" customHeight="1" thickBot="1" x14ac:dyDescent="0.25">
      <c r="A10" s="268" t="s">
        <v>67</v>
      </c>
      <c r="B10" s="269"/>
      <c r="C10" s="269"/>
      <c r="D10" s="269"/>
      <c r="E10" s="269"/>
      <c r="F10" s="269"/>
      <c r="G10" s="269"/>
      <c r="H10" s="270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82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8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sqref="A1:F1"/>
    </sheetView>
  </sheetViews>
  <sheetFormatPr baseColWidth="10" defaultRowHeight="12.75" x14ac:dyDescent="0.2"/>
  <cols>
    <col min="1" max="1" width="14.5703125" style="9" customWidth="1"/>
    <col min="2" max="2" width="24.85546875" style="9" customWidth="1"/>
    <col min="3" max="3" width="16.140625" style="9" customWidth="1"/>
    <col min="4" max="5" width="11.42578125" style="9"/>
    <col min="6" max="6" width="1" style="9" customWidth="1"/>
    <col min="7" max="9" width="2.85546875" style="9" customWidth="1"/>
    <col min="10" max="16384" width="11.42578125" style="9"/>
  </cols>
  <sheetData>
    <row r="1" spans="1:8" x14ac:dyDescent="0.2">
      <c r="A1" s="281" t="s">
        <v>109</v>
      </c>
      <c r="B1" s="281"/>
      <c r="C1" s="281"/>
      <c r="D1" s="281"/>
      <c r="E1" s="281"/>
      <c r="F1" s="281"/>
      <c r="G1" s="18"/>
      <c r="H1" s="18"/>
    </row>
    <row r="2" spans="1:8" x14ac:dyDescent="0.2">
      <c r="A2" s="7" t="s">
        <v>3</v>
      </c>
      <c r="B2" s="8"/>
      <c r="C2" s="8"/>
      <c r="D2" s="8"/>
      <c r="E2" s="8"/>
      <c r="F2" s="8"/>
    </row>
    <row r="3" spans="1:8" x14ac:dyDescent="0.2">
      <c r="A3" s="7" t="s">
        <v>100</v>
      </c>
      <c r="B3" s="8"/>
      <c r="C3" s="8"/>
      <c r="D3" s="8"/>
      <c r="E3" s="8"/>
      <c r="F3" s="182"/>
      <c r="G3" s="19"/>
    </row>
    <row r="4" spans="1:8" x14ac:dyDescent="0.2">
      <c r="A4" s="7" t="s">
        <v>50</v>
      </c>
      <c r="B4" s="8"/>
      <c r="C4" s="8"/>
      <c r="D4" s="8"/>
      <c r="E4" s="8"/>
      <c r="F4" s="8"/>
    </row>
    <row r="5" spans="1:8" ht="13.5" thickBot="1" x14ac:dyDescent="0.25">
      <c r="A5" s="7" t="s">
        <v>51</v>
      </c>
      <c r="B5" s="8"/>
      <c r="C5" s="8"/>
      <c r="D5" s="8"/>
      <c r="E5" s="8"/>
      <c r="F5" s="8"/>
    </row>
    <row r="6" spans="1:8" ht="12.75" customHeight="1" x14ac:dyDescent="0.2">
      <c r="A6" s="20" t="s">
        <v>52</v>
      </c>
      <c r="B6" s="20" t="s">
        <v>5</v>
      </c>
      <c r="C6" s="20" t="s">
        <v>4</v>
      </c>
      <c r="D6" s="20" t="s">
        <v>38</v>
      </c>
      <c r="E6" s="20" t="s">
        <v>39</v>
      </c>
    </row>
    <row r="7" spans="1:8" ht="13.5" thickBot="1" x14ac:dyDescent="0.25">
      <c r="A7" s="21" t="s">
        <v>53</v>
      </c>
      <c r="B7" s="21" t="s">
        <v>8</v>
      </c>
      <c r="C7" s="21" t="s">
        <v>6</v>
      </c>
      <c r="D7" s="21" t="s">
        <v>7</v>
      </c>
      <c r="E7" s="21" t="s">
        <v>7</v>
      </c>
    </row>
    <row r="8" spans="1:8" x14ac:dyDescent="0.2">
      <c r="A8" s="22">
        <f>+'2.1- impo investigadas'!A8</f>
        <v>42736</v>
      </c>
      <c r="B8" s="23"/>
      <c r="C8" s="24"/>
      <c r="D8" s="25"/>
      <c r="E8" s="24"/>
    </row>
    <row r="9" spans="1:8" x14ac:dyDescent="0.2">
      <c r="A9" s="26">
        <f>+'2.1- impo investigadas'!A9</f>
        <v>42767</v>
      </c>
      <c r="B9" s="27"/>
      <c r="C9" s="28"/>
      <c r="D9" s="29"/>
      <c r="E9" s="28"/>
    </row>
    <row r="10" spans="1:8" x14ac:dyDescent="0.2">
      <c r="A10" s="26">
        <f>+'2.1- impo investigadas'!A10</f>
        <v>42795</v>
      </c>
      <c r="B10" s="27"/>
      <c r="C10" s="28"/>
      <c r="D10" s="29"/>
      <c r="E10" s="28"/>
    </row>
    <row r="11" spans="1:8" x14ac:dyDescent="0.2">
      <c r="A11" s="26">
        <f>+'2.1- impo investigadas'!A11</f>
        <v>42826</v>
      </c>
      <c r="B11" s="27"/>
      <c r="C11" s="28"/>
      <c r="D11" s="29"/>
      <c r="E11" s="28"/>
    </row>
    <row r="12" spans="1:8" x14ac:dyDescent="0.2">
      <c r="A12" s="26">
        <f>+'2.1- impo investigadas'!A12</f>
        <v>42856</v>
      </c>
      <c r="B12" s="28"/>
      <c r="C12" s="28"/>
      <c r="D12" s="29"/>
      <c r="E12" s="28"/>
    </row>
    <row r="13" spans="1:8" x14ac:dyDescent="0.2">
      <c r="A13" s="26">
        <f>+'2.1- impo investigadas'!A13</f>
        <v>42887</v>
      </c>
      <c r="B13" s="27"/>
      <c r="C13" s="28"/>
      <c r="D13" s="29"/>
      <c r="E13" s="28"/>
    </row>
    <row r="14" spans="1:8" x14ac:dyDescent="0.2">
      <c r="A14" s="26">
        <f>+'2.1- impo investigadas'!A14</f>
        <v>42917</v>
      </c>
      <c r="B14" s="28"/>
      <c r="C14" s="28"/>
      <c r="D14" s="29"/>
      <c r="E14" s="28"/>
    </row>
    <row r="15" spans="1:8" x14ac:dyDescent="0.2">
      <c r="A15" s="26">
        <f>+'2.1- impo investigadas'!A15</f>
        <v>42948</v>
      </c>
      <c r="B15" s="28"/>
      <c r="C15" s="28"/>
      <c r="D15" s="29"/>
      <c r="E15" s="28"/>
    </row>
    <row r="16" spans="1:8" x14ac:dyDescent="0.2">
      <c r="A16" s="26">
        <f>+'2.1- impo investigadas'!A16</f>
        <v>42979</v>
      </c>
      <c r="B16" s="28"/>
      <c r="C16" s="28"/>
      <c r="D16" s="29"/>
      <c r="E16" s="28"/>
    </row>
    <row r="17" spans="1:5" x14ac:dyDescent="0.2">
      <c r="A17" s="26">
        <f>+'2.1- impo investigadas'!A17</f>
        <v>43009</v>
      </c>
      <c r="B17" s="28"/>
      <c r="C17" s="28"/>
      <c r="D17" s="29"/>
      <c r="E17" s="28"/>
    </row>
    <row r="18" spans="1:5" x14ac:dyDescent="0.2">
      <c r="A18" s="26">
        <f>+'2.1- impo investigadas'!A18</f>
        <v>43040</v>
      </c>
      <c r="B18" s="28"/>
      <c r="C18" s="28"/>
      <c r="D18" s="29"/>
      <c r="E18" s="28"/>
    </row>
    <row r="19" spans="1:5" ht="13.5" thickBot="1" x14ac:dyDescent="0.25">
      <c r="A19" s="30">
        <f>+'2.1- impo investigadas'!A19</f>
        <v>43070</v>
      </c>
      <c r="B19" s="31"/>
      <c r="C19" s="31"/>
      <c r="D19" s="32"/>
      <c r="E19" s="31"/>
    </row>
    <row r="20" spans="1:5" x14ac:dyDescent="0.2">
      <c r="A20" s="22">
        <f>+'2.1- impo investigadas'!A20</f>
        <v>43101</v>
      </c>
      <c r="B20" s="24"/>
      <c r="C20" s="24"/>
      <c r="D20" s="29"/>
      <c r="E20" s="24"/>
    </row>
    <row r="21" spans="1:5" x14ac:dyDescent="0.2">
      <c r="A21" s="26">
        <f>+'2.1- impo investigadas'!A21</f>
        <v>43132</v>
      </c>
      <c r="B21" s="28"/>
      <c r="C21" s="28"/>
      <c r="D21" s="33"/>
      <c r="E21" s="28"/>
    </row>
    <row r="22" spans="1:5" x14ac:dyDescent="0.2">
      <c r="A22" s="26">
        <f>+'2.1- impo investigadas'!A22</f>
        <v>43160</v>
      </c>
      <c r="B22" s="28"/>
      <c r="C22" s="28"/>
      <c r="D22" s="29"/>
      <c r="E22" s="28"/>
    </row>
    <row r="23" spans="1:5" x14ac:dyDescent="0.2">
      <c r="A23" s="26">
        <f>+'2.1- impo investigadas'!A23</f>
        <v>43191</v>
      </c>
      <c r="B23" s="28"/>
      <c r="C23" s="28"/>
      <c r="D23" s="29"/>
      <c r="E23" s="28"/>
    </row>
    <row r="24" spans="1:5" x14ac:dyDescent="0.2">
      <c r="A24" s="26">
        <f>+'2.1- impo investigadas'!A24</f>
        <v>43221</v>
      </c>
      <c r="B24" s="28"/>
      <c r="C24" s="28"/>
      <c r="D24" s="29"/>
      <c r="E24" s="28"/>
    </row>
    <row r="25" spans="1:5" x14ac:dyDescent="0.2">
      <c r="A25" s="26">
        <f>+'2.1- impo investigadas'!A25</f>
        <v>43252</v>
      </c>
      <c r="B25" s="28"/>
      <c r="C25" s="28"/>
      <c r="D25" s="29"/>
      <c r="E25" s="28"/>
    </row>
    <row r="26" spans="1:5" x14ac:dyDescent="0.2">
      <c r="A26" s="26">
        <f>+'2.1- impo investigadas'!A26</f>
        <v>43282</v>
      </c>
      <c r="B26" s="28"/>
      <c r="C26" s="28"/>
      <c r="D26" s="29"/>
      <c r="E26" s="28"/>
    </row>
    <row r="27" spans="1:5" x14ac:dyDescent="0.2">
      <c r="A27" s="26">
        <f>+'2.1- impo investigadas'!A27</f>
        <v>43313</v>
      </c>
      <c r="B27" s="28"/>
      <c r="C27" s="28"/>
      <c r="D27" s="29"/>
      <c r="E27" s="28"/>
    </row>
    <row r="28" spans="1:5" x14ac:dyDescent="0.2">
      <c r="A28" s="26">
        <f>+'2.1- impo investigadas'!A28</f>
        <v>43344</v>
      </c>
      <c r="B28" s="28"/>
      <c r="C28" s="28"/>
      <c r="D28" s="29"/>
      <c r="E28" s="28"/>
    </row>
    <row r="29" spans="1:5" x14ac:dyDescent="0.2">
      <c r="A29" s="26">
        <f>+'2.1- impo investigadas'!A29</f>
        <v>43374</v>
      </c>
      <c r="B29" s="28"/>
      <c r="C29" s="28"/>
      <c r="D29" s="29"/>
      <c r="E29" s="28"/>
    </row>
    <row r="30" spans="1:5" x14ac:dyDescent="0.2">
      <c r="A30" s="26">
        <f>+'2.1- impo investigadas'!A30</f>
        <v>43405</v>
      </c>
      <c r="B30" s="28"/>
      <c r="C30" s="28"/>
      <c r="D30" s="29"/>
      <c r="E30" s="28"/>
    </row>
    <row r="31" spans="1:5" ht="13.5" thickBot="1" x14ac:dyDescent="0.25">
      <c r="A31" s="30">
        <f>+'2.1- impo investigadas'!A31</f>
        <v>43435</v>
      </c>
      <c r="B31" s="31"/>
      <c r="C31" s="31"/>
      <c r="D31" s="34"/>
      <c r="E31" s="31"/>
    </row>
    <row r="32" spans="1:5" x14ac:dyDescent="0.2">
      <c r="A32" s="22">
        <f>+'2.1- impo investigadas'!A32</f>
        <v>43466</v>
      </c>
      <c r="B32" s="24"/>
      <c r="C32" s="35"/>
      <c r="D32" s="23"/>
      <c r="E32" s="24"/>
    </row>
    <row r="33" spans="1:5" x14ac:dyDescent="0.2">
      <c r="A33" s="26">
        <f>+'2.1- impo investigadas'!A33</f>
        <v>43497</v>
      </c>
      <c r="B33" s="28"/>
      <c r="C33" s="36"/>
      <c r="D33" s="27"/>
      <c r="E33" s="28"/>
    </row>
    <row r="34" spans="1:5" x14ac:dyDescent="0.2">
      <c r="A34" s="26">
        <f>+'2.1- impo investigadas'!A34</f>
        <v>43525</v>
      </c>
      <c r="B34" s="28"/>
      <c r="C34" s="36"/>
      <c r="D34" s="27"/>
      <c r="E34" s="28"/>
    </row>
    <row r="35" spans="1:5" x14ac:dyDescent="0.2">
      <c r="A35" s="26">
        <f>+'2.1- impo investigadas'!A35</f>
        <v>43556</v>
      </c>
      <c r="B35" s="28"/>
      <c r="C35" s="36"/>
      <c r="D35" s="27"/>
      <c r="E35" s="28"/>
    </row>
    <row r="36" spans="1:5" x14ac:dyDescent="0.2">
      <c r="A36" s="26">
        <f>+'2.1- impo investigadas'!A36</f>
        <v>43586</v>
      </c>
      <c r="B36" s="28"/>
      <c r="C36" s="36"/>
      <c r="D36" s="27"/>
      <c r="E36" s="28"/>
    </row>
    <row r="37" spans="1:5" x14ac:dyDescent="0.2">
      <c r="A37" s="26">
        <f>+'2.1- impo investigadas'!A37</f>
        <v>43617</v>
      </c>
      <c r="B37" s="28"/>
      <c r="C37" s="36"/>
      <c r="D37" s="27"/>
      <c r="E37" s="28"/>
    </row>
    <row r="38" spans="1:5" x14ac:dyDescent="0.2">
      <c r="A38" s="26">
        <f>+'2.1- impo investigadas'!A38</f>
        <v>43647</v>
      </c>
      <c r="B38" s="28"/>
      <c r="C38" s="36"/>
      <c r="D38" s="27"/>
      <c r="E38" s="28"/>
    </row>
    <row r="39" spans="1:5" x14ac:dyDescent="0.2">
      <c r="A39" s="26">
        <f>+'2.1- impo investigadas'!A39</f>
        <v>43678</v>
      </c>
      <c r="B39" s="28"/>
      <c r="C39" s="36"/>
      <c r="D39" s="27"/>
      <c r="E39" s="28"/>
    </row>
    <row r="40" spans="1:5" x14ac:dyDescent="0.2">
      <c r="A40" s="26">
        <f>+'2.1- impo investigadas'!A40</f>
        <v>43709</v>
      </c>
      <c r="B40" s="28"/>
      <c r="C40" s="36"/>
      <c r="D40" s="27"/>
      <c r="E40" s="28"/>
    </row>
    <row r="41" spans="1:5" x14ac:dyDescent="0.2">
      <c r="A41" s="26">
        <f>+'2.1- impo investigadas'!A41</f>
        <v>43739</v>
      </c>
      <c r="B41" s="28"/>
      <c r="C41" s="36"/>
      <c r="D41" s="27"/>
      <c r="E41" s="28"/>
    </row>
    <row r="42" spans="1:5" x14ac:dyDescent="0.2">
      <c r="A42" s="26">
        <f>+'2.1- impo investigadas'!A42</f>
        <v>43770</v>
      </c>
      <c r="B42" s="28"/>
      <c r="C42" s="36"/>
      <c r="D42" s="27"/>
      <c r="E42" s="28"/>
    </row>
    <row r="43" spans="1:5" ht="13.5" thickBot="1" x14ac:dyDescent="0.25">
      <c r="A43" s="30">
        <f>+'2.1- impo investigadas'!A43</f>
        <v>43800</v>
      </c>
      <c r="B43" s="31"/>
      <c r="C43" s="37"/>
      <c r="D43" s="38"/>
      <c r="E43" s="31"/>
    </row>
    <row r="44" spans="1:5" hidden="1" x14ac:dyDescent="0.2">
      <c r="A44" s="22"/>
      <c r="B44" s="24"/>
      <c r="C44" s="35"/>
      <c r="D44" s="23"/>
      <c r="E44" s="24"/>
    </row>
    <row r="45" spans="1:5" hidden="1" x14ac:dyDescent="0.2">
      <c r="A45" s="26"/>
      <c r="B45" s="28"/>
      <c r="C45" s="36"/>
      <c r="D45" s="27"/>
      <c r="E45" s="28"/>
    </row>
    <row r="46" spans="1:5" hidden="1" x14ac:dyDescent="0.2">
      <c r="A46" s="26"/>
      <c r="B46" s="28"/>
      <c r="C46" s="36"/>
      <c r="D46" s="27"/>
      <c r="E46" s="28"/>
    </row>
    <row r="47" spans="1:5" hidden="1" x14ac:dyDescent="0.2">
      <c r="A47" s="26"/>
      <c r="B47" s="28"/>
      <c r="C47" s="36"/>
      <c r="D47" s="27"/>
      <c r="E47" s="28"/>
    </row>
    <row r="48" spans="1:5" hidden="1" x14ac:dyDescent="0.2">
      <c r="A48" s="26"/>
      <c r="B48" s="28"/>
      <c r="C48" s="36"/>
      <c r="D48" s="27"/>
      <c r="E48" s="28"/>
    </row>
    <row r="49" spans="1:5" hidden="1" x14ac:dyDescent="0.2">
      <c r="A49" s="26"/>
      <c r="B49" s="28"/>
      <c r="C49" s="36"/>
      <c r="D49" s="27"/>
      <c r="E49" s="28"/>
    </row>
    <row r="50" spans="1:5" hidden="1" x14ac:dyDescent="0.2">
      <c r="A50" s="26"/>
      <c r="B50" s="28"/>
      <c r="C50" s="36"/>
      <c r="D50" s="27"/>
      <c r="E50" s="28"/>
    </row>
    <row r="51" spans="1:5" hidden="1" x14ac:dyDescent="0.2">
      <c r="A51" s="26"/>
      <c r="B51" s="28"/>
      <c r="C51" s="36"/>
      <c r="D51" s="27"/>
      <c r="E51" s="28"/>
    </row>
    <row r="52" spans="1:5" hidden="1" x14ac:dyDescent="0.2">
      <c r="A52" s="26"/>
      <c r="B52" s="28"/>
      <c r="C52" s="36"/>
      <c r="D52" s="27"/>
      <c r="E52" s="28"/>
    </row>
    <row r="53" spans="1:5" hidden="1" x14ac:dyDescent="0.2">
      <c r="A53" s="26"/>
      <c r="B53" s="28"/>
      <c r="C53" s="36"/>
      <c r="D53" s="27"/>
      <c r="E53" s="28"/>
    </row>
    <row r="54" spans="1:5" hidden="1" x14ac:dyDescent="0.2">
      <c r="A54" s="26"/>
      <c r="B54" s="28"/>
      <c r="C54" s="36"/>
      <c r="D54" s="27"/>
      <c r="E54" s="28"/>
    </row>
    <row r="55" spans="1:5" ht="13.5" hidden="1" thickBot="1" x14ac:dyDescent="0.25">
      <c r="A55" s="30"/>
      <c r="B55" s="31"/>
      <c r="C55" s="37"/>
      <c r="D55" s="38"/>
      <c r="E55" s="31"/>
    </row>
    <row r="56" spans="1:5" ht="13.5" thickBot="1" x14ac:dyDescent="0.25">
      <c r="A56" s="39"/>
      <c r="B56" s="40"/>
      <c r="C56" s="40"/>
      <c r="D56" s="41"/>
      <c r="E56" s="40"/>
    </row>
    <row r="57" spans="1:5" x14ac:dyDescent="0.2">
      <c r="A57" s="42">
        <v>2014</v>
      </c>
      <c r="B57" s="24"/>
      <c r="C57" s="24"/>
      <c r="D57" s="24"/>
      <c r="E57" s="24"/>
    </row>
    <row r="58" spans="1:5" x14ac:dyDescent="0.2">
      <c r="A58" s="43">
        <v>2015</v>
      </c>
      <c r="B58" s="28"/>
      <c r="C58" s="28"/>
      <c r="D58" s="28"/>
      <c r="E58" s="28"/>
    </row>
    <row r="59" spans="1:5" x14ac:dyDescent="0.2">
      <c r="A59" s="43">
        <v>2016</v>
      </c>
      <c r="B59" s="28"/>
      <c r="C59" s="28"/>
      <c r="D59" s="28"/>
      <c r="E59" s="28"/>
    </row>
    <row r="60" spans="1:5" x14ac:dyDescent="0.2">
      <c r="A60" s="43">
        <f>+'2.1- impo investigadas'!A60</f>
        <v>2017</v>
      </c>
      <c r="B60" s="28"/>
      <c r="C60" s="28"/>
      <c r="D60" s="28"/>
      <c r="E60" s="28"/>
    </row>
    <row r="61" spans="1:5" x14ac:dyDescent="0.2">
      <c r="A61" s="43">
        <f>+'2.1- impo investigadas'!A61</f>
        <v>2018</v>
      </c>
      <c r="B61" s="28"/>
      <c r="C61" s="28"/>
      <c r="D61" s="28"/>
      <c r="E61" s="28"/>
    </row>
    <row r="62" spans="1:5" ht="13.5" thickBot="1" x14ac:dyDescent="0.25">
      <c r="A62" s="44">
        <f>+'2.1- impo investigadas'!A62</f>
        <v>2019</v>
      </c>
      <c r="B62" s="31"/>
      <c r="C62" s="31"/>
      <c r="D62" s="31"/>
      <c r="E62" s="31"/>
    </row>
    <row r="63" spans="1:5" hidden="1" x14ac:dyDescent="0.2">
      <c r="A63" s="39"/>
      <c r="B63" s="40"/>
      <c r="C63" s="40"/>
      <c r="D63" s="40"/>
      <c r="E63" s="40"/>
    </row>
    <row r="64" spans="1:5" hidden="1" x14ac:dyDescent="0.2">
      <c r="A64" s="45"/>
      <c r="B64" s="24"/>
      <c r="C64" s="24"/>
      <c r="D64" s="24"/>
      <c r="E64" s="24"/>
    </row>
    <row r="65" spans="1:6" ht="13.5" hidden="1" thickBot="1" x14ac:dyDescent="0.25">
      <c r="A65" s="46"/>
      <c r="B65" s="31"/>
      <c r="C65" s="31"/>
      <c r="D65" s="31"/>
      <c r="E65" s="31"/>
    </row>
    <row r="66" spans="1:6" x14ac:dyDescent="0.2">
      <c r="A66" s="47" t="s">
        <v>54</v>
      </c>
      <c r="B66" s="40"/>
      <c r="C66" s="40"/>
      <c r="D66" s="40"/>
      <c r="E66" s="40"/>
      <c r="F66" s="40"/>
    </row>
    <row r="67" spans="1:6" ht="12.75" customHeight="1" x14ac:dyDescent="0.2">
      <c r="A67" s="48" t="s">
        <v>95</v>
      </c>
      <c r="B67" s="40"/>
      <c r="C67" s="40"/>
      <c r="D67" s="40"/>
      <c r="E67" s="40"/>
      <c r="F67" s="40"/>
    </row>
    <row r="68" spans="1:6" x14ac:dyDescent="0.2">
      <c r="A68" s="48"/>
      <c r="B68" s="40"/>
      <c r="C68" s="40"/>
      <c r="D68" s="40"/>
      <c r="E68" s="40"/>
      <c r="F68" s="40"/>
    </row>
    <row r="69" spans="1:6" x14ac:dyDescent="0.2">
      <c r="B69" s="40"/>
      <c r="C69" s="40"/>
      <c r="D69" s="40"/>
      <c r="E69" s="40"/>
      <c r="F69" s="40"/>
    </row>
    <row r="70" spans="1:6" x14ac:dyDescent="0.2">
      <c r="A70" s="49" t="s">
        <v>55</v>
      </c>
      <c r="B70" s="50"/>
      <c r="C70" s="51"/>
    </row>
    <row r="71" spans="1:6" ht="13.5" thickBot="1" x14ac:dyDescent="0.25">
      <c r="A71" s="51"/>
      <c r="B71" s="51"/>
      <c r="C71" s="51"/>
    </row>
    <row r="72" spans="1:6" ht="13.5" thickBot="1" x14ac:dyDescent="0.25">
      <c r="A72" s="52" t="s">
        <v>53</v>
      </c>
      <c r="C72" s="53" t="s">
        <v>56</v>
      </c>
      <c r="D72" s="54" t="s">
        <v>57</v>
      </c>
    </row>
    <row r="73" spans="1:6" x14ac:dyDescent="0.2">
      <c r="A73" s="55">
        <f>+A60</f>
        <v>2017</v>
      </c>
      <c r="C73" s="56">
        <f>+C60-SUM(C8:C19)</f>
        <v>0</v>
      </c>
      <c r="D73" s="57">
        <f>+D60-SUM(D8:D19)</f>
        <v>0</v>
      </c>
    </row>
    <row r="74" spans="1:6" x14ac:dyDescent="0.2">
      <c r="A74" s="58">
        <f>+A61</f>
        <v>2018</v>
      </c>
      <c r="C74" s="59">
        <f>+C61-SUM(C20:C31)</f>
        <v>0</v>
      </c>
      <c r="D74" s="60">
        <f>+D61-SUM(D20:D31)</f>
        <v>0</v>
      </c>
    </row>
    <row r="75" spans="1:6" ht="13.5" thickBot="1" x14ac:dyDescent="0.25">
      <c r="A75" s="61">
        <f>+A62</f>
        <v>2019</v>
      </c>
      <c r="C75" s="62">
        <f>+C62-SUM(C32:C43)</f>
        <v>0</v>
      </c>
      <c r="D75" s="63">
        <f>+D62-SUM(D32:D43)</f>
        <v>0</v>
      </c>
    </row>
    <row r="76" spans="1:6" x14ac:dyDescent="0.2">
      <c r="A76" s="55">
        <f>+A64</f>
        <v>0</v>
      </c>
      <c r="C76" s="64">
        <f>+C64-(SUM(C32:INDEX(C32:C43,'parámetros e instrucciones'!$E$3)))</f>
        <v>0</v>
      </c>
      <c r="D76" s="64">
        <f>+D64-(SUM(D32:INDEX(D32:D43,'parámetros e instrucciones'!$E$3)))</f>
        <v>0</v>
      </c>
    </row>
    <row r="77" spans="1:6" ht="13.5" thickBot="1" x14ac:dyDescent="0.25">
      <c r="A77" s="61">
        <f>+A65</f>
        <v>0</v>
      </c>
      <c r="C77" s="65">
        <f>+C65-(SUM(C44:INDEX(C44:C55,'parámetros e instrucciones'!$E$3)))</f>
        <v>0</v>
      </c>
      <c r="D77" s="65">
        <f>+D65-(SUM(D44:INDEX(D44:D55,'parámetros e instrucciones'!$E$3)))</f>
        <v>0</v>
      </c>
    </row>
  </sheetData>
  <mergeCells count="1">
    <mergeCell ref="A1:F1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7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A57" sqref="A57:A59"/>
    </sheetView>
  </sheetViews>
  <sheetFormatPr baseColWidth="10" defaultRowHeight="12.75" x14ac:dyDescent="0.2"/>
  <cols>
    <col min="1" max="1" width="14.5703125" style="9" customWidth="1"/>
    <col min="2" max="2" width="24.85546875" style="9" customWidth="1"/>
    <col min="3" max="3" width="16.140625" style="9" customWidth="1"/>
    <col min="4" max="5" width="11.42578125" style="9"/>
    <col min="6" max="6" width="1" style="9" customWidth="1"/>
    <col min="7" max="9" width="2.85546875" style="9" customWidth="1"/>
    <col min="10" max="16384" width="11.42578125" style="9"/>
  </cols>
  <sheetData>
    <row r="1" spans="1:8" x14ac:dyDescent="0.2">
      <c r="A1" s="281" t="s">
        <v>110</v>
      </c>
      <c r="B1" s="281"/>
      <c r="C1" s="281"/>
      <c r="D1" s="281"/>
      <c r="E1" s="281"/>
      <c r="F1" s="281"/>
      <c r="G1" s="18"/>
      <c r="H1" s="18"/>
    </row>
    <row r="2" spans="1:8" x14ac:dyDescent="0.2">
      <c r="A2" s="7" t="s">
        <v>3</v>
      </c>
      <c r="B2" s="8"/>
      <c r="C2" s="8"/>
      <c r="D2" s="8"/>
      <c r="E2" s="8"/>
      <c r="F2" s="8"/>
    </row>
    <row r="3" spans="1:8" x14ac:dyDescent="0.2">
      <c r="A3" s="7" t="s">
        <v>102</v>
      </c>
      <c r="B3" s="8"/>
      <c r="C3" s="8"/>
      <c r="D3" s="8"/>
      <c r="E3" s="8"/>
      <c r="F3" s="182"/>
      <c r="G3" s="19"/>
    </row>
    <row r="4" spans="1:8" x14ac:dyDescent="0.2">
      <c r="A4" s="7" t="s">
        <v>50</v>
      </c>
      <c r="B4" s="8"/>
      <c r="C4" s="8"/>
      <c r="D4" s="8"/>
      <c r="E4" s="8"/>
      <c r="F4" s="8"/>
    </row>
    <row r="5" spans="1:8" ht="13.5" thickBot="1" x14ac:dyDescent="0.25">
      <c r="A5" s="7" t="s">
        <v>51</v>
      </c>
      <c r="B5" s="8"/>
      <c r="C5" s="8"/>
      <c r="D5" s="8"/>
      <c r="E5" s="8"/>
      <c r="F5" s="8"/>
    </row>
    <row r="6" spans="1:8" ht="12.75" customHeight="1" x14ac:dyDescent="0.2">
      <c r="A6" s="20" t="s">
        <v>52</v>
      </c>
      <c r="B6" s="20" t="s">
        <v>5</v>
      </c>
      <c r="C6" s="20" t="s">
        <v>4</v>
      </c>
      <c r="D6" s="20" t="s">
        <v>38</v>
      </c>
      <c r="E6" s="20" t="s">
        <v>39</v>
      </c>
    </row>
    <row r="7" spans="1:8" ht="13.5" thickBot="1" x14ac:dyDescent="0.25">
      <c r="A7" s="21" t="s">
        <v>53</v>
      </c>
      <c r="B7" s="21" t="s">
        <v>8</v>
      </c>
      <c r="C7" s="21" t="s">
        <v>6</v>
      </c>
      <c r="D7" s="21" t="s">
        <v>7</v>
      </c>
      <c r="E7" s="21" t="s">
        <v>7</v>
      </c>
    </row>
    <row r="8" spans="1:8" x14ac:dyDescent="0.2">
      <c r="A8" s="22">
        <f>+'2.1- impo investigadas'!A8</f>
        <v>42736</v>
      </c>
      <c r="B8" s="23"/>
      <c r="C8" s="24"/>
      <c r="D8" s="25"/>
      <c r="E8" s="24"/>
    </row>
    <row r="9" spans="1:8" x14ac:dyDescent="0.2">
      <c r="A9" s="26">
        <f>+'2.1- impo investigadas'!A9</f>
        <v>42767</v>
      </c>
      <c r="B9" s="27"/>
      <c r="C9" s="28"/>
      <c r="D9" s="29"/>
      <c r="E9" s="28"/>
    </row>
    <row r="10" spans="1:8" x14ac:dyDescent="0.2">
      <c r="A10" s="26">
        <f>+'2.1- impo investigadas'!A10</f>
        <v>42795</v>
      </c>
      <c r="B10" s="27"/>
      <c r="C10" s="28"/>
      <c r="D10" s="29"/>
      <c r="E10" s="28"/>
    </row>
    <row r="11" spans="1:8" x14ac:dyDescent="0.2">
      <c r="A11" s="26">
        <f>+'2.1- impo investigadas'!A11</f>
        <v>42826</v>
      </c>
      <c r="B11" s="27"/>
      <c r="C11" s="28"/>
      <c r="D11" s="29"/>
      <c r="E11" s="28"/>
    </row>
    <row r="12" spans="1:8" x14ac:dyDescent="0.2">
      <c r="A12" s="26">
        <f>+'2.1- impo investigadas'!A12</f>
        <v>42856</v>
      </c>
      <c r="B12" s="28"/>
      <c r="C12" s="28"/>
      <c r="D12" s="29"/>
      <c r="E12" s="28"/>
    </row>
    <row r="13" spans="1:8" x14ac:dyDescent="0.2">
      <c r="A13" s="26">
        <f>+'2.1- impo investigadas'!A13</f>
        <v>42887</v>
      </c>
      <c r="B13" s="27"/>
      <c r="C13" s="28"/>
      <c r="D13" s="29"/>
      <c r="E13" s="28"/>
    </row>
    <row r="14" spans="1:8" x14ac:dyDescent="0.2">
      <c r="A14" s="26">
        <f>+'2.1- impo investigadas'!A14</f>
        <v>42917</v>
      </c>
      <c r="B14" s="28"/>
      <c r="C14" s="28"/>
      <c r="D14" s="29"/>
      <c r="E14" s="28"/>
    </row>
    <row r="15" spans="1:8" x14ac:dyDescent="0.2">
      <c r="A15" s="26">
        <f>+'2.1- impo investigadas'!A15</f>
        <v>42948</v>
      </c>
      <c r="B15" s="28"/>
      <c r="C15" s="28"/>
      <c r="D15" s="29"/>
      <c r="E15" s="28"/>
    </row>
    <row r="16" spans="1:8" x14ac:dyDescent="0.2">
      <c r="A16" s="26">
        <f>+'2.1- impo investigadas'!A16</f>
        <v>42979</v>
      </c>
      <c r="B16" s="28"/>
      <c r="C16" s="28"/>
      <c r="D16" s="29"/>
      <c r="E16" s="28"/>
    </row>
    <row r="17" spans="1:5" x14ac:dyDescent="0.2">
      <c r="A17" s="26">
        <f>+'2.1- impo investigadas'!A17</f>
        <v>43009</v>
      </c>
      <c r="B17" s="28"/>
      <c r="C17" s="28"/>
      <c r="D17" s="29"/>
      <c r="E17" s="28"/>
    </row>
    <row r="18" spans="1:5" x14ac:dyDescent="0.2">
      <c r="A18" s="26">
        <f>+'2.1- impo investigadas'!A18</f>
        <v>43040</v>
      </c>
      <c r="B18" s="28"/>
      <c r="C18" s="28"/>
      <c r="D18" s="29"/>
      <c r="E18" s="28"/>
    </row>
    <row r="19" spans="1:5" ht="13.5" thickBot="1" x14ac:dyDescent="0.25">
      <c r="A19" s="30">
        <f>+'2.1- impo investigadas'!A19</f>
        <v>43070</v>
      </c>
      <c r="B19" s="31"/>
      <c r="C19" s="31"/>
      <c r="D19" s="32"/>
      <c r="E19" s="31"/>
    </row>
    <row r="20" spans="1:5" x14ac:dyDescent="0.2">
      <c r="A20" s="22">
        <f>+'2.1- impo investigadas'!A20</f>
        <v>43101</v>
      </c>
      <c r="B20" s="24"/>
      <c r="C20" s="24"/>
      <c r="D20" s="29"/>
      <c r="E20" s="24"/>
    </row>
    <row r="21" spans="1:5" x14ac:dyDescent="0.2">
      <c r="A21" s="26">
        <f>+'2.1- impo investigadas'!A21</f>
        <v>43132</v>
      </c>
      <c r="B21" s="28"/>
      <c r="C21" s="28"/>
      <c r="D21" s="33"/>
      <c r="E21" s="28"/>
    </row>
    <row r="22" spans="1:5" x14ac:dyDescent="0.2">
      <c r="A22" s="26">
        <f>+'2.1- impo investigadas'!A22</f>
        <v>43160</v>
      </c>
      <c r="B22" s="28"/>
      <c r="C22" s="28"/>
      <c r="D22" s="29"/>
      <c r="E22" s="28"/>
    </row>
    <row r="23" spans="1:5" x14ac:dyDescent="0.2">
      <c r="A23" s="26">
        <f>+'2.1- impo investigadas'!A23</f>
        <v>43191</v>
      </c>
      <c r="B23" s="28"/>
      <c r="C23" s="28"/>
      <c r="D23" s="29"/>
      <c r="E23" s="28"/>
    </row>
    <row r="24" spans="1:5" x14ac:dyDescent="0.2">
      <c r="A24" s="26">
        <f>+'2.1- impo investigadas'!A24</f>
        <v>43221</v>
      </c>
      <c r="B24" s="28"/>
      <c r="C24" s="28"/>
      <c r="D24" s="29"/>
      <c r="E24" s="28"/>
    </row>
    <row r="25" spans="1:5" x14ac:dyDescent="0.2">
      <c r="A25" s="26">
        <f>+'2.1- impo investigadas'!A25</f>
        <v>43252</v>
      </c>
      <c r="B25" s="28"/>
      <c r="C25" s="28"/>
      <c r="D25" s="29"/>
      <c r="E25" s="28"/>
    </row>
    <row r="26" spans="1:5" x14ac:dyDescent="0.2">
      <c r="A26" s="26">
        <f>+'2.1- impo investigadas'!A26</f>
        <v>43282</v>
      </c>
      <c r="B26" s="28"/>
      <c r="C26" s="28"/>
      <c r="D26" s="29"/>
      <c r="E26" s="28"/>
    </row>
    <row r="27" spans="1:5" x14ac:dyDescent="0.2">
      <c r="A27" s="26">
        <f>+'2.1- impo investigadas'!A27</f>
        <v>43313</v>
      </c>
      <c r="B27" s="28"/>
      <c r="C27" s="28"/>
      <c r="D27" s="29"/>
      <c r="E27" s="28"/>
    </row>
    <row r="28" spans="1:5" x14ac:dyDescent="0.2">
      <c r="A28" s="26">
        <f>+'2.1- impo investigadas'!A28</f>
        <v>43344</v>
      </c>
      <c r="B28" s="28"/>
      <c r="C28" s="28"/>
      <c r="D28" s="29"/>
      <c r="E28" s="28"/>
    </row>
    <row r="29" spans="1:5" x14ac:dyDescent="0.2">
      <c r="A29" s="26">
        <f>+'2.1- impo investigadas'!A29</f>
        <v>43374</v>
      </c>
      <c r="B29" s="28"/>
      <c r="C29" s="28"/>
      <c r="D29" s="29"/>
      <c r="E29" s="28"/>
    </row>
    <row r="30" spans="1:5" x14ac:dyDescent="0.2">
      <c r="A30" s="26">
        <f>+'2.1- impo investigadas'!A30</f>
        <v>43405</v>
      </c>
      <c r="B30" s="28"/>
      <c r="C30" s="28"/>
      <c r="D30" s="29"/>
      <c r="E30" s="28"/>
    </row>
    <row r="31" spans="1:5" ht="13.5" thickBot="1" x14ac:dyDescent="0.25">
      <c r="A31" s="30">
        <f>+'2.1- impo investigadas'!A31</f>
        <v>43435</v>
      </c>
      <c r="B31" s="31"/>
      <c r="C31" s="31"/>
      <c r="D31" s="34"/>
      <c r="E31" s="31"/>
    </row>
    <row r="32" spans="1:5" x14ac:dyDescent="0.2">
      <c r="A32" s="22">
        <f>+'2.1- impo investigadas'!A32</f>
        <v>43466</v>
      </c>
      <c r="B32" s="24"/>
      <c r="C32" s="35"/>
      <c r="D32" s="23"/>
      <c r="E32" s="24"/>
    </row>
    <row r="33" spans="1:5" x14ac:dyDescent="0.2">
      <c r="A33" s="26">
        <f>+'2.1- impo investigadas'!A33</f>
        <v>43497</v>
      </c>
      <c r="B33" s="28"/>
      <c r="C33" s="36"/>
      <c r="D33" s="27"/>
      <c r="E33" s="28"/>
    </row>
    <row r="34" spans="1:5" x14ac:dyDescent="0.2">
      <c r="A34" s="26">
        <f>+'2.1- impo investigadas'!A34</f>
        <v>43525</v>
      </c>
      <c r="B34" s="28"/>
      <c r="C34" s="36"/>
      <c r="D34" s="27"/>
      <c r="E34" s="28"/>
    </row>
    <row r="35" spans="1:5" x14ac:dyDescent="0.2">
      <c r="A35" s="26">
        <f>+'2.1- impo investigadas'!A35</f>
        <v>43556</v>
      </c>
      <c r="B35" s="28"/>
      <c r="C35" s="36"/>
      <c r="D35" s="27"/>
      <c r="E35" s="28"/>
    </row>
    <row r="36" spans="1:5" x14ac:dyDescent="0.2">
      <c r="A36" s="26">
        <f>+'2.1- impo investigadas'!A36</f>
        <v>43586</v>
      </c>
      <c r="B36" s="28"/>
      <c r="C36" s="36"/>
      <c r="D36" s="27"/>
      <c r="E36" s="28"/>
    </row>
    <row r="37" spans="1:5" x14ac:dyDescent="0.2">
      <c r="A37" s="26">
        <f>+'2.1- impo investigadas'!A37</f>
        <v>43617</v>
      </c>
      <c r="B37" s="28"/>
      <c r="C37" s="36"/>
      <c r="D37" s="27"/>
      <c r="E37" s="28"/>
    </row>
    <row r="38" spans="1:5" x14ac:dyDescent="0.2">
      <c r="A38" s="26">
        <f>+'2.1- impo investigadas'!A38</f>
        <v>43647</v>
      </c>
      <c r="B38" s="28"/>
      <c r="C38" s="36"/>
      <c r="D38" s="27"/>
      <c r="E38" s="28"/>
    </row>
    <row r="39" spans="1:5" x14ac:dyDescent="0.2">
      <c r="A39" s="26">
        <f>+'2.1- impo investigadas'!A39</f>
        <v>43678</v>
      </c>
      <c r="B39" s="28"/>
      <c r="C39" s="36"/>
      <c r="D39" s="27"/>
      <c r="E39" s="28"/>
    </row>
    <row r="40" spans="1:5" x14ac:dyDescent="0.2">
      <c r="A40" s="26">
        <f>+'2.1- impo investigadas'!A40</f>
        <v>43709</v>
      </c>
      <c r="B40" s="28"/>
      <c r="C40" s="36"/>
      <c r="D40" s="27"/>
      <c r="E40" s="28"/>
    </row>
    <row r="41" spans="1:5" x14ac:dyDescent="0.2">
      <c r="A41" s="26">
        <f>+'2.1- impo investigadas'!A41</f>
        <v>43739</v>
      </c>
      <c r="B41" s="28"/>
      <c r="C41" s="36"/>
      <c r="D41" s="27"/>
      <c r="E41" s="28"/>
    </row>
    <row r="42" spans="1:5" x14ac:dyDescent="0.2">
      <c r="A42" s="26">
        <f>+'2.1- impo investigadas'!A42</f>
        <v>43770</v>
      </c>
      <c r="B42" s="28"/>
      <c r="C42" s="36"/>
      <c r="D42" s="27"/>
      <c r="E42" s="28"/>
    </row>
    <row r="43" spans="1:5" ht="13.5" thickBot="1" x14ac:dyDescent="0.25">
      <c r="A43" s="30">
        <f>+'2.1- impo investigadas'!A43</f>
        <v>43800</v>
      </c>
      <c r="B43" s="31"/>
      <c r="C43" s="37"/>
      <c r="D43" s="38"/>
      <c r="E43" s="31"/>
    </row>
    <row r="44" spans="1:5" hidden="1" x14ac:dyDescent="0.2">
      <c r="A44" s="22"/>
      <c r="B44" s="24"/>
      <c r="C44" s="35"/>
      <c r="D44" s="23"/>
      <c r="E44" s="24"/>
    </row>
    <row r="45" spans="1:5" hidden="1" x14ac:dyDescent="0.2">
      <c r="A45" s="26"/>
      <c r="B45" s="28"/>
      <c r="C45" s="36"/>
      <c r="D45" s="27"/>
      <c r="E45" s="28"/>
    </row>
    <row r="46" spans="1:5" hidden="1" x14ac:dyDescent="0.2">
      <c r="A46" s="26"/>
      <c r="B46" s="28"/>
      <c r="C46" s="36"/>
      <c r="D46" s="27"/>
      <c r="E46" s="28"/>
    </row>
    <row r="47" spans="1:5" hidden="1" x14ac:dyDescent="0.2">
      <c r="A47" s="26"/>
      <c r="B47" s="28"/>
      <c r="C47" s="36"/>
      <c r="D47" s="27"/>
      <c r="E47" s="28"/>
    </row>
    <row r="48" spans="1:5" hidden="1" x14ac:dyDescent="0.2">
      <c r="A48" s="26"/>
      <c r="B48" s="28"/>
      <c r="C48" s="36"/>
      <c r="D48" s="27"/>
      <c r="E48" s="28"/>
    </row>
    <row r="49" spans="1:5" hidden="1" x14ac:dyDescent="0.2">
      <c r="A49" s="26"/>
      <c r="B49" s="28"/>
      <c r="C49" s="36"/>
      <c r="D49" s="27"/>
      <c r="E49" s="28"/>
    </row>
    <row r="50" spans="1:5" hidden="1" x14ac:dyDescent="0.2">
      <c r="A50" s="26"/>
      <c r="B50" s="28"/>
      <c r="C50" s="36"/>
      <c r="D50" s="27"/>
      <c r="E50" s="28"/>
    </row>
    <row r="51" spans="1:5" hidden="1" x14ac:dyDescent="0.2">
      <c r="A51" s="26"/>
      <c r="B51" s="28"/>
      <c r="C51" s="36"/>
      <c r="D51" s="27"/>
      <c r="E51" s="28"/>
    </row>
    <row r="52" spans="1:5" hidden="1" x14ac:dyDescent="0.2">
      <c r="A52" s="26"/>
      <c r="B52" s="28"/>
      <c r="C52" s="36"/>
      <c r="D52" s="27"/>
      <c r="E52" s="28"/>
    </row>
    <row r="53" spans="1:5" hidden="1" x14ac:dyDescent="0.2">
      <c r="A53" s="26"/>
      <c r="B53" s="28"/>
      <c r="C53" s="36"/>
      <c r="D53" s="27"/>
      <c r="E53" s="28"/>
    </row>
    <row r="54" spans="1:5" hidden="1" x14ac:dyDescent="0.2">
      <c r="A54" s="26"/>
      <c r="B54" s="28"/>
      <c r="C54" s="36"/>
      <c r="D54" s="27"/>
      <c r="E54" s="28"/>
    </row>
    <row r="55" spans="1:5" ht="13.5" hidden="1" thickBot="1" x14ac:dyDescent="0.25">
      <c r="A55" s="30"/>
      <c r="B55" s="31"/>
      <c r="C55" s="37"/>
      <c r="D55" s="38"/>
      <c r="E55" s="31"/>
    </row>
    <row r="56" spans="1:5" ht="13.5" thickBot="1" x14ac:dyDescent="0.25">
      <c r="A56" s="39"/>
      <c r="B56" s="40"/>
      <c r="C56" s="40"/>
      <c r="D56" s="41"/>
      <c r="E56" s="40"/>
    </row>
    <row r="57" spans="1:5" x14ac:dyDescent="0.2">
      <c r="A57" s="42">
        <v>2014</v>
      </c>
      <c r="B57" s="24"/>
      <c r="C57" s="24"/>
      <c r="D57" s="24"/>
      <c r="E57" s="24"/>
    </row>
    <row r="58" spans="1:5" x14ac:dyDescent="0.2">
      <c r="A58" s="43">
        <v>2015</v>
      </c>
      <c r="B58" s="28"/>
      <c r="C58" s="28"/>
      <c r="D58" s="28"/>
      <c r="E58" s="28"/>
    </row>
    <row r="59" spans="1:5" x14ac:dyDescent="0.2">
      <c r="A59" s="43">
        <v>2016</v>
      </c>
      <c r="B59" s="28"/>
      <c r="C59" s="28"/>
      <c r="D59" s="28"/>
      <c r="E59" s="28"/>
    </row>
    <row r="60" spans="1:5" x14ac:dyDescent="0.2">
      <c r="A60" s="43">
        <f>+'2.1- impo investigadas'!A60</f>
        <v>2017</v>
      </c>
      <c r="B60" s="28"/>
      <c r="C60" s="28"/>
      <c r="D60" s="28"/>
      <c r="E60" s="28"/>
    </row>
    <row r="61" spans="1:5" x14ac:dyDescent="0.2">
      <c r="A61" s="43">
        <f>+'2.1- impo investigadas'!A61</f>
        <v>2018</v>
      </c>
      <c r="B61" s="28"/>
      <c r="C61" s="28"/>
      <c r="D61" s="28"/>
      <c r="E61" s="28"/>
    </row>
    <row r="62" spans="1:5" ht="13.5" thickBot="1" x14ac:dyDescent="0.25">
      <c r="A62" s="44">
        <f>+'2.1- impo investigadas'!A62</f>
        <v>2019</v>
      </c>
      <c r="B62" s="31"/>
      <c r="C62" s="31"/>
      <c r="D62" s="31"/>
      <c r="E62" s="31"/>
    </row>
    <row r="63" spans="1:5" hidden="1" x14ac:dyDescent="0.2">
      <c r="A63" s="39"/>
      <c r="B63" s="40"/>
      <c r="C63" s="40"/>
      <c r="D63" s="40"/>
      <c r="E63" s="40"/>
    </row>
    <row r="64" spans="1:5" hidden="1" x14ac:dyDescent="0.2">
      <c r="A64" s="45"/>
      <c r="B64" s="24"/>
      <c r="C64" s="24"/>
      <c r="D64" s="24"/>
      <c r="E64" s="24"/>
    </row>
    <row r="65" spans="1:6" ht="13.5" hidden="1" thickBot="1" x14ac:dyDescent="0.25">
      <c r="A65" s="46"/>
      <c r="B65" s="31"/>
      <c r="C65" s="31"/>
      <c r="D65" s="31"/>
      <c r="E65" s="31"/>
    </row>
    <row r="66" spans="1:6" x14ac:dyDescent="0.2">
      <c r="A66" s="47" t="s">
        <v>54</v>
      </c>
      <c r="B66" s="40"/>
      <c r="C66" s="40"/>
      <c r="D66" s="40"/>
      <c r="E66" s="40"/>
      <c r="F66" s="40"/>
    </row>
    <row r="67" spans="1:6" ht="12.75" customHeight="1" x14ac:dyDescent="0.2">
      <c r="A67" s="48" t="s">
        <v>95</v>
      </c>
      <c r="B67" s="40"/>
      <c r="C67" s="40"/>
      <c r="D67" s="40"/>
      <c r="E67" s="40"/>
      <c r="F67" s="40"/>
    </row>
    <row r="68" spans="1:6" x14ac:dyDescent="0.2">
      <c r="A68" s="48"/>
      <c r="B68" s="40"/>
      <c r="C68" s="40"/>
      <c r="D68" s="40"/>
      <c r="E68" s="40"/>
      <c r="F68" s="40"/>
    </row>
    <row r="69" spans="1:6" x14ac:dyDescent="0.2">
      <c r="B69" s="40"/>
      <c r="C69" s="40"/>
      <c r="D69" s="40"/>
      <c r="E69" s="40"/>
      <c r="F69" s="40"/>
    </row>
    <row r="70" spans="1:6" x14ac:dyDescent="0.2">
      <c r="A70" s="49" t="s">
        <v>55</v>
      </c>
      <c r="B70" s="50"/>
      <c r="C70" s="51"/>
    </row>
    <row r="71" spans="1:6" ht="13.5" thickBot="1" x14ac:dyDescent="0.25">
      <c r="A71" s="51"/>
      <c r="B71" s="51"/>
      <c r="C71" s="51"/>
    </row>
    <row r="72" spans="1:6" ht="13.5" thickBot="1" x14ac:dyDescent="0.25">
      <c r="A72" s="52" t="s">
        <v>53</v>
      </c>
      <c r="C72" s="53" t="s">
        <v>56</v>
      </c>
      <c r="D72" s="54" t="s">
        <v>57</v>
      </c>
    </row>
    <row r="73" spans="1:6" x14ac:dyDescent="0.2">
      <c r="A73" s="55">
        <f>+A60</f>
        <v>2017</v>
      </c>
      <c r="C73" s="56">
        <f>+C60-SUM(C8:C19)</f>
        <v>0</v>
      </c>
      <c r="D73" s="57">
        <f>+D60-SUM(D8:D19)</f>
        <v>0</v>
      </c>
    </row>
    <row r="74" spans="1:6" x14ac:dyDescent="0.2">
      <c r="A74" s="58">
        <f>+A61</f>
        <v>2018</v>
      </c>
      <c r="C74" s="59">
        <f>+C61-SUM(C20:C31)</f>
        <v>0</v>
      </c>
      <c r="D74" s="60">
        <f>+D61-SUM(D20:D31)</f>
        <v>0</v>
      </c>
    </row>
    <row r="75" spans="1:6" ht="13.5" thickBot="1" x14ac:dyDescent="0.25">
      <c r="A75" s="61">
        <f>+A62</f>
        <v>2019</v>
      </c>
      <c r="C75" s="62">
        <f>+C62-SUM(C32:C43)</f>
        <v>0</v>
      </c>
      <c r="D75" s="63">
        <f>+D62-SUM(D32:D43)</f>
        <v>0</v>
      </c>
    </row>
    <row r="76" spans="1:6" x14ac:dyDescent="0.2">
      <c r="A76" s="55">
        <f>+A64</f>
        <v>0</v>
      </c>
      <c r="C76" s="64">
        <f>+C64-(SUM(C32:INDEX(C32:C43,'parámetros e instrucciones'!$E$3)))</f>
        <v>0</v>
      </c>
      <c r="D76" s="64">
        <f>+D64-(SUM(D32:INDEX(D32:D43,'parámetros e instrucciones'!$E$3)))</f>
        <v>0</v>
      </c>
    </row>
    <row r="77" spans="1:6" ht="13.5" thickBot="1" x14ac:dyDescent="0.25">
      <c r="A77" s="61">
        <f>+A65</f>
        <v>0</v>
      </c>
      <c r="C77" s="65">
        <f>+C65-(SUM(C44:INDEX(C44:C55,'parámetros e instrucciones'!$E$3)))</f>
        <v>0</v>
      </c>
      <c r="D77" s="65">
        <f>+D65-(SUM(D44:INDEX(D44:D55,'parámetros e instrucciones'!$E$3)))</f>
        <v>0</v>
      </c>
    </row>
  </sheetData>
  <mergeCells count="1">
    <mergeCell ref="A1:F1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7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0" style="203" hidden="1" customWidth="1"/>
    <col min="9" max="9" width="8.28515625" style="203" hidden="1" customWidth="1"/>
    <col min="10" max="16384" width="11.42578125" style="2"/>
  </cols>
  <sheetData>
    <row r="1" spans="1:9" x14ac:dyDescent="0.2">
      <c r="A1" s="104" t="s">
        <v>111</v>
      </c>
      <c r="B1" s="105"/>
      <c r="C1" s="105"/>
      <c r="D1" s="105"/>
      <c r="E1" s="105"/>
      <c r="F1" s="105"/>
      <c r="G1" s="105"/>
      <c r="H1" s="186"/>
      <c r="I1" s="186"/>
    </row>
    <row r="2" spans="1:9" x14ac:dyDescent="0.2">
      <c r="A2" s="104" t="s">
        <v>9</v>
      </c>
      <c r="B2" s="105"/>
      <c r="C2" s="105"/>
      <c r="D2" s="105"/>
      <c r="E2" s="105"/>
      <c r="F2" s="105"/>
      <c r="G2" s="105"/>
      <c r="H2" s="186"/>
      <c r="I2" s="186"/>
    </row>
    <row r="3" spans="1:9" x14ac:dyDescent="0.2">
      <c r="A3" s="207" t="s">
        <v>112</v>
      </c>
      <c r="B3" s="186"/>
      <c r="C3" s="186"/>
      <c r="D3" s="186"/>
      <c r="E3" s="186"/>
      <c r="F3" s="186"/>
      <c r="G3" s="186"/>
      <c r="H3" s="186"/>
      <c r="I3" s="186"/>
    </row>
    <row r="4" spans="1:9" s="5" customFormat="1" x14ac:dyDescent="0.2">
      <c r="A4" s="208" t="s">
        <v>113</v>
      </c>
      <c r="B4" s="187"/>
      <c r="C4" s="187"/>
      <c r="D4" s="187"/>
      <c r="E4" s="187"/>
      <c r="F4" s="187"/>
      <c r="G4" s="187"/>
      <c r="H4" s="187"/>
      <c r="I4" s="187"/>
    </row>
    <row r="5" spans="1:9" ht="13.5" thickBot="1" x14ac:dyDescent="0.25">
      <c r="A5" s="207" t="s">
        <v>114</v>
      </c>
      <c r="B5" s="186"/>
      <c r="C5" s="186"/>
      <c r="D5" s="186"/>
      <c r="E5" s="186"/>
      <c r="F5" s="186"/>
      <c r="G5" s="186"/>
      <c r="H5" s="186"/>
      <c r="I5" s="186"/>
    </row>
    <row r="6" spans="1:9" ht="13.5" thickBot="1" x14ac:dyDescent="0.25">
      <c r="A6" s="109" t="s">
        <v>10</v>
      </c>
      <c r="B6" s="110" t="s">
        <v>115</v>
      </c>
      <c r="C6" s="111"/>
      <c r="D6" s="110" t="s">
        <v>116</v>
      </c>
      <c r="E6" s="111"/>
      <c r="F6" s="110" t="s">
        <v>117</v>
      </c>
      <c r="G6" s="111"/>
      <c r="H6" s="212" t="s">
        <v>118</v>
      </c>
      <c r="I6" s="188"/>
    </row>
    <row r="7" spans="1:9" s="3" customFormat="1" ht="13.5" thickBot="1" x14ac:dyDescent="0.25">
      <c r="A7" s="112"/>
      <c r="B7" s="115" t="s">
        <v>44</v>
      </c>
      <c r="C7" s="114" t="s">
        <v>11</v>
      </c>
      <c r="D7" s="115" t="s">
        <v>44</v>
      </c>
      <c r="E7" s="114" t="s">
        <v>11</v>
      </c>
      <c r="F7" s="115" t="s">
        <v>44</v>
      </c>
      <c r="G7" s="114" t="s">
        <v>11</v>
      </c>
      <c r="H7" s="213" t="s">
        <v>44</v>
      </c>
      <c r="I7" s="189" t="s">
        <v>11</v>
      </c>
    </row>
    <row r="8" spans="1:9" s="3" customFormat="1" x14ac:dyDescent="0.2">
      <c r="A8" s="118" t="s">
        <v>45</v>
      </c>
      <c r="B8" s="228"/>
      <c r="C8" s="229"/>
      <c r="D8" s="230"/>
      <c r="E8" s="229"/>
      <c r="F8" s="230"/>
      <c r="G8" s="231"/>
      <c r="H8" s="190"/>
      <c r="I8" s="191"/>
    </row>
    <row r="9" spans="1:9" x14ac:dyDescent="0.2">
      <c r="A9" s="122" t="s">
        <v>12</v>
      </c>
      <c r="B9" s="123"/>
      <c r="C9" s="123"/>
      <c r="D9" s="123"/>
      <c r="E9" s="123"/>
      <c r="F9" s="123"/>
      <c r="G9" s="220"/>
      <c r="H9" s="214"/>
      <c r="I9" s="192"/>
    </row>
    <row r="10" spans="1:9" x14ac:dyDescent="0.2">
      <c r="A10" s="126" t="s">
        <v>13</v>
      </c>
      <c r="B10" s="123"/>
      <c r="C10" s="123"/>
      <c r="D10" s="123"/>
      <c r="E10" s="123"/>
      <c r="F10" s="123"/>
      <c r="G10" s="220"/>
      <c r="H10" s="214"/>
      <c r="I10" s="192"/>
    </row>
    <row r="11" spans="1:9" x14ac:dyDescent="0.2">
      <c r="A11" s="126" t="s">
        <v>14</v>
      </c>
      <c r="B11" s="123"/>
      <c r="C11" s="123"/>
      <c r="D11" s="123"/>
      <c r="E11" s="123"/>
      <c r="F11" s="123"/>
      <c r="G11" s="220"/>
      <c r="H11" s="214"/>
      <c r="I11" s="192"/>
    </row>
    <row r="12" spans="1:9" x14ac:dyDescent="0.2">
      <c r="A12" s="122" t="s">
        <v>15</v>
      </c>
      <c r="B12" s="123"/>
      <c r="C12" s="123"/>
      <c r="D12" s="123"/>
      <c r="E12" s="123"/>
      <c r="F12" s="123"/>
      <c r="G12" s="220"/>
      <c r="H12" s="214"/>
      <c r="I12" s="192"/>
    </row>
    <row r="13" spans="1:9" x14ac:dyDescent="0.2">
      <c r="A13" s="126" t="s">
        <v>16</v>
      </c>
      <c r="B13" s="123"/>
      <c r="C13" s="123"/>
      <c r="D13" s="123"/>
      <c r="E13" s="123"/>
      <c r="F13" s="123"/>
      <c r="G13" s="220"/>
      <c r="H13" s="214"/>
      <c r="I13" s="192"/>
    </row>
    <row r="14" spans="1:9" x14ac:dyDescent="0.2">
      <c r="A14" s="126" t="s">
        <v>17</v>
      </c>
      <c r="B14" s="123"/>
      <c r="C14" s="123"/>
      <c r="D14" s="123"/>
      <c r="E14" s="123"/>
      <c r="F14" s="123"/>
      <c r="G14" s="220"/>
      <c r="H14" s="214"/>
      <c r="I14" s="192"/>
    </row>
    <row r="15" spans="1:9" x14ac:dyDescent="0.2">
      <c r="A15" s="126" t="s">
        <v>18</v>
      </c>
      <c r="B15" s="123"/>
      <c r="C15" s="123"/>
      <c r="D15" s="123"/>
      <c r="E15" s="123"/>
      <c r="F15" s="123"/>
      <c r="G15" s="220"/>
      <c r="H15" s="214"/>
      <c r="I15" s="192"/>
    </row>
    <row r="16" spans="1:9" x14ac:dyDescent="0.2">
      <c r="A16" s="126" t="s">
        <v>19</v>
      </c>
      <c r="B16" s="123"/>
      <c r="C16" s="123"/>
      <c r="D16" s="123"/>
      <c r="E16" s="123"/>
      <c r="F16" s="123"/>
      <c r="G16" s="220"/>
      <c r="H16" s="214"/>
      <c r="I16" s="192"/>
    </row>
    <row r="17" spans="1:9" x14ac:dyDescent="0.2">
      <c r="A17" s="126" t="s">
        <v>20</v>
      </c>
      <c r="B17" s="123"/>
      <c r="C17" s="123"/>
      <c r="D17" s="123"/>
      <c r="E17" s="123"/>
      <c r="F17" s="123"/>
      <c r="G17" s="220"/>
      <c r="H17" s="214"/>
      <c r="I17" s="192"/>
    </row>
    <row r="18" spans="1:9" x14ac:dyDescent="0.2">
      <c r="A18" s="126" t="s">
        <v>21</v>
      </c>
      <c r="B18" s="123"/>
      <c r="C18" s="123"/>
      <c r="D18" s="123"/>
      <c r="E18" s="123"/>
      <c r="F18" s="123"/>
      <c r="G18" s="220"/>
      <c r="H18" s="214"/>
      <c r="I18" s="192"/>
    </row>
    <row r="19" spans="1:9" x14ac:dyDescent="0.2">
      <c r="A19" s="122" t="s">
        <v>37</v>
      </c>
      <c r="B19" s="123"/>
      <c r="C19" s="123"/>
      <c r="D19" s="123"/>
      <c r="E19" s="123"/>
      <c r="F19" s="123"/>
      <c r="G19" s="220"/>
      <c r="H19" s="214"/>
      <c r="I19" s="192"/>
    </row>
    <row r="20" spans="1:9" x14ac:dyDescent="0.2">
      <c r="A20" s="126" t="s">
        <v>22</v>
      </c>
      <c r="B20" s="123"/>
      <c r="C20" s="123"/>
      <c r="D20" s="123"/>
      <c r="E20" s="123"/>
      <c r="F20" s="123"/>
      <c r="G20" s="220"/>
      <c r="H20" s="214"/>
      <c r="I20" s="192"/>
    </row>
    <row r="21" spans="1:9" x14ac:dyDescent="0.2">
      <c r="A21" s="126" t="s">
        <v>23</v>
      </c>
      <c r="B21" s="123"/>
      <c r="C21" s="123"/>
      <c r="D21" s="123"/>
      <c r="E21" s="123"/>
      <c r="F21" s="123"/>
      <c r="G21" s="220"/>
      <c r="H21" s="214"/>
      <c r="I21" s="192"/>
    </row>
    <row r="22" spans="1:9" x14ac:dyDescent="0.2">
      <c r="A22" s="126" t="s">
        <v>24</v>
      </c>
      <c r="B22" s="123"/>
      <c r="C22" s="123"/>
      <c r="D22" s="123"/>
      <c r="E22" s="123"/>
      <c r="F22" s="123"/>
      <c r="G22" s="220"/>
      <c r="H22" s="214"/>
      <c r="I22" s="192"/>
    </row>
    <row r="23" spans="1:9" x14ac:dyDescent="0.2">
      <c r="A23" s="122" t="s">
        <v>89</v>
      </c>
      <c r="B23" s="123"/>
      <c r="C23" s="123"/>
      <c r="D23" s="123"/>
      <c r="E23" s="123"/>
      <c r="F23" s="123"/>
      <c r="G23" s="220"/>
      <c r="H23" s="214"/>
      <c r="I23" s="192"/>
    </row>
    <row r="24" spans="1:9" x14ac:dyDescent="0.2">
      <c r="A24" s="127" t="s">
        <v>25</v>
      </c>
      <c r="B24" s="128"/>
      <c r="C24" s="128"/>
      <c r="D24" s="128"/>
      <c r="E24" s="128"/>
      <c r="F24" s="128"/>
      <c r="G24" s="221"/>
      <c r="H24" s="193"/>
      <c r="I24" s="194"/>
    </row>
    <row r="25" spans="1:9" x14ac:dyDescent="0.2">
      <c r="A25" s="131" t="s">
        <v>26</v>
      </c>
      <c r="B25" s="132"/>
      <c r="C25" s="132"/>
      <c r="D25" s="132"/>
      <c r="E25" s="132"/>
      <c r="F25" s="132"/>
      <c r="G25" s="222"/>
      <c r="H25" s="215"/>
      <c r="I25" s="195"/>
    </row>
    <row r="26" spans="1:9" x14ac:dyDescent="0.2">
      <c r="A26" s="135" t="s">
        <v>27</v>
      </c>
      <c r="B26" s="136"/>
      <c r="C26" s="136"/>
      <c r="D26" s="136"/>
      <c r="E26" s="136"/>
      <c r="F26" s="136"/>
      <c r="G26" s="223"/>
      <c r="H26" s="216"/>
      <c r="I26" s="196"/>
    </row>
    <row r="27" spans="1:9" x14ac:dyDescent="0.2">
      <c r="A27" s="127" t="s">
        <v>28</v>
      </c>
      <c r="B27" s="128"/>
      <c r="C27" s="128"/>
      <c r="D27" s="128"/>
      <c r="E27" s="128"/>
      <c r="F27" s="128"/>
      <c r="G27" s="221"/>
      <c r="H27" s="193"/>
      <c r="I27" s="194"/>
    </row>
    <row r="28" spans="1:9" x14ac:dyDescent="0.2">
      <c r="A28" s="131" t="s">
        <v>26</v>
      </c>
      <c r="B28" s="132"/>
      <c r="C28" s="132"/>
      <c r="D28" s="132"/>
      <c r="E28" s="132"/>
      <c r="F28" s="132"/>
      <c r="G28" s="222"/>
      <c r="H28" s="215"/>
      <c r="I28" s="195"/>
    </row>
    <row r="29" spans="1:9" x14ac:dyDescent="0.2">
      <c r="A29" s="135" t="s">
        <v>27</v>
      </c>
      <c r="B29" s="136"/>
      <c r="C29" s="136"/>
      <c r="D29" s="136"/>
      <c r="E29" s="136"/>
      <c r="F29" s="136"/>
      <c r="G29" s="223"/>
      <c r="H29" s="216"/>
      <c r="I29" s="196"/>
    </row>
    <row r="30" spans="1:9" x14ac:dyDescent="0.2">
      <c r="A30" s="127" t="s">
        <v>43</v>
      </c>
      <c r="B30" s="128"/>
      <c r="C30" s="128"/>
      <c r="D30" s="128"/>
      <c r="E30" s="128"/>
      <c r="F30" s="128"/>
      <c r="G30" s="221"/>
      <c r="H30" s="193"/>
      <c r="I30" s="194"/>
    </row>
    <row r="31" spans="1:9" x14ac:dyDescent="0.2">
      <c r="A31" s="131" t="s">
        <v>26</v>
      </c>
      <c r="B31" s="132"/>
      <c r="C31" s="132"/>
      <c r="D31" s="132"/>
      <c r="E31" s="132"/>
      <c r="F31" s="132"/>
      <c r="G31" s="222"/>
      <c r="H31" s="215"/>
      <c r="I31" s="195"/>
    </row>
    <row r="32" spans="1:9" x14ac:dyDescent="0.2">
      <c r="A32" s="135" t="s">
        <v>27</v>
      </c>
      <c r="B32" s="136"/>
      <c r="C32" s="136"/>
      <c r="D32" s="136"/>
      <c r="E32" s="136"/>
      <c r="F32" s="136"/>
      <c r="G32" s="223"/>
      <c r="H32" s="216"/>
      <c r="I32" s="196"/>
    </row>
    <row r="33" spans="1:9" x14ac:dyDescent="0.2">
      <c r="A33" s="127" t="s">
        <v>29</v>
      </c>
      <c r="B33" s="128"/>
      <c r="C33" s="128"/>
      <c r="D33" s="128"/>
      <c r="E33" s="128"/>
      <c r="F33" s="128"/>
      <c r="G33" s="221"/>
      <c r="H33" s="193"/>
      <c r="I33" s="194"/>
    </row>
    <row r="34" spans="1:9" x14ac:dyDescent="0.2">
      <c r="A34" s="131" t="s">
        <v>26</v>
      </c>
      <c r="B34" s="132"/>
      <c r="C34" s="132"/>
      <c r="D34" s="132"/>
      <c r="E34" s="132"/>
      <c r="F34" s="132"/>
      <c r="G34" s="222"/>
      <c r="H34" s="215"/>
      <c r="I34" s="195"/>
    </row>
    <row r="35" spans="1:9" x14ac:dyDescent="0.2">
      <c r="A35" s="135" t="s">
        <v>27</v>
      </c>
      <c r="B35" s="136"/>
      <c r="C35" s="136"/>
      <c r="D35" s="136"/>
      <c r="E35" s="136"/>
      <c r="F35" s="136"/>
      <c r="G35" s="223"/>
      <c r="H35" s="216"/>
      <c r="I35" s="196"/>
    </row>
    <row r="36" spans="1:9" x14ac:dyDescent="0.2">
      <c r="A36" s="122" t="s">
        <v>30</v>
      </c>
      <c r="B36" s="123"/>
      <c r="C36" s="139">
        <v>1</v>
      </c>
      <c r="D36" s="123"/>
      <c r="E36" s="139">
        <v>1</v>
      </c>
      <c r="F36" s="123"/>
      <c r="G36" s="224">
        <v>1</v>
      </c>
      <c r="H36" s="214"/>
      <c r="I36" s="197">
        <v>1</v>
      </c>
    </row>
    <row r="37" spans="1:9" x14ac:dyDescent="0.2">
      <c r="A37" s="122" t="s">
        <v>31</v>
      </c>
      <c r="B37" s="123"/>
      <c r="C37" s="123"/>
      <c r="D37" s="123"/>
      <c r="E37" s="123"/>
      <c r="F37" s="123"/>
      <c r="G37" s="220"/>
      <c r="H37" s="214"/>
      <c r="I37" s="192"/>
    </row>
    <row r="38" spans="1:9" ht="13.5" thickBot="1" x14ac:dyDescent="0.25">
      <c r="A38" s="127" t="s">
        <v>32</v>
      </c>
      <c r="B38" s="128"/>
      <c r="C38" s="128"/>
      <c r="D38" s="128"/>
      <c r="E38" s="128"/>
      <c r="F38" s="128"/>
      <c r="G38" s="221"/>
      <c r="H38" s="193"/>
      <c r="I38" s="194"/>
    </row>
    <row r="39" spans="1:9" x14ac:dyDescent="0.2">
      <c r="A39" s="209" t="s">
        <v>40</v>
      </c>
      <c r="B39" s="142"/>
      <c r="C39" s="142"/>
      <c r="D39" s="142"/>
      <c r="E39" s="142"/>
      <c r="F39" s="142"/>
      <c r="G39" s="225"/>
      <c r="H39" s="217"/>
      <c r="I39" s="198"/>
    </row>
    <row r="40" spans="1:9" x14ac:dyDescent="0.2">
      <c r="A40" s="210" t="s">
        <v>41</v>
      </c>
      <c r="B40" s="146"/>
      <c r="C40" s="146"/>
      <c r="D40" s="146"/>
      <c r="E40" s="146"/>
      <c r="F40" s="146"/>
      <c r="G40" s="226"/>
      <c r="H40" s="218"/>
      <c r="I40" s="199"/>
    </row>
    <row r="41" spans="1:9" ht="13.5" thickBot="1" x14ac:dyDescent="0.25">
      <c r="A41" s="211" t="s">
        <v>42</v>
      </c>
      <c r="B41" s="150"/>
      <c r="C41" s="150"/>
      <c r="D41" s="150"/>
      <c r="E41" s="150"/>
      <c r="F41" s="150"/>
      <c r="G41" s="227"/>
      <c r="H41" s="219"/>
      <c r="I41" s="200"/>
    </row>
    <row r="42" spans="1:9" x14ac:dyDescent="0.2">
      <c r="A42" s="153"/>
      <c r="B42" s="9"/>
      <c r="C42" s="154"/>
      <c r="D42" s="154"/>
      <c r="E42" s="154"/>
      <c r="F42" s="154"/>
      <c r="G42" s="154"/>
      <c r="H42" s="201"/>
      <c r="I42" s="201"/>
    </row>
    <row r="43" spans="1:9" x14ac:dyDescent="0.2">
      <c r="A43" s="154"/>
      <c r="B43" s="154"/>
      <c r="C43" s="154"/>
      <c r="D43" s="154"/>
      <c r="E43" s="154"/>
      <c r="F43" s="154"/>
      <c r="G43" s="154"/>
      <c r="H43" s="201"/>
      <c r="I43" s="201"/>
    </row>
    <row r="44" spans="1:9" x14ac:dyDescent="0.2">
      <c r="A44" s="154"/>
      <c r="B44" s="154"/>
      <c r="C44" s="154"/>
      <c r="D44" s="154"/>
      <c r="E44" s="154"/>
      <c r="F44" s="154"/>
      <c r="G44" s="154"/>
      <c r="H44" s="201"/>
      <c r="I44" s="201"/>
    </row>
    <row r="45" spans="1:9" x14ac:dyDescent="0.2">
      <c r="A45" s="154"/>
      <c r="B45" s="154"/>
      <c r="C45" s="154"/>
      <c r="D45" s="154"/>
      <c r="E45" s="154"/>
      <c r="F45" s="154"/>
      <c r="G45" s="154"/>
      <c r="H45" s="201"/>
      <c r="I45" s="201"/>
    </row>
    <row r="46" spans="1:9" x14ac:dyDescent="0.2">
      <c r="A46" s="154"/>
      <c r="B46" s="154"/>
      <c r="C46" s="154"/>
      <c r="D46" s="154"/>
      <c r="E46" s="154"/>
      <c r="F46" s="154"/>
      <c r="G46" s="154"/>
      <c r="H46" s="201"/>
      <c r="I46" s="201"/>
    </row>
    <row r="47" spans="1:9" x14ac:dyDescent="0.2">
      <c r="A47" s="154"/>
      <c r="B47" s="154"/>
      <c r="C47" s="154"/>
      <c r="D47" s="154"/>
      <c r="E47" s="154"/>
      <c r="F47" s="154"/>
      <c r="G47" s="154"/>
      <c r="H47" s="201"/>
      <c r="I47" s="201"/>
    </row>
    <row r="48" spans="1:9" ht="13.5" thickBot="1" x14ac:dyDescent="0.25">
      <c r="A48" s="49" t="s">
        <v>74</v>
      </c>
      <c r="B48" s="100"/>
      <c r="C48" s="100"/>
      <c r="D48" s="100"/>
      <c r="E48" s="100"/>
      <c r="F48" s="100"/>
      <c r="G48" s="100"/>
      <c r="H48" s="202"/>
    </row>
    <row r="49" spans="1:8" ht="13.5" thickBot="1" x14ac:dyDescent="0.25">
      <c r="A49" s="52" t="s">
        <v>53</v>
      </c>
      <c r="B49" s="52" t="str">
        <f>+B6</f>
        <v>promedio 2017</v>
      </c>
      <c r="C49" s="100"/>
      <c r="D49" s="52" t="str">
        <f>+D6</f>
        <v>promedio 2018</v>
      </c>
      <c r="E49" s="100"/>
      <c r="F49" s="52" t="str">
        <f>+F6</f>
        <v>promedio 2019</v>
      </c>
      <c r="G49" s="100"/>
      <c r="H49" s="204" t="str">
        <f>+H6</f>
        <v>XX</v>
      </c>
    </row>
    <row r="50" spans="1:8" ht="13.5" thickBot="1" x14ac:dyDescent="0.25">
      <c r="A50" s="101" t="s">
        <v>75</v>
      </c>
      <c r="B50" s="102">
        <f>+B36-SUM(B9,B9:B11,B13:B18,B20:B23,B25:B26,B28:B29,B31:B32,B34:B35)</f>
        <v>0</v>
      </c>
      <c r="C50" s="103"/>
      <c r="D50" s="102">
        <f>+D36-SUM(D9,D9:D11,D13:D18,D20:D23,D25:D26,D28:D29,D31:D32,D34:D35)</f>
        <v>0</v>
      </c>
      <c r="E50" s="103"/>
      <c r="F50" s="102">
        <f>+F36-SUM(F9,F9:F11,F13:F18,F20:F23,F25:F26,F28:F29,F31:F32,F34:F35)</f>
        <v>0</v>
      </c>
      <c r="G50" s="103"/>
      <c r="H50" s="205">
        <f>+H36-SUM(H9,H9:H11,H13:H18,H20:H23,H25:H26,H28:H29,H31:H32,H34:H35)</f>
        <v>0</v>
      </c>
    </row>
  </sheetData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0" style="203" hidden="1" customWidth="1"/>
    <col min="9" max="9" width="8.28515625" style="203" hidden="1" customWidth="1"/>
    <col min="10" max="16384" width="11.42578125" style="2"/>
  </cols>
  <sheetData>
    <row r="1" spans="1:9" x14ac:dyDescent="0.2">
      <c r="A1" s="104" t="s">
        <v>119</v>
      </c>
      <c r="B1" s="105"/>
      <c r="C1" s="105"/>
      <c r="D1" s="105"/>
      <c r="E1" s="105"/>
      <c r="F1" s="105"/>
      <c r="G1" s="105"/>
      <c r="H1" s="186"/>
      <c r="I1" s="186"/>
    </row>
    <row r="2" spans="1:9" x14ac:dyDescent="0.2">
      <c r="A2" s="104" t="s">
        <v>9</v>
      </c>
      <c r="B2" s="105"/>
      <c r="C2" s="105"/>
      <c r="D2" s="105"/>
      <c r="E2" s="105"/>
      <c r="F2" s="105"/>
      <c r="G2" s="105"/>
      <c r="H2" s="186"/>
      <c r="I2" s="186"/>
    </row>
    <row r="3" spans="1:9" x14ac:dyDescent="0.2">
      <c r="A3" s="206" t="s">
        <v>120</v>
      </c>
      <c r="B3" s="186"/>
      <c r="C3" s="186"/>
      <c r="D3" s="186"/>
      <c r="E3" s="186"/>
      <c r="F3" s="186"/>
      <c r="G3" s="186"/>
      <c r="H3" s="186"/>
      <c r="I3" s="186"/>
    </row>
    <row r="4" spans="1:9" s="5" customFormat="1" x14ac:dyDescent="0.2">
      <c r="A4" s="208" t="s">
        <v>113</v>
      </c>
      <c r="B4" s="187"/>
      <c r="C4" s="187"/>
      <c r="D4" s="187"/>
      <c r="E4" s="187"/>
      <c r="F4" s="187"/>
      <c r="G4" s="187"/>
      <c r="H4" s="187"/>
      <c r="I4" s="187"/>
    </row>
    <row r="5" spans="1:9" ht="13.5" thickBot="1" x14ac:dyDescent="0.25">
      <c r="A5" s="207" t="s">
        <v>114</v>
      </c>
      <c r="B5" s="186"/>
      <c r="C5" s="186"/>
      <c r="D5" s="186"/>
      <c r="E5" s="186"/>
      <c r="F5" s="186"/>
      <c r="G5" s="186"/>
      <c r="H5" s="186"/>
      <c r="I5" s="186"/>
    </row>
    <row r="6" spans="1:9" ht="13.5" thickBot="1" x14ac:dyDescent="0.25">
      <c r="A6" s="109" t="s">
        <v>10</v>
      </c>
      <c r="B6" s="110" t="s">
        <v>115</v>
      </c>
      <c r="C6" s="111"/>
      <c r="D6" s="110" t="s">
        <v>116</v>
      </c>
      <c r="E6" s="111"/>
      <c r="F6" s="110" t="s">
        <v>117</v>
      </c>
      <c r="G6" s="111"/>
      <c r="H6" s="212" t="s">
        <v>118</v>
      </c>
      <c r="I6" s="188"/>
    </row>
    <row r="7" spans="1:9" s="3" customFormat="1" ht="13.5" thickBot="1" x14ac:dyDescent="0.25">
      <c r="A7" s="112"/>
      <c r="B7" s="115" t="s">
        <v>44</v>
      </c>
      <c r="C7" s="114" t="s">
        <v>11</v>
      </c>
      <c r="D7" s="115" t="s">
        <v>44</v>
      </c>
      <c r="E7" s="114" t="s">
        <v>11</v>
      </c>
      <c r="F7" s="115" t="s">
        <v>44</v>
      </c>
      <c r="G7" s="114" t="s">
        <v>11</v>
      </c>
      <c r="H7" s="213" t="s">
        <v>44</v>
      </c>
      <c r="I7" s="189" t="s">
        <v>11</v>
      </c>
    </row>
    <row r="8" spans="1:9" s="3" customFormat="1" x14ac:dyDescent="0.2">
      <c r="A8" s="118" t="s">
        <v>45</v>
      </c>
      <c r="B8" s="228"/>
      <c r="C8" s="229"/>
      <c r="D8" s="230"/>
      <c r="E8" s="229"/>
      <c r="F8" s="230"/>
      <c r="G8" s="231"/>
      <c r="H8" s="190"/>
      <c r="I8" s="191"/>
    </row>
    <row r="9" spans="1:9" x14ac:dyDescent="0.2">
      <c r="A9" s="122" t="s">
        <v>12</v>
      </c>
      <c r="B9" s="123"/>
      <c r="C9" s="123"/>
      <c r="D9" s="123"/>
      <c r="E9" s="123"/>
      <c r="F9" s="123"/>
      <c r="G9" s="220"/>
      <c r="H9" s="214"/>
      <c r="I9" s="192"/>
    </row>
    <row r="10" spans="1:9" x14ac:dyDescent="0.2">
      <c r="A10" s="126" t="s">
        <v>13</v>
      </c>
      <c r="B10" s="123"/>
      <c r="C10" s="123"/>
      <c r="D10" s="123"/>
      <c r="E10" s="123"/>
      <c r="F10" s="123"/>
      <c r="G10" s="220"/>
      <c r="H10" s="214"/>
      <c r="I10" s="192"/>
    </row>
    <row r="11" spans="1:9" x14ac:dyDescent="0.2">
      <c r="A11" s="126" t="s">
        <v>14</v>
      </c>
      <c r="B11" s="123"/>
      <c r="C11" s="123"/>
      <c r="D11" s="123"/>
      <c r="E11" s="123"/>
      <c r="F11" s="123"/>
      <c r="G11" s="220"/>
      <c r="H11" s="214"/>
      <c r="I11" s="192"/>
    </row>
    <row r="12" spans="1:9" x14ac:dyDescent="0.2">
      <c r="A12" s="122" t="s">
        <v>15</v>
      </c>
      <c r="B12" s="123"/>
      <c r="C12" s="123"/>
      <c r="D12" s="123"/>
      <c r="E12" s="123"/>
      <c r="F12" s="123"/>
      <c r="G12" s="220"/>
      <c r="H12" s="214"/>
      <c r="I12" s="192"/>
    </row>
    <row r="13" spans="1:9" x14ac:dyDescent="0.2">
      <c r="A13" s="126" t="s">
        <v>16</v>
      </c>
      <c r="B13" s="123"/>
      <c r="C13" s="123"/>
      <c r="D13" s="123"/>
      <c r="E13" s="123"/>
      <c r="F13" s="123"/>
      <c r="G13" s="220"/>
      <c r="H13" s="214"/>
      <c r="I13" s="192"/>
    </row>
    <row r="14" spans="1:9" x14ac:dyDescent="0.2">
      <c r="A14" s="126" t="s">
        <v>17</v>
      </c>
      <c r="B14" s="123"/>
      <c r="C14" s="123"/>
      <c r="D14" s="123"/>
      <c r="E14" s="123"/>
      <c r="F14" s="123"/>
      <c r="G14" s="220"/>
      <c r="H14" s="214"/>
      <c r="I14" s="192"/>
    </row>
    <row r="15" spans="1:9" x14ac:dyDescent="0.2">
      <c r="A15" s="126" t="s">
        <v>18</v>
      </c>
      <c r="B15" s="123"/>
      <c r="C15" s="123"/>
      <c r="D15" s="123"/>
      <c r="E15" s="123"/>
      <c r="F15" s="123"/>
      <c r="G15" s="220"/>
      <c r="H15" s="214"/>
      <c r="I15" s="192"/>
    </row>
    <row r="16" spans="1:9" x14ac:dyDescent="0.2">
      <c r="A16" s="126" t="s">
        <v>19</v>
      </c>
      <c r="B16" s="123"/>
      <c r="C16" s="123"/>
      <c r="D16" s="123"/>
      <c r="E16" s="123"/>
      <c r="F16" s="123"/>
      <c r="G16" s="220"/>
      <c r="H16" s="214"/>
      <c r="I16" s="192"/>
    </row>
    <row r="17" spans="1:9" x14ac:dyDescent="0.2">
      <c r="A17" s="126" t="s">
        <v>20</v>
      </c>
      <c r="B17" s="123"/>
      <c r="C17" s="123"/>
      <c r="D17" s="123"/>
      <c r="E17" s="123"/>
      <c r="F17" s="123"/>
      <c r="G17" s="220"/>
      <c r="H17" s="214"/>
      <c r="I17" s="192"/>
    </row>
    <row r="18" spans="1:9" x14ac:dyDescent="0.2">
      <c r="A18" s="126" t="s">
        <v>21</v>
      </c>
      <c r="B18" s="123"/>
      <c r="C18" s="123"/>
      <c r="D18" s="123"/>
      <c r="E18" s="123"/>
      <c r="F18" s="123"/>
      <c r="G18" s="220"/>
      <c r="H18" s="214"/>
      <c r="I18" s="192"/>
    </row>
    <row r="19" spans="1:9" x14ac:dyDescent="0.2">
      <c r="A19" s="122" t="s">
        <v>37</v>
      </c>
      <c r="B19" s="123"/>
      <c r="C19" s="123"/>
      <c r="D19" s="123"/>
      <c r="E19" s="123"/>
      <c r="F19" s="123"/>
      <c r="G19" s="220"/>
      <c r="H19" s="214"/>
      <c r="I19" s="192"/>
    </row>
    <row r="20" spans="1:9" x14ac:dyDescent="0.2">
      <c r="A20" s="126" t="s">
        <v>22</v>
      </c>
      <c r="B20" s="123"/>
      <c r="C20" s="123"/>
      <c r="D20" s="123"/>
      <c r="E20" s="123"/>
      <c r="F20" s="123"/>
      <c r="G20" s="220"/>
      <c r="H20" s="214"/>
      <c r="I20" s="192"/>
    </row>
    <row r="21" spans="1:9" x14ac:dyDescent="0.2">
      <c r="A21" s="126" t="s">
        <v>23</v>
      </c>
      <c r="B21" s="123"/>
      <c r="C21" s="123"/>
      <c r="D21" s="123"/>
      <c r="E21" s="123"/>
      <c r="F21" s="123"/>
      <c r="G21" s="220"/>
      <c r="H21" s="214"/>
      <c r="I21" s="192"/>
    </row>
    <row r="22" spans="1:9" x14ac:dyDescent="0.2">
      <c r="A22" s="126" t="s">
        <v>24</v>
      </c>
      <c r="B22" s="123"/>
      <c r="C22" s="123"/>
      <c r="D22" s="123"/>
      <c r="E22" s="123"/>
      <c r="F22" s="123"/>
      <c r="G22" s="220"/>
      <c r="H22" s="214"/>
      <c r="I22" s="192"/>
    </row>
    <row r="23" spans="1:9" x14ac:dyDescent="0.2">
      <c r="A23" s="122" t="s">
        <v>89</v>
      </c>
      <c r="B23" s="123"/>
      <c r="C23" s="123"/>
      <c r="D23" s="123"/>
      <c r="E23" s="123"/>
      <c r="F23" s="123"/>
      <c r="G23" s="220"/>
      <c r="H23" s="214"/>
      <c r="I23" s="192"/>
    </row>
    <row r="24" spans="1:9" x14ac:dyDescent="0.2">
      <c r="A24" s="127" t="s">
        <v>25</v>
      </c>
      <c r="B24" s="128"/>
      <c r="C24" s="128"/>
      <c r="D24" s="128"/>
      <c r="E24" s="128"/>
      <c r="F24" s="128"/>
      <c r="G24" s="221"/>
      <c r="H24" s="193"/>
      <c r="I24" s="194"/>
    </row>
    <row r="25" spans="1:9" x14ac:dyDescent="0.2">
      <c r="A25" s="131" t="s">
        <v>26</v>
      </c>
      <c r="B25" s="132"/>
      <c r="C25" s="132"/>
      <c r="D25" s="132"/>
      <c r="E25" s="132"/>
      <c r="F25" s="132"/>
      <c r="G25" s="222"/>
      <c r="H25" s="215"/>
      <c r="I25" s="195"/>
    </row>
    <row r="26" spans="1:9" x14ac:dyDescent="0.2">
      <c r="A26" s="135" t="s">
        <v>27</v>
      </c>
      <c r="B26" s="136"/>
      <c r="C26" s="136"/>
      <c r="D26" s="136"/>
      <c r="E26" s="136"/>
      <c r="F26" s="136"/>
      <c r="G26" s="223"/>
      <c r="H26" s="216"/>
      <c r="I26" s="196"/>
    </row>
    <row r="27" spans="1:9" x14ac:dyDescent="0.2">
      <c r="A27" s="127" t="s">
        <v>28</v>
      </c>
      <c r="B27" s="128"/>
      <c r="C27" s="128"/>
      <c r="D27" s="128"/>
      <c r="E27" s="128"/>
      <c r="F27" s="128"/>
      <c r="G27" s="221"/>
      <c r="H27" s="193"/>
      <c r="I27" s="194"/>
    </row>
    <row r="28" spans="1:9" x14ac:dyDescent="0.2">
      <c r="A28" s="131" t="s">
        <v>26</v>
      </c>
      <c r="B28" s="132"/>
      <c r="C28" s="132"/>
      <c r="D28" s="132"/>
      <c r="E28" s="132"/>
      <c r="F28" s="132"/>
      <c r="G28" s="222"/>
      <c r="H28" s="215"/>
      <c r="I28" s="195"/>
    </row>
    <row r="29" spans="1:9" x14ac:dyDescent="0.2">
      <c r="A29" s="135" t="s">
        <v>27</v>
      </c>
      <c r="B29" s="136"/>
      <c r="C29" s="136"/>
      <c r="D29" s="136"/>
      <c r="E29" s="136"/>
      <c r="F29" s="136"/>
      <c r="G29" s="223"/>
      <c r="H29" s="216"/>
      <c r="I29" s="196"/>
    </row>
    <row r="30" spans="1:9" x14ac:dyDescent="0.2">
      <c r="A30" s="127" t="s">
        <v>43</v>
      </c>
      <c r="B30" s="128"/>
      <c r="C30" s="128"/>
      <c r="D30" s="128"/>
      <c r="E30" s="128"/>
      <c r="F30" s="128"/>
      <c r="G30" s="221"/>
      <c r="H30" s="193"/>
      <c r="I30" s="194"/>
    </row>
    <row r="31" spans="1:9" x14ac:dyDescent="0.2">
      <c r="A31" s="131" t="s">
        <v>26</v>
      </c>
      <c r="B31" s="132"/>
      <c r="C31" s="132"/>
      <c r="D31" s="132"/>
      <c r="E31" s="132"/>
      <c r="F31" s="132"/>
      <c r="G31" s="222"/>
      <c r="H31" s="215"/>
      <c r="I31" s="195"/>
    </row>
    <row r="32" spans="1:9" x14ac:dyDescent="0.2">
      <c r="A32" s="135" t="s">
        <v>27</v>
      </c>
      <c r="B32" s="136"/>
      <c r="C32" s="136"/>
      <c r="D32" s="136"/>
      <c r="E32" s="136"/>
      <c r="F32" s="136"/>
      <c r="G32" s="223"/>
      <c r="H32" s="216"/>
      <c r="I32" s="196"/>
    </row>
    <row r="33" spans="1:9" x14ac:dyDescent="0.2">
      <c r="A33" s="127" t="s">
        <v>29</v>
      </c>
      <c r="B33" s="128"/>
      <c r="C33" s="128"/>
      <c r="D33" s="128"/>
      <c r="E33" s="128"/>
      <c r="F33" s="128"/>
      <c r="G33" s="221"/>
      <c r="H33" s="193"/>
      <c r="I33" s="194"/>
    </row>
    <row r="34" spans="1:9" x14ac:dyDescent="0.2">
      <c r="A34" s="131" t="s">
        <v>26</v>
      </c>
      <c r="B34" s="132"/>
      <c r="C34" s="132"/>
      <c r="D34" s="132"/>
      <c r="E34" s="132"/>
      <c r="F34" s="132"/>
      <c r="G34" s="222"/>
      <c r="H34" s="215"/>
      <c r="I34" s="195"/>
    </row>
    <row r="35" spans="1:9" x14ac:dyDescent="0.2">
      <c r="A35" s="135" t="s">
        <v>27</v>
      </c>
      <c r="B35" s="136"/>
      <c r="C35" s="136"/>
      <c r="D35" s="136"/>
      <c r="E35" s="136"/>
      <c r="F35" s="136"/>
      <c r="G35" s="223"/>
      <c r="H35" s="216"/>
      <c r="I35" s="196"/>
    </row>
    <row r="36" spans="1:9" x14ac:dyDescent="0.2">
      <c r="A36" s="122" t="s">
        <v>30</v>
      </c>
      <c r="B36" s="123"/>
      <c r="C36" s="139">
        <v>1</v>
      </c>
      <c r="D36" s="123"/>
      <c r="E36" s="139">
        <v>1</v>
      </c>
      <c r="F36" s="123"/>
      <c r="G36" s="224">
        <v>1</v>
      </c>
      <c r="H36" s="214"/>
      <c r="I36" s="197">
        <v>1</v>
      </c>
    </row>
    <row r="37" spans="1:9" x14ac:dyDescent="0.2">
      <c r="A37" s="122" t="s">
        <v>31</v>
      </c>
      <c r="B37" s="123"/>
      <c r="C37" s="123"/>
      <c r="D37" s="123"/>
      <c r="E37" s="123"/>
      <c r="F37" s="123"/>
      <c r="G37" s="220"/>
      <c r="H37" s="214"/>
      <c r="I37" s="192"/>
    </row>
    <row r="38" spans="1:9" ht="13.5" thickBot="1" x14ac:dyDescent="0.25">
      <c r="A38" s="127" t="s">
        <v>32</v>
      </c>
      <c r="B38" s="128"/>
      <c r="C38" s="128"/>
      <c r="D38" s="128"/>
      <c r="E38" s="128"/>
      <c r="F38" s="128"/>
      <c r="G38" s="221"/>
      <c r="H38" s="193"/>
      <c r="I38" s="194"/>
    </row>
    <row r="39" spans="1:9" x14ac:dyDescent="0.2">
      <c r="A39" s="209" t="s">
        <v>40</v>
      </c>
      <c r="B39" s="142"/>
      <c r="C39" s="142"/>
      <c r="D39" s="142"/>
      <c r="E39" s="142"/>
      <c r="F39" s="142"/>
      <c r="G39" s="225"/>
      <c r="H39" s="217"/>
      <c r="I39" s="198"/>
    </row>
    <row r="40" spans="1:9" x14ac:dyDescent="0.2">
      <c r="A40" s="210" t="s">
        <v>41</v>
      </c>
      <c r="B40" s="146"/>
      <c r="C40" s="146"/>
      <c r="D40" s="146"/>
      <c r="E40" s="146"/>
      <c r="F40" s="146"/>
      <c r="G40" s="226"/>
      <c r="H40" s="218"/>
      <c r="I40" s="199"/>
    </row>
    <row r="41" spans="1:9" ht="13.5" thickBot="1" x14ac:dyDescent="0.25">
      <c r="A41" s="211" t="s">
        <v>42</v>
      </c>
      <c r="B41" s="150"/>
      <c r="C41" s="150"/>
      <c r="D41" s="150"/>
      <c r="E41" s="150"/>
      <c r="F41" s="150"/>
      <c r="G41" s="227"/>
      <c r="H41" s="219"/>
      <c r="I41" s="200"/>
    </row>
    <row r="42" spans="1:9" x14ac:dyDescent="0.2">
      <c r="A42" s="153"/>
      <c r="B42" s="9"/>
      <c r="C42" s="154"/>
      <c r="D42" s="154"/>
      <c r="E42" s="154"/>
      <c r="F42" s="154"/>
      <c r="G42" s="154"/>
      <c r="H42" s="201"/>
      <c r="I42" s="201"/>
    </row>
    <row r="43" spans="1:9" x14ac:dyDescent="0.2">
      <c r="A43" s="154"/>
      <c r="B43" s="154"/>
      <c r="C43" s="154"/>
      <c r="D43" s="154"/>
      <c r="E43" s="154"/>
      <c r="F43" s="154"/>
      <c r="G43" s="154"/>
      <c r="H43" s="201"/>
      <c r="I43" s="201"/>
    </row>
    <row r="44" spans="1:9" x14ac:dyDescent="0.2">
      <c r="A44" s="154"/>
      <c r="B44" s="154"/>
      <c r="C44" s="154"/>
      <c r="D44" s="154"/>
      <c r="E44" s="154"/>
      <c r="F44" s="154"/>
      <c r="G44" s="154"/>
      <c r="H44" s="201"/>
      <c r="I44" s="201"/>
    </row>
    <row r="45" spans="1:9" x14ac:dyDescent="0.2">
      <c r="A45" s="154"/>
      <c r="B45" s="154"/>
      <c r="C45" s="154"/>
      <c r="D45" s="154"/>
      <c r="E45" s="154"/>
      <c r="F45" s="154"/>
      <c r="G45" s="154"/>
      <c r="H45" s="201"/>
      <c r="I45" s="201"/>
    </row>
    <row r="46" spans="1:9" x14ac:dyDescent="0.2">
      <c r="A46" s="154"/>
      <c r="B46" s="154"/>
      <c r="C46" s="154"/>
      <c r="D46" s="154"/>
      <c r="E46" s="154"/>
      <c r="F46" s="154"/>
      <c r="G46" s="154"/>
      <c r="H46" s="201"/>
      <c r="I46" s="201"/>
    </row>
    <row r="47" spans="1:9" x14ac:dyDescent="0.2">
      <c r="A47" s="154"/>
      <c r="B47" s="154"/>
      <c r="C47" s="154"/>
      <c r="D47" s="154"/>
      <c r="E47" s="154"/>
      <c r="F47" s="154"/>
      <c r="G47" s="154"/>
      <c r="H47" s="201"/>
      <c r="I47" s="201"/>
    </row>
    <row r="48" spans="1:9" ht="13.5" thickBot="1" x14ac:dyDescent="0.25">
      <c r="A48" s="49" t="s">
        <v>74</v>
      </c>
      <c r="B48" s="100"/>
      <c r="C48" s="100"/>
      <c r="D48" s="100"/>
      <c r="E48" s="100"/>
      <c r="F48" s="100"/>
      <c r="G48" s="100"/>
      <c r="H48" s="202"/>
    </row>
    <row r="49" spans="1:8" ht="13.5" thickBot="1" x14ac:dyDescent="0.25">
      <c r="A49" s="52" t="s">
        <v>53</v>
      </c>
      <c r="B49" s="52" t="str">
        <f>+B6</f>
        <v>promedio 2017</v>
      </c>
      <c r="C49" s="100"/>
      <c r="D49" s="52" t="str">
        <f>+D6</f>
        <v>promedio 2018</v>
      </c>
      <c r="E49" s="100"/>
      <c r="F49" s="52" t="str">
        <f>+F6</f>
        <v>promedio 2019</v>
      </c>
      <c r="G49" s="100"/>
      <c r="H49" s="204" t="str">
        <f>+H6</f>
        <v>XX</v>
      </c>
    </row>
    <row r="50" spans="1:8" ht="13.5" thickBot="1" x14ac:dyDescent="0.25">
      <c r="A50" s="101" t="s">
        <v>75</v>
      </c>
      <c r="B50" s="102">
        <f>+B36-SUM(B9,B9:B11,B13:B18,B20:B23,B25:B26,B28:B29,B31:B32,B34:B35)</f>
        <v>0</v>
      </c>
      <c r="C50" s="103"/>
      <c r="D50" s="102">
        <f>+D36-SUM(D9,D9:D11,D13:D18,D20:D23,D25:D26,D28:D29,D31:D32,D34:D35)</f>
        <v>0</v>
      </c>
      <c r="E50" s="103"/>
      <c r="F50" s="102">
        <f>+F36-SUM(F9,F9:F11,F13:F18,F20:F23,F25:F26,F28:F29,F31:F32,F34:F35)</f>
        <v>0</v>
      </c>
      <c r="G50" s="103"/>
      <c r="H50" s="205">
        <f>+H36-SUM(H9,H9:H11,H13:H18,H20:H23,H25:H26,H28:H29,H31:H32,H34:H35)</f>
        <v>0</v>
      </c>
    </row>
  </sheetData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0" style="203" hidden="1" customWidth="1"/>
    <col min="9" max="9" width="8.28515625" style="203" hidden="1" customWidth="1"/>
    <col min="10" max="16384" width="11.42578125" style="2"/>
  </cols>
  <sheetData>
    <row r="1" spans="1:9" x14ac:dyDescent="0.2">
      <c r="A1" s="104" t="s">
        <v>121</v>
      </c>
      <c r="B1" s="105"/>
      <c r="C1" s="105"/>
      <c r="D1" s="105"/>
      <c r="E1" s="105"/>
      <c r="F1" s="105"/>
      <c r="G1" s="105"/>
      <c r="H1" s="186"/>
      <c r="I1" s="186"/>
    </row>
    <row r="2" spans="1:9" x14ac:dyDescent="0.2">
      <c r="A2" s="104" t="s">
        <v>9</v>
      </c>
      <c r="B2" s="105"/>
      <c r="C2" s="105"/>
      <c r="D2" s="105"/>
      <c r="E2" s="105"/>
      <c r="F2" s="105"/>
      <c r="G2" s="105"/>
      <c r="H2" s="186"/>
      <c r="I2" s="186"/>
    </row>
    <row r="3" spans="1:9" x14ac:dyDescent="0.2">
      <c r="A3" s="206" t="s">
        <v>122</v>
      </c>
      <c r="B3" s="186"/>
      <c r="C3" s="186"/>
      <c r="D3" s="186"/>
      <c r="E3" s="186"/>
      <c r="F3" s="186"/>
      <c r="G3" s="186"/>
      <c r="H3" s="186"/>
      <c r="I3" s="186"/>
    </row>
    <row r="4" spans="1:9" s="5" customFormat="1" x14ac:dyDescent="0.2">
      <c r="A4" s="208" t="s">
        <v>113</v>
      </c>
      <c r="B4" s="187"/>
      <c r="C4" s="187"/>
      <c r="D4" s="187"/>
      <c r="E4" s="187"/>
      <c r="F4" s="187"/>
      <c r="G4" s="187"/>
      <c r="H4" s="187"/>
      <c r="I4" s="187"/>
    </row>
    <row r="5" spans="1:9" ht="13.5" thickBot="1" x14ac:dyDescent="0.25">
      <c r="A5" s="207" t="s">
        <v>114</v>
      </c>
      <c r="B5" s="186"/>
      <c r="C5" s="186"/>
      <c r="D5" s="186"/>
      <c r="E5" s="186"/>
      <c r="F5" s="186"/>
      <c r="G5" s="186"/>
      <c r="H5" s="186"/>
      <c r="I5" s="186"/>
    </row>
    <row r="6" spans="1:9" ht="13.5" thickBot="1" x14ac:dyDescent="0.25">
      <c r="A6" s="109" t="s">
        <v>10</v>
      </c>
      <c r="B6" s="110" t="s">
        <v>115</v>
      </c>
      <c r="C6" s="111"/>
      <c r="D6" s="110" t="s">
        <v>116</v>
      </c>
      <c r="E6" s="111"/>
      <c r="F6" s="110" t="s">
        <v>117</v>
      </c>
      <c r="G6" s="111"/>
      <c r="H6" s="212" t="s">
        <v>118</v>
      </c>
      <c r="I6" s="188"/>
    </row>
    <row r="7" spans="1:9" s="3" customFormat="1" ht="13.5" thickBot="1" x14ac:dyDescent="0.25">
      <c r="A7" s="112"/>
      <c r="B7" s="115" t="s">
        <v>44</v>
      </c>
      <c r="C7" s="114" t="s">
        <v>11</v>
      </c>
      <c r="D7" s="115" t="s">
        <v>44</v>
      </c>
      <c r="E7" s="114" t="s">
        <v>11</v>
      </c>
      <c r="F7" s="115" t="s">
        <v>44</v>
      </c>
      <c r="G7" s="114" t="s">
        <v>11</v>
      </c>
      <c r="H7" s="213" t="s">
        <v>44</v>
      </c>
      <c r="I7" s="189" t="s">
        <v>11</v>
      </c>
    </row>
    <row r="8" spans="1:9" s="3" customFormat="1" x14ac:dyDescent="0.2">
      <c r="A8" s="118" t="s">
        <v>45</v>
      </c>
      <c r="B8" s="228"/>
      <c r="C8" s="229"/>
      <c r="D8" s="230"/>
      <c r="E8" s="229"/>
      <c r="F8" s="230"/>
      <c r="G8" s="231"/>
      <c r="H8" s="190"/>
      <c r="I8" s="191"/>
    </row>
    <row r="9" spans="1:9" x14ac:dyDescent="0.2">
      <c r="A9" s="122" t="s">
        <v>12</v>
      </c>
      <c r="B9" s="123"/>
      <c r="C9" s="123"/>
      <c r="D9" s="123"/>
      <c r="E9" s="123"/>
      <c r="F9" s="123"/>
      <c r="G9" s="220"/>
      <c r="H9" s="214"/>
      <c r="I9" s="192"/>
    </row>
    <row r="10" spans="1:9" x14ac:dyDescent="0.2">
      <c r="A10" s="126" t="s">
        <v>13</v>
      </c>
      <c r="B10" s="123"/>
      <c r="C10" s="123"/>
      <c r="D10" s="123"/>
      <c r="E10" s="123"/>
      <c r="F10" s="123"/>
      <c r="G10" s="220"/>
      <c r="H10" s="214"/>
      <c r="I10" s="192"/>
    </row>
    <row r="11" spans="1:9" x14ac:dyDescent="0.2">
      <c r="A11" s="126" t="s">
        <v>14</v>
      </c>
      <c r="B11" s="123"/>
      <c r="C11" s="123"/>
      <c r="D11" s="123"/>
      <c r="E11" s="123"/>
      <c r="F11" s="123"/>
      <c r="G11" s="220"/>
      <c r="H11" s="214"/>
      <c r="I11" s="192"/>
    </row>
    <row r="12" spans="1:9" x14ac:dyDescent="0.2">
      <c r="A12" s="122" t="s">
        <v>15</v>
      </c>
      <c r="B12" s="123"/>
      <c r="C12" s="123"/>
      <c r="D12" s="123"/>
      <c r="E12" s="123"/>
      <c r="F12" s="123"/>
      <c r="G12" s="220"/>
      <c r="H12" s="214"/>
      <c r="I12" s="192"/>
    </row>
    <row r="13" spans="1:9" x14ac:dyDescent="0.2">
      <c r="A13" s="126" t="s">
        <v>16</v>
      </c>
      <c r="B13" s="123"/>
      <c r="C13" s="123"/>
      <c r="D13" s="123"/>
      <c r="E13" s="123"/>
      <c r="F13" s="123"/>
      <c r="G13" s="220"/>
      <c r="H13" s="214"/>
      <c r="I13" s="192"/>
    </row>
    <row r="14" spans="1:9" x14ac:dyDescent="0.2">
      <c r="A14" s="126" t="s">
        <v>17</v>
      </c>
      <c r="B14" s="123"/>
      <c r="C14" s="123"/>
      <c r="D14" s="123"/>
      <c r="E14" s="123"/>
      <c r="F14" s="123"/>
      <c r="G14" s="220"/>
      <c r="H14" s="214"/>
      <c r="I14" s="192"/>
    </row>
    <row r="15" spans="1:9" x14ac:dyDescent="0.2">
      <c r="A15" s="126" t="s">
        <v>18</v>
      </c>
      <c r="B15" s="123"/>
      <c r="C15" s="123"/>
      <c r="D15" s="123"/>
      <c r="E15" s="123"/>
      <c r="F15" s="123"/>
      <c r="G15" s="220"/>
      <c r="H15" s="214"/>
      <c r="I15" s="192"/>
    </row>
    <row r="16" spans="1:9" x14ac:dyDescent="0.2">
      <c r="A16" s="126" t="s">
        <v>19</v>
      </c>
      <c r="B16" s="123"/>
      <c r="C16" s="123"/>
      <c r="D16" s="123"/>
      <c r="E16" s="123"/>
      <c r="F16" s="123"/>
      <c r="G16" s="220"/>
      <c r="H16" s="214"/>
      <c r="I16" s="192"/>
    </row>
    <row r="17" spans="1:9" x14ac:dyDescent="0.2">
      <c r="A17" s="126" t="s">
        <v>20</v>
      </c>
      <c r="B17" s="123"/>
      <c r="C17" s="123"/>
      <c r="D17" s="123"/>
      <c r="E17" s="123"/>
      <c r="F17" s="123"/>
      <c r="G17" s="220"/>
      <c r="H17" s="214"/>
      <c r="I17" s="192"/>
    </row>
    <row r="18" spans="1:9" x14ac:dyDescent="0.2">
      <c r="A18" s="126" t="s">
        <v>21</v>
      </c>
      <c r="B18" s="123"/>
      <c r="C18" s="123"/>
      <c r="D18" s="123"/>
      <c r="E18" s="123"/>
      <c r="F18" s="123"/>
      <c r="G18" s="220"/>
      <c r="H18" s="214"/>
      <c r="I18" s="192"/>
    </row>
    <row r="19" spans="1:9" x14ac:dyDescent="0.2">
      <c r="A19" s="122" t="s">
        <v>37</v>
      </c>
      <c r="B19" s="123"/>
      <c r="C19" s="123"/>
      <c r="D19" s="123"/>
      <c r="E19" s="123"/>
      <c r="F19" s="123"/>
      <c r="G19" s="220"/>
      <c r="H19" s="214"/>
      <c r="I19" s="192"/>
    </row>
    <row r="20" spans="1:9" x14ac:dyDescent="0.2">
      <c r="A20" s="126" t="s">
        <v>22</v>
      </c>
      <c r="B20" s="123"/>
      <c r="C20" s="123"/>
      <c r="D20" s="123"/>
      <c r="E20" s="123"/>
      <c r="F20" s="123"/>
      <c r="G20" s="220"/>
      <c r="H20" s="214"/>
      <c r="I20" s="192"/>
    </row>
    <row r="21" spans="1:9" x14ac:dyDescent="0.2">
      <c r="A21" s="126" t="s">
        <v>23</v>
      </c>
      <c r="B21" s="123"/>
      <c r="C21" s="123"/>
      <c r="D21" s="123"/>
      <c r="E21" s="123"/>
      <c r="F21" s="123"/>
      <c r="G21" s="220"/>
      <c r="H21" s="214"/>
      <c r="I21" s="192"/>
    </row>
    <row r="22" spans="1:9" x14ac:dyDescent="0.2">
      <c r="A22" s="126" t="s">
        <v>24</v>
      </c>
      <c r="B22" s="123"/>
      <c r="C22" s="123"/>
      <c r="D22" s="123"/>
      <c r="E22" s="123"/>
      <c r="F22" s="123"/>
      <c r="G22" s="220"/>
      <c r="H22" s="214"/>
      <c r="I22" s="192"/>
    </row>
    <row r="23" spans="1:9" x14ac:dyDescent="0.2">
      <c r="A23" s="122" t="s">
        <v>89</v>
      </c>
      <c r="B23" s="123"/>
      <c r="C23" s="123"/>
      <c r="D23" s="123"/>
      <c r="E23" s="123"/>
      <c r="F23" s="123"/>
      <c r="G23" s="220"/>
      <c r="H23" s="214"/>
      <c r="I23" s="192"/>
    </row>
    <row r="24" spans="1:9" x14ac:dyDescent="0.2">
      <c r="A24" s="127" t="s">
        <v>25</v>
      </c>
      <c r="B24" s="128"/>
      <c r="C24" s="128"/>
      <c r="D24" s="128"/>
      <c r="E24" s="128"/>
      <c r="F24" s="128"/>
      <c r="G24" s="221"/>
      <c r="H24" s="193"/>
      <c r="I24" s="194"/>
    </row>
    <row r="25" spans="1:9" x14ac:dyDescent="0.2">
      <c r="A25" s="131" t="s">
        <v>26</v>
      </c>
      <c r="B25" s="132"/>
      <c r="C25" s="132"/>
      <c r="D25" s="132"/>
      <c r="E25" s="132"/>
      <c r="F25" s="132"/>
      <c r="G25" s="222"/>
      <c r="H25" s="215"/>
      <c r="I25" s="195"/>
    </row>
    <row r="26" spans="1:9" x14ac:dyDescent="0.2">
      <c r="A26" s="135" t="s">
        <v>27</v>
      </c>
      <c r="B26" s="136"/>
      <c r="C26" s="136"/>
      <c r="D26" s="136"/>
      <c r="E26" s="136"/>
      <c r="F26" s="136"/>
      <c r="G26" s="223"/>
      <c r="H26" s="216"/>
      <c r="I26" s="196"/>
    </row>
    <row r="27" spans="1:9" x14ac:dyDescent="0.2">
      <c r="A27" s="127" t="s">
        <v>28</v>
      </c>
      <c r="B27" s="128"/>
      <c r="C27" s="128"/>
      <c r="D27" s="128"/>
      <c r="E27" s="128"/>
      <c r="F27" s="128"/>
      <c r="G27" s="221"/>
      <c r="H27" s="193"/>
      <c r="I27" s="194"/>
    </row>
    <row r="28" spans="1:9" x14ac:dyDescent="0.2">
      <c r="A28" s="131" t="s">
        <v>26</v>
      </c>
      <c r="B28" s="132"/>
      <c r="C28" s="132"/>
      <c r="D28" s="132"/>
      <c r="E28" s="132"/>
      <c r="F28" s="132"/>
      <c r="G28" s="222"/>
      <c r="H28" s="215"/>
      <c r="I28" s="195"/>
    </row>
    <row r="29" spans="1:9" x14ac:dyDescent="0.2">
      <c r="A29" s="135" t="s">
        <v>27</v>
      </c>
      <c r="B29" s="136"/>
      <c r="C29" s="136"/>
      <c r="D29" s="136"/>
      <c r="E29" s="136"/>
      <c r="F29" s="136"/>
      <c r="G29" s="223"/>
      <c r="H29" s="216"/>
      <c r="I29" s="196"/>
    </row>
    <row r="30" spans="1:9" x14ac:dyDescent="0.2">
      <c r="A30" s="127" t="s">
        <v>43</v>
      </c>
      <c r="B30" s="128"/>
      <c r="C30" s="128"/>
      <c r="D30" s="128"/>
      <c r="E30" s="128"/>
      <c r="F30" s="128"/>
      <c r="G30" s="221"/>
      <c r="H30" s="193"/>
      <c r="I30" s="194"/>
    </row>
    <row r="31" spans="1:9" x14ac:dyDescent="0.2">
      <c r="A31" s="131" t="s">
        <v>26</v>
      </c>
      <c r="B31" s="132"/>
      <c r="C31" s="132"/>
      <c r="D31" s="132"/>
      <c r="E31" s="132"/>
      <c r="F31" s="132"/>
      <c r="G31" s="222"/>
      <c r="H31" s="215"/>
      <c r="I31" s="195"/>
    </row>
    <row r="32" spans="1:9" x14ac:dyDescent="0.2">
      <c r="A32" s="135" t="s">
        <v>27</v>
      </c>
      <c r="B32" s="136"/>
      <c r="C32" s="136"/>
      <c r="D32" s="136"/>
      <c r="E32" s="136"/>
      <c r="F32" s="136"/>
      <c r="G32" s="223"/>
      <c r="H32" s="216"/>
      <c r="I32" s="196"/>
    </row>
    <row r="33" spans="1:9" x14ac:dyDescent="0.2">
      <c r="A33" s="127" t="s">
        <v>29</v>
      </c>
      <c r="B33" s="128"/>
      <c r="C33" s="128"/>
      <c r="D33" s="128"/>
      <c r="E33" s="128"/>
      <c r="F33" s="128"/>
      <c r="G33" s="221"/>
      <c r="H33" s="193"/>
      <c r="I33" s="194"/>
    </row>
    <row r="34" spans="1:9" x14ac:dyDescent="0.2">
      <c r="A34" s="131" t="s">
        <v>26</v>
      </c>
      <c r="B34" s="132"/>
      <c r="C34" s="132"/>
      <c r="D34" s="132"/>
      <c r="E34" s="132"/>
      <c r="F34" s="132"/>
      <c r="G34" s="222"/>
      <c r="H34" s="215"/>
      <c r="I34" s="195"/>
    </row>
    <row r="35" spans="1:9" x14ac:dyDescent="0.2">
      <c r="A35" s="135" t="s">
        <v>27</v>
      </c>
      <c r="B35" s="136"/>
      <c r="C35" s="136"/>
      <c r="D35" s="136"/>
      <c r="E35" s="136"/>
      <c r="F35" s="136"/>
      <c r="G35" s="223"/>
      <c r="H35" s="216"/>
      <c r="I35" s="196"/>
    </row>
    <row r="36" spans="1:9" x14ac:dyDescent="0.2">
      <c r="A36" s="122" t="s">
        <v>30</v>
      </c>
      <c r="B36" s="123"/>
      <c r="C36" s="139">
        <v>1</v>
      </c>
      <c r="D36" s="123"/>
      <c r="E36" s="139">
        <v>1</v>
      </c>
      <c r="F36" s="123"/>
      <c r="G36" s="224">
        <v>1</v>
      </c>
      <c r="H36" s="214"/>
      <c r="I36" s="197">
        <v>1</v>
      </c>
    </row>
    <row r="37" spans="1:9" x14ac:dyDescent="0.2">
      <c r="A37" s="122" t="s">
        <v>31</v>
      </c>
      <c r="B37" s="123"/>
      <c r="C37" s="123"/>
      <c r="D37" s="123"/>
      <c r="E37" s="123"/>
      <c r="F37" s="123"/>
      <c r="G37" s="220"/>
      <c r="H37" s="214"/>
      <c r="I37" s="192"/>
    </row>
    <row r="38" spans="1:9" ht="13.5" thickBot="1" x14ac:dyDescent="0.25">
      <c r="A38" s="127" t="s">
        <v>32</v>
      </c>
      <c r="B38" s="128"/>
      <c r="C38" s="128"/>
      <c r="D38" s="128"/>
      <c r="E38" s="128"/>
      <c r="F38" s="128"/>
      <c r="G38" s="221"/>
      <c r="H38" s="193"/>
      <c r="I38" s="194"/>
    </row>
    <row r="39" spans="1:9" x14ac:dyDescent="0.2">
      <c r="A39" s="209" t="s">
        <v>40</v>
      </c>
      <c r="B39" s="142"/>
      <c r="C39" s="142"/>
      <c r="D39" s="142"/>
      <c r="E39" s="142"/>
      <c r="F39" s="142"/>
      <c r="G39" s="225"/>
      <c r="H39" s="217"/>
      <c r="I39" s="198"/>
    </row>
    <row r="40" spans="1:9" x14ac:dyDescent="0.2">
      <c r="A40" s="210" t="s">
        <v>41</v>
      </c>
      <c r="B40" s="146"/>
      <c r="C40" s="146"/>
      <c r="D40" s="146"/>
      <c r="E40" s="146"/>
      <c r="F40" s="146"/>
      <c r="G40" s="226"/>
      <c r="H40" s="218"/>
      <c r="I40" s="199"/>
    </row>
    <row r="41" spans="1:9" ht="13.5" thickBot="1" x14ac:dyDescent="0.25">
      <c r="A41" s="211" t="s">
        <v>42</v>
      </c>
      <c r="B41" s="150"/>
      <c r="C41" s="150"/>
      <c r="D41" s="150"/>
      <c r="E41" s="150"/>
      <c r="F41" s="150"/>
      <c r="G41" s="227"/>
      <c r="H41" s="219"/>
      <c r="I41" s="200"/>
    </row>
    <row r="42" spans="1:9" x14ac:dyDescent="0.2">
      <c r="A42" s="153"/>
      <c r="B42" s="9"/>
      <c r="C42" s="154"/>
      <c r="D42" s="154"/>
      <c r="E42" s="154"/>
      <c r="F42" s="154"/>
      <c r="G42" s="154"/>
      <c r="H42" s="201"/>
      <c r="I42" s="201"/>
    </row>
    <row r="43" spans="1:9" x14ac:dyDescent="0.2">
      <c r="A43" s="154"/>
      <c r="B43" s="154"/>
      <c r="C43" s="154"/>
      <c r="D43" s="154"/>
      <c r="E43" s="154"/>
      <c r="F43" s="154"/>
      <c r="G43" s="154"/>
      <c r="H43" s="201"/>
      <c r="I43" s="201"/>
    </row>
    <row r="44" spans="1:9" x14ac:dyDescent="0.2">
      <c r="A44" s="154"/>
      <c r="B44" s="154"/>
      <c r="C44" s="154"/>
      <c r="D44" s="154"/>
      <c r="E44" s="154"/>
      <c r="F44" s="154"/>
      <c r="G44" s="154"/>
      <c r="H44" s="201"/>
      <c r="I44" s="201"/>
    </row>
    <row r="45" spans="1:9" x14ac:dyDescent="0.2">
      <c r="A45" s="154"/>
      <c r="B45" s="154"/>
      <c r="C45" s="154"/>
      <c r="D45" s="154"/>
      <c r="E45" s="154"/>
      <c r="F45" s="154"/>
      <c r="G45" s="154"/>
      <c r="H45" s="201"/>
      <c r="I45" s="201"/>
    </row>
    <row r="46" spans="1:9" x14ac:dyDescent="0.2">
      <c r="A46" s="154"/>
      <c r="B46" s="154"/>
      <c r="C46" s="154"/>
      <c r="D46" s="154"/>
      <c r="E46" s="154"/>
      <c r="F46" s="154"/>
      <c r="G46" s="154"/>
      <c r="H46" s="201"/>
      <c r="I46" s="201"/>
    </row>
    <row r="47" spans="1:9" x14ac:dyDescent="0.2">
      <c r="A47" s="154"/>
      <c r="B47" s="154"/>
      <c r="C47" s="154"/>
      <c r="D47" s="154"/>
      <c r="E47" s="154"/>
      <c r="F47" s="154"/>
      <c r="G47" s="154"/>
      <c r="H47" s="201"/>
      <c r="I47" s="201"/>
    </row>
    <row r="48" spans="1:9" ht="13.5" thickBot="1" x14ac:dyDescent="0.25">
      <c r="A48" s="49" t="s">
        <v>74</v>
      </c>
      <c r="B48" s="100"/>
      <c r="C48" s="100"/>
      <c r="D48" s="100"/>
      <c r="E48" s="100"/>
      <c r="F48" s="100"/>
      <c r="G48" s="100"/>
      <c r="H48" s="202"/>
    </row>
    <row r="49" spans="1:8" ht="13.5" thickBot="1" x14ac:dyDescent="0.25">
      <c r="A49" s="52" t="s">
        <v>53</v>
      </c>
      <c r="B49" s="52" t="str">
        <f>+B6</f>
        <v>promedio 2017</v>
      </c>
      <c r="C49" s="100"/>
      <c r="D49" s="52" t="str">
        <f>+D6</f>
        <v>promedio 2018</v>
      </c>
      <c r="E49" s="100"/>
      <c r="F49" s="52" t="str">
        <f>+F6</f>
        <v>promedio 2019</v>
      </c>
      <c r="G49" s="100"/>
      <c r="H49" s="204" t="str">
        <f>+H6</f>
        <v>XX</v>
      </c>
    </row>
    <row r="50" spans="1:8" ht="13.5" thickBot="1" x14ac:dyDescent="0.25">
      <c r="A50" s="101" t="s">
        <v>75</v>
      </c>
      <c r="B50" s="102">
        <f>+B36-SUM(B9,B9:B11,B13:B18,B20:B23,B25:B26,B28:B29,B31:B32,B34:B35)</f>
        <v>0</v>
      </c>
      <c r="C50" s="103"/>
      <c r="D50" s="102">
        <f>+D36-SUM(D9,D9:D11,D13:D18,D20:D23,D25:D26,D28:D29,D31:D32,D34:D35)</f>
        <v>0</v>
      </c>
      <c r="E50" s="103"/>
      <c r="F50" s="102">
        <f>+F36-SUM(F9,F9:F11,F13:F18,F20:F23,F25:F26,F28:F29,F31:F32,F34:F35)</f>
        <v>0</v>
      </c>
      <c r="G50" s="103"/>
      <c r="H50" s="205">
        <f>+H36-SUM(H9,H9:H11,H13:H18,H20:H23,H25:H26,H28:H29,H31:H32,H34:H35)</f>
        <v>0</v>
      </c>
    </row>
  </sheetData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0" style="203" hidden="1" customWidth="1"/>
    <col min="9" max="9" width="8.28515625" style="203" hidden="1" customWidth="1"/>
    <col min="10" max="16384" width="11.42578125" style="2"/>
  </cols>
  <sheetData>
    <row r="1" spans="1:9" x14ac:dyDescent="0.2">
      <c r="A1" s="104" t="s">
        <v>123</v>
      </c>
      <c r="B1" s="105"/>
      <c r="C1" s="105"/>
      <c r="D1" s="105"/>
      <c r="E1" s="105"/>
      <c r="F1" s="105"/>
      <c r="G1" s="105"/>
      <c r="H1" s="186"/>
      <c r="I1" s="186"/>
    </row>
    <row r="2" spans="1:9" x14ac:dyDescent="0.2">
      <c r="A2" s="104" t="s">
        <v>9</v>
      </c>
      <c r="B2" s="105"/>
      <c r="C2" s="105"/>
      <c r="D2" s="105"/>
      <c r="E2" s="105"/>
      <c r="F2" s="105"/>
      <c r="G2" s="105"/>
      <c r="H2" s="186"/>
      <c r="I2" s="186"/>
    </row>
    <row r="3" spans="1:9" x14ac:dyDescent="0.2">
      <c r="A3" s="206" t="s">
        <v>124</v>
      </c>
      <c r="B3" s="186"/>
      <c r="C3" s="186"/>
      <c r="D3" s="186"/>
      <c r="E3" s="186"/>
      <c r="F3" s="186"/>
      <c r="G3" s="186"/>
      <c r="H3" s="186"/>
      <c r="I3" s="186"/>
    </row>
    <row r="4" spans="1:9" s="5" customFormat="1" x14ac:dyDescent="0.2">
      <c r="A4" s="208" t="s">
        <v>113</v>
      </c>
      <c r="B4" s="187"/>
      <c r="C4" s="187"/>
      <c r="D4" s="187"/>
      <c r="E4" s="187"/>
      <c r="F4" s="187"/>
      <c r="G4" s="187"/>
      <c r="H4" s="187"/>
      <c r="I4" s="187"/>
    </row>
    <row r="5" spans="1:9" ht="13.5" thickBot="1" x14ac:dyDescent="0.25">
      <c r="A5" s="207" t="s">
        <v>114</v>
      </c>
      <c r="B5" s="186"/>
      <c r="C5" s="186"/>
      <c r="D5" s="186"/>
      <c r="E5" s="186"/>
      <c r="F5" s="186"/>
      <c r="G5" s="186"/>
      <c r="H5" s="186"/>
      <c r="I5" s="186"/>
    </row>
    <row r="6" spans="1:9" ht="13.5" thickBot="1" x14ac:dyDescent="0.25">
      <c r="A6" s="109" t="s">
        <v>10</v>
      </c>
      <c r="B6" s="110" t="s">
        <v>115</v>
      </c>
      <c r="C6" s="111"/>
      <c r="D6" s="110" t="s">
        <v>116</v>
      </c>
      <c r="E6" s="111"/>
      <c r="F6" s="110" t="s">
        <v>117</v>
      </c>
      <c r="G6" s="111"/>
      <c r="H6" s="212" t="s">
        <v>118</v>
      </c>
      <c r="I6" s="188"/>
    </row>
    <row r="7" spans="1:9" s="3" customFormat="1" ht="13.5" thickBot="1" x14ac:dyDescent="0.25">
      <c r="A7" s="112"/>
      <c r="B7" s="115" t="s">
        <v>44</v>
      </c>
      <c r="C7" s="114" t="s">
        <v>11</v>
      </c>
      <c r="D7" s="115" t="s">
        <v>44</v>
      </c>
      <c r="E7" s="114" t="s">
        <v>11</v>
      </c>
      <c r="F7" s="115" t="s">
        <v>44</v>
      </c>
      <c r="G7" s="114" t="s">
        <v>11</v>
      </c>
      <c r="H7" s="213" t="s">
        <v>44</v>
      </c>
      <c r="I7" s="189" t="s">
        <v>11</v>
      </c>
    </row>
    <row r="8" spans="1:9" s="3" customFormat="1" x14ac:dyDescent="0.2">
      <c r="A8" s="118" t="s">
        <v>45</v>
      </c>
      <c r="B8" s="228"/>
      <c r="C8" s="229"/>
      <c r="D8" s="230"/>
      <c r="E8" s="229"/>
      <c r="F8" s="230"/>
      <c r="G8" s="231"/>
      <c r="H8" s="190"/>
      <c r="I8" s="191"/>
    </row>
    <row r="9" spans="1:9" x14ac:dyDescent="0.2">
      <c r="A9" s="122" t="s">
        <v>12</v>
      </c>
      <c r="B9" s="123"/>
      <c r="C9" s="123"/>
      <c r="D9" s="123"/>
      <c r="E9" s="123"/>
      <c r="F9" s="123"/>
      <c r="G9" s="220"/>
      <c r="H9" s="214"/>
      <c r="I9" s="192"/>
    </row>
    <row r="10" spans="1:9" x14ac:dyDescent="0.2">
      <c r="A10" s="126" t="s">
        <v>13</v>
      </c>
      <c r="B10" s="123"/>
      <c r="C10" s="123"/>
      <c r="D10" s="123"/>
      <c r="E10" s="123"/>
      <c r="F10" s="123"/>
      <c r="G10" s="220"/>
      <c r="H10" s="214"/>
      <c r="I10" s="192"/>
    </row>
    <row r="11" spans="1:9" x14ac:dyDescent="0.2">
      <c r="A11" s="126" t="s">
        <v>14</v>
      </c>
      <c r="B11" s="123"/>
      <c r="C11" s="123"/>
      <c r="D11" s="123"/>
      <c r="E11" s="123"/>
      <c r="F11" s="123"/>
      <c r="G11" s="220"/>
      <c r="H11" s="214"/>
      <c r="I11" s="192"/>
    </row>
    <row r="12" spans="1:9" x14ac:dyDescent="0.2">
      <c r="A12" s="122" t="s">
        <v>15</v>
      </c>
      <c r="B12" s="123"/>
      <c r="C12" s="123"/>
      <c r="D12" s="123"/>
      <c r="E12" s="123"/>
      <c r="F12" s="123"/>
      <c r="G12" s="220"/>
      <c r="H12" s="214"/>
      <c r="I12" s="192"/>
    </row>
    <row r="13" spans="1:9" x14ac:dyDescent="0.2">
      <c r="A13" s="126" t="s">
        <v>16</v>
      </c>
      <c r="B13" s="123"/>
      <c r="C13" s="123"/>
      <c r="D13" s="123"/>
      <c r="E13" s="123"/>
      <c r="F13" s="123"/>
      <c r="G13" s="220"/>
      <c r="H13" s="214"/>
      <c r="I13" s="192"/>
    </row>
    <row r="14" spans="1:9" x14ac:dyDescent="0.2">
      <c r="A14" s="126" t="s">
        <v>17</v>
      </c>
      <c r="B14" s="123"/>
      <c r="C14" s="123"/>
      <c r="D14" s="123"/>
      <c r="E14" s="123"/>
      <c r="F14" s="123"/>
      <c r="G14" s="220"/>
      <c r="H14" s="214"/>
      <c r="I14" s="192"/>
    </row>
    <row r="15" spans="1:9" x14ac:dyDescent="0.2">
      <c r="A15" s="126" t="s">
        <v>18</v>
      </c>
      <c r="B15" s="123"/>
      <c r="C15" s="123"/>
      <c r="D15" s="123"/>
      <c r="E15" s="123"/>
      <c r="F15" s="123"/>
      <c r="G15" s="220"/>
      <c r="H15" s="214"/>
      <c r="I15" s="192"/>
    </row>
    <row r="16" spans="1:9" x14ac:dyDescent="0.2">
      <c r="A16" s="126" t="s">
        <v>19</v>
      </c>
      <c r="B16" s="123"/>
      <c r="C16" s="123"/>
      <c r="D16" s="123"/>
      <c r="E16" s="123"/>
      <c r="F16" s="123"/>
      <c r="G16" s="220"/>
      <c r="H16" s="214"/>
      <c r="I16" s="192"/>
    </row>
    <row r="17" spans="1:9" x14ac:dyDescent="0.2">
      <c r="A17" s="126" t="s">
        <v>20</v>
      </c>
      <c r="B17" s="123"/>
      <c r="C17" s="123"/>
      <c r="D17" s="123"/>
      <c r="E17" s="123"/>
      <c r="F17" s="123"/>
      <c r="G17" s="220"/>
      <c r="H17" s="214"/>
      <c r="I17" s="192"/>
    </row>
    <row r="18" spans="1:9" x14ac:dyDescent="0.2">
      <c r="A18" s="126" t="s">
        <v>21</v>
      </c>
      <c r="B18" s="123"/>
      <c r="C18" s="123"/>
      <c r="D18" s="123"/>
      <c r="E18" s="123"/>
      <c r="F18" s="123"/>
      <c r="G18" s="220"/>
      <c r="H18" s="214"/>
      <c r="I18" s="192"/>
    </row>
    <row r="19" spans="1:9" x14ac:dyDescent="0.2">
      <c r="A19" s="122" t="s">
        <v>37</v>
      </c>
      <c r="B19" s="123"/>
      <c r="C19" s="123"/>
      <c r="D19" s="123"/>
      <c r="E19" s="123"/>
      <c r="F19" s="123"/>
      <c r="G19" s="220"/>
      <c r="H19" s="214"/>
      <c r="I19" s="192"/>
    </row>
    <row r="20" spans="1:9" x14ac:dyDescent="0.2">
      <c r="A20" s="126" t="s">
        <v>22</v>
      </c>
      <c r="B20" s="123"/>
      <c r="C20" s="123"/>
      <c r="D20" s="123"/>
      <c r="E20" s="123"/>
      <c r="F20" s="123"/>
      <c r="G20" s="220"/>
      <c r="H20" s="214"/>
      <c r="I20" s="192"/>
    </row>
    <row r="21" spans="1:9" x14ac:dyDescent="0.2">
      <c r="A21" s="126" t="s">
        <v>23</v>
      </c>
      <c r="B21" s="123"/>
      <c r="C21" s="123"/>
      <c r="D21" s="123"/>
      <c r="E21" s="123"/>
      <c r="F21" s="123"/>
      <c r="G21" s="220"/>
      <c r="H21" s="214"/>
      <c r="I21" s="192"/>
    </row>
    <row r="22" spans="1:9" x14ac:dyDescent="0.2">
      <c r="A22" s="126" t="s">
        <v>24</v>
      </c>
      <c r="B22" s="123"/>
      <c r="C22" s="123"/>
      <c r="D22" s="123"/>
      <c r="E22" s="123"/>
      <c r="F22" s="123"/>
      <c r="G22" s="220"/>
      <c r="H22" s="214"/>
      <c r="I22" s="192"/>
    </row>
    <row r="23" spans="1:9" x14ac:dyDescent="0.2">
      <c r="A23" s="122" t="s">
        <v>89</v>
      </c>
      <c r="B23" s="123"/>
      <c r="C23" s="123"/>
      <c r="D23" s="123"/>
      <c r="E23" s="123"/>
      <c r="F23" s="123"/>
      <c r="G23" s="220"/>
      <c r="H23" s="214"/>
      <c r="I23" s="192"/>
    </row>
    <row r="24" spans="1:9" x14ac:dyDescent="0.2">
      <c r="A24" s="127" t="s">
        <v>25</v>
      </c>
      <c r="B24" s="128"/>
      <c r="C24" s="128"/>
      <c r="D24" s="128"/>
      <c r="E24" s="128"/>
      <c r="F24" s="128"/>
      <c r="G24" s="221"/>
      <c r="H24" s="193"/>
      <c r="I24" s="194"/>
    </row>
    <row r="25" spans="1:9" x14ac:dyDescent="0.2">
      <c r="A25" s="131" t="s">
        <v>26</v>
      </c>
      <c r="B25" s="132"/>
      <c r="C25" s="132"/>
      <c r="D25" s="132"/>
      <c r="E25" s="132"/>
      <c r="F25" s="132"/>
      <c r="G25" s="222"/>
      <c r="H25" s="215"/>
      <c r="I25" s="195"/>
    </row>
    <row r="26" spans="1:9" x14ac:dyDescent="0.2">
      <c r="A26" s="135" t="s">
        <v>27</v>
      </c>
      <c r="B26" s="136"/>
      <c r="C26" s="136"/>
      <c r="D26" s="136"/>
      <c r="E26" s="136"/>
      <c r="F26" s="136"/>
      <c r="G26" s="223"/>
      <c r="H26" s="216"/>
      <c r="I26" s="196"/>
    </row>
    <row r="27" spans="1:9" x14ac:dyDescent="0.2">
      <c r="A27" s="127" t="s">
        <v>28</v>
      </c>
      <c r="B27" s="128"/>
      <c r="C27" s="128"/>
      <c r="D27" s="128"/>
      <c r="E27" s="128"/>
      <c r="F27" s="128"/>
      <c r="G27" s="221"/>
      <c r="H27" s="193"/>
      <c r="I27" s="194"/>
    </row>
    <row r="28" spans="1:9" x14ac:dyDescent="0.2">
      <c r="A28" s="131" t="s">
        <v>26</v>
      </c>
      <c r="B28" s="132"/>
      <c r="C28" s="132"/>
      <c r="D28" s="132"/>
      <c r="E28" s="132"/>
      <c r="F28" s="132"/>
      <c r="G28" s="222"/>
      <c r="H28" s="215"/>
      <c r="I28" s="195"/>
    </row>
    <row r="29" spans="1:9" x14ac:dyDescent="0.2">
      <c r="A29" s="135" t="s">
        <v>27</v>
      </c>
      <c r="B29" s="136"/>
      <c r="C29" s="136"/>
      <c r="D29" s="136"/>
      <c r="E29" s="136"/>
      <c r="F29" s="136"/>
      <c r="G29" s="223"/>
      <c r="H29" s="216"/>
      <c r="I29" s="196"/>
    </row>
    <row r="30" spans="1:9" x14ac:dyDescent="0.2">
      <c r="A30" s="127" t="s">
        <v>43</v>
      </c>
      <c r="B30" s="128"/>
      <c r="C30" s="128"/>
      <c r="D30" s="128"/>
      <c r="E30" s="128"/>
      <c r="F30" s="128"/>
      <c r="G30" s="221"/>
      <c r="H30" s="193"/>
      <c r="I30" s="194"/>
    </row>
    <row r="31" spans="1:9" x14ac:dyDescent="0.2">
      <c r="A31" s="131" t="s">
        <v>26</v>
      </c>
      <c r="B31" s="132"/>
      <c r="C31" s="132"/>
      <c r="D31" s="132"/>
      <c r="E31" s="132"/>
      <c r="F31" s="132"/>
      <c r="G31" s="222"/>
      <c r="H31" s="215"/>
      <c r="I31" s="195"/>
    </row>
    <row r="32" spans="1:9" x14ac:dyDescent="0.2">
      <c r="A32" s="135" t="s">
        <v>27</v>
      </c>
      <c r="B32" s="136"/>
      <c r="C32" s="136"/>
      <c r="D32" s="136"/>
      <c r="E32" s="136"/>
      <c r="F32" s="136"/>
      <c r="G32" s="223"/>
      <c r="H32" s="216"/>
      <c r="I32" s="196"/>
    </row>
    <row r="33" spans="1:9" x14ac:dyDescent="0.2">
      <c r="A33" s="127" t="s">
        <v>29</v>
      </c>
      <c r="B33" s="128"/>
      <c r="C33" s="128"/>
      <c r="D33" s="128"/>
      <c r="E33" s="128"/>
      <c r="F33" s="128"/>
      <c r="G33" s="221"/>
      <c r="H33" s="193"/>
      <c r="I33" s="194"/>
    </row>
    <row r="34" spans="1:9" x14ac:dyDescent="0.2">
      <c r="A34" s="131" t="s">
        <v>26</v>
      </c>
      <c r="B34" s="132"/>
      <c r="C34" s="132"/>
      <c r="D34" s="132"/>
      <c r="E34" s="132"/>
      <c r="F34" s="132"/>
      <c r="G34" s="222"/>
      <c r="H34" s="215"/>
      <c r="I34" s="195"/>
    </row>
    <row r="35" spans="1:9" x14ac:dyDescent="0.2">
      <c r="A35" s="135" t="s">
        <v>27</v>
      </c>
      <c r="B35" s="136"/>
      <c r="C35" s="136"/>
      <c r="D35" s="136"/>
      <c r="E35" s="136"/>
      <c r="F35" s="136"/>
      <c r="G35" s="223"/>
      <c r="H35" s="216"/>
      <c r="I35" s="196"/>
    </row>
    <row r="36" spans="1:9" x14ac:dyDescent="0.2">
      <c r="A36" s="122" t="s">
        <v>30</v>
      </c>
      <c r="B36" s="123"/>
      <c r="C36" s="139">
        <v>1</v>
      </c>
      <c r="D36" s="123"/>
      <c r="E36" s="139">
        <v>1</v>
      </c>
      <c r="F36" s="123"/>
      <c r="G36" s="224">
        <v>1</v>
      </c>
      <c r="H36" s="214"/>
      <c r="I36" s="197">
        <v>1</v>
      </c>
    </row>
    <row r="37" spans="1:9" x14ac:dyDescent="0.2">
      <c r="A37" s="122" t="s">
        <v>31</v>
      </c>
      <c r="B37" s="123"/>
      <c r="C37" s="123"/>
      <c r="D37" s="123"/>
      <c r="E37" s="123"/>
      <c r="F37" s="123"/>
      <c r="G37" s="220"/>
      <c r="H37" s="214"/>
      <c r="I37" s="192"/>
    </row>
    <row r="38" spans="1:9" ht="13.5" thickBot="1" x14ac:dyDescent="0.25">
      <c r="A38" s="127" t="s">
        <v>32</v>
      </c>
      <c r="B38" s="128"/>
      <c r="C38" s="128"/>
      <c r="D38" s="128"/>
      <c r="E38" s="128"/>
      <c r="F38" s="128"/>
      <c r="G38" s="221"/>
      <c r="H38" s="193"/>
      <c r="I38" s="194"/>
    </row>
    <row r="39" spans="1:9" x14ac:dyDescent="0.2">
      <c r="A39" s="209" t="s">
        <v>40</v>
      </c>
      <c r="B39" s="142"/>
      <c r="C39" s="142"/>
      <c r="D39" s="142"/>
      <c r="E39" s="142"/>
      <c r="F39" s="142"/>
      <c r="G39" s="225"/>
      <c r="H39" s="217"/>
      <c r="I39" s="198"/>
    </row>
    <row r="40" spans="1:9" x14ac:dyDescent="0.2">
      <c r="A40" s="210" t="s">
        <v>41</v>
      </c>
      <c r="B40" s="146"/>
      <c r="C40" s="146"/>
      <c r="D40" s="146"/>
      <c r="E40" s="146"/>
      <c r="F40" s="146"/>
      <c r="G40" s="226"/>
      <c r="H40" s="218"/>
      <c r="I40" s="199"/>
    </row>
    <row r="41" spans="1:9" ht="13.5" thickBot="1" x14ac:dyDescent="0.25">
      <c r="A41" s="211" t="s">
        <v>42</v>
      </c>
      <c r="B41" s="150"/>
      <c r="C41" s="150"/>
      <c r="D41" s="150"/>
      <c r="E41" s="150"/>
      <c r="F41" s="150"/>
      <c r="G41" s="227"/>
      <c r="H41" s="219"/>
      <c r="I41" s="200"/>
    </row>
    <row r="42" spans="1:9" x14ac:dyDescent="0.2">
      <c r="A42" s="153"/>
      <c r="B42" s="9"/>
      <c r="C42" s="154"/>
      <c r="D42" s="154"/>
      <c r="E42" s="154"/>
      <c r="F42" s="154"/>
      <c r="G42" s="154"/>
      <c r="H42" s="201"/>
      <c r="I42" s="201"/>
    </row>
    <row r="43" spans="1:9" x14ac:dyDescent="0.2">
      <c r="A43" s="154"/>
      <c r="B43" s="154"/>
      <c r="C43" s="154"/>
      <c r="D43" s="154"/>
      <c r="E43" s="154"/>
      <c r="F43" s="154"/>
      <c r="G43" s="154"/>
      <c r="H43" s="201"/>
      <c r="I43" s="201"/>
    </row>
    <row r="44" spans="1:9" x14ac:dyDescent="0.2">
      <c r="A44" s="154"/>
      <c r="B44" s="154"/>
      <c r="C44" s="154"/>
      <c r="D44" s="154"/>
      <c r="E44" s="154"/>
      <c r="F44" s="154"/>
      <c r="G44" s="154"/>
      <c r="H44" s="201"/>
      <c r="I44" s="201"/>
    </row>
    <row r="45" spans="1:9" x14ac:dyDescent="0.2">
      <c r="A45" s="154"/>
      <c r="B45" s="154"/>
      <c r="C45" s="154"/>
      <c r="D45" s="154"/>
      <c r="E45" s="154"/>
      <c r="F45" s="154"/>
      <c r="G45" s="154"/>
      <c r="H45" s="201"/>
      <c r="I45" s="201"/>
    </row>
    <row r="46" spans="1:9" x14ac:dyDescent="0.2">
      <c r="A46" s="154"/>
      <c r="B46" s="154"/>
      <c r="C46" s="154"/>
      <c r="D46" s="154"/>
      <c r="E46" s="154"/>
      <c r="F46" s="154"/>
      <c r="G46" s="154"/>
      <c r="H46" s="201"/>
      <c r="I46" s="201"/>
    </row>
    <row r="47" spans="1:9" x14ac:dyDescent="0.2">
      <c r="A47" s="154"/>
      <c r="B47" s="154"/>
      <c r="C47" s="154"/>
      <c r="D47" s="154"/>
      <c r="E47" s="154"/>
      <c r="F47" s="154"/>
      <c r="G47" s="154"/>
      <c r="H47" s="201"/>
      <c r="I47" s="201"/>
    </row>
    <row r="48" spans="1:9" ht="13.5" thickBot="1" x14ac:dyDescent="0.25">
      <c r="A48" s="49" t="s">
        <v>74</v>
      </c>
      <c r="B48" s="100"/>
      <c r="C48" s="100"/>
      <c r="D48" s="100"/>
      <c r="E48" s="100"/>
      <c r="F48" s="100"/>
      <c r="G48" s="100"/>
      <c r="H48" s="202"/>
    </row>
    <row r="49" spans="1:8" ht="13.5" thickBot="1" x14ac:dyDescent="0.25">
      <c r="A49" s="52" t="s">
        <v>53</v>
      </c>
      <c r="B49" s="52" t="str">
        <f>+B6</f>
        <v>promedio 2017</v>
      </c>
      <c r="C49" s="100"/>
      <c r="D49" s="52" t="str">
        <f>+D6</f>
        <v>promedio 2018</v>
      </c>
      <c r="E49" s="100"/>
      <c r="F49" s="52" t="str">
        <f>+F6</f>
        <v>promedio 2019</v>
      </c>
      <c r="G49" s="100"/>
      <c r="H49" s="204" t="str">
        <f>+H6</f>
        <v>XX</v>
      </c>
    </row>
    <row r="50" spans="1:8" ht="13.5" thickBot="1" x14ac:dyDescent="0.25">
      <c r="A50" s="101" t="s">
        <v>75</v>
      </c>
      <c r="B50" s="102">
        <f>+B36-SUM(B9,B9:B11,B13:B18,B20:B23,B25:B26,B28:B29,B31:B32,B34:B35)</f>
        <v>0</v>
      </c>
      <c r="C50" s="103"/>
      <c r="D50" s="102">
        <f>+D36-SUM(D9,D9:D11,D13:D18,D20:D23,D25:D26,D28:D29,D31:D32,D34:D35)</f>
        <v>0</v>
      </c>
      <c r="E50" s="103"/>
      <c r="F50" s="102">
        <f>+F36-SUM(F9,F9:F11,F13:F18,F20:F23,F25:F26,F28:F29,F31:F32,F34:F35)</f>
        <v>0</v>
      </c>
      <c r="G50" s="103"/>
      <c r="H50" s="205">
        <f>+H36-SUM(H9,H9:H11,H13:H18,H20:H23,H25:H26,H28:H29,H31:H32,H34:H35)</f>
        <v>0</v>
      </c>
    </row>
  </sheetData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0" style="203" hidden="1" customWidth="1"/>
    <col min="9" max="9" width="8.28515625" style="203" hidden="1" customWidth="1"/>
    <col min="10" max="16384" width="11.42578125" style="2"/>
  </cols>
  <sheetData>
    <row r="1" spans="1:9" x14ac:dyDescent="0.2">
      <c r="A1" s="104" t="s">
        <v>125</v>
      </c>
      <c r="B1" s="105"/>
      <c r="C1" s="105"/>
      <c r="D1" s="105"/>
      <c r="E1" s="105"/>
      <c r="F1" s="105"/>
      <c r="G1" s="105"/>
      <c r="H1" s="186"/>
      <c r="I1" s="186"/>
    </row>
    <row r="2" spans="1:9" x14ac:dyDescent="0.2">
      <c r="A2" s="104" t="s">
        <v>9</v>
      </c>
      <c r="B2" s="105"/>
      <c r="C2" s="105"/>
      <c r="D2" s="105"/>
      <c r="E2" s="105"/>
      <c r="F2" s="105"/>
      <c r="G2" s="105"/>
      <c r="H2" s="186"/>
      <c r="I2" s="186"/>
    </row>
    <row r="3" spans="1:9" x14ac:dyDescent="0.2">
      <c r="A3" s="206" t="s">
        <v>126</v>
      </c>
      <c r="B3" s="186"/>
      <c r="C3" s="186"/>
      <c r="D3" s="186"/>
      <c r="E3" s="186"/>
      <c r="F3" s="186"/>
      <c r="G3" s="186"/>
      <c r="H3" s="186"/>
      <c r="I3" s="186"/>
    </row>
    <row r="4" spans="1:9" s="5" customFormat="1" x14ac:dyDescent="0.2">
      <c r="A4" s="208" t="s">
        <v>113</v>
      </c>
      <c r="B4" s="187"/>
      <c r="C4" s="187"/>
      <c r="D4" s="187"/>
      <c r="E4" s="187"/>
      <c r="F4" s="187"/>
      <c r="G4" s="187"/>
      <c r="H4" s="187"/>
      <c r="I4" s="187"/>
    </row>
    <row r="5" spans="1:9" ht="13.5" thickBot="1" x14ac:dyDescent="0.25">
      <c r="A5" s="207" t="s">
        <v>114</v>
      </c>
      <c r="B5" s="186"/>
      <c r="C5" s="186"/>
      <c r="D5" s="186"/>
      <c r="E5" s="186"/>
      <c r="F5" s="186"/>
      <c r="G5" s="186"/>
      <c r="H5" s="186"/>
      <c r="I5" s="186"/>
    </row>
    <row r="6" spans="1:9" ht="13.5" thickBot="1" x14ac:dyDescent="0.25">
      <c r="A6" s="109" t="s">
        <v>10</v>
      </c>
      <c r="B6" s="110" t="s">
        <v>115</v>
      </c>
      <c r="C6" s="111"/>
      <c r="D6" s="110" t="s">
        <v>116</v>
      </c>
      <c r="E6" s="111"/>
      <c r="F6" s="110" t="s">
        <v>117</v>
      </c>
      <c r="G6" s="111"/>
      <c r="H6" s="212" t="s">
        <v>118</v>
      </c>
      <c r="I6" s="188"/>
    </row>
    <row r="7" spans="1:9" s="3" customFormat="1" ht="13.5" thickBot="1" x14ac:dyDescent="0.25">
      <c r="A7" s="112"/>
      <c r="B7" s="115" t="s">
        <v>44</v>
      </c>
      <c r="C7" s="114" t="s">
        <v>11</v>
      </c>
      <c r="D7" s="115" t="s">
        <v>44</v>
      </c>
      <c r="E7" s="114" t="s">
        <v>11</v>
      </c>
      <c r="F7" s="115" t="s">
        <v>44</v>
      </c>
      <c r="G7" s="114" t="s">
        <v>11</v>
      </c>
      <c r="H7" s="213" t="s">
        <v>44</v>
      </c>
      <c r="I7" s="189" t="s">
        <v>11</v>
      </c>
    </row>
    <row r="8" spans="1:9" s="3" customFormat="1" x14ac:dyDescent="0.2">
      <c r="A8" s="118" t="s">
        <v>45</v>
      </c>
      <c r="B8" s="228"/>
      <c r="C8" s="229"/>
      <c r="D8" s="230"/>
      <c r="E8" s="229"/>
      <c r="F8" s="230"/>
      <c r="G8" s="231"/>
      <c r="H8" s="190"/>
      <c r="I8" s="191"/>
    </row>
    <row r="9" spans="1:9" x14ac:dyDescent="0.2">
      <c r="A9" s="122" t="s">
        <v>12</v>
      </c>
      <c r="B9" s="123"/>
      <c r="C9" s="123"/>
      <c r="D9" s="123"/>
      <c r="E9" s="123"/>
      <c r="F9" s="123"/>
      <c r="G9" s="220"/>
      <c r="H9" s="214"/>
      <c r="I9" s="192"/>
    </row>
    <row r="10" spans="1:9" x14ac:dyDescent="0.2">
      <c r="A10" s="126" t="s">
        <v>13</v>
      </c>
      <c r="B10" s="123"/>
      <c r="C10" s="123"/>
      <c r="D10" s="123"/>
      <c r="E10" s="123"/>
      <c r="F10" s="123"/>
      <c r="G10" s="220"/>
      <c r="H10" s="214"/>
      <c r="I10" s="192"/>
    </row>
    <row r="11" spans="1:9" x14ac:dyDescent="0.2">
      <c r="A11" s="126" t="s">
        <v>14</v>
      </c>
      <c r="B11" s="123"/>
      <c r="C11" s="123"/>
      <c r="D11" s="123"/>
      <c r="E11" s="123"/>
      <c r="F11" s="123"/>
      <c r="G11" s="220"/>
      <c r="H11" s="214"/>
      <c r="I11" s="192"/>
    </row>
    <row r="12" spans="1:9" x14ac:dyDescent="0.2">
      <c r="A12" s="122" t="s">
        <v>15</v>
      </c>
      <c r="B12" s="123"/>
      <c r="C12" s="123"/>
      <c r="D12" s="123"/>
      <c r="E12" s="123"/>
      <c r="F12" s="123"/>
      <c r="G12" s="220"/>
      <c r="H12" s="214"/>
      <c r="I12" s="192"/>
    </row>
    <row r="13" spans="1:9" x14ac:dyDescent="0.2">
      <c r="A13" s="126" t="s">
        <v>16</v>
      </c>
      <c r="B13" s="123"/>
      <c r="C13" s="123"/>
      <c r="D13" s="123"/>
      <c r="E13" s="123"/>
      <c r="F13" s="123"/>
      <c r="G13" s="220"/>
      <c r="H13" s="214"/>
      <c r="I13" s="192"/>
    </row>
    <row r="14" spans="1:9" x14ac:dyDescent="0.2">
      <c r="A14" s="126" t="s">
        <v>17</v>
      </c>
      <c r="B14" s="123"/>
      <c r="C14" s="123"/>
      <c r="D14" s="123"/>
      <c r="E14" s="123"/>
      <c r="F14" s="123"/>
      <c r="G14" s="220"/>
      <c r="H14" s="214"/>
      <c r="I14" s="192"/>
    </row>
    <row r="15" spans="1:9" x14ac:dyDescent="0.2">
      <c r="A15" s="126" t="s">
        <v>18</v>
      </c>
      <c r="B15" s="123"/>
      <c r="C15" s="123"/>
      <c r="D15" s="123"/>
      <c r="E15" s="123"/>
      <c r="F15" s="123"/>
      <c r="G15" s="220"/>
      <c r="H15" s="214"/>
      <c r="I15" s="192"/>
    </row>
    <row r="16" spans="1:9" x14ac:dyDescent="0.2">
      <c r="A16" s="126" t="s">
        <v>19</v>
      </c>
      <c r="B16" s="123"/>
      <c r="C16" s="123"/>
      <c r="D16" s="123"/>
      <c r="E16" s="123"/>
      <c r="F16" s="123"/>
      <c r="G16" s="220"/>
      <c r="H16" s="214"/>
      <c r="I16" s="192"/>
    </row>
    <row r="17" spans="1:9" x14ac:dyDescent="0.2">
      <c r="A17" s="126" t="s">
        <v>20</v>
      </c>
      <c r="B17" s="123"/>
      <c r="C17" s="123"/>
      <c r="D17" s="123"/>
      <c r="E17" s="123"/>
      <c r="F17" s="123"/>
      <c r="G17" s="220"/>
      <c r="H17" s="214"/>
      <c r="I17" s="192"/>
    </row>
    <row r="18" spans="1:9" x14ac:dyDescent="0.2">
      <c r="A18" s="126" t="s">
        <v>21</v>
      </c>
      <c r="B18" s="123"/>
      <c r="C18" s="123"/>
      <c r="D18" s="123"/>
      <c r="E18" s="123"/>
      <c r="F18" s="123"/>
      <c r="G18" s="220"/>
      <c r="H18" s="214"/>
      <c r="I18" s="192"/>
    </row>
    <row r="19" spans="1:9" x14ac:dyDescent="0.2">
      <c r="A19" s="122" t="s">
        <v>37</v>
      </c>
      <c r="B19" s="123"/>
      <c r="C19" s="123"/>
      <c r="D19" s="123"/>
      <c r="E19" s="123"/>
      <c r="F19" s="123"/>
      <c r="G19" s="220"/>
      <c r="H19" s="214"/>
      <c r="I19" s="192"/>
    </row>
    <row r="20" spans="1:9" x14ac:dyDescent="0.2">
      <c r="A20" s="126" t="s">
        <v>22</v>
      </c>
      <c r="B20" s="123"/>
      <c r="C20" s="123"/>
      <c r="D20" s="123"/>
      <c r="E20" s="123"/>
      <c r="F20" s="123"/>
      <c r="G20" s="220"/>
      <c r="H20" s="214"/>
      <c r="I20" s="192"/>
    </row>
    <row r="21" spans="1:9" x14ac:dyDescent="0.2">
      <c r="A21" s="126" t="s">
        <v>23</v>
      </c>
      <c r="B21" s="123"/>
      <c r="C21" s="123"/>
      <c r="D21" s="123"/>
      <c r="E21" s="123"/>
      <c r="F21" s="123"/>
      <c r="G21" s="220"/>
      <c r="H21" s="214"/>
      <c r="I21" s="192"/>
    </row>
    <row r="22" spans="1:9" x14ac:dyDescent="0.2">
      <c r="A22" s="126" t="s">
        <v>24</v>
      </c>
      <c r="B22" s="123"/>
      <c r="C22" s="123"/>
      <c r="D22" s="123"/>
      <c r="E22" s="123"/>
      <c r="F22" s="123"/>
      <c r="G22" s="220"/>
      <c r="H22" s="214"/>
      <c r="I22" s="192"/>
    </row>
    <row r="23" spans="1:9" x14ac:dyDescent="0.2">
      <c r="A23" s="122" t="s">
        <v>89</v>
      </c>
      <c r="B23" s="123"/>
      <c r="C23" s="123"/>
      <c r="D23" s="123"/>
      <c r="E23" s="123"/>
      <c r="F23" s="123"/>
      <c r="G23" s="220"/>
      <c r="H23" s="214"/>
      <c r="I23" s="192"/>
    </row>
    <row r="24" spans="1:9" x14ac:dyDescent="0.2">
      <c r="A24" s="127" t="s">
        <v>25</v>
      </c>
      <c r="B24" s="128"/>
      <c r="C24" s="128"/>
      <c r="D24" s="128"/>
      <c r="E24" s="128"/>
      <c r="F24" s="128"/>
      <c r="G24" s="221"/>
      <c r="H24" s="193"/>
      <c r="I24" s="194"/>
    </row>
    <row r="25" spans="1:9" x14ac:dyDescent="0.2">
      <c r="A25" s="131" t="s">
        <v>26</v>
      </c>
      <c r="B25" s="132"/>
      <c r="C25" s="132"/>
      <c r="D25" s="132"/>
      <c r="E25" s="132"/>
      <c r="F25" s="132"/>
      <c r="G25" s="222"/>
      <c r="H25" s="215"/>
      <c r="I25" s="195"/>
    </row>
    <row r="26" spans="1:9" x14ac:dyDescent="0.2">
      <c r="A26" s="135" t="s">
        <v>27</v>
      </c>
      <c r="B26" s="136"/>
      <c r="C26" s="136"/>
      <c r="D26" s="136"/>
      <c r="E26" s="136"/>
      <c r="F26" s="136"/>
      <c r="G26" s="223"/>
      <c r="H26" s="216"/>
      <c r="I26" s="196"/>
    </row>
    <row r="27" spans="1:9" x14ac:dyDescent="0.2">
      <c r="A27" s="127" t="s">
        <v>28</v>
      </c>
      <c r="B27" s="128"/>
      <c r="C27" s="128"/>
      <c r="D27" s="128"/>
      <c r="E27" s="128"/>
      <c r="F27" s="128"/>
      <c r="G27" s="221"/>
      <c r="H27" s="193"/>
      <c r="I27" s="194"/>
    </row>
    <row r="28" spans="1:9" x14ac:dyDescent="0.2">
      <c r="A28" s="131" t="s">
        <v>26</v>
      </c>
      <c r="B28" s="132"/>
      <c r="C28" s="132"/>
      <c r="D28" s="132"/>
      <c r="E28" s="132"/>
      <c r="F28" s="132"/>
      <c r="G28" s="222"/>
      <c r="H28" s="215"/>
      <c r="I28" s="195"/>
    </row>
    <row r="29" spans="1:9" x14ac:dyDescent="0.2">
      <c r="A29" s="135" t="s">
        <v>27</v>
      </c>
      <c r="B29" s="136"/>
      <c r="C29" s="136"/>
      <c r="D29" s="136"/>
      <c r="E29" s="136"/>
      <c r="F29" s="136"/>
      <c r="G29" s="223"/>
      <c r="H29" s="216"/>
      <c r="I29" s="196"/>
    </row>
    <row r="30" spans="1:9" x14ac:dyDescent="0.2">
      <c r="A30" s="127" t="s">
        <v>43</v>
      </c>
      <c r="B30" s="128"/>
      <c r="C30" s="128"/>
      <c r="D30" s="128"/>
      <c r="E30" s="128"/>
      <c r="F30" s="128"/>
      <c r="G30" s="221"/>
      <c r="H30" s="193"/>
      <c r="I30" s="194"/>
    </row>
    <row r="31" spans="1:9" x14ac:dyDescent="0.2">
      <c r="A31" s="131" t="s">
        <v>26</v>
      </c>
      <c r="B31" s="132"/>
      <c r="C31" s="132"/>
      <c r="D31" s="132"/>
      <c r="E31" s="132"/>
      <c r="F31" s="132"/>
      <c r="G31" s="222"/>
      <c r="H31" s="215"/>
      <c r="I31" s="195"/>
    </row>
    <row r="32" spans="1:9" x14ac:dyDescent="0.2">
      <c r="A32" s="135" t="s">
        <v>27</v>
      </c>
      <c r="B32" s="136"/>
      <c r="C32" s="136"/>
      <c r="D32" s="136"/>
      <c r="E32" s="136"/>
      <c r="F32" s="136"/>
      <c r="G32" s="223"/>
      <c r="H32" s="216"/>
      <c r="I32" s="196"/>
    </row>
    <row r="33" spans="1:9" x14ac:dyDescent="0.2">
      <c r="A33" s="127" t="s">
        <v>29</v>
      </c>
      <c r="B33" s="128"/>
      <c r="C33" s="128"/>
      <c r="D33" s="128"/>
      <c r="E33" s="128"/>
      <c r="F33" s="128"/>
      <c r="G33" s="221"/>
      <c r="H33" s="193"/>
      <c r="I33" s="194"/>
    </row>
    <row r="34" spans="1:9" x14ac:dyDescent="0.2">
      <c r="A34" s="131" t="s">
        <v>26</v>
      </c>
      <c r="B34" s="132"/>
      <c r="C34" s="132"/>
      <c r="D34" s="132"/>
      <c r="E34" s="132"/>
      <c r="F34" s="132"/>
      <c r="G34" s="222"/>
      <c r="H34" s="215"/>
      <c r="I34" s="195"/>
    </row>
    <row r="35" spans="1:9" x14ac:dyDescent="0.2">
      <c r="A35" s="135" t="s">
        <v>27</v>
      </c>
      <c r="B35" s="136"/>
      <c r="C35" s="136"/>
      <c r="D35" s="136"/>
      <c r="E35" s="136"/>
      <c r="F35" s="136"/>
      <c r="G35" s="223"/>
      <c r="H35" s="216"/>
      <c r="I35" s="196"/>
    </row>
    <row r="36" spans="1:9" x14ac:dyDescent="0.2">
      <c r="A36" s="122" t="s">
        <v>30</v>
      </c>
      <c r="B36" s="123"/>
      <c r="C36" s="139">
        <v>1</v>
      </c>
      <c r="D36" s="123"/>
      <c r="E36" s="139">
        <v>1</v>
      </c>
      <c r="F36" s="123"/>
      <c r="G36" s="224">
        <v>1</v>
      </c>
      <c r="H36" s="214"/>
      <c r="I36" s="197">
        <v>1</v>
      </c>
    </row>
    <row r="37" spans="1:9" x14ac:dyDescent="0.2">
      <c r="A37" s="122" t="s">
        <v>31</v>
      </c>
      <c r="B37" s="123"/>
      <c r="C37" s="123"/>
      <c r="D37" s="123"/>
      <c r="E37" s="123"/>
      <c r="F37" s="123"/>
      <c r="G37" s="220"/>
      <c r="H37" s="214"/>
      <c r="I37" s="192"/>
    </row>
    <row r="38" spans="1:9" ht="13.5" thickBot="1" x14ac:dyDescent="0.25">
      <c r="A38" s="127" t="s">
        <v>32</v>
      </c>
      <c r="B38" s="128"/>
      <c r="C38" s="128"/>
      <c r="D38" s="128"/>
      <c r="E38" s="128"/>
      <c r="F38" s="128"/>
      <c r="G38" s="221"/>
      <c r="H38" s="193"/>
      <c r="I38" s="194"/>
    </row>
    <row r="39" spans="1:9" x14ac:dyDescent="0.2">
      <c r="A39" s="209" t="s">
        <v>40</v>
      </c>
      <c r="B39" s="142"/>
      <c r="C39" s="142"/>
      <c r="D39" s="142"/>
      <c r="E39" s="142"/>
      <c r="F39" s="142"/>
      <c r="G39" s="225"/>
      <c r="H39" s="217"/>
      <c r="I39" s="198"/>
    </row>
    <row r="40" spans="1:9" x14ac:dyDescent="0.2">
      <c r="A40" s="210" t="s">
        <v>41</v>
      </c>
      <c r="B40" s="146"/>
      <c r="C40" s="146"/>
      <c r="D40" s="146"/>
      <c r="E40" s="146"/>
      <c r="F40" s="146"/>
      <c r="G40" s="226"/>
      <c r="H40" s="218"/>
      <c r="I40" s="199"/>
    </row>
    <row r="41" spans="1:9" ht="13.5" thickBot="1" x14ac:dyDescent="0.25">
      <c r="A41" s="211" t="s">
        <v>42</v>
      </c>
      <c r="B41" s="150"/>
      <c r="C41" s="150"/>
      <c r="D41" s="150"/>
      <c r="E41" s="150"/>
      <c r="F41" s="150"/>
      <c r="G41" s="227"/>
      <c r="H41" s="219"/>
      <c r="I41" s="200"/>
    </row>
    <row r="42" spans="1:9" x14ac:dyDescent="0.2">
      <c r="A42" s="153"/>
      <c r="B42" s="9"/>
      <c r="C42" s="154"/>
      <c r="D42" s="154"/>
      <c r="E42" s="154"/>
      <c r="F42" s="154"/>
      <c r="G42" s="154"/>
      <c r="H42" s="201"/>
      <c r="I42" s="201"/>
    </row>
    <row r="43" spans="1:9" x14ac:dyDescent="0.2">
      <c r="A43" s="154"/>
      <c r="B43" s="154"/>
      <c r="C43" s="154"/>
      <c r="D43" s="154"/>
      <c r="E43" s="154"/>
      <c r="F43" s="154"/>
      <c r="G43" s="154"/>
      <c r="H43" s="201"/>
      <c r="I43" s="201"/>
    </row>
    <row r="44" spans="1:9" x14ac:dyDescent="0.2">
      <c r="A44" s="154"/>
      <c r="B44" s="154"/>
      <c r="C44" s="154"/>
      <c r="D44" s="154"/>
      <c r="E44" s="154"/>
      <c r="F44" s="154"/>
      <c r="G44" s="154"/>
      <c r="H44" s="201"/>
      <c r="I44" s="201"/>
    </row>
    <row r="45" spans="1:9" x14ac:dyDescent="0.2">
      <c r="A45" s="154"/>
      <c r="B45" s="154"/>
      <c r="C45" s="154"/>
      <c r="D45" s="154"/>
      <c r="E45" s="154"/>
      <c r="F45" s="154"/>
      <c r="G45" s="154"/>
      <c r="H45" s="201"/>
      <c r="I45" s="201"/>
    </row>
    <row r="46" spans="1:9" x14ac:dyDescent="0.2">
      <c r="A46" s="154"/>
      <c r="B46" s="154"/>
      <c r="C46" s="154"/>
      <c r="D46" s="154"/>
      <c r="E46" s="154"/>
      <c r="F46" s="154"/>
      <c r="G46" s="154"/>
      <c r="H46" s="201"/>
      <c r="I46" s="201"/>
    </row>
    <row r="47" spans="1:9" x14ac:dyDescent="0.2">
      <c r="A47" s="154"/>
      <c r="B47" s="154"/>
      <c r="C47" s="154"/>
      <c r="D47" s="154"/>
      <c r="E47" s="154"/>
      <c r="F47" s="154"/>
      <c r="G47" s="154"/>
      <c r="H47" s="201"/>
      <c r="I47" s="201"/>
    </row>
    <row r="48" spans="1:9" ht="13.5" thickBot="1" x14ac:dyDescent="0.25">
      <c r="A48" s="49" t="s">
        <v>74</v>
      </c>
      <c r="B48" s="100"/>
      <c r="C48" s="100"/>
      <c r="D48" s="100"/>
      <c r="E48" s="100"/>
      <c r="F48" s="100"/>
      <c r="G48" s="100"/>
      <c r="H48" s="202"/>
    </row>
    <row r="49" spans="1:8" ht="13.5" thickBot="1" x14ac:dyDescent="0.25">
      <c r="A49" s="52" t="s">
        <v>53</v>
      </c>
      <c r="B49" s="52" t="str">
        <f>+B6</f>
        <v>promedio 2017</v>
      </c>
      <c r="C49" s="100"/>
      <c r="D49" s="52" t="str">
        <f>+D6</f>
        <v>promedio 2018</v>
      </c>
      <c r="E49" s="100"/>
      <c r="F49" s="52" t="str">
        <f>+F6</f>
        <v>promedio 2019</v>
      </c>
      <c r="G49" s="100"/>
      <c r="H49" s="204" t="str">
        <f>+H6</f>
        <v>XX</v>
      </c>
    </row>
    <row r="50" spans="1:8" ht="13.5" thickBot="1" x14ac:dyDescent="0.25">
      <c r="A50" s="101" t="s">
        <v>75</v>
      </c>
      <c r="B50" s="102">
        <f>+B36-SUM(B9,B9:B11,B13:B18,B20:B23,B25:B26,B28:B29,B31:B32,B34:B35)</f>
        <v>0</v>
      </c>
      <c r="C50" s="103"/>
      <c r="D50" s="102">
        <f>+D36-SUM(D9,D9:D11,D13:D18,D20:D23,D25:D26,D28:D29,D31:D32,D34:D35)</f>
        <v>0</v>
      </c>
      <c r="E50" s="103"/>
      <c r="F50" s="102">
        <f>+F36-SUM(F9,F9:F11,F13:F18,F20:F23,F25:F26,F28:F29,F31:F32,F34:F35)</f>
        <v>0</v>
      </c>
      <c r="G50" s="103"/>
      <c r="H50" s="205">
        <f>+H36-SUM(H9,H9:H11,H13:H18,H20:H23,H25:H26,H28:H29,H31:H32,H34:H35)</f>
        <v>0</v>
      </c>
    </row>
  </sheetData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75" workbookViewId="0">
      <selection activeCell="A6" sqref="A6"/>
    </sheetView>
  </sheetViews>
  <sheetFormatPr baseColWidth="10" defaultRowHeight="12.75" x14ac:dyDescent="0.2"/>
  <cols>
    <col min="1" max="1" width="38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6"/>
    <col min="9" max="9" width="8.28515625" style="6" customWidth="1"/>
    <col min="10" max="16384" width="11.42578125" style="2"/>
  </cols>
  <sheetData>
    <row r="1" spans="1:9" x14ac:dyDescent="0.2">
      <c r="A1" s="104" t="s">
        <v>60</v>
      </c>
      <c r="B1" s="105"/>
      <c r="C1" s="105"/>
      <c r="D1" s="105"/>
      <c r="E1" s="105"/>
      <c r="F1" s="105"/>
      <c r="G1" s="105"/>
      <c r="H1" s="106"/>
      <c r="I1" s="106"/>
    </row>
    <row r="2" spans="1:9" x14ac:dyDescent="0.2">
      <c r="A2" s="104" t="s">
        <v>9</v>
      </c>
      <c r="B2" s="105"/>
      <c r="C2" s="105"/>
      <c r="D2" s="105"/>
      <c r="E2" s="105"/>
      <c r="F2" s="105"/>
      <c r="G2" s="105"/>
      <c r="H2" s="106"/>
      <c r="I2" s="106"/>
    </row>
    <row r="3" spans="1:9" x14ac:dyDescent="0.2">
      <c r="A3" s="174" t="s">
        <v>88</v>
      </c>
      <c r="B3" s="106"/>
      <c r="C3" s="106"/>
      <c r="D3" s="106"/>
      <c r="E3" s="106"/>
      <c r="F3" s="106"/>
      <c r="G3" s="106"/>
      <c r="H3" s="106"/>
      <c r="I3" s="106"/>
    </row>
    <row r="4" spans="1:9" s="5" customFormat="1" x14ac:dyDescent="0.2">
      <c r="A4" s="107" t="s">
        <v>35</v>
      </c>
      <c r="B4" s="108"/>
      <c r="C4" s="108"/>
      <c r="D4" s="108"/>
      <c r="E4" s="108"/>
      <c r="F4" s="108"/>
      <c r="G4" s="108"/>
      <c r="H4" s="108"/>
      <c r="I4" s="108"/>
    </row>
    <row r="5" spans="1:9" ht="13.5" thickBot="1" x14ac:dyDescent="0.25">
      <c r="A5" s="104" t="s">
        <v>94</v>
      </c>
      <c r="B5" s="105"/>
      <c r="C5" s="105"/>
      <c r="D5" s="105"/>
      <c r="E5" s="105"/>
      <c r="F5" s="105"/>
      <c r="G5" s="105"/>
      <c r="H5" s="106"/>
      <c r="I5" s="106"/>
    </row>
    <row r="6" spans="1:9" ht="13.5" thickBot="1" x14ac:dyDescent="0.25">
      <c r="A6" s="109" t="s">
        <v>10</v>
      </c>
      <c r="B6" s="110" t="s">
        <v>58</v>
      </c>
      <c r="C6" s="111"/>
      <c r="D6" s="110" t="s">
        <v>59</v>
      </c>
      <c r="E6" s="111"/>
      <c r="F6" s="110" t="s">
        <v>92</v>
      </c>
      <c r="G6" s="111"/>
      <c r="H6" s="110" t="s">
        <v>93</v>
      </c>
      <c r="I6" s="111"/>
    </row>
    <row r="7" spans="1:9" s="3" customFormat="1" ht="13.5" thickBot="1" x14ac:dyDescent="0.25">
      <c r="A7" s="112"/>
      <c r="B7" s="113" t="s">
        <v>44</v>
      </c>
      <c r="C7" s="114" t="s">
        <v>11</v>
      </c>
      <c r="D7" s="115" t="s">
        <v>44</v>
      </c>
      <c r="E7" s="114" t="s">
        <v>11</v>
      </c>
      <c r="F7" s="115" t="s">
        <v>44</v>
      </c>
      <c r="G7" s="114" t="s">
        <v>11</v>
      </c>
      <c r="H7" s="116" t="s">
        <v>44</v>
      </c>
      <c r="I7" s="117" t="s">
        <v>11</v>
      </c>
    </row>
    <row r="8" spans="1:9" s="3" customFormat="1" x14ac:dyDescent="0.2">
      <c r="A8" s="118" t="s">
        <v>45</v>
      </c>
      <c r="B8" s="119"/>
      <c r="C8" s="120"/>
      <c r="D8" s="121"/>
      <c r="E8" s="120"/>
      <c r="F8" s="121"/>
      <c r="G8" s="120"/>
      <c r="H8" s="121"/>
      <c r="I8" s="120"/>
    </row>
    <row r="9" spans="1:9" x14ac:dyDescent="0.2">
      <c r="A9" s="122" t="s">
        <v>12</v>
      </c>
      <c r="B9" s="123"/>
      <c r="C9" s="123"/>
      <c r="D9" s="123"/>
      <c r="E9" s="123"/>
      <c r="F9" s="123"/>
      <c r="G9" s="123"/>
      <c r="H9" s="124"/>
      <c r="I9" s="125"/>
    </row>
    <row r="10" spans="1:9" x14ac:dyDescent="0.2">
      <c r="A10" s="126" t="s">
        <v>13</v>
      </c>
      <c r="B10" s="123"/>
      <c r="C10" s="123"/>
      <c r="D10" s="123"/>
      <c r="E10" s="123"/>
      <c r="F10" s="123"/>
      <c r="G10" s="123"/>
      <c r="H10" s="124"/>
      <c r="I10" s="125"/>
    </row>
    <row r="11" spans="1:9" x14ac:dyDescent="0.2">
      <c r="A11" s="126" t="s">
        <v>14</v>
      </c>
      <c r="B11" s="123"/>
      <c r="C11" s="123"/>
      <c r="D11" s="123"/>
      <c r="E11" s="123"/>
      <c r="F11" s="123"/>
      <c r="G11" s="123"/>
      <c r="H11" s="124"/>
      <c r="I11" s="125"/>
    </row>
    <row r="12" spans="1:9" x14ac:dyDescent="0.2">
      <c r="A12" s="122" t="s">
        <v>15</v>
      </c>
      <c r="B12" s="123"/>
      <c r="C12" s="123"/>
      <c r="D12" s="123"/>
      <c r="E12" s="123"/>
      <c r="F12" s="123"/>
      <c r="G12" s="123"/>
      <c r="H12" s="124"/>
      <c r="I12" s="125"/>
    </row>
    <row r="13" spans="1:9" x14ac:dyDescent="0.2">
      <c r="A13" s="126" t="s">
        <v>16</v>
      </c>
      <c r="B13" s="123"/>
      <c r="C13" s="123"/>
      <c r="D13" s="123"/>
      <c r="E13" s="123"/>
      <c r="F13" s="123"/>
      <c r="G13" s="123"/>
      <c r="H13" s="124"/>
      <c r="I13" s="125"/>
    </row>
    <row r="14" spans="1:9" x14ac:dyDescent="0.2">
      <c r="A14" s="126" t="s">
        <v>17</v>
      </c>
      <c r="B14" s="123"/>
      <c r="C14" s="123"/>
      <c r="D14" s="123"/>
      <c r="E14" s="123"/>
      <c r="F14" s="123"/>
      <c r="G14" s="123"/>
      <c r="H14" s="124"/>
      <c r="I14" s="125"/>
    </row>
    <row r="15" spans="1:9" x14ac:dyDescent="0.2">
      <c r="A15" s="126" t="s">
        <v>18</v>
      </c>
      <c r="B15" s="123"/>
      <c r="C15" s="123"/>
      <c r="D15" s="123"/>
      <c r="E15" s="123"/>
      <c r="F15" s="123"/>
      <c r="G15" s="123"/>
      <c r="H15" s="124"/>
      <c r="I15" s="125"/>
    </row>
    <row r="16" spans="1:9" x14ac:dyDescent="0.2">
      <c r="A16" s="126" t="s">
        <v>19</v>
      </c>
      <c r="B16" s="123"/>
      <c r="C16" s="123"/>
      <c r="D16" s="123"/>
      <c r="E16" s="123"/>
      <c r="F16" s="123"/>
      <c r="G16" s="123"/>
      <c r="H16" s="124"/>
      <c r="I16" s="125"/>
    </row>
    <row r="17" spans="1:9" x14ac:dyDescent="0.2">
      <c r="A17" s="126" t="s">
        <v>20</v>
      </c>
      <c r="B17" s="123"/>
      <c r="C17" s="123"/>
      <c r="D17" s="123"/>
      <c r="E17" s="123"/>
      <c r="F17" s="123"/>
      <c r="G17" s="123"/>
      <c r="H17" s="124"/>
      <c r="I17" s="125"/>
    </row>
    <row r="18" spans="1:9" x14ac:dyDescent="0.2">
      <c r="A18" s="126" t="s">
        <v>21</v>
      </c>
      <c r="B18" s="123"/>
      <c r="C18" s="123"/>
      <c r="D18" s="123"/>
      <c r="E18" s="123"/>
      <c r="F18" s="123"/>
      <c r="G18" s="123"/>
      <c r="H18" s="124"/>
      <c r="I18" s="125"/>
    </row>
    <row r="19" spans="1:9" x14ac:dyDescent="0.2">
      <c r="A19" s="122" t="s">
        <v>37</v>
      </c>
      <c r="B19" s="123"/>
      <c r="C19" s="123"/>
      <c r="D19" s="123"/>
      <c r="E19" s="123"/>
      <c r="F19" s="123"/>
      <c r="G19" s="123"/>
      <c r="H19" s="124"/>
      <c r="I19" s="125"/>
    </row>
    <row r="20" spans="1:9" x14ac:dyDescent="0.2">
      <c r="A20" s="126" t="s">
        <v>22</v>
      </c>
      <c r="B20" s="123"/>
      <c r="C20" s="123"/>
      <c r="D20" s="123"/>
      <c r="E20" s="123"/>
      <c r="F20" s="123"/>
      <c r="G20" s="123"/>
      <c r="H20" s="124"/>
      <c r="I20" s="125"/>
    </row>
    <row r="21" spans="1:9" x14ac:dyDescent="0.2">
      <c r="A21" s="126" t="s">
        <v>23</v>
      </c>
      <c r="B21" s="123"/>
      <c r="C21" s="123"/>
      <c r="D21" s="123"/>
      <c r="E21" s="123"/>
      <c r="F21" s="123"/>
      <c r="G21" s="123"/>
      <c r="H21" s="124"/>
      <c r="I21" s="125"/>
    </row>
    <row r="22" spans="1:9" x14ac:dyDescent="0.2">
      <c r="A22" s="126" t="s">
        <v>24</v>
      </c>
      <c r="B22" s="123"/>
      <c r="C22" s="123"/>
      <c r="D22" s="123"/>
      <c r="E22" s="123"/>
      <c r="F22" s="123"/>
      <c r="G22" s="123"/>
      <c r="H22" s="124"/>
      <c r="I22" s="125"/>
    </row>
    <row r="23" spans="1:9" x14ac:dyDescent="0.2">
      <c r="A23" s="122" t="s">
        <v>89</v>
      </c>
      <c r="B23" s="123"/>
      <c r="C23" s="123"/>
      <c r="D23" s="123"/>
      <c r="E23" s="123"/>
      <c r="F23" s="123"/>
      <c r="G23" s="123"/>
      <c r="H23" s="124"/>
      <c r="I23" s="125"/>
    </row>
    <row r="24" spans="1:9" x14ac:dyDescent="0.2">
      <c r="A24" s="127" t="s">
        <v>25</v>
      </c>
      <c r="B24" s="128"/>
      <c r="C24" s="128"/>
      <c r="D24" s="128"/>
      <c r="E24" s="128"/>
      <c r="F24" s="128"/>
      <c r="G24" s="128"/>
      <c r="H24" s="129"/>
      <c r="I24" s="130"/>
    </row>
    <row r="25" spans="1:9" x14ac:dyDescent="0.2">
      <c r="A25" s="131" t="s">
        <v>26</v>
      </c>
      <c r="B25" s="132"/>
      <c r="C25" s="132"/>
      <c r="D25" s="132"/>
      <c r="E25" s="132"/>
      <c r="F25" s="132"/>
      <c r="G25" s="132"/>
      <c r="H25" s="133"/>
      <c r="I25" s="134"/>
    </row>
    <row r="26" spans="1:9" x14ac:dyDescent="0.2">
      <c r="A26" s="135" t="s">
        <v>27</v>
      </c>
      <c r="B26" s="136"/>
      <c r="C26" s="136"/>
      <c r="D26" s="136"/>
      <c r="E26" s="136"/>
      <c r="F26" s="136"/>
      <c r="G26" s="136"/>
      <c r="H26" s="137"/>
      <c r="I26" s="138"/>
    </row>
    <row r="27" spans="1:9" x14ac:dyDescent="0.2">
      <c r="A27" s="127" t="s">
        <v>28</v>
      </c>
      <c r="B27" s="128"/>
      <c r="C27" s="128"/>
      <c r="D27" s="128"/>
      <c r="E27" s="128"/>
      <c r="F27" s="128"/>
      <c r="G27" s="128"/>
      <c r="H27" s="129"/>
      <c r="I27" s="130"/>
    </row>
    <row r="28" spans="1:9" x14ac:dyDescent="0.2">
      <c r="A28" s="131" t="s">
        <v>26</v>
      </c>
      <c r="B28" s="132"/>
      <c r="C28" s="132"/>
      <c r="D28" s="132"/>
      <c r="E28" s="132"/>
      <c r="F28" s="132"/>
      <c r="G28" s="132"/>
      <c r="H28" s="133"/>
      <c r="I28" s="134"/>
    </row>
    <row r="29" spans="1:9" x14ac:dyDescent="0.2">
      <c r="A29" s="135" t="s">
        <v>27</v>
      </c>
      <c r="B29" s="136"/>
      <c r="C29" s="136"/>
      <c r="D29" s="136"/>
      <c r="E29" s="136"/>
      <c r="F29" s="136"/>
      <c r="G29" s="136"/>
      <c r="H29" s="137"/>
      <c r="I29" s="138"/>
    </row>
    <row r="30" spans="1:9" x14ac:dyDescent="0.2">
      <c r="A30" s="127" t="s">
        <v>43</v>
      </c>
      <c r="B30" s="128"/>
      <c r="C30" s="128"/>
      <c r="D30" s="128"/>
      <c r="E30" s="128"/>
      <c r="F30" s="128"/>
      <c r="G30" s="128"/>
      <c r="H30" s="129"/>
      <c r="I30" s="130"/>
    </row>
    <row r="31" spans="1:9" x14ac:dyDescent="0.2">
      <c r="A31" s="131" t="s">
        <v>26</v>
      </c>
      <c r="B31" s="132"/>
      <c r="C31" s="132"/>
      <c r="D31" s="132"/>
      <c r="E31" s="132"/>
      <c r="F31" s="132"/>
      <c r="G31" s="132"/>
      <c r="H31" s="133"/>
      <c r="I31" s="134"/>
    </row>
    <row r="32" spans="1:9" x14ac:dyDescent="0.2">
      <c r="A32" s="135" t="s">
        <v>27</v>
      </c>
      <c r="B32" s="136"/>
      <c r="C32" s="136"/>
      <c r="D32" s="136"/>
      <c r="E32" s="136"/>
      <c r="F32" s="136"/>
      <c r="G32" s="136"/>
      <c r="H32" s="137"/>
      <c r="I32" s="138"/>
    </row>
    <row r="33" spans="1:9" x14ac:dyDescent="0.2">
      <c r="A33" s="127" t="s">
        <v>29</v>
      </c>
      <c r="B33" s="128"/>
      <c r="C33" s="128"/>
      <c r="D33" s="128"/>
      <c r="E33" s="128"/>
      <c r="F33" s="128"/>
      <c r="G33" s="128"/>
      <c r="H33" s="129"/>
      <c r="I33" s="130"/>
    </row>
    <row r="34" spans="1:9" x14ac:dyDescent="0.2">
      <c r="A34" s="131" t="s">
        <v>26</v>
      </c>
      <c r="B34" s="132"/>
      <c r="C34" s="132"/>
      <c r="D34" s="132"/>
      <c r="E34" s="132"/>
      <c r="F34" s="132"/>
      <c r="G34" s="132"/>
      <c r="H34" s="133"/>
      <c r="I34" s="134"/>
    </row>
    <row r="35" spans="1:9" x14ac:dyDescent="0.2">
      <c r="A35" s="135" t="s">
        <v>27</v>
      </c>
      <c r="B35" s="136"/>
      <c r="C35" s="136"/>
      <c r="D35" s="136"/>
      <c r="E35" s="136"/>
      <c r="F35" s="136"/>
      <c r="G35" s="136"/>
      <c r="H35" s="137"/>
      <c r="I35" s="138"/>
    </row>
    <row r="36" spans="1:9" x14ac:dyDescent="0.2">
      <c r="A36" s="122" t="s">
        <v>30</v>
      </c>
      <c r="B36" s="123"/>
      <c r="C36" s="139">
        <v>1</v>
      </c>
      <c r="D36" s="123"/>
      <c r="E36" s="139">
        <v>1</v>
      </c>
      <c r="F36" s="123"/>
      <c r="G36" s="139">
        <v>1</v>
      </c>
      <c r="H36" s="124"/>
      <c r="I36" s="140">
        <v>1</v>
      </c>
    </row>
    <row r="37" spans="1:9" x14ac:dyDescent="0.2">
      <c r="A37" s="122" t="s">
        <v>31</v>
      </c>
      <c r="B37" s="123"/>
      <c r="C37" s="123"/>
      <c r="D37" s="123"/>
      <c r="E37" s="123"/>
      <c r="F37" s="123"/>
      <c r="G37" s="123"/>
      <c r="H37" s="124"/>
      <c r="I37" s="125"/>
    </row>
    <row r="38" spans="1:9" ht="13.5" thickBot="1" x14ac:dyDescent="0.25">
      <c r="A38" s="127" t="s">
        <v>32</v>
      </c>
      <c r="B38" s="128"/>
      <c r="C38" s="128"/>
      <c r="D38" s="128"/>
      <c r="E38" s="128"/>
      <c r="F38" s="128"/>
      <c r="G38" s="128"/>
      <c r="H38" s="129"/>
      <c r="I38" s="130"/>
    </row>
    <row r="39" spans="1:9" x14ac:dyDescent="0.2">
      <c r="A39" s="141" t="s">
        <v>40</v>
      </c>
      <c r="B39" s="142"/>
      <c r="C39" s="142"/>
      <c r="D39" s="142"/>
      <c r="E39" s="142"/>
      <c r="F39" s="142"/>
      <c r="G39" s="142"/>
      <c r="H39" s="143"/>
      <c r="I39" s="144"/>
    </row>
    <row r="40" spans="1:9" x14ac:dyDescent="0.2">
      <c r="A40" s="145" t="s">
        <v>41</v>
      </c>
      <c r="B40" s="146"/>
      <c r="C40" s="146"/>
      <c r="D40" s="146"/>
      <c r="E40" s="146"/>
      <c r="F40" s="146"/>
      <c r="G40" s="146"/>
      <c r="H40" s="147"/>
      <c r="I40" s="148"/>
    </row>
    <row r="41" spans="1:9" ht="13.5" thickBot="1" x14ac:dyDescent="0.25">
      <c r="A41" s="149" t="s">
        <v>42</v>
      </c>
      <c r="B41" s="150"/>
      <c r="C41" s="150"/>
      <c r="D41" s="150"/>
      <c r="E41" s="150"/>
      <c r="F41" s="150"/>
      <c r="G41" s="150"/>
      <c r="H41" s="151"/>
      <c r="I41" s="152"/>
    </row>
    <row r="42" spans="1:9" x14ac:dyDescent="0.2">
      <c r="A42" s="153"/>
      <c r="B42" s="9"/>
      <c r="C42" s="154"/>
      <c r="D42" s="154"/>
      <c r="E42" s="154"/>
      <c r="F42" s="154"/>
      <c r="G42" s="154"/>
      <c r="H42" s="155"/>
      <c r="I42" s="155"/>
    </row>
    <row r="43" spans="1:9" x14ac:dyDescent="0.2">
      <c r="A43" s="154"/>
      <c r="B43" s="154"/>
      <c r="C43" s="154"/>
      <c r="D43" s="154"/>
      <c r="E43" s="154"/>
      <c r="F43" s="154"/>
      <c r="G43" s="154"/>
      <c r="H43" s="155"/>
      <c r="I43" s="155"/>
    </row>
    <row r="44" spans="1:9" x14ac:dyDescent="0.2">
      <c r="A44" s="154"/>
      <c r="B44" s="154"/>
      <c r="C44" s="154"/>
      <c r="D44" s="154"/>
      <c r="E44" s="154"/>
      <c r="F44" s="154"/>
      <c r="G44" s="154"/>
      <c r="H44" s="155"/>
      <c r="I44" s="155"/>
    </row>
    <row r="45" spans="1:9" x14ac:dyDescent="0.2">
      <c r="A45" s="154"/>
      <c r="B45" s="154"/>
      <c r="C45" s="154"/>
      <c r="D45" s="154"/>
      <c r="E45" s="154"/>
      <c r="F45" s="154"/>
      <c r="G45" s="154"/>
      <c r="H45" s="155"/>
      <c r="I45" s="155"/>
    </row>
    <row r="46" spans="1:9" x14ac:dyDescent="0.2">
      <c r="A46" s="154"/>
      <c r="B46" s="154"/>
      <c r="C46" s="154"/>
      <c r="D46" s="154"/>
      <c r="E46" s="154"/>
      <c r="F46" s="154"/>
      <c r="G46" s="154"/>
      <c r="H46" s="155"/>
      <c r="I46" s="155"/>
    </row>
    <row r="47" spans="1:9" x14ac:dyDescent="0.2">
      <c r="A47" s="154"/>
      <c r="B47" s="154"/>
      <c r="C47" s="154"/>
      <c r="D47" s="154"/>
      <c r="E47" s="154"/>
      <c r="F47" s="154"/>
      <c r="G47" s="154"/>
      <c r="H47" s="155"/>
      <c r="I47" s="155"/>
    </row>
    <row r="48" spans="1:9" ht="13.5" thickBot="1" x14ac:dyDescent="0.25">
      <c r="A48" s="49" t="s">
        <v>74</v>
      </c>
      <c r="B48" s="100"/>
      <c r="C48" s="100"/>
      <c r="D48" s="100"/>
      <c r="E48" s="100"/>
      <c r="F48" s="100"/>
      <c r="G48" s="100"/>
      <c r="H48" s="100"/>
    </row>
    <row r="49" spans="1:8" ht="13.5" thickBot="1" x14ac:dyDescent="0.25">
      <c r="A49" s="52" t="s">
        <v>53</v>
      </c>
      <c r="B49" s="52" t="str">
        <f>+B6</f>
        <v>promedio 2003</v>
      </c>
      <c r="C49" s="100"/>
      <c r="D49" s="52" t="str">
        <f>+D6</f>
        <v>promedio 2004</v>
      </c>
      <c r="E49" s="100"/>
      <c r="F49" s="52" t="str">
        <f>+F6</f>
        <v>promedio 2005</v>
      </c>
      <c r="G49" s="100"/>
      <c r="H49" s="52" t="str">
        <f>+H6</f>
        <v>promedio ene-xxx 2006</v>
      </c>
    </row>
    <row r="50" spans="1:8" ht="13.5" thickBot="1" x14ac:dyDescent="0.25">
      <c r="A50" s="101" t="s">
        <v>75</v>
      </c>
      <c r="B50" s="102">
        <f>+B36-SUM(B9,B9:B11,B13:B18,B20:B23,B25:B26,B28:B29,B31:B32,B34:B35)</f>
        <v>0</v>
      </c>
      <c r="C50" s="103"/>
      <c r="D50" s="102">
        <f>+D36-SUM(D9,D9:D11,D13:D18,D20:D23,D25:D26,D28:D29,D31:D32,D34:D35)</f>
        <v>0</v>
      </c>
      <c r="E50" s="103"/>
      <c r="F50" s="102">
        <f>+F36-SUM(F9,F9:F11,F13:F18,F20:F23,F25:F26,F28:F29,F31:F32,F34:F35)</f>
        <v>0</v>
      </c>
      <c r="G50" s="103"/>
      <c r="H50" s="102">
        <f>+H36-SUM(H9,H9:H11,H13:H18,H20:H23,H25:H26,H28:H29,H31:H32,H34:H35)</f>
        <v>0</v>
      </c>
    </row>
  </sheetData>
  <phoneticPr fontId="0" type="noConversion"/>
  <printOptions horizontalCentered="1" verticalCentered="1"/>
  <pageMargins left="0.26" right="0.24" top="0.42" bottom="0.47" header="0.511811023622047" footer="0.511811023622047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8"/>
  <sheetViews>
    <sheetView showGridLines="0" topLeftCell="A19" zoomScale="87" zoomScaleNormal="87" workbookViewId="0">
      <selection activeCell="B69" sqref="B69:E70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99" customWidth="1"/>
    <col min="6" max="6" width="7.5703125" style="9" customWidth="1"/>
    <col min="7" max="7" width="17.5703125" style="9" customWidth="1"/>
    <col min="8" max="16384" width="11.42578125" style="9"/>
  </cols>
  <sheetData>
    <row r="1" spans="2:7" s="90" customFormat="1" x14ac:dyDescent="0.2">
      <c r="B1" s="7" t="s">
        <v>127</v>
      </c>
      <c r="C1" s="7"/>
      <c r="D1" s="7"/>
      <c r="E1" s="7"/>
    </row>
    <row r="2" spans="2:7" s="90" customFormat="1" x14ac:dyDescent="0.2">
      <c r="B2" s="7" t="s">
        <v>68</v>
      </c>
      <c r="C2" s="7"/>
      <c r="D2" s="7"/>
      <c r="E2" s="7"/>
    </row>
    <row r="3" spans="2:7" s="90" customFormat="1" x14ac:dyDescent="0.2">
      <c r="B3" s="180" t="s">
        <v>128</v>
      </c>
      <c r="C3" s="180"/>
      <c r="D3" s="180"/>
      <c r="E3" s="180"/>
      <c r="F3" s="233"/>
    </row>
    <row r="4" spans="2:7" s="90" customFormat="1" x14ac:dyDescent="0.2">
      <c r="B4" s="180" t="s">
        <v>129</v>
      </c>
      <c r="C4" s="180"/>
      <c r="D4" s="180"/>
      <c r="E4" s="180"/>
      <c r="F4" s="233"/>
    </row>
    <row r="5" spans="2:7" x14ac:dyDescent="0.2">
      <c r="B5" s="180" t="s">
        <v>130</v>
      </c>
      <c r="C5" s="180"/>
      <c r="D5" s="180"/>
      <c r="E5" s="180"/>
      <c r="F5" s="40"/>
      <c r="G5" s="40"/>
    </row>
    <row r="6" spans="2:7" x14ac:dyDescent="0.2">
      <c r="B6" s="180"/>
      <c r="C6" s="180"/>
      <c r="D6" s="180"/>
      <c r="E6" s="180"/>
      <c r="F6" s="40"/>
      <c r="G6" s="40"/>
    </row>
    <row r="7" spans="2:7" x14ac:dyDescent="0.2">
      <c r="B7" s="284" t="s">
        <v>113</v>
      </c>
      <c r="C7" s="284"/>
      <c r="D7" s="284"/>
      <c r="E7" s="284"/>
      <c r="F7" s="40"/>
      <c r="G7" s="40"/>
    </row>
    <row r="8" spans="2:7" ht="13.5" thickBot="1" x14ac:dyDescent="0.25">
      <c r="B8" s="180"/>
      <c r="C8" s="180"/>
      <c r="D8" s="180"/>
      <c r="E8" s="180"/>
      <c r="F8" s="40"/>
      <c r="G8" s="40"/>
    </row>
    <row r="9" spans="2:7" ht="12.75" customHeight="1" x14ac:dyDescent="0.2">
      <c r="B9" s="92" t="s">
        <v>52</v>
      </c>
      <c r="C9" s="69" t="s">
        <v>69</v>
      </c>
      <c r="D9" s="20" t="s">
        <v>70</v>
      </c>
      <c r="E9" s="93" t="s">
        <v>33</v>
      </c>
      <c r="F9" s="94"/>
    </row>
    <row r="10" spans="2:7" ht="26.25" customHeight="1" thickBot="1" x14ac:dyDescent="0.25">
      <c r="B10" s="95" t="s">
        <v>53</v>
      </c>
      <c r="C10" s="96" t="s">
        <v>71</v>
      </c>
      <c r="D10" s="21" t="s">
        <v>72</v>
      </c>
      <c r="E10" s="97" t="s">
        <v>73</v>
      </c>
      <c r="F10" s="94"/>
    </row>
    <row r="11" spans="2:7" x14ac:dyDescent="0.2">
      <c r="B11" s="22">
        <f>+'3.1- impo no inv'!A8</f>
        <v>42736</v>
      </c>
      <c r="C11" s="23"/>
      <c r="D11" s="24"/>
      <c r="E11" s="25"/>
    </row>
    <row r="12" spans="2:7" x14ac:dyDescent="0.2">
      <c r="B12" s="26">
        <f>+'3.1- impo no inv'!A9</f>
        <v>42767</v>
      </c>
      <c r="C12" s="27"/>
      <c r="D12" s="28"/>
      <c r="E12" s="29"/>
    </row>
    <row r="13" spans="2:7" x14ac:dyDescent="0.2">
      <c r="B13" s="26">
        <f>+'3.1- impo no inv'!A10</f>
        <v>42795</v>
      </c>
      <c r="C13" s="27"/>
      <c r="D13" s="28"/>
      <c r="E13" s="29"/>
    </row>
    <row r="14" spans="2:7" x14ac:dyDescent="0.2">
      <c r="B14" s="26">
        <f>+'3.1- impo no inv'!A11</f>
        <v>42826</v>
      </c>
      <c r="C14" s="27"/>
      <c r="D14" s="28"/>
      <c r="E14" s="29"/>
    </row>
    <row r="15" spans="2:7" x14ac:dyDescent="0.2">
      <c r="B15" s="26">
        <f>+'3.1- impo no inv'!A12</f>
        <v>42856</v>
      </c>
      <c r="C15" s="28"/>
      <c r="D15" s="28"/>
      <c r="E15" s="29"/>
    </row>
    <row r="16" spans="2:7" x14ac:dyDescent="0.2">
      <c r="B16" s="26">
        <f>+'3.1- impo no inv'!A13</f>
        <v>42887</v>
      </c>
      <c r="C16" s="27"/>
      <c r="D16" s="28"/>
      <c r="E16" s="29"/>
    </row>
    <row r="17" spans="2:5" x14ac:dyDescent="0.2">
      <c r="B17" s="26">
        <f>+'3.1- impo no inv'!A14</f>
        <v>42917</v>
      </c>
      <c r="C17" s="28"/>
      <c r="D17" s="28"/>
      <c r="E17" s="29"/>
    </row>
    <row r="18" spans="2:5" x14ac:dyDescent="0.2">
      <c r="B18" s="26">
        <f>+'3.1- impo no inv'!A15</f>
        <v>42948</v>
      </c>
      <c r="C18" s="28"/>
      <c r="D18" s="28"/>
      <c r="E18" s="29"/>
    </row>
    <row r="19" spans="2:5" x14ac:dyDescent="0.2">
      <c r="B19" s="26">
        <f>+'3.1- impo no inv'!A16</f>
        <v>42979</v>
      </c>
      <c r="C19" s="28"/>
      <c r="D19" s="28"/>
      <c r="E19" s="29"/>
    </row>
    <row r="20" spans="2:5" x14ac:dyDescent="0.2">
      <c r="B20" s="26">
        <f>+'3.1- impo no inv'!A17</f>
        <v>43009</v>
      </c>
      <c r="C20" s="28"/>
      <c r="D20" s="28"/>
      <c r="E20" s="29"/>
    </row>
    <row r="21" spans="2:5" x14ac:dyDescent="0.2">
      <c r="B21" s="26">
        <f>+'3.1- impo no inv'!A18</f>
        <v>43040</v>
      </c>
      <c r="C21" s="28"/>
      <c r="D21" s="28"/>
      <c r="E21" s="29"/>
    </row>
    <row r="22" spans="2:5" ht="13.5" thickBot="1" x14ac:dyDescent="0.25">
      <c r="B22" s="30">
        <f>+'3.1- impo no inv'!A19</f>
        <v>43070</v>
      </c>
      <c r="C22" s="31"/>
      <c r="D22" s="31"/>
      <c r="E22" s="32"/>
    </row>
    <row r="23" spans="2:5" x14ac:dyDescent="0.2">
      <c r="B23" s="22">
        <f>+'3.1- impo no inv'!A20</f>
        <v>43101</v>
      </c>
      <c r="C23" s="24"/>
      <c r="D23" s="24"/>
      <c r="E23" s="29"/>
    </row>
    <row r="24" spans="2:5" x14ac:dyDescent="0.2">
      <c r="B24" s="26">
        <f>+'3.1- impo no inv'!A21</f>
        <v>43132</v>
      </c>
      <c r="C24" s="28"/>
      <c r="D24" s="28"/>
      <c r="E24" s="33"/>
    </row>
    <row r="25" spans="2:5" x14ac:dyDescent="0.2">
      <c r="B25" s="26">
        <f>+'3.1- impo no inv'!A22</f>
        <v>43160</v>
      </c>
      <c r="C25" s="28"/>
      <c r="D25" s="28"/>
      <c r="E25" s="29"/>
    </row>
    <row r="26" spans="2:5" x14ac:dyDescent="0.2">
      <c r="B26" s="26">
        <f>+'3.1- impo no inv'!A23</f>
        <v>43191</v>
      </c>
      <c r="C26" s="28"/>
      <c r="D26" s="28"/>
      <c r="E26" s="29"/>
    </row>
    <row r="27" spans="2:5" x14ac:dyDescent="0.2">
      <c r="B27" s="26">
        <f>+'3.1- impo no inv'!A24</f>
        <v>43221</v>
      </c>
      <c r="C27" s="28"/>
      <c r="D27" s="28"/>
      <c r="E27" s="29"/>
    </row>
    <row r="28" spans="2:5" x14ac:dyDescent="0.2">
      <c r="B28" s="26">
        <f>+'3.1- impo no inv'!A25</f>
        <v>43252</v>
      </c>
      <c r="C28" s="28"/>
      <c r="D28" s="28"/>
      <c r="E28" s="29"/>
    </row>
    <row r="29" spans="2:5" x14ac:dyDescent="0.2">
      <c r="B29" s="26">
        <f>+'3.1- impo no inv'!A26</f>
        <v>43282</v>
      </c>
      <c r="C29" s="28"/>
      <c r="D29" s="28"/>
      <c r="E29" s="29"/>
    </row>
    <row r="30" spans="2:5" x14ac:dyDescent="0.2">
      <c r="B30" s="26">
        <f>+'3.1- impo no inv'!A27</f>
        <v>43313</v>
      </c>
      <c r="C30" s="28"/>
      <c r="D30" s="28"/>
      <c r="E30" s="29"/>
    </row>
    <row r="31" spans="2:5" x14ac:dyDescent="0.2">
      <c r="B31" s="26">
        <f>+'3.1- impo no inv'!A28</f>
        <v>43344</v>
      </c>
      <c r="C31" s="28"/>
      <c r="D31" s="28"/>
      <c r="E31" s="29"/>
    </row>
    <row r="32" spans="2:5" x14ac:dyDescent="0.2">
      <c r="B32" s="26">
        <f>+'3.1- impo no inv'!A29</f>
        <v>43374</v>
      </c>
      <c r="C32" s="28"/>
      <c r="D32" s="28"/>
      <c r="E32" s="29"/>
    </row>
    <row r="33" spans="2:5" x14ac:dyDescent="0.2">
      <c r="B33" s="26">
        <f>+'3.1- impo no inv'!A30</f>
        <v>43405</v>
      </c>
      <c r="C33" s="28"/>
      <c r="D33" s="28"/>
      <c r="E33" s="29"/>
    </row>
    <row r="34" spans="2:5" ht="13.5" thickBot="1" x14ac:dyDescent="0.25">
      <c r="B34" s="30">
        <f>+'3.1- impo no inv'!A31</f>
        <v>43435</v>
      </c>
      <c r="C34" s="31"/>
      <c r="D34" s="31"/>
      <c r="E34" s="34"/>
    </row>
    <row r="35" spans="2:5" x14ac:dyDescent="0.2">
      <c r="B35" s="22">
        <f>+'3.1- impo no inv'!A32</f>
        <v>43466</v>
      </c>
      <c r="C35" s="24"/>
      <c r="D35" s="35"/>
      <c r="E35" s="23"/>
    </row>
    <row r="36" spans="2:5" x14ac:dyDescent="0.2">
      <c r="B36" s="26">
        <f>+'3.1- impo no inv'!A33</f>
        <v>43497</v>
      </c>
      <c r="C36" s="28"/>
      <c r="D36" s="36"/>
      <c r="E36" s="27"/>
    </row>
    <row r="37" spans="2:5" x14ac:dyDescent="0.2">
      <c r="B37" s="26">
        <f>+'3.1- impo no inv'!A34</f>
        <v>43525</v>
      </c>
      <c r="C37" s="28"/>
      <c r="D37" s="36"/>
      <c r="E37" s="27"/>
    </row>
    <row r="38" spans="2:5" x14ac:dyDescent="0.2">
      <c r="B38" s="26">
        <f>+'3.1- impo no inv'!A35</f>
        <v>43556</v>
      </c>
      <c r="C38" s="28"/>
      <c r="D38" s="36"/>
      <c r="E38" s="27"/>
    </row>
    <row r="39" spans="2:5" x14ac:dyDescent="0.2">
      <c r="B39" s="26">
        <f>+'3.1- impo no inv'!A36</f>
        <v>43586</v>
      </c>
      <c r="C39" s="28"/>
      <c r="D39" s="36"/>
      <c r="E39" s="27"/>
    </row>
    <row r="40" spans="2:5" x14ac:dyDescent="0.2">
      <c r="B40" s="26">
        <f>+'3.1- impo no inv'!A37</f>
        <v>43617</v>
      </c>
      <c r="C40" s="28"/>
      <c r="D40" s="36"/>
      <c r="E40" s="27"/>
    </row>
    <row r="41" spans="2:5" x14ac:dyDescent="0.2">
      <c r="B41" s="26">
        <f>+'3.1- impo no inv'!A38</f>
        <v>43647</v>
      </c>
      <c r="C41" s="28"/>
      <c r="D41" s="36"/>
      <c r="E41" s="27"/>
    </row>
    <row r="42" spans="2:5" x14ac:dyDescent="0.2">
      <c r="B42" s="26">
        <f>+'3.1- impo no inv'!A39</f>
        <v>43678</v>
      </c>
      <c r="C42" s="28"/>
      <c r="D42" s="36"/>
      <c r="E42" s="27"/>
    </row>
    <row r="43" spans="2:5" x14ac:dyDescent="0.2">
      <c r="B43" s="26">
        <f>+'3.1- impo no inv'!A40</f>
        <v>43709</v>
      </c>
      <c r="C43" s="28"/>
      <c r="D43" s="36"/>
      <c r="E43" s="27"/>
    </row>
    <row r="44" spans="2:5" x14ac:dyDescent="0.2">
      <c r="B44" s="26">
        <f>+'3.1- impo no inv'!A41</f>
        <v>43739</v>
      </c>
      <c r="C44" s="28"/>
      <c r="D44" s="36"/>
      <c r="E44" s="27"/>
    </row>
    <row r="45" spans="2:5" x14ac:dyDescent="0.2">
      <c r="B45" s="26">
        <f>+'3.1- impo no inv'!A42</f>
        <v>43770</v>
      </c>
      <c r="C45" s="28"/>
      <c r="D45" s="36"/>
      <c r="E45" s="27"/>
    </row>
    <row r="46" spans="2:5" ht="13.5" thickBot="1" x14ac:dyDescent="0.25">
      <c r="B46" s="30">
        <f>+'3.1- impo no inv'!A43</f>
        <v>43800</v>
      </c>
      <c r="C46" s="31"/>
      <c r="D46" s="37"/>
      <c r="E46" s="38"/>
    </row>
    <row r="47" spans="2:5" hidden="1" x14ac:dyDescent="0.2">
      <c r="B47" s="22"/>
      <c r="C47" s="24"/>
      <c r="D47" s="24"/>
      <c r="E47" s="23"/>
    </row>
    <row r="48" spans="2:5" hidden="1" x14ac:dyDescent="0.2">
      <c r="B48" s="26"/>
      <c r="C48" s="28"/>
      <c r="D48" s="28"/>
      <c r="E48" s="27"/>
    </row>
    <row r="49" spans="2:46" hidden="1" x14ac:dyDescent="0.2">
      <c r="B49" s="26"/>
      <c r="C49" s="28"/>
      <c r="D49" s="28"/>
      <c r="E49" s="27"/>
    </row>
    <row r="50" spans="2:46" hidden="1" x14ac:dyDescent="0.2">
      <c r="B50" s="26"/>
      <c r="C50" s="28"/>
      <c r="D50" s="28"/>
      <c r="E50" s="27"/>
    </row>
    <row r="51" spans="2:46" hidden="1" x14ac:dyDescent="0.2">
      <c r="B51" s="26"/>
      <c r="C51" s="28"/>
      <c r="D51" s="28"/>
      <c r="E51" s="27"/>
    </row>
    <row r="52" spans="2:46" hidden="1" x14ac:dyDescent="0.2">
      <c r="B52" s="26"/>
      <c r="C52" s="28"/>
      <c r="D52" s="28"/>
      <c r="E52" s="27"/>
    </row>
    <row r="53" spans="2:46" hidden="1" x14ac:dyDescent="0.2">
      <c r="B53" s="26"/>
      <c r="C53" s="28"/>
      <c r="D53" s="28"/>
      <c r="E53" s="27"/>
    </row>
    <row r="54" spans="2:46" hidden="1" x14ac:dyDescent="0.2">
      <c r="B54" s="26"/>
      <c r="C54" s="28"/>
      <c r="D54" s="28"/>
      <c r="E54" s="27"/>
    </row>
    <row r="55" spans="2:46" hidden="1" x14ac:dyDescent="0.2">
      <c r="B55" s="26"/>
      <c r="C55" s="28"/>
      <c r="D55" s="28"/>
      <c r="E55" s="27"/>
    </row>
    <row r="56" spans="2:46" hidden="1" x14ac:dyDescent="0.2">
      <c r="B56" s="26"/>
      <c r="C56" s="28"/>
      <c r="D56" s="28"/>
      <c r="E56" s="27"/>
    </row>
    <row r="57" spans="2:46" hidden="1" x14ac:dyDescent="0.2">
      <c r="B57" s="26"/>
      <c r="C57" s="28"/>
      <c r="D57" s="28"/>
      <c r="E57" s="27"/>
    </row>
    <row r="58" spans="2:46" ht="13.5" hidden="1" thickBot="1" x14ac:dyDescent="0.25">
      <c r="B58" s="30"/>
      <c r="C58" s="31"/>
      <c r="D58" s="31"/>
      <c r="E58" s="38"/>
    </row>
    <row r="59" spans="2:46" ht="13.5" thickBot="1" x14ac:dyDescent="0.25">
      <c r="B59" s="39"/>
      <c r="C59" s="40"/>
      <c r="D59" s="40"/>
      <c r="E59" s="41"/>
      <c r="G59" s="40"/>
      <c r="H59" s="40"/>
      <c r="I59" s="40"/>
      <c r="J59" s="232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</row>
    <row r="60" spans="2:46" x14ac:dyDescent="0.2">
      <c r="B60" s="66">
        <v>2014</v>
      </c>
      <c r="C60" s="24"/>
      <c r="D60" s="24"/>
      <c r="E60" s="24"/>
      <c r="G60" s="40"/>
      <c r="H60" s="40"/>
      <c r="I60" s="40"/>
      <c r="J60" s="232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</row>
    <row r="61" spans="2:46" x14ac:dyDescent="0.2">
      <c r="B61" s="67">
        <v>2015</v>
      </c>
      <c r="C61" s="28"/>
      <c r="D61" s="28"/>
      <c r="E61" s="28"/>
      <c r="G61" s="40"/>
      <c r="H61" s="40"/>
      <c r="I61" s="40"/>
      <c r="J61" s="232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</row>
    <row r="62" spans="2:46" x14ac:dyDescent="0.2">
      <c r="B62" s="67">
        <v>2016</v>
      </c>
      <c r="C62" s="28"/>
      <c r="D62" s="28"/>
      <c r="E62" s="28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</row>
    <row r="63" spans="2:46" x14ac:dyDescent="0.2">
      <c r="B63" s="67">
        <f>+'3.1- impo no inv'!A60</f>
        <v>2017</v>
      </c>
      <c r="C63" s="28"/>
      <c r="D63" s="28"/>
      <c r="E63" s="28"/>
      <c r="F63" s="40"/>
    </row>
    <row r="64" spans="2:46" x14ac:dyDescent="0.2">
      <c r="B64" s="67">
        <f>+'3.1- impo no inv'!A61</f>
        <v>2018</v>
      </c>
      <c r="C64" s="28"/>
      <c r="D64" s="28"/>
      <c r="E64" s="28"/>
      <c r="F64" s="40"/>
    </row>
    <row r="65" spans="2:5" ht="13.5" thickBot="1" x14ac:dyDescent="0.25">
      <c r="B65" s="68">
        <f>+'3.1- impo no inv'!A62</f>
        <v>2019</v>
      </c>
      <c r="C65" s="31"/>
      <c r="D65" s="31"/>
      <c r="E65" s="31"/>
    </row>
    <row r="66" spans="2:5" ht="13.5" hidden="1" thickBot="1" x14ac:dyDescent="0.25">
      <c r="B66" s="39"/>
      <c r="C66" s="40"/>
      <c r="D66" s="40"/>
      <c r="E66" s="40"/>
    </row>
    <row r="67" spans="2:5" hidden="1" x14ac:dyDescent="0.2">
      <c r="B67" s="45"/>
      <c r="C67" s="24"/>
      <c r="D67" s="24"/>
      <c r="E67" s="24"/>
    </row>
    <row r="68" spans="2:5" ht="13.5" hidden="1" thickBot="1" x14ac:dyDescent="0.25">
      <c r="B68" s="46"/>
      <c r="C68" s="31"/>
      <c r="D68" s="31"/>
      <c r="E68" s="31"/>
    </row>
    <row r="69" spans="2:5" ht="32.25" customHeight="1" x14ac:dyDescent="0.2">
      <c r="B69" s="285" t="s">
        <v>158</v>
      </c>
      <c r="C69" s="286"/>
      <c r="D69" s="286"/>
      <c r="E69" s="286"/>
    </row>
    <row r="70" spans="2:5" x14ac:dyDescent="0.2">
      <c r="B70" s="267" t="s">
        <v>159</v>
      </c>
      <c r="C70"/>
      <c r="D70" s="9"/>
    </row>
    <row r="71" spans="2:5" x14ac:dyDescent="0.2">
      <c r="B71" s="49" t="s">
        <v>55</v>
      </c>
      <c r="C71" s="50"/>
      <c r="D71" s="51"/>
      <c r="E71" s="51"/>
    </row>
    <row r="72" spans="2:5" ht="13.5" thickBot="1" x14ac:dyDescent="0.25">
      <c r="B72" s="51"/>
      <c r="C72" s="51"/>
      <c r="D72" s="51"/>
      <c r="E72" s="51"/>
    </row>
    <row r="73" spans="2:5" ht="13.5" thickBot="1" x14ac:dyDescent="0.25">
      <c r="B73" s="52" t="s">
        <v>53</v>
      </c>
      <c r="C73" s="71" t="s">
        <v>56</v>
      </c>
      <c r="D73" s="72" t="s">
        <v>61</v>
      </c>
    </row>
    <row r="74" spans="2:5" x14ac:dyDescent="0.2">
      <c r="B74" s="55">
        <f>+B63</f>
        <v>2017</v>
      </c>
      <c r="C74" s="56">
        <f>+C63-SUM(C11:C22)</f>
        <v>0</v>
      </c>
      <c r="D74" s="57">
        <f>+D63-SUM(D11:D22)</f>
        <v>0</v>
      </c>
    </row>
    <row r="75" spans="2:5" x14ac:dyDescent="0.2">
      <c r="B75" s="58">
        <f>+B64</f>
        <v>2018</v>
      </c>
      <c r="C75" s="59">
        <f>+C64-SUM(C23:C34)</f>
        <v>0</v>
      </c>
      <c r="D75" s="60">
        <f>+D64-SUM(D23:D34)</f>
        <v>0</v>
      </c>
    </row>
    <row r="76" spans="2:5" ht="13.5" thickBot="1" x14ac:dyDescent="0.25">
      <c r="B76" s="61">
        <f>+B65</f>
        <v>2019</v>
      </c>
      <c r="C76" s="62">
        <f>+C65-SUM(C35:C46)</f>
        <v>0</v>
      </c>
      <c r="D76" s="63">
        <f>+D65-SUM(D35:D46)</f>
        <v>0</v>
      </c>
    </row>
    <row r="77" spans="2:5" x14ac:dyDescent="0.2">
      <c r="B77" s="55">
        <f>+B67</f>
        <v>0</v>
      </c>
      <c r="C77" s="64">
        <f>+C67-(SUM(C35:INDEX(C35:C46,'parámetros e instrucciones'!$E$3)))</f>
        <v>0</v>
      </c>
      <c r="D77" s="64">
        <f>+D67-(SUM(D35:INDEX(D35:D46,'parámetros e instrucciones'!$E$3)))</f>
        <v>0</v>
      </c>
    </row>
    <row r="78" spans="2:5" ht="13.5" thickBot="1" x14ac:dyDescent="0.25">
      <c r="B78" s="61">
        <f>+B68</f>
        <v>0</v>
      </c>
      <c r="C78" s="65">
        <f>+C68-(SUM(C47:INDEX(C47:C58,'parámetros e instrucciones'!$E$3)))</f>
        <v>0</v>
      </c>
      <c r="D78" s="65">
        <f>+D68-(SUM(D47:INDEX(D47:D58,'parámetros e instrucciones'!$E$3)))</f>
        <v>0</v>
      </c>
    </row>
  </sheetData>
  <mergeCells count="2">
    <mergeCell ref="B7:E7"/>
    <mergeCell ref="B69:E69"/>
  </mergeCells>
  <phoneticPr fontId="0" type="noConversion"/>
  <printOptions horizontalCentered="1" verticalCentered="1" gridLinesSet="0"/>
  <pageMargins left="0.42" right="0.49" top="0.22" bottom="0.28999999999999998" header="0" footer="0"/>
  <pageSetup paperSize="9" scale="70" orientation="landscape" horizontalDpi="4294967292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8"/>
  <sheetViews>
    <sheetView showGridLines="0" topLeftCell="A10" zoomScale="75" workbookViewId="0">
      <selection activeCell="B69" sqref="B69:E70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99" customWidth="1"/>
    <col min="6" max="6" width="7.5703125" style="9" customWidth="1"/>
    <col min="7" max="7" width="17.5703125" style="9" customWidth="1"/>
    <col min="8" max="16384" width="11.42578125" style="9"/>
  </cols>
  <sheetData>
    <row r="1" spans="2:7" s="90" customFormat="1" x14ac:dyDescent="0.2">
      <c r="B1" s="7" t="s">
        <v>131</v>
      </c>
      <c r="C1" s="7"/>
      <c r="D1" s="7"/>
      <c r="E1" s="7"/>
    </row>
    <row r="2" spans="2:7" s="90" customFormat="1" x14ac:dyDescent="0.2">
      <c r="B2" s="7" t="s">
        <v>68</v>
      </c>
      <c r="C2" s="7"/>
      <c r="D2" s="7"/>
      <c r="E2" s="7"/>
    </row>
    <row r="3" spans="2:7" s="90" customFormat="1" x14ac:dyDescent="0.2">
      <c r="B3" s="180" t="s">
        <v>128</v>
      </c>
      <c r="C3" s="180"/>
      <c r="D3" s="180"/>
      <c r="E3" s="180"/>
      <c r="F3" s="233"/>
    </row>
    <row r="4" spans="2:7" s="90" customFormat="1" x14ac:dyDescent="0.2">
      <c r="B4" s="180" t="s">
        <v>132</v>
      </c>
      <c r="C4" s="180"/>
      <c r="D4" s="180"/>
      <c r="E4" s="180"/>
      <c r="F4" s="233"/>
    </row>
    <row r="5" spans="2:7" x14ac:dyDescent="0.2">
      <c r="B5" s="180" t="s">
        <v>130</v>
      </c>
      <c r="C5" s="180"/>
      <c r="D5" s="180"/>
      <c r="E5" s="180"/>
      <c r="F5" s="40"/>
      <c r="G5" s="40"/>
    </row>
    <row r="6" spans="2:7" x14ac:dyDescent="0.2">
      <c r="B6" s="180"/>
      <c r="C6" s="180"/>
      <c r="D6" s="180"/>
      <c r="E6" s="180"/>
      <c r="F6" s="40"/>
      <c r="G6" s="40"/>
    </row>
    <row r="7" spans="2:7" x14ac:dyDescent="0.2">
      <c r="B7" s="284" t="s">
        <v>113</v>
      </c>
      <c r="C7" s="284"/>
      <c r="D7" s="284"/>
      <c r="E7" s="284"/>
      <c r="F7" s="40"/>
      <c r="G7" s="40"/>
    </row>
    <row r="8" spans="2:7" ht="13.5" thickBot="1" x14ac:dyDescent="0.25">
      <c r="B8" s="180"/>
      <c r="C8" s="180"/>
      <c r="D8" s="180"/>
      <c r="E8" s="180"/>
      <c r="F8" s="40"/>
      <c r="G8" s="40"/>
    </row>
    <row r="9" spans="2:7" ht="12.75" customHeight="1" x14ac:dyDescent="0.2">
      <c r="B9" s="92" t="s">
        <v>52</v>
      </c>
      <c r="C9" s="69" t="s">
        <v>69</v>
      </c>
      <c r="D9" s="20" t="s">
        <v>70</v>
      </c>
      <c r="E9" s="93" t="s">
        <v>33</v>
      </c>
      <c r="F9" s="94"/>
    </row>
    <row r="10" spans="2:7" ht="26.25" customHeight="1" thickBot="1" x14ac:dyDescent="0.25">
      <c r="B10" s="95" t="s">
        <v>53</v>
      </c>
      <c r="C10" s="96" t="s">
        <v>71</v>
      </c>
      <c r="D10" s="21" t="s">
        <v>72</v>
      </c>
      <c r="E10" s="97" t="s">
        <v>73</v>
      </c>
      <c r="F10" s="94"/>
    </row>
    <row r="11" spans="2:7" x14ac:dyDescent="0.2">
      <c r="B11" s="22">
        <f>+'3.1- impo no inv'!A8</f>
        <v>42736</v>
      </c>
      <c r="C11" s="23"/>
      <c r="D11" s="24"/>
      <c r="E11" s="25"/>
    </row>
    <row r="12" spans="2:7" x14ac:dyDescent="0.2">
      <c r="B12" s="26">
        <f>+'3.1- impo no inv'!A9</f>
        <v>42767</v>
      </c>
      <c r="C12" s="27"/>
      <c r="D12" s="28"/>
      <c r="E12" s="29"/>
    </row>
    <row r="13" spans="2:7" x14ac:dyDescent="0.2">
      <c r="B13" s="26">
        <f>+'3.1- impo no inv'!A10</f>
        <v>42795</v>
      </c>
      <c r="C13" s="27"/>
      <c r="D13" s="28"/>
      <c r="E13" s="29"/>
    </row>
    <row r="14" spans="2:7" x14ac:dyDescent="0.2">
      <c r="B14" s="26">
        <f>+'3.1- impo no inv'!A11</f>
        <v>42826</v>
      </c>
      <c r="C14" s="27"/>
      <c r="D14" s="28"/>
      <c r="E14" s="29"/>
    </row>
    <row r="15" spans="2:7" x14ac:dyDescent="0.2">
      <c r="B15" s="26">
        <f>+'3.1- impo no inv'!A12</f>
        <v>42856</v>
      </c>
      <c r="C15" s="28"/>
      <c r="D15" s="28"/>
      <c r="E15" s="29"/>
    </row>
    <row r="16" spans="2:7" x14ac:dyDescent="0.2">
      <c r="B16" s="26">
        <f>+'3.1- impo no inv'!A13</f>
        <v>42887</v>
      </c>
      <c r="C16" s="27"/>
      <c r="D16" s="28"/>
      <c r="E16" s="29"/>
    </row>
    <row r="17" spans="2:5" x14ac:dyDescent="0.2">
      <c r="B17" s="26">
        <f>+'3.1- impo no inv'!A14</f>
        <v>42917</v>
      </c>
      <c r="C17" s="28"/>
      <c r="D17" s="28"/>
      <c r="E17" s="29"/>
    </row>
    <row r="18" spans="2:5" x14ac:dyDescent="0.2">
      <c r="B18" s="26">
        <f>+'3.1- impo no inv'!A15</f>
        <v>42948</v>
      </c>
      <c r="C18" s="28"/>
      <c r="D18" s="28"/>
      <c r="E18" s="29"/>
    </row>
    <row r="19" spans="2:5" x14ac:dyDescent="0.2">
      <c r="B19" s="26">
        <f>+'3.1- impo no inv'!A16</f>
        <v>42979</v>
      </c>
      <c r="C19" s="28"/>
      <c r="D19" s="28"/>
      <c r="E19" s="29"/>
    </row>
    <row r="20" spans="2:5" x14ac:dyDescent="0.2">
      <c r="B20" s="26">
        <f>+'3.1- impo no inv'!A17</f>
        <v>43009</v>
      </c>
      <c r="C20" s="28"/>
      <c r="D20" s="28"/>
      <c r="E20" s="29"/>
    </row>
    <row r="21" spans="2:5" x14ac:dyDescent="0.2">
      <c r="B21" s="26">
        <f>+'3.1- impo no inv'!A18</f>
        <v>43040</v>
      </c>
      <c r="C21" s="28"/>
      <c r="D21" s="28"/>
      <c r="E21" s="29"/>
    </row>
    <row r="22" spans="2:5" ht="13.5" thickBot="1" x14ac:dyDescent="0.25">
      <c r="B22" s="30">
        <f>+'3.1- impo no inv'!A19</f>
        <v>43070</v>
      </c>
      <c r="C22" s="31"/>
      <c r="D22" s="31"/>
      <c r="E22" s="32"/>
    </row>
    <row r="23" spans="2:5" x14ac:dyDescent="0.2">
      <c r="B23" s="22">
        <f>+'3.1- impo no inv'!A20</f>
        <v>43101</v>
      </c>
      <c r="C23" s="24"/>
      <c r="D23" s="24"/>
      <c r="E23" s="29"/>
    </row>
    <row r="24" spans="2:5" x14ac:dyDescent="0.2">
      <c r="B24" s="26">
        <f>+'3.1- impo no inv'!A21</f>
        <v>43132</v>
      </c>
      <c r="C24" s="28"/>
      <c r="D24" s="28"/>
      <c r="E24" s="33"/>
    </row>
    <row r="25" spans="2:5" x14ac:dyDescent="0.2">
      <c r="B25" s="26">
        <f>+'3.1- impo no inv'!A22</f>
        <v>43160</v>
      </c>
      <c r="C25" s="28"/>
      <c r="D25" s="28"/>
      <c r="E25" s="29"/>
    </row>
    <row r="26" spans="2:5" x14ac:dyDescent="0.2">
      <c r="B26" s="26">
        <f>+'3.1- impo no inv'!A23</f>
        <v>43191</v>
      </c>
      <c r="C26" s="28"/>
      <c r="D26" s="28"/>
      <c r="E26" s="29"/>
    </row>
    <row r="27" spans="2:5" x14ac:dyDescent="0.2">
      <c r="B27" s="26">
        <f>+'3.1- impo no inv'!A24</f>
        <v>43221</v>
      </c>
      <c r="C27" s="28"/>
      <c r="D27" s="28"/>
      <c r="E27" s="29"/>
    </row>
    <row r="28" spans="2:5" x14ac:dyDescent="0.2">
      <c r="B28" s="26">
        <f>+'3.1- impo no inv'!A25</f>
        <v>43252</v>
      </c>
      <c r="C28" s="28"/>
      <c r="D28" s="28"/>
      <c r="E28" s="29"/>
    </row>
    <row r="29" spans="2:5" x14ac:dyDescent="0.2">
      <c r="B29" s="26">
        <f>+'3.1- impo no inv'!A26</f>
        <v>43282</v>
      </c>
      <c r="C29" s="28"/>
      <c r="D29" s="28"/>
      <c r="E29" s="29"/>
    </row>
    <row r="30" spans="2:5" x14ac:dyDescent="0.2">
      <c r="B30" s="26">
        <f>+'3.1- impo no inv'!A27</f>
        <v>43313</v>
      </c>
      <c r="C30" s="28"/>
      <c r="D30" s="28"/>
      <c r="E30" s="29"/>
    </row>
    <row r="31" spans="2:5" x14ac:dyDescent="0.2">
      <c r="B31" s="26">
        <f>+'3.1- impo no inv'!A28</f>
        <v>43344</v>
      </c>
      <c r="C31" s="28"/>
      <c r="D31" s="28"/>
      <c r="E31" s="29"/>
    </row>
    <row r="32" spans="2:5" x14ac:dyDescent="0.2">
      <c r="B32" s="26">
        <f>+'3.1- impo no inv'!A29</f>
        <v>43374</v>
      </c>
      <c r="C32" s="28"/>
      <c r="D32" s="28"/>
      <c r="E32" s="29"/>
    </row>
    <row r="33" spans="2:5" x14ac:dyDescent="0.2">
      <c r="B33" s="26">
        <f>+'3.1- impo no inv'!A30</f>
        <v>43405</v>
      </c>
      <c r="C33" s="28"/>
      <c r="D33" s="28"/>
      <c r="E33" s="29"/>
    </row>
    <row r="34" spans="2:5" ht="13.5" thickBot="1" x14ac:dyDescent="0.25">
      <c r="B34" s="30">
        <f>+'3.1- impo no inv'!A31</f>
        <v>43435</v>
      </c>
      <c r="C34" s="31"/>
      <c r="D34" s="31"/>
      <c r="E34" s="34"/>
    </row>
    <row r="35" spans="2:5" x14ac:dyDescent="0.2">
      <c r="B35" s="22">
        <f>+'3.1- impo no inv'!A32</f>
        <v>43466</v>
      </c>
      <c r="C35" s="24"/>
      <c r="D35" s="35"/>
      <c r="E35" s="23"/>
    </row>
    <row r="36" spans="2:5" x14ac:dyDescent="0.2">
      <c r="B36" s="26">
        <f>+'3.1- impo no inv'!A33</f>
        <v>43497</v>
      </c>
      <c r="C36" s="28"/>
      <c r="D36" s="36"/>
      <c r="E36" s="27"/>
    </row>
    <row r="37" spans="2:5" x14ac:dyDescent="0.2">
      <c r="B37" s="26">
        <f>+'3.1- impo no inv'!A34</f>
        <v>43525</v>
      </c>
      <c r="C37" s="28"/>
      <c r="D37" s="36"/>
      <c r="E37" s="27"/>
    </row>
    <row r="38" spans="2:5" x14ac:dyDescent="0.2">
      <c r="B38" s="26">
        <f>+'3.1- impo no inv'!A35</f>
        <v>43556</v>
      </c>
      <c r="C38" s="28"/>
      <c r="D38" s="36"/>
      <c r="E38" s="27"/>
    </row>
    <row r="39" spans="2:5" x14ac:dyDescent="0.2">
      <c r="B39" s="26">
        <f>+'3.1- impo no inv'!A36</f>
        <v>43586</v>
      </c>
      <c r="C39" s="28"/>
      <c r="D39" s="36"/>
      <c r="E39" s="27"/>
    </row>
    <row r="40" spans="2:5" x14ac:dyDescent="0.2">
      <c r="B40" s="26">
        <f>+'3.1- impo no inv'!A37</f>
        <v>43617</v>
      </c>
      <c r="C40" s="28"/>
      <c r="D40" s="36"/>
      <c r="E40" s="27"/>
    </row>
    <row r="41" spans="2:5" x14ac:dyDescent="0.2">
      <c r="B41" s="26">
        <f>+'3.1- impo no inv'!A38</f>
        <v>43647</v>
      </c>
      <c r="C41" s="28"/>
      <c r="D41" s="36"/>
      <c r="E41" s="27"/>
    </row>
    <row r="42" spans="2:5" x14ac:dyDescent="0.2">
      <c r="B42" s="26">
        <f>+'3.1- impo no inv'!A39</f>
        <v>43678</v>
      </c>
      <c r="C42" s="28"/>
      <c r="D42" s="36"/>
      <c r="E42" s="27"/>
    </row>
    <row r="43" spans="2:5" x14ac:dyDescent="0.2">
      <c r="B43" s="26">
        <f>+'3.1- impo no inv'!A40</f>
        <v>43709</v>
      </c>
      <c r="C43" s="28"/>
      <c r="D43" s="36"/>
      <c r="E43" s="27"/>
    </row>
    <row r="44" spans="2:5" x14ac:dyDescent="0.2">
      <c r="B44" s="26">
        <f>+'3.1- impo no inv'!A41</f>
        <v>43739</v>
      </c>
      <c r="C44" s="28"/>
      <c r="D44" s="36"/>
      <c r="E44" s="27"/>
    </row>
    <row r="45" spans="2:5" x14ac:dyDescent="0.2">
      <c r="B45" s="26">
        <f>+'3.1- impo no inv'!A42</f>
        <v>43770</v>
      </c>
      <c r="C45" s="28"/>
      <c r="D45" s="36"/>
      <c r="E45" s="27"/>
    </row>
    <row r="46" spans="2:5" ht="13.5" thickBot="1" x14ac:dyDescent="0.25">
      <c r="B46" s="30">
        <f>+'3.1- impo no inv'!A43</f>
        <v>43800</v>
      </c>
      <c r="C46" s="31"/>
      <c r="D46" s="37"/>
      <c r="E46" s="38"/>
    </row>
    <row r="47" spans="2:5" hidden="1" x14ac:dyDescent="0.2">
      <c r="B47" s="22"/>
      <c r="C47" s="24"/>
      <c r="D47" s="24"/>
      <c r="E47" s="23"/>
    </row>
    <row r="48" spans="2:5" hidden="1" x14ac:dyDescent="0.2">
      <c r="B48" s="26"/>
      <c r="C48" s="28"/>
      <c r="D48" s="28"/>
      <c r="E48" s="27"/>
    </row>
    <row r="49" spans="2:46" hidden="1" x14ac:dyDescent="0.2">
      <c r="B49" s="26"/>
      <c r="C49" s="28"/>
      <c r="D49" s="28"/>
      <c r="E49" s="27"/>
    </row>
    <row r="50" spans="2:46" hidden="1" x14ac:dyDescent="0.2">
      <c r="B50" s="26"/>
      <c r="C50" s="28"/>
      <c r="D50" s="28"/>
      <c r="E50" s="27"/>
    </row>
    <row r="51" spans="2:46" hidden="1" x14ac:dyDescent="0.2">
      <c r="B51" s="26"/>
      <c r="C51" s="28"/>
      <c r="D51" s="28"/>
      <c r="E51" s="27"/>
    </row>
    <row r="52" spans="2:46" hidden="1" x14ac:dyDescent="0.2">
      <c r="B52" s="26"/>
      <c r="C52" s="28"/>
      <c r="D52" s="28"/>
      <c r="E52" s="27"/>
    </row>
    <row r="53" spans="2:46" hidden="1" x14ac:dyDescent="0.2">
      <c r="B53" s="26"/>
      <c r="C53" s="28"/>
      <c r="D53" s="28"/>
      <c r="E53" s="27"/>
    </row>
    <row r="54" spans="2:46" hidden="1" x14ac:dyDescent="0.2">
      <c r="B54" s="26"/>
      <c r="C54" s="28"/>
      <c r="D54" s="28"/>
      <c r="E54" s="27"/>
    </row>
    <row r="55" spans="2:46" hidden="1" x14ac:dyDescent="0.2">
      <c r="B55" s="26"/>
      <c r="C55" s="28"/>
      <c r="D55" s="28"/>
      <c r="E55" s="27"/>
    </row>
    <row r="56" spans="2:46" hidden="1" x14ac:dyDescent="0.2">
      <c r="B56" s="26"/>
      <c r="C56" s="28"/>
      <c r="D56" s="28"/>
      <c r="E56" s="27"/>
    </row>
    <row r="57" spans="2:46" hidden="1" x14ac:dyDescent="0.2">
      <c r="B57" s="26"/>
      <c r="C57" s="28"/>
      <c r="D57" s="28"/>
      <c r="E57" s="27"/>
    </row>
    <row r="58" spans="2:46" ht="13.5" hidden="1" thickBot="1" x14ac:dyDescent="0.25">
      <c r="B58" s="30"/>
      <c r="C58" s="31"/>
      <c r="D58" s="31"/>
      <c r="E58" s="38"/>
    </row>
    <row r="59" spans="2:46" ht="13.5" thickBot="1" x14ac:dyDescent="0.25">
      <c r="B59" s="39"/>
      <c r="C59" s="40"/>
      <c r="D59" s="40"/>
      <c r="E59" s="41"/>
      <c r="G59" s="40"/>
      <c r="H59" s="40"/>
      <c r="I59" s="40"/>
      <c r="J59" s="232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</row>
    <row r="60" spans="2:46" x14ac:dyDescent="0.2">
      <c r="B60" s="66">
        <v>2014</v>
      </c>
      <c r="C60" s="24"/>
      <c r="D60" s="24"/>
      <c r="E60" s="24"/>
      <c r="G60" s="40"/>
      <c r="H60" s="40"/>
      <c r="I60" s="40"/>
      <c r="J60" s="232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</row>
    <row r="61" spans="2:46" x14ac:dyDescent="0.2">
      <c r="B61" s="67">
        <v>2015</v>
      </c>
      <c r="C61" s="28"/>
      <c r="D61" s="28"/>
      <c r="E61" s="28"/>
      <c r="G61" s="40"/>
      <c r="H61" s="40"/>
      <c r="I61" s="40"/>
      <c r="J61" s="232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</row>
    <row r="62" spans="2:46" x14ac:dyDescent="0.2">
      <c r="B62" s="67">
        <v>2016</v>
      </c>
      <c r="C62" s="28"/>
      <c r="D62" s="28"/>
      <c r="E62" s="28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</row>
    <row r="63" spans="2:46" x14ac:dyDescent="0.2">
      <c r="B63" s="67">
        <f>+'3.1- impo no inv'!A60</f>
        <v>2017</v>
      </c>
      <c r="C63" s="28"/>
      <c r="D63" s="28"/>
      <c r="E63" s="28"/>
      <c r="F63" s="40"/>
    </row>
    <row r="64" spans="2:46" x14ac:dyDescent="0.2">
      <c r="B64" s="67">
        <f>+'3.1- impo no inv'!A61</f>
        <v>2018</v>
      </c>
      <c r="C64" s="28"/>
      <c r="D64" s="28"/>
      <c r="E64" s="28"/>
      <c r="F64" s="40"/>
    </row>
    <row r="65" spans="2:5" ht="13.5" thickBot="1" x14ac:dyDescent="0.25">
      <c r="B65" s="68">
        <f>+'3.1- impo no inv'!A62</f>
        <v>2019</v>
      </c>
      <c r="C65" s="31"/>
      <c r="D65" s="31"/>
      <c r="E65" s="31"/>
    </row>
    <row r="66" spans="2:5" hidden="1" x14ac:dyDescent="0.2">
      <c r="B66" s="39"/>
      <c r="C66" s="40"/>
      <c r="D66" s="40"/>
      <c r="E66" s="40"/>
    </row>
    <row r="67" spans="2:5" hidden="1" x14ac:dyDescent="0.2">
      <c r="B67" s="45"/>
      <c r="C67" s="24"/>
      <c r="D67" s="24"/>
      <c r="E67" s="24"/>
    </row>
    <row r="68" spans="2:5" ht="13.5" hidden="1" thickBot="1" x14ac:dyDescent="0.25">
      <c r="B68" s="46"/>
      <c r="C68" s="31"/>
      <c r="D68" s="31"/>
      <c r="E68" s="31"/>
    </row>
    <row r="69" spans="2:5" ht="24.75" customHeight="1" x14ac:dyDescent="0.2">
      <c r="B69" s="285" t="s">
        <v>158</v>
      </c>
      <c r="C69" s="286"/>
      <c r="D69" s="286"/>
      <c r="E69" s="286"/>
    </row>
    <row r="70" spans="2:5" x14ac:dyDescent="0.2">
      <c r="B70" s="267" t="s">
        <v>159</v>
      </c>
      <c r="C70"/>
      <c r="D70" s="9"/>
    </row>
    <row r="71" spans="2:5" x14ac:dyDescent="0.2">
      <c r="B71" s="49" t="s">
        <v>55</v>
      </c>
      <c r="C71" s="50"/>
      <c r="D71" s="51"/>
      <c r="E71" s="51"/>
    </row>
    <row r="72" spans="2:5" ht="13.5" thickBot="1" x14ac:dyDescent="0.25">
      <c r="B72" s="51"/>
      <c r="C72" s="51"/>
      <c r="D72" s="51"/>
      <c r="E72" s="51"/>
    </row>
    <row r="73" spans="2:5" ht="13.5" thickBot="1" x14ac:dyDescent="0.25">
      <c r="B73" s="52" t="s">
        <v>53</v>
      </c>
      <c r="C73" s="71" t="s">
        <v>56</v>
      </c>
      <c r="D73" s="72" t="s">
        <v>61</v>
      </c>
    </row>
    <row r="74" spans="2:5" x14ac:dyDescent="0.2">
      <c r="B74" s="55">
        <f>+B63</f>
        <v>2017</v>
      </c>
      <c r="C74" s="56">
        <f>+C63-SUM(C11:C22)</f>
        <v>0</v>
      </c>
      <c r="D74" s="57">
        <f>+D63-SUM(D11:D22)</f>
        <v>0</v>
      </c>
    </row>
    <row r="75" spans="2:5" x14ac:dyDescent="0.2">
      <c r="B75" s="58">
        <f>+B64</f>
        <v>2018</v>
      </c>
      <c r="C75" s="59">
        <f>+C64-SUM(C23:C34)</f>
        <v>0</v>
      </c>
      <c r="D75" s="60">
        <f>+D64-SUM(D23:D34)</f>
        <v>0</v>
      </c>
    </row>
    <row r="76" spans="2:5" ht="13.5" thickBot="1" x14ac:dyDescent="0.25">
      <c r="B76" s="61">
        <f>+B65</f>
        <v>2019</v>
      </c>
      <c r="C76" s="62">
        <f>+C65-SUM(C35:C46)</f>
        <v>0</v>
      </c>
      <c r="D76" s="63">
        <f>+D65-SUM(D35:D46)</f>
        <v>0</v>
      </c>
    </row>
    <row r="77" spans="2:5" x14ac:dyDescent="0.2">
      <c r="B77" s="55">
        <f>+B67</f>
        <v>0</v>
      </c>
      <c r="C77" s="64">
        <f>+C67-(SUM(C35:INDEX(C35:C46,'parámetros e instrucciones'!$E$3)))</f>
        <v>0</v>
      </c>
      <c r="D77" s="64">
        <f>+D67-(SUM(D35:INDEX(D35:D46,'parámetros e instrucciones'!$E$3)))</f>
        <v>0</v>
      </c>
    </row>
    <row r="78" spans="2:5" ht="13.5" thickBot="1" x14ac:dyDescent="0.25">
      <c r="B78" s="61">
        <f>+B68</f>
        <v>0</v>
      </c>
      <c r="C78" s="65">
        <f>+C68-(SUM(C47:INDEX(C47:C58,'parámetros e instrucciones'!$E$3)))</f>
        <v>0</v>
      </c>
      <c r="D78" s="65">
        <f>+D68-(SUM(D47:INDEX(D47:D58,'parámetros e instrucciones'!$E$3)))</f>
        <v>0</v>
      </c>
    </row>
  </sheetData>
  <mergeCells count="2">
    <mergeCell ref="B7:E7"/>
    <mergeCell ref="B69:E69"/>
  </mergeCells>
  <printOptions horizontalCentered="1" verticalCentered="1" gridLinesSet="0"/>
  <pageMargins left="0.42" right="0.49" top="0.22" bottom="0.28999999999999998" header="0" footer="0"/>
  <pageSetup paperSize="9" scale="70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9:C10"/>
  <sheetViews>
    <sheetView showGridLines="0" tabSelected="1" workbookViewId="0">
      <selection activeCell="C10" sqref="C10"/>
    </sheetView>
  </sheetViews>
  <sheetFormatPr baseColWidth="10" defaultRowHeight="12.75" x14ac:dyDescent="0.2"/>
  <cols>
    <col min="3" max="3" width="58" customWidth="1"/>
  </cols>
  <sheetData>
    <row r="9" spans="3:3" ht="13.5" thickBot="1" x14ac:dyDescent="0.25"/>
    <row r="10" spans="3:3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8"/>
  <sheetViews>
    <sheetView showGridLines="0" topLeftCell="A10" zoomScale="75" workbookViewId="0">
      <selection activeCell="B69" sqref="B69:E70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99" customWidth="1"/>
    <col min="6" max="6" width="7.5703125" style="9" customWidth="1"/>
    <col min="7" max="7" width="17.5703125" style="9" customWidth="1"/>
    <col min="8" max="16384" width="11.42578125" style="9"/>
  </cols>
  <sheetData>
    <row r="1" spans="2:7" s="90" customFormat="1" x14ac:dyDescent="0.2">
      <c r="B1" s="7" t="s">
        <v>133</v>
      </c>
      <c r="C1" s="7"/>
      <c r="D1" s="7"/>
      <c r="E1" s="7"/>
    </row>
    <row r="2" spans="2:7" s="90" customFormat="1" x14ac:dyDescent="0.2">
      <c r="B2" s="7" t="s">
        <v>68</v>
      </c>
      <c r="C2" s="7"/>
      <c r="D2" s="7"/>
      <c r="E2" s="7"/>
    </row>
    <row r="3" spans="2:7" s="90" customFormat="1" x14ac:dyDescent="0.2">
      <c r="B3" s="180" t="s">
        <v>128</v>
      </c>
      <c r="C3" s="180"/>
      <c r="D3" s="180"/>
      <c r="E3" s="180"/>
      <c r="F3" s="233"/>
    </row>
    <row r="4" spans="2:7" s="90" customFormat="1" x14ac:dyDescent="0.2">
      <c r="B4" s="180" t="s">
        <v>134</v>
      </c>
      <c r="C4" s="180"/>
      <c r="D4" s="180"/>
      <c r="E4" s="180"/>
      <c r="F4" s="233"/>
    </row>
    <row r="5" spans="2:7" x14ac:dyDescent="0.2">
      <c r="B5" s="180" t="s">
        <v>130</v>
      </c>
      <c r="C5" s="180"/>
      <c r="D5" s="180"/>
      <c r="E5" s="180"/>
      <c r="F5" s="40"/>
      <c r="G5" s="40"/>
    </row>
    <row r="6" spans="2:7" x14ac:dyDescent="0.2">
      <c r="B6" s="180"/>
      <c r="C6" s="180"/>
      <c r="D6" s="180"/>
      <c r="E6" s="180"/>
      <c r="F6" s="40"/>
      <c r="G6" s="40"/>
    </row>
    <row r="7" spans="2:7" x14ac:dyDescent="0.2">
      <c r="B7" s="284" t="s">
        <v>113</v>
      </c>
      <c r="C7" s="284"/>
      <c r="D7" s="284"/>
      <c r="E7" s="284"/>
      <c r="F7" s="40"/>
      <c r="G7" s="40"/>
    </row>
    <row r="8" spans="2:7" ht="13.5" thickBot="1" x14ac:dyDescent="0.25">
      <c r="B8" s="180"/>
      <c r="C8" s="180"/>
      <c r="D8" s="180"/>
      <c r="E8" s="180"/>
      <c r="F8" s="40"/>
      <c r="G8" s="40"/>
    </row>
    <row r="9" spans="2:7" ht="12.75" customHeight="1" x14ac:dyDescent="0.2">
      <c r="B9" s="92" t="s">
        <v>52</v>
      </c>
      <c r="C9" s="69" t="s">
        <v>69</v>
      </c>
      <c r="D9" s="20" t="s">
        <v>70</v>
      </c>
      <c r="E9" s="93" t="s">
        <v>33</v>
      </c>
      <c r="F9" s="94"/>
    </row>
    <row r="10" spans="2:7" ht="26.25" customHeight="1" thickBot="1" x14ac:dyDescent="0.25">
      <c r="B10" s="95" t="s">
        <v>53</v>
      </c>
      <c r="C10" s="96" t="s">
        <v>71</v>
      </c>
      <c r="D10" s="21" t="s">
        <v>72</v>
      </c>
      <c r="E10" s="97" t="s">
        <v>73</v>
      </c>
      <c r="F10" s="94"/>
    </row>
    <row r="11" spans="2:7" x14ac:dyDescent="0.2">
      <c r="B11" s="22">
        <f>+'3.1- impo no inv'!A8</f>
        <v>42736</v>
      </c>
      <c r="C11" s="23"/>
      <c r="D11" s="24"/>
      <c r="E11" s="25"/>
    </row>
    <row r="12" spans="2:7" x14ac:dyDescent="0.2">
      <c r="B12" s="26">
        <f>+'3.1- impo no inv'!A9</f>
        <v>42767</v>
      </c>
      <c r="C12" s="27"/>
      <c r="D12" s="28"/>
      <c r="E12" s="29"/>
    </row>
    <row r="13" spans="2:7" x14ac:dyDescent="0.2">
      <c r="B13" s="26">
        <f>+'3.1- impo no inv'!A10</f>
        <v>42795</v>
      </c>
      <c r="C13" s="27"/>
      <c r="D13" s="28"/>
      <c r="E13" s="29"/>
    </row>
    <row r="14" spans="2:7" x14ac:dyDescent="0.2">
      <c r="B14" s="26">
        <f>+'3.1- impo no inv'!A11</f>
        <v>42826</v>
      </c>
      <c r="C14" s="27"/>
      <c r="D14" s="28"/>
      <c r="E14" s="29"/>
    </row>
    <row r="15" spans="2:7" x14ac:dyDescent="0.2">
      <c r="B15" s="26">
        <f>+'3.1- impo no inv'!A12</f>
        <v>42856</v>
      </c>
      <c r="C15" s="28"/>
      <c r="D15" s="28"/>
      <c r="E15" s="29"/>
    </row>
    <row r="16" spans="2:7" x14ac:dyDescent="0.2">
      <c r="B16" s="26">
        <f>+'3.1- impo no inv'!A13</f>
        <v>42887</v>
      </c>
      <c r="C16" s="27"/>
      <c r="D16" s="28"/>
      <c r="E16" s="29"/>
    </row>
    <row r="17" spans="2:5" x14ac:dyDescent="0.2">
      <c r="B17" s="26">
        <f>+'3.1- impo no inv'!A14</f>
        <v>42917</v>
      </c>
      <c r="C17" s="28"/>
      <c r="D17" s="28"/>
      <c r="E17" s="29"/>
    </row>
    <row r="18" spans="2:5" x14ac:dyDescent="0.2">
      <c r="B18" s="26">
        <f>+'3.1- impo no inv'!A15</f>
        <v>42948</v>
      </c>
      <c r="C18" s="28"/>
      <c r="D18" s="28"/>
      <c r="E18" s="29"/>
    </row>
    <row r="19" spans="2:5" x14ac:dyDescent="0.2">
      <c r="B19" s="26">
        <f>+'3.1- impo no inv'!A16</f>
        <v>42979</v>
      </c>
      <c r="C19" s="28"/>
      <c r="D19" s="28"/>
      <c r="E19" s="29"/>
    </row>
    <row r="20" spans="2:5" x14ac:dyDescent="0.2">
      <c r="B20" s="26">
        <f>+'3.1- impo no inv'!A17</f>
        <v>43009</v>
      </c>
      <c r="C20" s="28"/>
      <c r="D20" s="28"/>
      <c r="E20" s="29"/>
    </row>
    <row r="21" spans="2:5" x14ac:dyDescent="0.2">
      <c r="B21" s="26">
        <f>+'3.1- impo no inv'!A18</f>
        <v>43040</v>
      </c>
      <c r="C21" s="28"/>
      <c r="D21" s="28"/>
      <c r="E21" s="29"/>
    </row>
    <row r="22" spans="2:5" ht="13.5" thickBot="1" x14ac:dyDescent="0.25">
      <c r="B22" s="30">
        <f>+'3.1- impo no inv'!A19</f>
        <v>43070</v>
      </c>
      <c r="C22" s="31"/>
      <c r="D22" s="31"/>
      <c r="E22" s="32"/>
    </row>
    <row r="23" spans="2:5" x14ac:dyDescent="0.2">
      <c r="B23" s="22">
        <f>+'3.1- impo no inv'!A20</f>
        <v>43101</v>
      </c>
      <c r="C23" s="24"/>
      <c r="D23" s="24"/>
      <c r="E23" s="29"/>
    </row>
    <row r="24" spans="2:5" x14ac:dyDescent="0.2">
      <c r="B24" s="26">
        <f>+'3.1- impo no inv'!A21</f>
        <v>43132</v>
      </c>
      <c r="C24" s="28"/>
      <c r="D24" s="28"/>
      <c r="E24" s="33"/>
    </row>
    <row r="25" spans="2:5" x14ac:dyDescent="0.2">
      <c r="B25" s="26">
        <f>+'3.1- impo no inv'!A22</f>
        <v>43160</v>
      </c>
      <c r="C25" s="28"/>
      <c r="D25" s="28"/>
      <c r="E25" s="29"/>
    </row>
    <row r="26" spans="2:5" x14ac:dyDescent="0.2">
      <c r="B26" s="26">
        <f>+'3.1- impo no inv'!A23</f>
        <v>43191</v>
      </c>
      <c r="C26" s="28"/>
      <c r="D26" s="28"/>
      <c r="E26" s="29"/>
    </row>
    <row r="27" spans="2:5" x14ac:dyDescent="0.2">
      <c r="B27" s="26">
        <f>+'3.1- impo no inv'!A24</f>
        <v>43221</v>
      </c>
      <c r="C27" s="28"/>
      <c r="D27" s="28"/>
      <c r="E27" s="29"/>
    </row>
    <row r="28" spans="2:5" x14ac:dyDescent="0.2">
      <c r="B28" s="26">
        <f>+'3.1- impo no inv'!A25</f>
        <v>43252</v>
      </c>
      <c r="C28" s="28"/>
      <c r="D28" s="28"/>
      <c r="E28" s="29"/>
    </row>
    <row r="29" spans="2:5" x14ac:dyDescent="0.2">
      <c r="B29" s="26">
        <f>+'3.1- impo no inv'!A26</f>
        <v>43282</v>
      </c>
      <c r="C29" s="28"/>
      <c r="D29" s="28"/>
      <c r="E29" s="29"/>
    </row>
    <row r="30" spans="2:5" x14ac:dyDescent="0.2">
      <c r="B30" s="26">
        <f>+'3.1- impo no inv'!A27</f>
        <v>43313</v>
      </c>
      <c r="C30" s="28"/>
      <c r="D30" s="28"/>
      <c r="E30" s="29"/>
    </row>
    <row r="31" spans="2:5" x14ac:dyDescent="0.2">
      <c r="B31" s="26">
        <f>+'3.1- impo no inv'!A28</f>
        <v>43344</v>
      </c>
      <c r="C31" s="28"/>
      <c r="D31" s="28"/>
      <c r="E31" s="29"/>
    </row>
    <row r="32" spans="2:5" x14ac:dyDescent="0.2">
      <c r="B32" s="26">
        <f>+'3.1- impo no inv'!A29</f>
        <v>43374</v>
      </c>
      <c r="C32" s="28"/>
      <c r="D32" s="28"/>
      <c r="E32" s="29"/>
    </row>
    <row r="33" spans="2:5" x14ac:dyDescent="0.2">
      <c r="B33" s="26">
        <f>+'3.1- impo no inv'!A30</f>
        <v>43405</v>
      </c>
      <c r="C33" s="28"/>
      <c r="D33" s="28"/>
      <c r="E33" s="29"/>
    </row>
    <row r="34" spans="2:5" ht="13.5" thickBot="1" x14ac:dyDescent="0.25">
      <c r="B34" s="30">
        <f>+'3.1- impo no inv'!A31</f>
        <v>43435</v>
      </c>
      <c r="C34" s="31"/>
      <c r="D34" s="31"/>
      <c r="E34" s="34"/>
    </row>
    <row r="35" spans="2:5" x14ac:dyDescent="0.2">
      <c r="B35" s="22">
        <f>+'3.1- impo no inv'!A32</f>
        <v>43466</v>
      </c>
      <c r="C35" s="24"/>
      <c r="D35" s="35"/>
      <c r="E35" s="23"/>
    </row>
    <row r="36" spans="2:5" x14ac:dyDescent="0.2">
      <c r="B36" s="26">
        <f>+'3.1- impo no inv'!A33</f>
        <v>43497</v>
      </c>
      <c r="C36" s="28"/>
      <c r="D36" s="36"/>
      <c r="E36" s="27"/>
    </row>
    <row r="37" spans="2:5" x14ac:dyDescent="0.2">
      <c r="B37" s="26">
        <f>+'3.1- impo no inv'!A34</f>
        <v>43525</v>
      </c>
      <c r="C37" s="28"/>
      <c r="D37" s="36"/>
      <c r="E37" s="27"/>
    </row>
    <row r="38" spans="2:5" x14ac:dyDescent="0.2">
      <c r="B38" s="26">
        <f>+'3.1- impo no inv'!A35</f>
        <v>43556</v>
      </c>
      <c r="C38" s="28"/>
      <c r="D38" s="36"/>
      <c r="E38" s="27"/>
    </row>
    <row r="39" spans="2:5" x14ac:dyDescent="0.2">
      <c r="B39" s="26">
        <f>+'3.1- impo no inv'!A36</f>
        <v>43586</v>
      </c>
      <c r="C39" s="28"/>
      <c r="D39" s="36"/>
      <c r="E39" s="27"/>
    </row>
    <row r="40" spans="2:5" x14ac:dyDescent="0.2">
      <c r="B40" s="26">
        <f>+'3.1- impo no inv'!A37</f>
        <v>43617</v>
      </c>
      <c r="C40" s="28"/>
      <c r="D40" s="36"/>
      <c r="E40" s="27"/>
    </row>
    <row r="41" spans="2:5" x14ac:dyDescent="0.2">
      <c r="B41" s="26">
        <f>+'3.1- impo no inv'!A38</f>
        <v>43647</v>
      </c>
      <c r="C41" s="28"/>
      <c r="D41" s="36"/>
      <c r="E41" s="27"/>
    </row>
    <row r="42" spans="2:5" x14ac:dyDescent="0.2">
      <c r="B42" s="26">
        <f>+'3.1- impo no inv'!A39</f>
        <v>43678</v>
      </c>
      <c r="C42" s="28"/>
      <c r="D42" s="36"/>
      <c r="E42" s="27"/>
    </row>
    <row r="43" spans="2:5" x14ac:dyDescent="0.2">
      <c r="B43" s="26">
        <f>+'3.1- impo no inv'!A40</f>
        <v>43709</v>
      </c>
      <c r="C43" s="28"/>
      <c r="D43" s="36"/>
      <c r="E43" s="27"/>
    </row>
    <row r="44" spans="2:5" x14ac:dyDescent="0.2">
      <c r="B44" s="26">
        <f>+'3.1- impo no inv'!A41</f>
        <v>43739</v>
      </c>
      <c r="C44" s="28"/>
      <c r="D44" s="36"/>
      <c r="E44" s="27"/>
    </row>
    <row r="45" spans="2:5" x14ac:dyDescent="0.2">
      <c r="B45" s="26">
        <f>+'3.1- impo no inv'!A42</f>
        <v>43770</v>
      </c>
      <c r="C45" s="28"/>
      <c r="D45" s="36"/>
      <c r="E45" s="27"/>
    </row>
    <row r="46" spans="2:5" ht="13.5" thickBot="1" x14ac:dyDescent="0.25">
      <c r="B46" s="30">
        <f>+'3.1- impo no inv'!A43</f>
        <v>43800</v>
      </c>
      <c r="C46" s="31"/>
      <c r="D46" s="37"/>
      <c r="E46" s="38"/>
    </row>
    <row r="47" spans="2:5" hidden="1" x14ac:dyDescent="0.2">
      <c r="B47" s="22"/>
      <c r="C47" s="24"/>
      <c r="D47" s="24"/>
      <c r="E47" s="23"/>
    </row>
    <row r="48" spans="2:5" hidden="1" x14ac:dyDescent="0.2">
      <c r="B48" s="26"/>
      <c r="C48" s="28"/>
      <c r="D48" s="28"/>
      <c r="E48" s="27"/>
    </row>
    <row r="49" spans="2:46" hidden="1" x14ac:dyDescent="0.2">
      <c r="B49" s="26"/>
      <c r="C49" s="28"/>
      <c r="D49" s="28"/>
      <c r="E49" s="27"/>
    </row>
    <row r="50" spans="2:46" hidden="1" x14ac:dyDescent="0.2">
      <c r="B50" s="26"/>
      <c r="C50" s="28"/>
      <c r="D50" s="28"/>
      <c r="E50" s="27"/>
    </row>
    <row r="51" spans="2:46" hidden="1" x14ac:dyDescent="0.2">
      <c r="B51" s="26"/>
      <c r="C51" s="28"/>
      <c r="D51" s="28"/>
      <c r="E51" s="27"/>
    </row>
    <row r="52" spans="2:46" hidden="1" x14ac:dyDescent="0.2">
      <c r="B52" s="26"/>
      <c r="C52" s="28"/>
      <c r="D52" s="28"/>
      <c r="E52" s="27"/>
    </row>
    <row r="53" spans="2:46" hidden="1" x14ac:dyDescent="0.2">
      <c r="B53" s="26"/>
      <c r="C53" s="28"/>
      <c r="D53" s="28"/>
      <c r="E53" s="27"/>
    </row>
    <row r="54" spans="2:46" hidden="1" x14ac:dyDescent="0.2">
      <c r="B54" s="26"/>
      <c r="C54" s="28"/>
      <c r="D54" s="28"/>
      <c r="E54" s="27"/>
    </row>
    <row r="55" spans="2:46" hidden="1" x14ac:dyDescent="0.2">
      <c r="B55" s="26"/>
      <c r="C55" s="28"/>
      <c r="D55" s="28"/>
      <c r="E55" s="27"/>
    </row>
    <row r="56" spans="2:46" hidden="1" x14ac:dyDescent="0.2">
      <c r="B56" s="26"/>
      <c r="C56" s="28"/>
      <c r="D56" s="28"/>
      <c r="E56" s="27"/>
    </row>
    <row r="57" spans="2:46" hidden="1" x14ac:dyDescent="0.2">
      <c r="B57" s="26"/>
      <c r="C57" s="28"/>
      <c r="D57" s="28"/>
      <c r="E57" s="27"/>
    </row>
    <row r="58" spans="2:46" ht="13.5" hidden="1" thickBot="1" x14ac:dyDescent="0.25">
      <c r="B58" s="30"/>
      <c r="C58" s="31"/>
      <c r="D58" s="31"/>
      <c r="E58" s="38"/>
    </row>
    <row r="59" spans="2:46" ht="13.5" thickBot="1" x14ac:dyDescent="0.25">
      <c r="B59" s="39"/>
      <c r="C59" s="40"/>
      <c r="D59" s="40"/>
      <c r="E59" s="41"/>
      <c r="G59" s="40"/>
      <c r="H59" s="40"/>
      <c r="I59" s="40"/>
      <c r="J59" s="232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</row>
    <row r="60" spans="2:46" x14ac:dyDescent="0.2">
      <c r="B60" s="66">
        <v>2014</v>
      </c>
      <c r="C60" s="24"/>
      <c r="D60" s="24"/>
      <c r="E60" s="24"/>
      <c r="G60" s="40"/>
      <c r="H60" s="40"/>
      <c r="I60" s="40"/>
      <c r="J60" s="232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</row>
    <row r="61" spans="2:46" x14ac:dyDescent="0.2">
      <c r="B61" s="67">
        <v>2015</v>
      </c>
      <c r="C61" s="28"/>
      <c r="D61" s="28"/>
      <c r="E61" s="28"/>
      <c r="G61" s="40"/>
      <c r="H61" s="40"/>
      <c r="I61" s="40"/>
      <c r="J61" s="232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</row>
    <row r="62" spans="2:46" x14ac:dyDescent="0.2">
      <c r="B62" s="67">
        <v>2016</v>
      </c>
      <c r="C62" s="28"/>
      <c r="D62" s="28"/>
      <c r="E62" s="28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</row>
    <row r="63" spans="2:46" x14ac:dyDescent="0.2">
      <c r="B63" s="67">
        <f>+'3.1- impo no inv'!A60</f>
        <v>2017</v>
      </c>
      <c r="C63" s="28"/>
      <c r="D63" s="28"/>
      <c r="E63" s="28"/>
      <c r="F63" s="40"/>
    </row>
    <row r="64" spans="2:46" x14ac:dyDescent="0.2">
      <c r="B64" s="67">
        <f>+'3.1- impo no inv'!A61</f>
        <v>2018</v>
      </c>
      <c r="C64" s="28"/>
      <c r="D64" s="28"/>
      <c r="E64" s="28"/>
      <c r="F64" s="40"/>
    </row>
    <row r="65" spans="2:5" ht="13.5" thickBot="1" x14ac:dyDescent="0.25">
      <c r="B65" s="68">
        <f>+'3.1- impo no inv'!A62</f>
        <v>2019</v>
      </c>
      <c r="C65" s="31"/>
      <c r="D65" s="31"/>
      <c r="E65" s="31"/>
    </row>
    <row r="66" spans="2:5" hidden="1" x14ac:dyDescent="0.2">
      <c r="B66" s="39"/>
      <c r="C66" s="40"/>
      <c r="D66" s="40"/>
      <c r="E66" s="40"/>
    </row>
    <row r="67" spans="2:5" hidden="1" x14ac:dyDescent="0.2">
      <c r="B67" s="45"/>
      <c r="C67" s="24"/>
      <c r="D67" s="24"/>
      <c r="E67" s="24"/>
    </row>
    <row r="68" spans="2:5" ht="13.5" hidden="1" thickBot="1" x14ac:dyDescent="0.25">
      <c r="B68" s="46"/>
      <c r="C68" s="31"/>
      <c r="D68" s="31"/>
      <c r="E68" s="31"/>
    </row>
    <row r="69" spans="2:5" ht="24.75" customHeight="1" x14ac:dyDescent="0.2">
      <c r="B69" s="285" t="s">
        <v>158</v>
      </c>
      <c r="C69" s="286"/>
      <c r="D69" s="286"/>
      <c r="E69" s="286"/>
    </row>
    <row r="70" spans="2:5" x14ac:dyDescent="0.2">
      <c r="B70" s="267" t="s">
        <v>159</v>
      </c>
      <c r="C70"/>
      <c r="D70" s="9"/>
    </row>
    <row r="71" spans="2:5" x14ac:dyDescent="0.2">
      <c r="B71" s="49" t="s">
        <v>55</v>
      </c>
      <c r="C71" s="50"/>
      <c r="D71" s="51"/>
      <c r="E71" s="51"/>
    </row>
    <row r="72" spans="2:5" ht="13.5" thickBot="1" x14ac:dyDescent="0.25">
      <c r="B72" s="51"/>
      <c r="C72" s="51"/>
      <c r="D72" s="51"/>
      <c r="E72" s="51"/>
    </row>
    <row r="73" spans="2:5" ht="13.5" thickBot="1" x14ac:dyDescent="0.25">
      <c r="B73" s="52" t="s">
        <v>53</v>
      </c>
      <c r="C73" s="71" t="s">
        <v>56</v>
      </c>
      <c r="D73" s="72" t="s">
        <v>61</v>
      </c>
    </row>
    <row r="74" spans="2:5" x14ac:dyDescent="0.2">
      <c r="B74" s="55">
        <f>+B63</f>
        <v>2017</v>
      </c>
      <c r="C74" s="56">
        <f>+C63-SUM(C11:C22)</f>
        <v>0</v>
      </c>
      <c r="D74" s="57">
        <f>+D63-SUM(D11:D22)</f>
        <v>0</v>
      </c>
    </row>
    <row r="75" spans="2:5" x14ac:dyDescent="0.2">
      <c r="B75" s="58">
        <f>+B64</f>
        <v>2018</v>
      </c>
      <c r="C75" s="59">
        <f>+C64-SUM(C23:C34)</f>
        <v>0</v>
      </c>
      <c r="D75" s="60">
        <f>+D64-SUM(D23:D34)</f>
        <v>0</v>
      </c>
    </row>
    <row r="76" spans="2:5" ht="13.5" thickBot="1" x14ac:dyDescent="0.25">
      <c r="B76" s="61">
        <f>+B65</f>
        <v>2019</v>
      </c>
      <c r="C76" s="62">
        <f>+C65-SUM(C35:C46)</f>
        <v>0</v>
      </c>
      <c r="D76" s="63">
        <f>+D65-SUM(D35:D46)</f>
        <v>0</v>
      </c>
    </row>
    <row r="77" spans="2:5" x14ac:dyDescent="0.2">
      <c r="B77" s="55">
        <f>+B67</f>
        <v>0</v>
      </c>
      <c r="C77" s="64">
        <f>+C67-(SUM(C35:INDEX(C35:C46,'parámetros e instrucciones'!$E$3)))</f>
        <v>0</v>
      </c>
      <c r="D77" s="64">
        <f>+D67-(SUM(D35:INDEX(D35:D46,'parámetros e instrucciones'!$E$3)))</f>
        <v>0</v>
      </c>
    </row>
    <row r="78" spans="2:5" ht="13.5" thickBot="1" x14ac:dyDescent="0.25">
      <c r="B78" s="61">
        <f>+B68</f>
        <v>0</v>
      </c>
      <c r="C78" s="65">
        <f>+C68-(SUM(C47:INDEX(C47:C58,'parámetros e instrucciones'!$E$3)))</f>
        <v>0</v>
      </c>
      <c r="D78" s="65">
        <f>+D68-(SUM(D47:INDEX(D47:D58,'parámetros e instrucciones'!$E$3)))</f>
        <v>0</v>
      </c>
    </row>
  </sheetData>
  <mergeCells count="2">
    <mergeCell ref="B7:E7"/>
    <mergeCell ref="B69:E69"/>
  </mergeCells>
  <printOptions horizontalCentered="1" verticalCentered="1" gridLinesSet="0"/>
  <pageMargins left="0.42" right="0.49" top="0.22" bottom="0.28999999999999998" header="0" footer="0"/>
  <pageSetup paperSize="9" scale="70" orientation="landscape" horizontalDpi="4294967292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8"/>
  <sheetViews>
    <sheetView showGridLines="0" topLeftCell="A13" zoomScale="75" workbookViewId="0">
      <selection activeCell="B69" sqref="B69:E70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99" customWidth="1"/>
    <col min="6" max="6" width="7.5703125" style="9" customWidth="1"/>
    <col min="7" max="7" width="17.5703125" style="9" customWidth="1"/>
    <col min="8" max="16384" width="11.42578125" style="9"/>
  </cols>
  <sheetData>
    <row r="1" spans="2:7" s="90" customFormat="1" x14ac:dyDescent="0.2">
      <c r="B1" s="7" t="s">
        <v>135</v>
      </c>
      <c r="C1" s="7"/>
      <c r="D1" s="7"/>
      <c r="E1" s="7"/>
    </row>
    <row r="2" spans="2:7" s="90" customFormat="1" x14ac:dyDescent="0.2">
      <c r="B2" s="7" t="s">
        <v>68</v>
      </c>
      <c r="C2" s="7"/>
      <c r="D2" s="7"/>
      <c r="E2" s="7"/>
    </row>
    <row r="3" spans="2:7" s="90" customFormat="1" x14ac:dyDescent="0.2">
      <c r="B3" s="180" t="s">
        <v>136</v>
      </c>
      <c r="C3" s="180"/>
      <c r="D3" s="180"/>
      <c r="E3" s="180"/>
      <c r="F3" s="233"/>
    </row>
    <row r="4" spans="2:7" s="90" customFormat="1" x14ac:dyDescent="0.2">
      <c r="B4" s="180" t="s">
        <v>137</v>
      </c>
      <c r="C4" s="180"/>
      <c r="D4" s="180"/>
      <c r="E4" s="180"/>
      <c r="F4" s="233"/>
    </row>
    <row r="5" spans="2:7" x14ac:dyDescent="0.2">
      <c r="B5" s="180" t="s">
        <v>130</v>
      </c>
      <c r="C5" s="180"/>
      <c r="D5" s="180"/>
      <c r="E5" s="180"/>
      <c r="F5" s="40"/>
      <c r="G5" s="40"/>
    </row>
    <row r="6" spans="2:7" x14ac:dyDescent="0.2">
      <c r="B6" s="180"/>
      <c r="C6" s="180"/>
      <c r="D6" s="180"/>
      <c r="E6" s="180"/>
      <c r="F6" s="40"/>
      <c r="G6" s="40"/>
    </row>
    <row r="7" spans="2:7" x14ac:dyDescent="0.2">
      <c r="B7" s="284" t="s">
        <v>113</v>
      </c>
      <c r="C7" s="284"/>
      <c r="D7" s="284"/>
      <c r="E7" s="284"/>
      <c r="F7" s="40"/>
      <c r="G7" s="40"/>
    </row>
    <row r="8" spans="2:7" ht="13.5" thickBot="1" x14ac:dyDescent="0.25">
      <c r="B8" s="180"/>
      <c r="C8" s="180"/>
      <c r="D8" s="180"/>
      <c r="E8" s="180"/>
      <c r="F8" s="40"/>
      <c r="G8" s="40"/>
    </row>
    <row r="9" spans="2:7" ht="12.75" customHeight="1" x14ac:dyDescent="0.2">
      <c r="B9" s="92" t="s">
        <v>52</v>
      </c>
      <c r="C9" s="69" t="s">
        <v>69</v>
      </c>
      <c r="D9" s="20" t="s">
        <v>70</v>
      </c>
      <c r="E9" s="93" t="s">
        <v>33</v>
      </c>
      <c r="F9" s="94"/>
    </row>
    <row r="10" spans="2:7" ht="26.25" customHeight="1" thickBot="1" x14ac:dyDescent="0.25">
      <c r="B10" s="95" t="s">
        <v>53</v>
      </c>
      <c r="C10" s="96" t="s">
        <v>71</v>
      </c>
      <c r="D10" s="21" t="s">
        <v>72</v>
      </c>
      <c r="E10" s="97" t="s">
        <v>73</v>
      </c>
      <c r="F10" s="94"/>
    </row>
    <row r="11" spans="2:7" x14ac:dyDescent="0.2">
      <c r="B11" s="22">
        <f>+'3.1- impo no inv'!A8</f>
        <v>42736</v>
      </c>
      <c r="C11" s="23"/>
      <c r="D11" s="24"/>
      <c r="E11" s="25"/>
    </row>
    <row r="12" spans="2:7" x14ac:dyDescent="0.2">
      <c r="B12" s="26">
        <f>+'3.1- impo no inv'!A9</f>
        <v>42767</v>
      </c>
      <c r="C12" s="27"/>
      <c r="D12" s="28"/>
      <c r="E12" s="29"/>
    </row>
    <row r="13" spans="2:7" x14ac:dyDescent="0.2">
      <c r="B13" s="26">
        <f>+'3.1- impo no inv'!A10</f>
        <v>42795</v>
      </c>
      <c r="C13" s="27"/>
      <c r="D13" s="28"/>
      <c r="E13" s="29"/>
    </row>
    <row r="14" spans="2:7" x14ac:dyDescent="0.2">
      <c r="B14" s="26">
        <f>+'3.1- impo no inv'!A11</f>
        <v>42826</v>
      </c>
      <c r="C14" s="27"/>
      <c r="D14" s="28"/>
      <c r="E14" s="29"/>
    </row>
    <row r="15" spans="2:7" x14ac:dyDescent="0.2">
      <c r="B15" s="26">
        <f>+'3.1- impo no inv'!A12</f>
        <v>42856</v>
      </c>
      <c r="C15" s="28"/>
      <c r="D15" s="28"/>
      <c r="E15" s="29"/>
    </row>
    <row r="16" spans="2:7" x14ac:dyDescent="0.2">
      <c r="B16" s="26">
        <f>+'3.1- impo no inv'!A13</f>
        <v>42887</v>
      </c>
      <c r="C16" s="27"/>
      <c r="D16" s="28"/>
      <c r="E16" s="29"/>
    </row>
    <row r="17" spans="2:5" x14ac:dyDescent="0.2">
      <c r="B17" s="26">
        <f>+'3.1- impo no inv'!A14</f>
        <v>42917</v>
      </c>
      <c r="C17" s="28"/>
      <c r="D17" s="28"/>
      <c r="E17" s="29"/>
    </row>
    <row r="18" spans="2:5" x14ac:dyDescent="0.2">
      <c r="B18" s="26">
        <f>+'3.1- impo no inv'!A15</f>
        <v>42948</v>
      </c>
      <c r="C18" s="28"/>
      <c r="D18" s="28"/>
      <c r="E18" s="29"/>
    </row>
    <row r="19" spans="2:5" x14ac:dyDescent="0.2">
      <c r="B19" s="26">
        <f>+'3.1- impo no inv'!A16</f>
        <v>42979</v>
      </c>
      <c r="C19" s="28"/>
      <c r="D19" s="28"/>
      <c r="E19" s="29"/>
    </row>
    <row r="20" spans="2:5" x14ac:dyDescent="0.2">
      <c r="B20" s="26">
        <f>+'3.1- impo no inv'!A17</f>
        <v>43009</v>
      </c>
      <c r="C20" s="28"/>
      <c r="D20" s="28"/>
      <c r="E20" s="29"/>
    </row>
    <row r="21" spans="2:5" x14ac:dyDescent="0.2">
      <c r="B21" s="26">
        <f>+'3.1- impo no inv'!A18</f>
        <v>43040</v>
      </c>
      <c r="C21" s="28"/>
      <c r="D21" s="28"/>
      <c r="E21" s="29"/>
    </row>
    <row r="22" spans="2:5" ht="13.5" thickBot="1" x14ac:dyDescent="0.25">
      <c r="B22" s="30">
        <f>+'3.1- impo no inv'!A19</f>
        <v>43070</v>
      </c>
      <c r="C22" s="31"/>
      <c r="D22" s="31"/>
      <c r="E22" s="32"/>
    </row>
    <row r="23" spans="2:5" x14ac:dyDescent="0.2">
      <c r="B23" s="22">
        <f>+'3.1- impo no inv'!A20</f>
        <v>43101</v>
      </c>
      <c r="C23" s="24"/>
      <c r="D23" s="24"/>
      <c r="E23" s="29"/>
    </row>
    <row r="24" spans="2:5" x14ac:dyDescent="0.2">
      <c r="B24" s="26">
        <f>+'3.1- impo no inv'!A21</f>
        <v>43132</v>
      </c>
      <c r="C24" s="28"/>
      <c r="D24" s="28"/>
      <c r="E24" s="33"/>
    </row>
    <row r="25" spans="2:5" x14ac:dyDescent="0.2">
      <c r="B25" s="26">
        <f>+'3.1- impo no inv'!A22</f>
        <v>43160</v>
      </c>
      <c r="C25" s="28"/>
      <c r="D25" s="28"/>
      <c r="E25" s="29"/>
    </row>
    <row r="26" spans="2:5" x14ac:dyDescent="0.2">
      <c r="B26" s="26">
        <f>+'3.1- impo no inv'!A23</f>
        <v>43191</v>
      </c>
      <c r="C26" s="28"/>
      <c r="D26" s="28"/>
      <c r="E26" s="29"/>
    </row>
    <row r="27" spans="2:5" x14ac:dyDescent="0.2">
      <c r="B27" s="26">
        <f>+'3.1- impo no inv'!A24</f>
        <v>43221</v>
      </c>
      <c r="C27" s="28"/>
      <c r="D27" s="28"/>
      <c r="E27" s="29"/>
    </row>
    <row r="28" spans="2:5" x14ac:dyDescent="0.2">
      <c r="B28" s="26">
        <f>+'3.1- impo no inv'!A25</f>
        <v>43252</v>
      </c>
      <c r="C28" s="28"/>
      <c r="D28" s="28"/>
      <c r="E28" s="29"/>
    </row>
    <row r="29" spans="2:5" x14ac:dyDescent="0.2">
      <c r="B29" s="26">
        <f>+'3.1- impo no inv'!A26</f>
        <v>43282</v>
      </c>
      <c r="C29" s="28"/>
      <c r="D29" s="28"/>
      <c r="E29" s="29"/>
    </row>
    <row r="30" spans="2:5" x14ac:dyDescent="0.2">
      <c r="B30" s="26">
        <f>+'3.1- impo no inv'!A27</f>
        <v>43313</v>
      </c>
      <c r="C30" s="28"/>
      <c r="D30" s="28"/>
      <c r="E30" s="29"/>
    </row>
    <row r="31" spans="2:5" x14ac:dyDescent="0.2">
      <c r="B31" s="26">
        <f>+'3.1- impo no inv'!A28</f>
        <v>43344</v>
      </c>
      <c r="C31" s="28"/>
      <c r="D31" s="28"/>
      <c r="E31" s="29"/>
    </row>
    <row r="32" spans="2:5" x14ac:dyDescent="0.2">
      <c r="B32" s="26">
        <f>+'3.1- impo no inv'!A29</f>
        <v>43374</v>
      </c>
      <c r="C32" s="28"/>
      <c r="D32" s="28"/>
      <c r="E32" s="29"/>
    </row>
    <row r="33" spans="2:5" x14ac:dyDescent="0.2">
      <c r="B33" s="26">
        <f>+'3.1- impo no inv'!A30</f>
        <v>43405</v>
      </c>
      <c r="C33" s="28"/>
      <c r="D33" s="28"/>
      <c r="E33" s="29"/>
    </row>
    <row r="34" spans="2:5" ht="13.5" thickBot="1" x14ac:dyDescent="0.25">
      <c r="B34" s="30">
        <f>+'3.1- impo no inv'!A31</f>
        <v>43435</v>
      </c>
      <c r="C34" s="31"/>
      <c r="D34" s="31"/>
      <c r="E34" s="34"/>
    </row>
    <row r="35" spans="2:5" x14ac:dyDescent="0.2">
      <c r="B35" s="22">
        <f>+'3.1- impo no inv'!A32</f>
        <v>43466</v>
      </c>
      <c r="C35" s="24"/>
      <c r="D35" s="35"/>
      <c r="E35" s="23"/>
    </row>
    <row r="36" spans="2:5" x14ac:dyDescent="0.2">
      <c r="B36" s="26">
        <f>+'3.1- impo no inv'!A33</f>
        <v>43497</v>
      </c>
      <c r="C36" s="28"/>
      <c r="D36" s="36"/>
      <c r="E36" s="27"/>
    </row>
    <row r="37" spans="2:5" x14ac:dyDescent="0.2">
      <c r="B37" s="26">
        <f>+'3.1- impo no inv'!A34</f>
        <v>43525</v>
      </c>
      <c r="C37" s="28"/>
      <c r="D37" s="36"/>
      <c r="E37" s="27"/>
    </row>
    <row r="38" spans="2:5" x14ac:dyDescent="0.2">
      <c r="B38" s="26">
        <f>+'3.1- impo no inv'!A35</f>
        <v>43556</v>
      </c>
      <c r="C38" s="28"/>
      <c r="D38" s="36"/>
      <c r="E38" s="27"/>
    </row>
    <row r="39" spans="2:5" x14ac:dyDescent="0.2">
      <c r="B39" s="26">
        <f>+'3.1- impo no inv'!A36</f>
        <v>43586</v>
      </c>
      <c r="C39" s="28"/>
      <c r="D39" s="36"/>
      <c r="E39" s="27"/>
    </row>
    <row r="40" spans="2:5" x14ac:dyDescent="0.2">
      <c r="B40" s="26">
        <f>+'3.1- impo no inv'!A37</f>
        <v>43617</v>
      </c>
      <c r="C40" s="28"/>
      <c r="D40" s="36"/>
      <c r="E40" s="27"/>
    </row>
    <row r="41" spans="2:5" x14ac:dyDescent="0.2">
      <c r="B41" s="26">
        <f>+'3.1- impo no inv'!A38</f>
        <v>43647</v>
      </c>
      <c r="C41" s="28"/>
      <c r="D41" s="36"/>
      <c r="E41" s="27"/>
    </row>
    <row r="42" spans="2:5" x14ac:dyDescent="0.2">
      <c r="B42" s="26">
        <f>+'3.1- impo no inv'!A39</f>
        <v>43678</v>
      </c>
      <c r="C42" s="28"/>
      <c r="D42" s="36"/>
      <c r="E42" s="27"/>
    </row>
    <row r="43" spans="2:5" x14ac:dyDescent="0.2">
      <c r="B43" s="26">
        <f>+'3.1- impo no inv'!A40</f>
        <v>43709</v>
      </c>
      <c r="C43" s="28"/>
      <c r="D43" s="36"/>
      <c r="E43" s="27"/>
    </row>
    <row r="44" spans="2:5" x14ac:dyDescent="0.2">
      <c r="B44" s="26">
        <f>+'3.1- impo no inv'!A41</f>
        <v>43739</v>
      </c>
      <c r="C44" s="28"/>
      <c r="D44" s="36"/>
      <c r="E44" s="27"/>
    </row>
    <row r="45" spans="2:5" x14ac:dyDescent="0.2">
      <c r="B45" s="26">
        <f>+'3.1- impo no inv'!A42</f>
        <v>43770</v>
      </c>
      <c r="C45" s="28"/>
      <c r="D45" s="36"/>
      <c r="E45" s="27"/>
    </row>
    <row r="46" spans="2:5" ht="13.5" thickBot="1" x14ac:dyDescent="0.25">
      <c r="B46" s="30">
        <f>+'3.1- impo no inv'!A43</f>
        <v>43800</v>
      </c>
      <c r="C46" s="31"/>
      <c r="D46" s="37"/>
      <c r="E46" s="38"/>
    </row>
    <row r="47" spans="2:5" hidden="1" x14ac:dyDescent="0.2">
      <c r="B47" s="22"/>
      <c r="C47" s="24"/>
      <c r="D47" s="24"/>
      <c r="E47" s="23"/>
    </row>
    <row r="48" spans="2:5" hidden="1" x14ac:dyDescent="0.2">
      <c r="B48" s="26"/>
      <c r="C48" s="28"/>
      <c r="D48" s="28"/>
      <c r="E48" s="27"/>
    </row>
    <row r="49" spans="2:46" hidden="1" x14ac:dyDescent="0.2">
      <c r="B49" s="26"/>
      <c r="C49" s="28"/>
      <c r="D49" s="28"/>
      <c r="E49" s="27"/>
    </row>
    <row r="50" spans="2:46" hidden="1" x14ac:dyDescent="0.2">
      <c r="B50" s="26"/>
      <c r="C50" s="28"/>
      <c r="D50" s="28"/>
      <c r="E50" s="27"/>
    </row>
    <row r="51" spans="2:46" hidden="1" x14ac:dyDescent="0.2">
      <c r="B51" s="26"/>
      <c r="C51" s="28"/>
      <c r="D51" s="28"/>
      <c r="E51" s="27"/>
    </row>
    <row r="52" spans="2:46" hidden="1" x14ac:dyDescent="0.2">
      <c r="B52" s="26"/>
      <c r="C52" s="28"/>
      <c r="D52" s="28"/>
      <c r="E52" s="27"/>
    </row>
    <row r="53" spans="2:46" hidden="1" x14ac:dyDescent="0.2">
      <c r="B53" s="26"/>
      <c r="C53" s="28"/>
      <c r="D53" s="28"/>
      <c r="E53" s="27"/>
    </row>
    <row r="54" spans="2:46" hidden="1" x14ac:dyDescent="0.2">
      <c r="B54" s="26"/>
      <c r="C54" s="28"/>
      <c r="D54" s="28"/>
      <c r="E54" s="27"/>
    </row>
    <row r="55" spans="2:46" hidden="1" x14ac:dyDescent="0.2">
      <c r="B55" s="26"/>
      <c r="C55" s="28"/>
      <c r="D55" s="28"/>
      <c r="E55" s="27"/>
    </row>
    <row r="56" spans="2:46" hidden="1" x14ac:dyDescent="0.2">
      <c r="B56" s="26"/>
      <c r="C56" s="28"/>
      <c r="D56" s="28"/>
      <c r="E56" s="27"/>
    </row>
    <row r="57" spans="2:46" hidden="1" x14ac:dyDescent="0.2">
      <c r="B57" s="26"/>
      <c r="C57" s="28"/>
      <c r="D57" s="28"/>
      <c r="E57" s="27"/>
    </row>
    <row r="58" spans="2:46" ht="13.5" hidden="1" thickBot="1" x14ac:dyDescent="0.25">
      <c r="B58" s="30"/>
      <c r="C58" s="31"/>
      <c r="D58" s="31"/>
      <c r="E58" s="38"/>
    </row>
    <row r="59" spans="2:46" ht="13.5" thickBot="1" x14ac:dyDescent="0.25">
      <c r="B59" s="39"/>
      <c r="C59" s="40"/>
      <c r="D59" s="40"/>
      <c r="E59" s="41"/>
      <c r="G59" s="40"/>
      <c r="H59" s="40"/>
      <c r="I59" s="40"/>
      <c r="J59" s="232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</row>
    <row r="60" spans="2:46" x14ac:dyDescent="0.2">
      <c r="B60" s="66">
        <v>2014</v>
      </c>
      <c r="C60" s="24"/>
      <c r="D60" s="24"/>
      <c r="E60" s="24"/>
      <c r="G60" s="40"/>
      <c r="H60" s="40"/>
      <c r="I60" s="40"/>
      <c r="J60" s="232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</row>
    <row r="61" spans="2:46" x14ac:dyDescent="0.2">
      <c r="B61" s="67">
        <v>2015</v>
      </c>
      <c r="C61" s="28"/>
      <c r="D61" s="28"/>
      <c r="E61" s="28"/>
      <c r="G61" s="40"/>
      <c r="H61" s="40"/>
      <c r="I61" s="40"/>
      <c r="J61" s="232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</row>
    <row r="62" spans="2:46" x14ac:dyDescent="0.2">
      <c r="B62" s="67">
        <v>2016</v>
      </c>
      <c r="C62" s="28"/>
      <c r="D62" s="28"/>
      <c r="E62" s="28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</row>
    <row r="63" spans="2:46" x14ac:dyDescent="0.2">
      <c r="B63" s="67">
        <f>+'3.1- impo no inv'!A60</f>
        <v>2017</v>
      </c>
      <c r="C63" s="28"/>
      <c r="D63" s="28"/>
      <c r="E63" s="28"/>
      <c r="F63" s="40"/>
    </row>
    <row r="64" spans="2:46" x14ac:dyDescent="0.2">
      <c r="B64" s="67">
        <f>+'3.1- impo no inv'!A61</f>
        <v>2018</v>
      </c>
      <c r="C64" s="28"/>
      <c r="D64" s="28"/>
      <c r="E64" s="28"/>
      <c r="F64" s="40"/>
    </row>
    <row r="65" spans="2:5" ht="13.5" thickBot="1" x14ac:dyDescent="0.25">
      <c r="B65" s="68">
        <f>+'3.1- impo no inv'!A62</f>
        <v>2019</v>
      </c>
      <c r="C65" s="31"/>
      <c r="D65" s="31"/>
      <c r="E65" s="31"/>
    </row>
    <row r="66" spans="2:5" hidden="1" x14ac:dyDescent="0.2">
      <c r="B66" s="39"/>
      <c r="C66" s="40"/>
      <c r="D66" s="40"/>
      <c r="E66" s="40"/>
    </row>
    <row r="67" spans="2:5" hidden="1" x14ac:dyDescent="0.2">
      <c r="B67" s="45"/>
      <c r="C67" s="24"/>
      <c r="D67" s="24"/>
      <c r="E67" s="24"/>
    </row>
    <row r="68" spans="2:5" ht="13.5" hidden="1" thickBot="1" x14ac:dyDescent="0.25">
      <c r="B68" s="46"/>
      <c r="C68" s="31"/>
      <c r="D68" s="31"/>
      <c r="E68" s="31"/>
    </row>
    <row r="69" spans="2:5" ht="27.75" customHeight="1" x14ac:dyDescent="0.2">
      <c r="B69" s="285" t="s">
        <v>158</v>
      </c>
      <c r="C69" s="286"/>
      <c r="D69" s="286"/>
      <c r="E69" s="286"/>
    </row>
    <row r="70" spans="2:5" x14ac:dyDescent="0.2">
      <c r="B70" s="267" t="s">
        <v>159</v>
      </c>
      <c r="C70"/>
      <c r="D70" s="9"/>
    </row>
    <row r="71" spans="2:5" x14ac:dyDescent="0.2">
      <c r="B71" s="49" t="s">
        <v>55</v>
      </c>
      <c r="C71" s="50"/>
      <c r="D71" s="51"/>
      <c r="E71" s="51"/>
    </row>
    <row r="72" spans="2:5" ht="13.5" thickBot="1" x14ac:dyDescent="0.25">
      <c r="B72" s="51"/>
      <c r="C72" s="51"/>
      <c r="D72" s="51"/>
      <c r="E72" s="51"/>
    </row>
    <row r="73" spans="2:5" ht="13.5" thickBot="1" x14ac:dyDescent="0.25">
      <c r="B73" s="52" t="s">
        <v>53</v>
      </c>
      <c r="C73" s="71" t="s">
        <v>56</v>
      </c>
      <c r="D73" s="72" t="s">
        <v>61</v>
      </c>
    </row>
    <row r="74" spans="2:5" x14ac:dyDescent="0.2">
      <c r="B74" s="55">
        <f>+B63</f>
        <v>2017</v>
      </c>
      <c r="C74" s="56">
        <f>+C63-SUM(C11:C22)</f>
        <v>0</v>
      </c>
      <c r="D74" s="57">
        <f>+D63-SUM(D11:D22)</f>
        <v>0</v>
      </c>
    </row>
    <row r="75" spans="2:5" x14ac:dyDescent="0.2">
      <c r="B75" s="58">
        <f>+B64</f>
        <v>2018</v>
      </c>
      <c r="C75" s="59">
        <f>+C64-SUM(C23:C34)</f>
        <v>0</v>
      </c>
      <c r="D75" s="60">
        <f>+D64-SUM(D23:D34)</f>
        <v>0</v>
      </c>
    </row>
    <row r="76" spans="2:5" ht="13.5" thickBot="1" x14ac:dyDescent="0.25">
      <c r="B76" s="61">
        <f>+B65</f>
        <v>2019</v>
      </c>
      <c r="C76" s="62">
        <f>+C65-SUM(C35:C46)</f>
        <v>0</v>
      </c>
      <c r="D76" s="63">
        <f>+D65-SUM(D35:D46)</f>
        <v>0</v>
      </c>
    </row>
    <row r="77" spans="2:5" x14ac:dyDescent="0.2">
      <c r="B77" s="55">
        <f>+B67</f>
        <v>0</v>
      </c>
      <c r="C77" s="64">
        <f>+C67-(SUM(C35:INDEX(C35:C46,'parámetros e instrucciones'!$E$3)))</f>
        <v>0</v>
      </c>
      <c r="D77" s="64">
        <f>+D67-(SUM(D35:INDEX(D35:D46,'parámetros e instrucciones'!$E$3)))</f>
        <v>0</v>
      </c>
    </row>
    <row r="78" spans="2:5" ht="13.5" thickBot="1" x14ac:dyDescent="0.25">
      <c r="B78" s="61">
        <f>+B68</f>
        <v>0</v>
      </c>
      <c r="C78" s="65">
        <f>+C68-(SUM(C47:INDEX(C47:C58,'parámetros e instrucciones'!$E$3)))</f>
        <v>0</v>
      </c>
      <c r="D78" s="65">
        <f>+D68-(SUM(D47:INDEX(D47:D58,'parámetros e instrucciones'!$E$3)))</f>
        <v>0</v>
      </c>
    </row>
  </sheetData>
  <mergeCells count="2">
    <mergeCell ref="B7:E7"/>
    <mergeCell ref="B69:E69"/>
  </mergeCells>
  <printOptions horizontalCentered="1" verticalCentered="1" gridLinesSet="0"/>
  <pageMargins left="0.42" right="0.49" top="0.22" bottom="0.28999999999999998" header="0" footer="0"/>
  <pageSetup paperSize="9" scale="70" orientation="landscape" horizontalDpi="4294967292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78"/>
  <sheetViews>
    <sheetView showGridLines="0" topLeftCell="A10" zoomScale="75" workbookViewId="0">
      <selection activeCell="B69" sqref="B69:E70"/>
    </sheetView>
  </sheetViews>
  <sheetFormatPr baseColWidth="10" defaultRowHeight="12.75" x14ac:dyDescent="0.2"/>
  <cols>
    <col min="1" max="1" width="4.140625" style="9" customWidth="1"/>
    <col min="2" max="2" width="16" style="9" customWidth="1"/>
    <col min="3" max="5" width="17.28515625" style="99" customWidth="1"/>
    <col min="6" max="6" width="7.5703125" style="9" customWidth="1"/>
    <col min="7" max="7" width="17.5703125" style="9" customWidth="1"/>
    <col min="8" max="16384" width="11.42578125" style="9"/>
  </cols>
  <sheetData>
    <row r="1" spans="2:7" s="90" customFormat="1" x14ac:dyDescent="0.2">
      <c r="B1" s="7" t="s">
        <v>138</v>
      </c>
      <c r="C1" s="7"/>
      <c r="D1" s="7"/>
      <c r="E1" s="7"/>
    </row>
    <row r="2" spans="2:7" s="90" customFormat="1" x14ac:dyDescent="0.2">
      <c r="B2" s="7" t="s">
        <v>68</v>
      </c>
      <c r="C2" s="7"/>
      <c r="D2" s="7"/>
      <c r="E2" s="7"/>
    </row>
    <row r="3" spans="2:7" s="90" customFormat="1" x14ac:dyDescent="0.2">
      <c r="B3" s="180" t="s">
        <v>139</v>
      </c>
      <c r="C3" s="180"/>
      <c r="D3" s="180"/>
      <c r="E3" s="180"/>
      <c r="F3" s="233"/>
    </row>
    <row r="4" spans="2:7" s="90" customFormat="1" x14ac:dyDescent="0.2">
      <c r="B4" s="180" t="s">
        <v>140</v>
      </c>
      <c r="C4" s="180"/>
      <c r="D4" s="180"/>
      <c r="E4" s="180"/>
      <c r="F4" s="233"/>
    </row>
    <row r="5" spans="2:7" x14ac:dyDescent="0.2">
      <c r="B5" s="180" t="s">
        <v>130</v>
      </c>
      <c r="C5" s="180"/>
      <c r="D5" s="180"/>
      <c r="E5" s="180"/>
      <c r="F5" s="40"/>
      <c r="G5" s="40"/>
    </row>
    <row r="6" spans="2:7" x14ac:dyDescent="0.2">
      <c r="B6" s="180"/>
      <c r="C6" s="180"/>
      <c r="D6" s="180"/>
      <c r="E6" s="180"/>
      <c r="F6" s="40"/>
      <c r="G6" s="40"/>
    </row>
    <row r="7" spans="2:7" x14ac:dyDescent="0.2">
      <c r="B7" s="284" t="s">
        <v>113</v>
      </c>
      <c r="C7" s="284"/>
      <c r="D7" s="284"/>
      <c r="E7" s="284"/>
      <c r="F7" s="40"/>
      <c r="G7" s="40"/>
    </row>
    <row r="8" spans="2:7" ht="13.5" thickBot="1" x14ac:dyDescent="0.25">
      <c r="B8" s="180"/>
      <c r="C8" s="180"/>
      <c r="D8" s="180"/>
      <c r="E8" s="180"/>
      <c r="F8" s="40"/>
      <c r="G8" s="40"/>
    </row>
    <row r="9" spans="2:7" ht="12.75" customHeight="1" x14ac:dyDescent="0.2">
      <c r="B9" s="92" t="s">
        <v>52</v>
      </c>
      <c r="C9" s="69" t="s">
        <v>69</v>
      </c>
      <c r="D9" s="20" t="s">
        <v>70</v>
      </c>
      <c r="E9" s="93" t="s">
        <v>33</v>
      </c>
      <c r="F9" s="94"/>
    </row>
    <row r="10" spans="2:7" ht="26.25" customHeight="1" thickBot="1" x14ac:dyDescent="0.25">
      <c r="B10" s="95" t="s">
        <v>53</v>
      </c>
      <c r="C10" s="96" t="s">
        <v>71</v>
      </c>
      <c r="D10" s="21" t="s">
        <v>72</v>
      </c>
      <c r="E10" s="97" t="s">
        <v>73</v>
      </c>
      <c r="F10" s="94"/>
    </row>
    <row r="11" spans="2:7" x14ac:dyDescent="0.2">
      <c r="B11" s="22">
        <f>+'3.1- impo no inv'!A8</f>
        <v>42736</v>
      </c>
      <c r="C11" s="23"/>
      <c r="D11" s="24"/>
      <c r="E11" s="25"/>
    </row>
    <row r="12" spans="2:7" x14ac:dyDescent="0.2">
      <c r="B12" s="26">
        <f>+'3.1- impo no inv'!A9</f>
        <v>42767</v>
      </c>
      <c r="C12" s="27"/>
      <c r="D12" s="28"/>
      <c r="E12" s="29"/>
    </row>
    <row r="13" spans="2:7" x14ac:dyDescent="0.2">
      <c r="B13" s="26">
        <f>+'3.1- impo no inv'!A10</f>
        <v>42795</v>
      </c>
      <c r="C13" s="27"/>
      <c r="D13" s="28"/>
      <c r="E13" s="29"/>
    </row>
    <row r="14" spans="2:7" x14ac:dyDescent="0.2">
      <c r="B14" s="26">
        <f>+'3.1- impo no inv'!A11</f>
        <v>42826</v>
      </c>
      <c r="C14" s="27"/>
      <c r="D14" s="28"/>
      <c r="E14" s="29"/>
    </row>
    <row r="15" spans="2:7" x14ac:dyDescent="0.2">
      <c r="B15" s="26">
        <f>+'3.1- impo no inv'!A12</f>
        <v>42856</v>
      </c>
      <c r="C15" s="28"/>
      <c r="D15" s="28"/>
      <c r="E15" s="29"/>
    </row>
    <row r="16" spans="2:7" x14ac:dyDescent="0.2">
      <c r="B16" s="26">
        <f>+'3.1- impo no inv'!A13</f>
        <v>42887</v>
      </c>
      <c r="C16" s="27"/>
      <c r="D16" s="28"/>
      <c r="E16" s="29"/>
    </row>
    <row r="17" spans="2:5" x14ac:dyDescent="0.2">
      <c r="B17" s="26">
        <f>+'3.1- impo no inv'!A14</f>
        <v>42917</v>
      </c>
      <c r="C17" s="28"/>
      <c r="D17" s="28"/>
      <c r="E17" s="29"/>
    </row>
    <row r="18" spans="2:5" x14ac:dyDescent="0.2">
      <c r="B18" s="26">
        <f>+'3.1- impo no inv'!A15</f>
        <v>42948</v>
      </c>
      <c r="C18" s="28"/>
      <c r="D18" s="28"/>
      <c r="E18" s="29"/>
    </row>
    <row r="19" spans="2:5" x14ac:dyDescent="0.2">
      <c r="B19" s="26">
        <f>+'3.1- impo no inv'!A16</f>
        <v>42979</v>
      </c>
      <c r="C19" s="28"/>
      <c r="D19" s="28"/>
      <c r="E19" s="29"/>
    </row>
    <row r="20" spans="2:5" x14ac:dyDescent="0.2">
      <c r="B20" s="26">
        <f>+'3.1- impo no inv'!A17</f>
        <v>43009</v>
      </c>
      <c r="C20" s="28"/>
      <c r="D20" s="28"/>
      <c r="E20" s="29"/>
    </row>
    <row r="21" spans="2:5" x14ac:dyDescent="0.2">
      <c r="B21" s="26">
        <f>+'3.1- impo no inv'!A18</f>
        <v>43040</v>
      </c>
      <c r="C21" s="28"/>
      <c r="D21" s="28"/>
      <c r="E21" s="29"/>
    </row>
    <row r="22" spans="2:5" ht="13.5" thickBot="1" x14ac:dyDescent="0.25">
      <c r="B22" s="30">
        <f>+'3.1- impo no inv'!A19</f>
        <v>43070</v>
      </c>
      <c r="C22" s="31"/>
      <c r="D22" s="31"/>
      <c r="E22" s="32"/>
    </row>
    <row r="23" spans="2:5" x14ac:dyDescent="0.2">
      <c r="B23" s="22">
        <f>+'3.1- impo no inv'!A20</f>
        <v>43101</v>
      </c>
      <c r="C23" s="24"/>
      <c r="D23" s="24"/>
      <c r="E23" s="29"/>
    </row>
    <row r="24" spans="2:5" x14ac:dyDescent="0.2">
      <c r="B24" s="26">
        <f>+'3.1- impo no inv'!A21</f>
        <v>43132</v>
      </c>
      <c r="C24" s="28"/>
      <c r="D24" s="28"/>
      <c r="E24" s="33"/>
    </row>
    <row r="25" spans="2:5" x14ac:dyDescent="0.2">
      <c r="B25" s="26">
        <f>+'3.1- impo no inv'!A22</f>
        <v>43160</v>
      </c>
      <c r="C25" s="28"/>
      <c r="D25" s="28"/>
      <c r="E25" s="29"/>
    </row>
    <row r="26" spans="2:5" x14ac:dyDescent="0.2">
      <c r="B26" s="26">
        <f>+'3.1- impo no inv'!A23</f>
        <v>43191</v>
      </c>
      <c r="C26" s="28"/>
      <c r="D26" s="28"/>
      <c r="E26" s="29"/>
    </row>
    <row r="27" spans="2:5" x14ac:dyDescent="0.2">
      <c r="B27" s="26">
        <f>+'3.1- impo no inv'!A24</f>
        <v>43221</v>
      </c>
      <c r="C27" s="28"/>
      <c r="D27" s="28"/>
      <c r="E27" s="29"/>
    </row>
    <row r="28" spans="2:5" x14ac:dyDescent="0.2">
      <c r="B28" s="26">
        <f>+'3.1- impo no inv'!A25</f>
        <v>43252</v>
      </c>
      <c r="C28" s="28"/>
      <c r="D28" s="28"/>
      <c r="E28" s="29"/>
    </row>
    <row r="29" spans="2:5" x14ac:dyDescent="0.2">
      <c r="B29" s="26">
        <f>+'3.1- impo no inv'!A26</f>
        <v>43282</v>
      </c>
      <c r="C29" s="28"/>
      <c r="D29" s="28"/>
      <c r="E29" s="29"/>
    </row>
    <row r="30" spans="2:5" x14ac:dyDescent="0.2">
      <c r="B30" s="26">
        <f>+'3.1- impo no inv'!A27</f>
        <v>43313</v>
      </c>
      <c r="C30" s="28"/>
      <c r="D30" s="28"/>
      <c r="E30" s="29"/>
    </row>
    <row r="31" spans="2:5" x14ac:dyDescent="0.2">
      <c r="B31" s="26">
        <f>+'3.1- impo no inv'!A28</f>
        <v>43344</v>
      </c>
      <c r="C31" s="28"/>
      <c r="D31" s="28"/>
      <c r="E31" s="29"/>
    </row>
    <row r="32" spans="2:5" x14ac:dyDescent="0.2">
      <c r="B32" s="26">
        <f>+'3.1- impo no inv'!A29</f>
        <v>43374</v>
      </c>
      <c r="C32" s="28"/>
      <c r="D32" s="28"/>
      <c r="E32" s="29"/>
    </row>
    <row r="33" spans="2:5" x14ac:dyDescent="0.2">
      <c r="B33" s="26">
        <f>+'3.1- impo no inv'!A30</f>
        <v>43405</v>
      </c>
      <c r="C33" s="28"/>
      <c r="D33" s="28"/>
      <c r="E33" s="29"/>
    </row>
    <row r="34" spans="2:5" ht="13.5" thickBot="1" x14ac:dyDescent="0.25">
      <c r="B34" s="30">
        <f>+'3.1- impo no inv'!A31</f>
        <v>43435</v>
      </c>
      <c r="C34" s="31"/>
      <c r="D34" s="31"/>
      <c r="E34" s="34"/>
    </row>
    <row r="35" spans="2:5" x14ac:dyDescent="0.2">
      <c r="B35" s="22">
        <f>+'3.1- impo no inv'!A32</f>
        <v>43466</v>
      </c>
      <c r="C35" s="24"/>
      <c r="D35" s="35"/>
      <c r="E35" s="23"/>
    </row>
    <row r="36" spans="2:5" x14ac:dyDescent="0.2">
      <c r="B36" s="26">
        <f>+'3.1- impo no inv'!A33</f>
        <v>43497</v>
      </c>
      <c r="C36" s="28"/>
      <c r="D36" s="36"/>
      <c r="E36" s="27"/>
    </row>
    <row r="37" spans="2:5" x14ac:dyDescent="0.2">
      <c r="B37" s="26">
        <f>+'3.1- impo no inv'!A34</f>
        <v>43525</v>
      </c>
      <c r="C37" s="28"/>
      <c r="D37" s="36"/>
      <c r="E37" s="27"/>
    </row>
    <row r="38" spans="2:5" x14ac:dyDescent="0.2">
      <c r="B38" s="26">
        <f>+'3.1- impo no inv'!A35</f>
        <v>43556</v>
      </c>
      <c r="C38" s="28"/>
      <c r="D38" s="36"/>
      <c r="E38" s="27"/>
    </row>
    <row r="39" spans="2:5" x14ac:dyDescent="0.2">
      <c r="B39" s="26">
        <f>+'3.1- impo no inv'!A36</f>
        <v>43586</v>
      </c>
      <c r="C39" s="28"/>
      <c r="D39" s="36"/>
      <c r="E39" s="27"/>
    </row>
    <row r="40" spans="2:5" x14ac:dyDescent="0.2">
      <c r="B40" s="26">
        <f>+'3.1- impo no inv'!A37</f>
        <v>43617</v>
      </c>
      <c r="C40" s="28"/>
      <c r="D40" s="36"/>
      <c r="E40" s="27"/>
    </row>
    <row r="41" spans="2:5" x14ac:dyDescent="0.2">
      <c r="B41" s="26">
        <f>+'3.1- impo no inv'!A38</f>
        <v>43647</v>
      </c>
      <c r="C41" s="28"/>
      <c r="D41" s="36"/>
      <c r="E41" s="27"/>
    </row>
    <row r="42" spans="2:5" x14ac:dyDescent="0.2">
      <c r="B42" s="26">
        <f>+'3.1- impo no inv'!A39</f>
        <v>43678</v>
      </c>
      <c r="C42" s="28"/>
      <c r="D42" s="36"/>
      <c r="E42" s="27"/>
    </row>
    <row r="43" spans="2:5" x14ac:dyDescent="0.2">
      <c r="B43" s="26">
        <f>+'3.1- impo no inv'!A40</f>
        <v>43709</v>
      </c>
      <c r="C43" s="28"/>
      <c r="D43" s="36"/>
      <c r="E43" s="27"/>
    </row>
    <row r="44" spans="2:5" x14ac:dyDescent="0.2">
      <c r="B44" s="26">
        <f>+'3.1- impo no inv'!A41</f>
        <v>43739</v>
      </c>
      <c r="C44" s="28"/>
      <c r="D44" s="36"/>
      <c r="E44" s="27"/>
    </row>
    <row r="45" spans="2:5" x14ac:dyDescent="0.2">
      <c r="B45" s="26">
        <f>+'3.1- impo no inv'!A42</f>
        <v>43770</v>
      </c>
      <c r="C45" s="28"/>
      <c r="D45" s="36"/>
      <c r="E45" s="27"/>
    </row>
    <row r="46" spans="2:5" ht="13.5" thickBot="1" x14ac:dyDescent="0.25">
      <c r="B46" s="30">
        <f>+'3.1- impo no inv'!A43</f>
        <v>43800</v>
      </c>
      <c r="C46" s="31"/>
      <c r="D46" s="37"/>
      <c r="E46" s="38"/>
    </row>
    <row r="47" spans="2:5" hidden="1" x14ac:dyDescent="0.2">
      <c r="B47" s="22"/>
      <c r="C47" s="24"/>
      <c r="D47" s="24"/>
      <c r="E47" s="23"/>
    </row>
    <row r="48" spans="2:5" hidden="1" x14ac:dyDescent="0.2">
      <c r="B48" s="26"/>
      <c r="C48" s="28"/>
      <c r="D48" s="28"/>
      <c r="E48" s="27"/>
    </row>
    <row r="49" spans="2:46" hidden="1" x14ac:dyDescent="0.2">
      <c r="B49" s="26"/>
      <c r="C49" s="28"/>
      <c r="D49" s="28"/>
      <c r="E49" s="27"/>
    </row>
    <row r="50" spans="2:46" hidden="1" x14ac:dyDescent="0.2">
      <c r="B50" s="26"/>
      <c r="C50" s="28"/>
      <c r="D50" s="28"/>
      <c r="E50" s="27"/>
    </row>
    <row r="51" spans="2:46" hidden="1" x14ac:dyDescent="0.2">
      <c r="B51" s="26"/>
      <c r="C51" s="28"/>
      <c r="D51" s="28"/>
      <c r="E51" s="27"/>
    </row>
    <row r="52" spans="2:46" hidden="1" x14ac:dyDescent="0.2">
      <c r="B52" s="26"/>
      <c r="C52" s="28"/>
      <c r="D52" s="28"/>
      <c r="E52" s="27"/>
    </row>
    <row r="53" spans="2:46" hidden="1" x14ac:dyDescent="0.2">
      <c r="B53" s="26"/>
      <c r="C53" s="28"/>
      <c r="D53" s="28"/>
      <c r="E53" s="27"/>
    </row>
    <row r="54" spans="2:46" hidden="1" x14ac:dyDescent="0.2">
      <c r="B54" s="26"/>
      <c r="C54" s="28"/>
      <c r="D54" s="28"/>
      <c r="E54" s="27"/>
    </row>
    <row r="55" spans="2:46" hidden="1" x14ac:dyDescent="0.2">
      <c r="B55" s="26"/>
      <c r="C55" s="28"/>
      <c r="D55" s="28"/>
      <c r="E55" s="27"/>
    </row>
    <row r="56" spans="2:46" hidden="1" x14ac:dyDescent="0.2">
      <c r="B56" s="26"/>
      <c r="C56" s="28"/>
      <c r="D56" s="28"/>
      <c r="E56" s="27"/>
    </row>
    <row r="57" spans="2:46" hidden="1" x14ac:dyDescent="0.2">
      <c r="B57" s="26"/>
      <c r="C57" s="28"/>
      <c r="D57" s="28"/>
      <c r="E57" s="27"/>
    </row>
    <row r="58" spans="2:46" ht="13.5" hidden="1" thickBot="1" x14ac:dyDescent="0.25">
      <c r="B58" s="30"/>
      <c r="C58" s="31"/>
      <c r="D58" s="31"/>
      <c r="E58" s="38"/>
    </row>
    <row r="59" spans="2:46" ht="13.5" thickBot="1" x14ac:dyDescent="0.25">
      <c r="B59" s="39"/>
      <c r="C59" s="40"/>
      <c r="D59" s="40"/>
      <c r="E59" s="41"/>
      <c r="G59" s="40"/>
      <c r="H59" s="40"/>
      <c r="I59" s="40"/>
      <c r="J59" s="232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</row>
    <row r="60" spans="2:46" x14ac:dyDescent="0.2">
      <c r="B60" s="66">
        <v>2014</v>
      </c>
      <c r="C60" s="24"/>
      <c r="D60" s="24"/>
      <c r="E60" s="24"/>
      <c r="G60" s="40"/>
      <c r="H60" s="40"/>
      <c r="I60" s="40"/>
      <c r="J60" s="232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</row>
    <row r="61" spans="2:46" x14ac:dyDescent="0.2">
      <c r="B61" s="67">
        <v>2015</v>
      </c>
      <c r="C61" s="28"/>
      <c r="D61" s="28"/>
      <c r="E61" s="28"/>
      <c r="G61" s="40"/>
      <c r="H61" s="40"/>
      <c r="I61" s="40"/>
      <c r="J61" s="232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</row>
    <row r="62" spans="2:46" x14ac:dyDescent="0.2">
      <c r="B62" s="67">
        <v>2016</v>
      </c>
      <c r="C62" s="28"/>
      <c r="D62" s="28"/>
      <c r="E62" s="28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</row>
    <row r="63" spans="2:46" x14ac:dyDescent="0.2">
      <c r="B63" s="67">
        <f>+'3.1- impo no inv'!A60</f>
        <v>2017</v>
      </c>
      <c r="C63" s="28"/>
      <c r="D63" s="28"/>
      <c r="E63" s="28"/>
      <c r="F63" s="40"/>
    </row>
    <row r="64" spans="2:46" x14ac:dyDescent="0.2">
      <c r="B64" s="67">
        <f>+'3.1- impo no inv'!A61</f>
        <v>2018</v>
      </c>
      <c r="C64" s="28"/>
      <c r="D64" s="28"/>
      <c r="E64" s="28"/>
      <c r="F64" s="40"/>
    </row>
    <row r="65" spans="2:5" ht="13.5" thickBot="1" x14ac:dyDescent="0.25">
      <c r="B65" s="68">
        <f>+'3.1- impo no inv'!A62</f>
        <v>2019</v>
      </c>
      <c r="C65" s="31"/>
      <c r="D65" s="31"/>
      <c r="E65" s="31"/>
    </row>
    <row r="66" spans="2:5" hidden="1" x14ac:dyDescent="0.2">
      <c r="B66" s="39"/>
      <c r="C66" s="40"/>
      <c r="D66" s="40"/>
      <c r="E66" s="40"/>
    </row>
    <row r="67" spans="2:5" hidden="1" x14ac:dyDescent="0.2">
      <c r="B67" s="45"/>
      <c r="C67" s="24"/>
      <c r="D67" s="24"/>
      <c r="E67" s="24"/>
    </row>
    <row r="68" spans="2:5" ht="13.5" hidden="1" thickBot="1" x14ac:dyDescent="0.25">
      <c r="B68" s="46"/>
      <c r="C68" s="31"/>
      <c r="D68" s="31"/>
      <c r="E68" s="31"/>
    </row>
    <row r="69" spans="2:5" ht="27.75" customHeight="1" x14ac:dyDescent="0.2">
      <c r="B69" s="285" t="s">
        <v>158</v>
      </c>
      <c r="C69" s="286"/>
      <c r="D69" s="286"/>
      <c r="E69" s="286"/>
    </row>
    <row r="70" spans="2:5" x14ac:dyDescent="0.2">
      <c r="B70" s="267" t="s">
        <v>159</v>
      </c>
      <c r="C70"/>
      <c r="D70" s="9"/>
    </row>
    <row r="71" spans="2:5" x14ac:dyDescent="0.2">
      <c r="B71" s="49" t="s">
        <v>55</v>
      </c>
      <c r="C71" s="50"/>
      <c r="D71" s="51"/>
      <c r="E71" s="51"/>
    </row>
    <row r="72" spans="2:5" ht="13.5" thickBot="1" x14ac:dyDescent="0.25">
      <c r="B72" s="51"/>
      <c r="C72" s="51"/>
      <c r="D72" s="51"/>
      <c r="E72" s="51"/>
    </row>
    <row r="73" spans="2:5" ht="13.5" thickBot="1" x14ac:dyDescent="0.25">
      <c r="B73" s="52" t="s">
        <v>53</v>
      </c>
      <c r="C73" s="71" t="s">
        <v>56</v>
      </c>
      <c r="D73" s="72" t="s">
        <v>61</v>
      </c>
    </row>
    <row r="74" spans="2:5" x14ac:dyDescent="0.2">
      <c r="B74" s="55">
        <f>+B63</f>
        <v>2017</v>
      </c>
      <c r="C74" s="56">
        <f>+C63-SUM(C11:C22)</f>
        <v>0</v>
      </c>
      <c r="D74" s="57">
        <f>+D63-SUM(D11:D22)</f>
        <v>0</v>
      </c>
    </row>
    <row r="75" spans="2:5" x14ac:dyDescent="0.2">
      <c r="B75" s="58">
        <f>+B64</f>
        <v>2018</v>
      </c>
      <c r="C75" s="59">
        <f>+C64-SUM(C23:C34)</f>
        <v>0</v>
      </c>
      <c r="D75" s="60">
        <f>+D64-SUM(D23:D34)</f>
        <v>0</v>
      </c>
    </row>
    <row r="76" spans="2:5" ht="13.5" thickBot="1" x14ac:dyDescent="0.25">
      <c r="B76" s="61">
        <f>+B65</f>
        <v>2019</v>
      </c>
      <c r="C76" s="62">
        <f>+C65-SUM(C35:C46)</f>
        <v>0</v>
      </c>
      <c r="D76" s="63">
        <f>+D65-SUM(D35:D46)</f>
        <v>0</v>
      </c>
    </row>
    <row r="77" spans="2:5" x14ac:dyDescent="0.2">
      <c r="B77" s="55">
        <f>+B67</f>
        <v>0</v>
      </c>
      <c r="C77" s="64">
        <f>+C67-(SUM(C35:INDEX(C35:C46,'parámetros e instrucciones'!$E$3)))</f>
        <v>0</v>
      </c>
      <c r="D77" s="64">
        <f>+D67-(SUM(D35:INDEX(D35:D46,'parámetros e instrucciones'!$E$3)))</f>
        <v>0</v>
      </c>
    </row>
    <row r="78" spans="2:5" ht="13.5" thickBot="1" x14ac:dyDescent="0.25">
      <c r="B78" s="61">
        <f>+B68</f>
        <v>0</v>
      </c>
      <c r="C78" s="65">
        <f>+C68-(SUM(C47:INDEX(C47:C58,'parámetros e instrucciones'!$E$3)))</f>
        <v>0</v>
      </c>
      <c r="D78" s="65">
        <f>+D68-(SUM(D47:INDEX(D47:D58,'parámetros e instrucciones'!$E$3)))</f>
        <v>0</v>
      </c>
    </row>
  </sheetData>
  <mergeCells count="2">
    <mergeCell ref="B7:E7"/>
    <mergeCell ref="B69:E69"/>
  </mergeCells>
  <printOptions horizontalCentered="1" verticalCentered="1" gridLinesSet="0"/>
  <pageMargins left="0.42" right="0.49" top="0.22" bottom="0.28999999999999998" header="0" footer="0"/>
  <pageSetup paperSize="9" scale="70" orientation="landscape" horizontalDpi="4294967292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showGridLines="0" zoomScale="75" workbookViewId="0"/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7" t="s">
        <v>141</v>
      </c>
      <c r="B1" s="8"/>
      <c r="C1" s="8"/>
    </row>
    <row r="2" spans="1:6" x14ac:dyDescent="0.2">
      <c r="A2" s="7" t="s">
        <v>34</v>
      </c>
      <c r="B2" s="8"/>
      <c r="C2" s="8"/>
    </row>
    <row r="3" spans="1:6" x14ac:dyDescent="0.2">
      <c r="A3" s="181" t="str">
        <f>+'1.1 modelos prod.invest.'!A3</f>
        <v>BROCAS DIN 338</v>
      </c>
      <c r="B3" s="183"/>
      <c r="C3" s="183"/>
    </row>
    <row r="4" spans="1:6" x14ac:dyDescent="0.2">
      <c r="A4" s="287" t="s">
        <v>36</v>
      </c>
      <c r="B4" s="287"/>
      <c r="C4" s="287"/>
    </row>
    <row r="5" spans="1:6" ht="13.5" thickBot="1" x14ac:dyDescent="0.25">
      <c r="A5" s="181"/>
      <c r="B5" s="183"/>
      <c r="C5" s="183"/>
    </row>
    <row r="6" spans="1:6" x14ac:dyDescent="0.2">
      <c r="A6" s="69" t="s">
        <v>52</v>
      </c>
      <c r="B6" s="288" t="s">
        <v>6</v>
      </c>
      <c r="C6" s="290" t="s">
        <v>142</v>
      </c>
      <c r="D6" s="1"/>
      <c r="E6" s="1"/>
      <c r="F6" s="1"/>
    </row>
    <row r="7" spans="1:6" ht="13.5" thickBot="1" x14ac:dyDescent="0.25">
      <c r="A7" s="70" t="s">
        <v>53</v>
      </c>
      <c r="B7" s="289"/>
      <c r="C7" s="291"/>
    </row>
    <row r="8" spans="1:6" x14ac:dyDescent="0.2">
      <c r="A8" s="22">
        <f>+'5.1.a-precios'!B11</f>
        <v>42736</v>
      </c>
      <c r="B8" s="83"/>
      <c r="C8" s="83"/>
    </row>
    <row r="9" spans="1:6" x14ac:dyDescent="0.2">
      <c r="A9" s="26">
        <f>+'5.1.a-precios'!B12</f>
        <v>42767</v>
      </c>
      <c r="B9" s="84"/>
      <c r="C9" s="84"/>
    </row>
    <row r="10" spans="1:6" x14ac:dyDescent="0.2">
      <c r="A10" s="26">
        <f>+'5.1.a-precios'!B13</f>
        <v>42795</v>
      </c>
      <c r="B10" s="84"/>
      <c r="C10" s="84"/>
    </row>
    <row r="11" spans="1:6" x14ac:dyDescent="0.2">
      <c r="A11" s="26">
        <f>+'5.1.a-precios'!B14</f>
        <v>42826</v>
      </c>
      <c r="B11" s="84"/>
      <c r="C11" s="84"/>
    </row>
    <row r="12" spans="1:6" x14ac:dyDescent="0.2">
      <c r="A12" s="26">
        <f>+'5.1.a-precios'!B15</f>
        <v>42856</v>
      </c>
      <c r="B12" s="84"/>
      <c r="C12" s="84"/>
    </row>
    <row r="13" spans="1:6" x14ac:dyDescent="0.2">
      <c r="A13" s="26">
        <f>+'5.1.a-precios'!B16</f>
        <v>42887</v>
      </c>
      <c r="B13" s="84"/>
      <c r="C13" s="84"/>
    </row>
    <row r="14" spans="1:6" x14ac:dyDescent="0.2">
      <c r="A14" s="26">
        <f>+'5.1.a-precios'!B17</f>
        <v>42917</v>
      </c>
      <c r="B14" s="84"/>
      <c r="C14" s="84"/>
    </row>
    <row r="15" spans="1:6" x14ac:dyDescent="0.2">
      <c r="A15" s="26">
        <f>+'5.1.a-precios'!B18</f>
        <v>42948</v>
      </c>
      <c r="B15" s="84"/>
      <c r="C15" s="84"/>
    </row>
    <row r="16" spans="1:6" x14ac:dyDescent="0.2">
      <c r="A16" s="26">
        <f>+'5.1.a-precios'!B19</f>
        <v>42979</v>
      </c>
      <c r="B16" s="84"/>
      <c r="C16" s="84"/>
    </row>
    <row r="17" spans="1:3" x14ac:dyDescent="0.2">
      <c r="A17" s="26">
        <f>+'5.1.a-precios'!B20</f>
        <v>43009</v>
      </c>
      <c r="B17" s="84"/>
      <c r="C17" s="84"/>
    </row>
    <row r="18" spans="1:3" x14ac:dyDescent="0.2">
      <c r="A18" s="26">
        <f>+'5.1.a-precios'!B21</f>
        <v>43040</v>
      </c>
      <c r="B18" s="84"/>
      <c r="C18" s="84"/>
    </row>
    <row r="19" spans="1:3" ht="13.5" thickBot="1" x14ac:dyDescent="0.25">
      <c r="A19" s="30">
        <f>+'5.1.a-precios'!B22</f>
        <v>43070</v>
      </c>
      <c r="B19" s="85"/>
      <c r="C19" s="85"/>
    </row>
    <row r="20" spans="1:3" x14ac:dyDescent="0.2">
      <c r="A20" s="22">
        <f>+'5.1.a-precios'!B23</f>
        <v>43101</v>
      </c>
      <c r="B20" s="83"/>
      <c r="C20" s="83"/>
    </row>
    <row r="21" spans="1:3" x14ac:dyDescent="0.2">
      <c r="A21" s="26">
        <f>+'5.1.a-precios'!B24</f>
        <v>43132</v>
      </c>
      <c r="B21" s="84"/>
      <c r="C21" s="84"/>
    </row>
    <row r="22" spans="1:3" x14ac:dyDescent="0.2">
      <c r="A22" s="26">
        <f>+'5.1.a-precios'!B25</f>
        <v>43160</v>
      </c>
      <c r="B22" s="84"/>
      <c r="C22" s="84"/>
    </row>
    <row r="23" spans="1:3" x14ac:dyDescent="0.2">
      <c r="A23" s="26">
        <f>+'5.1.a-precios'!B26</f>
        <v>43191</v>
      </c>
      <c r="B23" s="84"/>
      <c r="C23" s="84"/>
    </row>
    <row r="24" spans="1:3" x14ac:dyDescent="0.2">
      <c r="A24" s="26">
        <f>+'5.1.a-precios'!B27</f>
        <v>43221</v>
      </c>
      <c r="B24" s="84"/>
      <c r="C24" s="84"/>
    </row>
    <row r="25" spans="1:3" x14ac:dyDescent="0.2">
      <c r="A25" s="26">
        <f>+'5.1.a-precios'!B28</f>
        <v>43252</v>
      </c>
      <c r="B25" s="84"/>
      <c r="C25" s="84"/>
    </row>
    <row r="26" spans="1:3" x14ac:dyDescent="0.2">
      <c r="A26" s="26">
        <f>+'5.1.a-precios'!B29</f>
        <v>43282</v>
      </c>
      <c r="B26" s="84"/>
      <c r="C26" s="84"/>
    </row>
    <row r="27" spans="1:3" x14ac:dyDescent="0.2">
      <c r="A27" s="26">
        <f>+'5.1.a-precios'!B30</f>
        <v>43313</v>
      </c>
      <c r="B27" s="84"/>
      <c r="C27" s="84"/>
    </row>
    <row r="28" spans="1:3" x14ac:dyDescent="0.2">
      <c r="A28" s="26">
        <f>+'5.1.a-precios'!B31</f>
        <v>43344</v>
      </c>
      <c r="B28" s="84"/>
      <c r="C28" s="84"/>
    </row>
    <row r="29" spans="1:3" x14ac:dyDescent="0.2">
      <c r="A29" s="26">
        <f>+'5.1.a-precios'!B32</f>
        <v>43374</v>
      </c>
      <c r="B29" s="84"/>
      <c r="C29" s="84"/>
    </row>
    <row r="30" spans="1:3" x14ac:dyDescent="0.2">
      <c r="A30" s="26">
        <f>+'5.1.a-precios'!B33</f>
        <v>43405</v>
      </c>
      <c r="B30" s="84"/>
      <c r="C30" s="84"/>
    </row>
    <row r="31" spans="1:3" ht="13.5" thickBot="1" x14ac:dyDescent="0.25">
      <c r="A31" s="30">
        <f>+'5.1.a-precios'!B34</f>
        <v>43435</v>
      </c>
      <c r="B31" s="85"/>
      <c r="C31" s="85"/>
    </row>
    <row r="32" spans="1:3" x14ac:dyDescent="0.2">
      <c r="A32" s="22">
        <f>+'5.1.a-precios'!B35</f>
        <v>43466</v>
      </c>
      <c r="B32" s="83"/>
      <c r="C32" s="83"/>
    </row>
    <row r="33" spans="1:3" x14ac:dyDescent="0.2">
      <c r="A33" s="26">
        <f>+'5.1.a-precios'!B36</f>
        <v>43497</v>
      </c>
      <c r="B33" s="84"/>
      <c r="C33" s="84"/>
    </row>
    <row r="34" spans="1:3" x14ac:dyDescent="0.2">
      <c r="A34" s="26">
        <f>+'5.1.a-precios'!B37</f>
        <v>43525</v>
      </c>
      <c r="B34" s="84"/>
      <c r="C34" s="84"/>
    </row>
    <row r="35" spans="1:3" x14ac:dyDescent="0.2">
      <c r="A35" s="26">
        <f>+'5.1.a-precios'!B38</f>
        <v>43556</v>
      </c>
      <c r="B35" s="84"/>
      <c r="C35" s="84"/>
    </row>
    <row r="36" spans="1:3" x14ac:dyDescent="0.2">
      <c r="A36" s="26">
        <f>+'5.1.a-precios'!B39</f>
        <v>43586</v>
      </c>
      <c r="B36" s="84"/>
      <c r="C36" s="84"/>
    </row>
    <row r="37" spans="1:3" x14ac:dyDescent="0.2">
      <c r="A37" s="26">
        <f>+'5.1.a-precios'!B40</f>
        <v>43617</v>
      </c>
      <c r="B37" s="84"/>
      <c r="C37" s="84"/>
    </row>
    <row r="38" spans="1:3" x14ac:dyDescent="0.2">
      <c r="A38" s="26">
        <f>+'5.1.a-precios'!B41</f>
        <v>43647</v>
      </c>
      <c r="B38" s="84"/>
      <c r="C38" s="84"/>
    </row>
    <row r="39" spans="1:3" x14ac:dyDescent="0.2">
      <c r="A39" s="26">
        <f>+'5.1.a-precios'!B42</f>
        <v>43678</v>
      </c>
      <c r="B39" s="84"/>
      <c r="C39" s="84"/>
    </row>
    <row r="40" spans="1:3" x14ac:dyDescent="0.2">
      <c r="A40" s="26">
        <f>+'5.1.a-precios'!B43</f>
        <v>43709</v>
      </c>
      <c r="B40" s="84"/>
      <c r="C40" s="84"/>
    </row>
    <row r="41" spans="1:3" x14ac:dyDescent="0.2">
      <c r="A41" s="26">
        <f>+'5.1.a-precios'!B44</f>
        <v>43739</v>
      </c>
      <c r="B41" s="84"/>
      <c r="C41" s="84"/>
    </row>
    <row r="42" spans="1:3" x14ac:dyDescent="0.2">
      <c r="A42" s="26">
        <f>+'5.1.a-precios'!B45</f>
        <v>43770</v>
      </c>
      <c r="B42" s="84"/>
      <c r="C42" s="84"/>
    </row>
    <row r="43" spans="1:3" ht="13.5" thickBot="1" x14ac:dyDescent="0.25">
      <c r="A43" s="30">
        <f>+'5.1.a-precios'!B46</f>
        <v>43800</v>
      </c>
      <c r="B43" s="85"/>
      <c r="C43" s="85"/>
    </row>
    <row r="44" spans="1:3" hidden="1" x14ac:dyDescent="0.2">
      <c r="A44" s="22"/>
      <c r="B44" s="83"/>
      <c r="C44" s="83"/>
    </row>
    <row r="45" spans="1:3" hidden="1" x14ac:dyDescent="0.2">
      <c r="A45" s="26"/>
      <c r="B45" s="84"/>
      <c r="C45" s="84"/>
    </row>
    <row r="46" spans="1:3" hidden="1" x14ac:dyDescent="0.2">
      <c r="A46" s="26"/>
      <c r="B46" s="84"/>
      <c r="C46" s="84"/>
    </row>
    <row r="47" spans="1:3" hidden="1" x14ac:dyDescent="0.2">
      <c r="A47" s="26"/>
      <c r="B47" s="84"/>
      <c r="C47" s="84"/>
    </row>
    <row r="48" spans="1:3" hidden="1" x14ac:dyDescent="0.2">
      <c r="A48" s="26"/>
      <c r="B48" s="84"/>
      <c r="C48" s="84"/>
    </row>
    <row r="49" spans="1:5" hidden="1" x14ac:dyDescent="0.2">
      <c r="A49" s="26"/>
      <c r="B49" s="84"/>
      <c r="C49" s="84"/>
    </row>
    <row r="50" spans="1:5" hidden="1" x14ac:dyDescent="0.2">
      <c r="A50" s="26"/>
      <c r="B50" s="84"/>
      <c r="C50" s="84"/>
    </row>
    <row r="51" spans="1:5" hidden="1" x14ac:dyDescent="0.2">
      <c r="A51" s="26"/>
      <c r="B51" s="84"/>
      <c r="C51" s="84"/>
    </row>
    <row r="52" spans="1:5" hidden="1" x14ac:dyDescent="0.2">
      <c r="A52" s="26"/>
      <c r="B52" s="84"/>
      <c r="C52" s="84"/>
    </row>
    <row r="53" spans="1:5" hidden="1" x14ac:dyDescent="0.2">
      <c r="A53" s="26"/>
      <c r="B53" s="84"/>
      <c r="C53" s="84"/>
    </row>
    <row r="54" spans="1:5" hidden="1" x14ac:dyDescent="0.2">
      <c r="A54" s="26"/>
      <c r="B54" s="84"/>
      <c r="C54" s="84"/>
    </row>
    <row r="55" spans="1:5" ht="13.5" hidden="1" thickBot="1" x14ac:dyDescent="0.25">
      <c r="A55" s="30"/>
      <c r="B55" s="85"/>
      <c r="C55" s="85"/>
      <c r="D55" s="1"/>
      <c r="E55" s="1"/>
    </row>
    <row r="56" spans="1:5" s="1" customFormat="1" ht="13.5" thickBot="1" x14ac:dyDescent="0.25">
      <c r="A56" s="39"/>
      <c r="B56" s="86"/>
      <c r="C56" s="86"/>
    </row>
    <row r="57" spans="1:5" s="1" customFormat="1" x14ac:dyDescent="0.2">
      <c r="A57" s="66">
        <v>2014</v>
      </c>
      <c r="B57" s="83"/>
      <c r="C57" s="83"/>
    </row>
    <row r="58" spans="1:5" s="1" customFormat="1" x14ac:dyDescent="0.2">
      <c r="A58" s="67">
        <v>2015</v>
      </c>
      <c r="B58" s="84"/>
      <c r="C58" s="84"/>
    </row>
    <row r="59" spans="1:5" s="1" customFormat="1" x14ac:dyDescent="0.2">
      <c r="A59" s="67">
        <v>2016</v>
      </c>
      <c r="B59" s="84"/>
      <c r="C59" s="84"/>
    </row>
    <row r="60" spans="1:5" x14ac:dyDescent="0.2">
      <c r="A60" s="67">
        <f>+'5.1.a-precios'!B63</f>
        <v>2017</v>
      </c>
      <c r="B60" s="84"/>
      <c r="C60" s="84"/>
    </row>
    <row r="61" spans="1:5" x14ac:dyDescent="0.2">
      <c r="A61" s="67">
        <f>+'5.1.a-precios'!B64</f>
        <v>2018</v>
      </c>
      <c r="B61" s="84"/>
      <c r="C61" s="84"/>
    </row>
    <row r="62" spans="1:5" ht="13.5" thickBot="1" x14ac:dyDescent="0.25">
      <c r="A62" s="68">
        <f>+'5.1.a-precios'!B65</f>
        <v>2019</v>
      </c>
      <c r="B62" s="85"/>
      <c r="C62" s="85"/>
      <c r="D62" s="1"/>
      <c r="E62" s="1"/>
    </row>
    <row r="63" spans="1:5" ht="13.5" hidden="1" thickBot="1" x14ac:dyDescent="0.25">
      <c r="A63" s="39"/>
      <c r="B63" s="86"/>
      <c r="C63" s="86"/>
      <c r="D63" s="1"/>
      <c r="E63" s="1"/>
    </row>
    <row r="64" spans="1:5" hidden="1" x14ac:dyDescent="0.2">
      <c r="A64" s="22"/>
      <c r="B64" s="83"/>
      <c r="C64" s="83"/>
    </row>
    <row r="65" spans="1:3" ht="13.5" hidden="1" thickBot="1" x14ac:dyDescent="0.25">
      <c r="A65" s="30"/>
      <c r="B65" s="85"/>
      <c r="C65" s="85"/>
    </row>
    <row r="66" spans="1:3" x14ac:dyDescent="0.2">
      <c r="A66" s="87"/>
      <c r="B66" s="9"/>
      <c r="C66" s="9"/>
    </row>
    <row r="67" spans="1:3" x14ac:dyDescent="0.2">
      <c r="A67" s="87"/>
      <c r="B67" s="9"/>
      <c r="C67" s="9"/>
    </row>
    <row r="68" spans="1:3" x14ac:dyDescent="0.2">
      <c r="A68" s="9"/>
      <c r="B68" s="9"/>
      <c r="C68" s="9"/>
    </row>
    <row r="69" spans="1:3" x14ac:dyDescent="0.2">
      <c r="A69" s="9"/>
      <c r="B69" s="9"/>
      <c r="C69" s="9"/>
    </row>
    <row r="70" spans="1:3" x14ac:dyDescent="0.2">
      <c r="A70" s="49" t="s">
        <v>55</v>
      </c>
      <c r="B70" s="49"/>
      <c r="C70" s="49"/>
    </row>
    <row r="71" spans="1:3" ht="13.5" thickBot="1" x14ac:dyDescent="0.25">
      <c r="A71" s="51"/>
      <c r="B71" s="51"/>
      <c r="C71" s="51"/>
    </row>
    <row r="72" spans="1:3" ht="13.5" thickBot="1" x14ac:dyDescent="0.25">
      <c r="A72" s="52" t="s">
        <v>53</v>
      </c>
      <c r="B72" s="54" t="s">
        <v>56</v>
      </c>
      <c r="C72" s="89" t="s">
        <v>62</v>
      </c>
    </row>
    <row r="73" spans="1:3" x14ac:dyDescent="0.2">
      <c r="A73" s="55">
        <f>+A60</f>
        <v>2017</v>
      </c>
      <c r="B73" s="56">
        <f>+B60-SUM(B8:B19)</f>
        <v>0</v>
      </c>
      <c r="C73" s="57">
        <f>+C60-SUM(C8:C19)</f>
        <v>0</v>
      </c>
    </row>
    <row r="74" spans="1:3" x14ac:dyDescent="0.2">
      <c r="A74" s="58">
        <f>+A61</f>
        <v>2018</v>
      </c>
      <c r="B74" s="59">
        <f>+B61-SUM(B20:B31)</f>
        <v>0</v>
      </c>
      <c r="C74" s="60">
        <f>+C61-SUM(C20:C31)</f>
        <v>0</v>
      </c>
    </row>
    <row r="75" spans="1:3" ht="13.5" thickBot="1" x14ac:dyDescent="0.25">
      <c r="A75" s="61">
        <f>+A62</f>
        <v>2019</v>
      </c>
      <c r="B75" s="62">
        <f>+B62-SUM(B32:B43)</f>
        <v>0</v>
      </c>
      <c r="C75" s="88">
        <f>+C62-SUM(C32:C43)</f>
        <v>0</v>
      </c>
    </row>
    <row r="76" spans="1:3" x14ac:dyDescent="0.2">
      <c r="A76" s="55">
        <f>+A64</f>
        <v>0</v>
      </c>
      <c r="B76" s="64">
        <f>+B64-(SUM(B32:INDEX(B32:B43,'parámetros e instrucciones'!$E$3)))</f>
        <v>0</v>
      </c>
      <c r="C76" s="64">
        <f>+C64-(SUM(C32:INDEX(C32:C43,'parámetros e instrucciones'!$E$3)))</f>
        <v>0</v>
      </c>
    </row>
    <row r="77" spans="1:3" ht="13.5" thickBot="1" x14ac:dyDescent="0.25">
      <c r="A77" s="61">
        <f>+A65</f>
        <v>0</v>
      </c>
      <c r="B77" s="65">
        <f>+B65-(SUM(B44:INDEX(B44:B55,'parámetros e instrucciones'!$E$3)))</f>
        <v>0</v>
      </c>
      <c r="C77" s="65">
        <f>+C65-(SUM(C44:INDEX(C44:C55,'parámetros e instrucciones'!$E$3)))</f>
        <v>0</v>
      </c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scale="89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showGridLines="0" zoomScale="75" workbookViewId="0">
      <selection activeCell="A57" sqref="A57:A59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7" t="s">
        <v>143</v>
      </c>
      <c r="B1" s="8"/>
      <c r="C1" s="8"/>
    </row>
    <row r="2" spans="1:6" x14ac:dyDescent="0.2">
      <c r="A2" s="7" t="s">
        <v>34</v>
      </c>
      <c r="B2" s="8"/>
      <c r="C2" s="8"/>
    </row>
    <row r="3" spans="1:6" x14ac:dyDescent="0.2">
      <c r="A3" s="181" t="s">
        <v>100</v>
      </c>
      <c r="B3" s="183"/>
      <c r="C3" s="183"/>
    </row>
    <row r="4" spans="1:6" x14ac:dyDescent="0.2">
      <c r="A4" s="287" t="s">
        <v>36</v>
      </c>
      <c r="B4" s="287"/>
      <c r="C4" s="287"/>
    </row>
    <row r="5" spans="1:6" ht="13.5" thickBot="1" x14ac:dyDescent="0.25">
      <c r="A5" s="181"/>
      <c r="B5" s="183"/>
      <c r="C5" s="183"/>
    </row>
    <row r="6" spans="1:6" x14ac:dyDescent="0.2">
      <c r="A6" s="69" t="s">
        <v>52</v>
      </c>
      <c r="B6" s="288" t="s">
        <v>6</v>
      </c>
      <c r="C6" s="290" t="s">
        <v>142</v>
      </c>
      <c r="D6" s="1"/>
      <c r="E6" s="1"/>
      <c r="F6" s="1"/>
    </row>
    <row r="7" spans="1:6" ht="13.5" thickBot="1" x14ac:dyDescent="0.25">
      <c r="A7" s="70" t="s">
        <v>53</v>
      </c>
      <c r="B7" s="289"/>
      <c r="C7" s="291"/>
    </row>
    <row r="8" spans="1:6" x14ac:dyDescent="0.2">
      <c r="A8" s="22">
        <f>+'5.1.a-precios'!B11</f>
        <v>42736</v>
      </c>
      <c r="B8" s="83"/>
      <c r="C8" s="83"/>
    </row>
    <row r="9" spans="1:6" x14ac:dyDescent="0.2">
      <c r="A9" s="26">
        <f>+'5.1.a-precios'!B12</f>
        <v>42767</v>
      </c>
      <c r="B9" s="84"/>
      <c r="C9" s="84"/>
    </row>
    <row r="10" spans="1:6" x14ac:dyDescent="0.2">
      <c r="A10" s="26">
        <f>+'5.1.a-precios'!B13</f>
        <v>42795</v>
      </c>
      <c r="B10" s="84"/>
      <c r="C10" s="84"/>
    </row>
    <row r="11" spans="1:6" x14ac:dyDescent="0.2">
      <c r="A11" s="26">
        <f>+'5.1.a-precios'!B14</f>
        <v>42826</v>
      </c>
      <c r="B11" s="84"/>
      <c r="C11" s="84"/>
    </row>
    <row r="12" spans="1:6" x14ac:dyDescent="0.2">
      <c r="A12" s="26">
        <f>+'5.1.a-precios'!B15</f>
        <v>42856</v>
      </c>
      <c r="B12" s="84"/>
      <c r="C12" s="84"/>
    </row>
    <row r="13" spans="1:6" x14ac:dyDescent="0.2">
      <c r="A13" s="26">
        <f>+'5.1.a-precios'!B16</f>
        <v>42887</v>
      </c>
      <c r="B13" s="84"/>
      <c r="C13" s="84"/>
    </row>
    <row r="14" spans="1:6" x14ac:dyDescent="0.2">
      <c r="A14" s="26">
        <f>+'5.1.a-precios'!B17</f>
        <v>42917</v>
      </c>
      <c r="B14" s="84"/>
      <c r="C14" s="84"/>
    </row>
    <row r="15" spans="1:6" x14ac:dyDescent="0.2">
      <c r="A15" s="26">
        <f>+'5.1.a-precios'!B18</f>
        <v>42948</v>
      </c>
      <c r="B15" s="84"/>
      <c r="C15" s="84"/>
    </row>
    <row r="16" spans="1:6" x14ac:dyDescent="0.2">
      <c r="A16" s="26">
        <f>+'5.1.a-precios'!B19</f>
        <v>42979</v>
      </c>
      <c r="B16" s="84"/>
      <c r="C16" s="84"/>
    </row>
    <row r="17" spans="1:3" x14ac:dyDescent="0.2">
      <c r="A17" s="26">
        <f>+'5.1.a-precios'!B20</f>
        <v>43009</v>
      </c>
      <c r="B17" s="84"/>
      <c r="C17" s="84"/>
    </row>
    <row r="18" spans="1:3" x14ac:dyDescent="0.2">
      <c r="A18" s="26">
        <f>+'5.1.a-precios'!B21</f>
        <v>43040</v>
      </c>
      <c r="B18" s="84"/>
      <c r="C18" s="84"/>
    </row>
    <row r="19" spans="1:3" ht="13.5" thickBot="1" x14ac:dyDescent="0.25">
      <c r="A19" s="30">
        <f>+'5.1.a-precios'!B22</f>
        <v>43070</v>
      </c>
      <c r="B19" s="85"/>
      <c r="C19" s="85"/>
    </row>
    <row r="20" spans="1:3" x14ac:dyDescent="0.2">
      <c r="A20" s="22">
        <f>+'5.1.a-precios'!B23</f>
        <v>43101</v>
      </c>
      <c r="B20" s="83"/>
      <c r="C20" s="83"/>
    </row>
    <row r="21" spans="1:3" x14ac:dyDescent="0.2">
      <c r="A21" s="26">
        <f>+'5.1.a-precios'!B24</f>
        <v>43132</v>
      </c>
      <c r="B21" s="84"/>
      <c r="C21" s="84"/>
    </row>
    <row r="22" spans="1:3" x14ac:dyDescent="0.2">
      <c r="A22" s="26">
        <f>+'5.1.a-precios'!B25</f>
        <v>43160</v>
      </c>
      <c r="B22" s="84"/>
      <c r="C22" s="84"/>
    </row>
    <row r="23" spans="1:3" x14ac:dyDescent="0.2">
      <c r="A23" s="26">
        <f>+'5.1.a-precios'!B26</f>
        <v>43191</v>
      </c>
      <c r="B23" s="84"/>
      <c r="C23" s="84"/>
    </row>
    <row r="24" spans="1:3" x14ac:dyDescent="0.2">
      <c r="A24" s="26">
        <f>+'5.1.a-precios'!B27</f>
        <v>43221</v>
      </c>
      <c r="B24" s="84"/>
      <c r="C24" s="84"/>
    </row>
    <row r="25" spans="1:3" x14ac:dyDescent="0.2">
      <c r="A25" s="26">
        <f>+'5.1.a-precios'!B28</f>
        <v>43252</v>
      </c>
      <c r="B25" s="84"/>
      <c r="C25" s="84"/>
    </row>
    <row r="26" spans="1:3" x14ac:dyDescent="0.2">
      <c r="A26" s="26">
        <f>+'5.1.a-precios'!B29</f>
        <v>43282</v>
      </c>
      <c r="B26" s="84"/>
      <c r="C26" s="84"/>
    </row>
    <row r="27" spans="1:3" x14ac:dyDescent="0.2">
      <c r="A27" s="26">
        <f>+'5.1.a-precios'!B30</f>
        <v>43313</v>
      </c>
      <c r="B27" s="84"/>
      <c r="C27" s="84"/>
    </row>
    <row r="28" spans="1:3" x14ac:dyDescent="0.2">
      <c r="A28" s="26">
        <f>+'5.1.a-precios'!B31</f>
        <v>43344</v>
      </c>
      <c r="B28" s="84"/>
      <c r="C28" s="84"/>
    </row>
    <row r="29" spans="1:3" x14ac:dyDescent="0.2">
      <c r="A29" s="26">
        <f>+'5.1.a-precios'!B32</f>
        <v>43374</v>
      </c>
      <c r="B29" s="84"/>
      <c r="C29" s="84"/>
    </row>
    <row r="30" spans="1:3" x14ac:dyDescent="0.2">
      <c r="A30" s="26">
        <f>+'5.1.a-precios'!B33</f>
        <v>43405</v>
      </c>
      <c r="B30" s="84"/>
      <c r="C30" s="84"/>
    </row>
    <row r="31" spans="1:3" ht="13.5" thickBot="1" x14ac:dyDescent="0.25">
      <c r="A31" s="30">
        <f>+'5.1.a-precios'!B34</f>
        <v>43435</v>
      </c>
      <c r="B31" s="85"/>
      <c r="C31" s="85"/>
    </row>
    <row r="32" spans="1:3" x14ac:dyDescent="0.2">
      <c r="A32" s="22">
        <f>+'5.1.a-precios'!B35</f>
        <v>43466</v>
      </c>
      <c r="B32" s="83"/>
      <c r="C32" s="83"/>
    </row>
    <row r="33" spans="1:3" x14ac:dyDescent="0.2">
      <c r="A33" s="26">
        <f>+'5.1.a-precios'!B36</f>
        <v>43497</v>
      </c>
      <c r="B33" s="84"/>
      <c r="C33" s="84"/>
    </row>
    <row r="34" spans="1:3" x14ac:dyDescent="0.2">
      <c r="A34" s="26">
        <f>+'5.1.a-precios'!B37</f>
        <v>43525</v>
      </c>
      <c r="B34" s="84"/>
      <c r="C34" s="84"/>
    </row>
    <row r="35" spans="1:3" x14ac:dyDescent="0.2">
      <c r="A35" s="26">
        <f>+'5.1.a-precios'!B38</f>
        <v>43556</v>
      </c>
      <c r="B35" s="84"/>
      <c r="C35" s="84"/>
    </row>
    <row r="36" spans="1:3" x14ac:dyDescent="0.2">
      <c r="A36" s="26">
        <f>+'5.1.a-precios'!B39</f>
        <v>43586</v>
      </c>
      <c r="B36" s="84"/>
      <c r="C36" s="84"/>
    </row>
    <row r="37" spans="1:3" x14ac:dyDescent="0.2">
      <c r="A37" s="26">
        <f>+'5.1.a-precios'!B40</f>
        <v>43617</v>
      </c>
      <c r="B37" s="84"/>
      <c r="C37" s="84"/>
    </row>
    <row r="38" spans="1:3" x14ac:dyDescent="0.2">
      <c r="A38" s="26">
        <f>+'5.1.a-precios'!B41</f>
        <v>43647</v>
      </c>
      <c r="B38" s="84"/>
      <c r="C38" s="84"/>
    </row>
    <row r="39" spans="1:3" x14ac:dyDescent="0.2">
      <c r="A39" s="26">
        <f>+'5.1.a-precios'!B42</f>
        <v>43678</v>
      </c>
      <c r="B39" s="84"/>
      <c r="C39" s="84"/>
    </row>
    <row r="40" spans="1:3" x14ac:dyDescent="0.2">
      <c r="A40" s="26">
        <f>+'5.1.a-precios'!B43</f>
        <v>43709</v>
      </c>
      <c r="B40" s="84"/>
      <c r="C40" s="84"/>
    </row>
    <row r="41" spans="1:3" x14ac:dyDescent="0.2">
      <c r="A41" s="26">
        <f>+'5.1.a-precios'!B44</f>
        <v>43739</v>
      </c>
      <c r="B41" s="84"/>
      <c r="C41" s="84"/>
    </row>
    <row r="42" spans="1:3" x14ac:dyDescent="0.2">
      <c r="A42" s="26">
        <f>+'5.1.a-precios'!B45</f>
        <v>43770</v>
      </c>
      <c r="B42" s="84"/>
      <c r="C42" s="84"/>
    </row>
    <row r="43" spans="1:3" ht="13.5" thickBot="1" x14ac:dyDescent="0.25">
      <c r="A43" s="30">
        <f>+'5.1.a-precios'!B46</f>
        <v>43800</v>
      </c>
      <c r="B43" s="85"/>
      <c r="C43" s="85"/>
    </row>
    <row r="44" spans="1:3" hidden="1" x14ac:dyDescent="0.2">
      <c r="A44" s="22"/>
      <c r="B44" s="83"/>
      <c r="C44" s="83"/>
    </row>
    <row r="45" spans="1:3" hidden="1" x14ac:dyDescent="0.2">
      <c r="A45" s="26"/>
      <c r="B45" s="84"/>
      <c r="C45" s="84"/>
    </row>
    <row r="46" spans="1:3" hidden="1" x14ac:dyDescent="0.2">
      <c r="A46" s="26"/>
      <c r="B46" s="84"/>
      <c r="C46" s="84"/>
    </row>
    <row r="47" spans="1:3" hidden="1" x14ac:dyDescent="0.2">
      <c r="A47" s="26"/>
      <c r="B47" s="84"/>
      <c r="C47" s="84"/>
    </row>
    <row r="48" spans="1:3" hidden="1" x14ac:dyDescent="0.2">
      <c r="A48" s="26"/>
      <c r="B48" s="84"/>
      <c r="C48" s="84"/>
    </row>
    <row r="49" spans="1:5" hidden="1" x14ac:dyDescent="0.2">
      <c r="A49" s="26"/>
      <c r="B49" s="84"/>
      <c r="C49" s="84"/>
    </row>
    <row r="50" spans="1:5" hidden="1" x14ac:dyDescent="0.2">
      <c r="A50" s="26"/>
      <c r="B50" s="84"/>
      <c r="C50" s="84"/>
    </row>
    <row r="51" spans="1:5" hidden="1" x14ac:dyDescent="0.2">
      <c r="A51" s="26"/>
      <c r="B51" s="84"/>
      <c r="C51" s="84"/>
    </row>
    <row r="52" spans="1:5" hidden="1" x14ac:dyDescent="0.2">
      <c r="A52" s="26"/>
      <c r="B52" s="84"/>
      <c r="C52" s="84"/>
    </row>
    <row r="53" spans="1:5" hidden="1" x14ac:dyDescent="0.2">
      <c r="A53" s="26"/>
      <c r="B53" s="84"/>
      <c r="C53" s="84"/>
    </row>
    <row r="54" spans="1:5" hidden="1" x14ac:dyDescent="0.2">
      <c r="A54" s="26"/>
      <c r="B54" s="84"/>
      <c r="C54" s="84"/>
    </row>
    <row r="55" spans="1:5" ht="13.5" hidden="1" thickBot="1" x14ac:dyDescent="0.25">
      <c r="A55" s="30"/>
      <c r="B55" s="85"/>
      <c r="C55" s="85"/>
      <c r="D55" s="1"/>
      <c r="E55" s="1"/>
    </row>
    <row r="56" spans="1:5" s="1" customFormat="1" ht="13.5" thickBot="1" x14ac:dyDescent="0.25">
      <c r="A56" s="39"/>
      <c r="B56" s="86"/>
      <c r="C56" s="86"/>
    </row>
    <row r="57" spans="1:5" s="1" customFormat="1" x14ac:dyDescent="0.2">
      <c r="A57" s="66">
        <v>2014</v>
      </c>
      <c r="B57" s="83"/>
      <c r="C57" s="83"/>
    </row>
    <row r="58" spans="1:5" s="1" customFormat="1" x14ac:dyDescent="0.2">
      <c r="A58" s="67">
        <v>2015</v>
      </c>
      <c r="B58" s="84"/>
      <c r="C58" s="84"/>
    </row>
    <row r="59" spans="1:5" s="1" customFormat="1" x14ac:dyDescent="0.2">
      <c r="A59" s="67">
        <v>2016</v>
      </c>
      <c r="B59" s="84"/>
      <c r="C59" s="84"/>
    </row>
    <row r="60" spans="1:5" x14ac:dyDescent="0.2">
      <c r="A60" s="67">
        <f>+'5.1.a-precios'!B63</f>
        <v>2017</v>
      </c>
      <c r="B60" s="84"/>
      <c r="C60" s="84"/>
    </row>
    <row r="61" spans="1:5" x14ac:dyDescent="0.2">
      <c r="A61" s="67">
        <f>+'5.1.a-precios'!B64</f>
        <v>2018</v>
      </c>
      <c r="B61" s="84"/>
      <c r="C61" s="84"/>
    </row>
    <row r="62" spans="1:5" ht="13.5" thickBot="1" x14ac:dyDescent="0.25">
      <c r="A62" s="68">
        <f>+'5.1.a-precios'!B65</f>
        <v>2019</v>
      </c>
      <c r="B62" s="85"/>
      <c r="C62" s="85"/>
      <c r="D62" s="1"/>
      <c r="E62" s="1"/>
    </row>
    <row r="63" spans="1:5" hidden="1" x14ac:dyDescent="0.2">
      <c r="A63" s="39"/>
      <c r="B63" s="86"/>
      <c r="C63" s="86"/>
      <c r="D63" s="1"/>
      <c r="E63" s="1"/>
    </row>
    <row r="64" spans="1:5" hidden="1" x14ac:dyDescent="0.2">
      <c r="A64" s="22"/>
      <c r="B64" s="83"/>
      <c r="C64" s="83"/>
    </row>
    <row r="65" spans="1:3" ht="13.5" hidden="1" thickBot="1" x14ac:dyDescent="0.25">
      <c r="A65" s="30"/>
      <c r="B65" s="85"/>
      <c r="C65" s="85"/>
    </row>
    <row r="66" spans="1:3" x14ac:dyDescent="0.2">
      <c r="A66" s="87"/>
      <c r="B66" s="9"/>
      <c r="C66" s="9"/>
    </row>
    <row r="67" spans="1:3" x14ac:dyDescent="0.2">
      <c r="A67" s="87"/>
      <c r="B67" s="9"/>
      <c r="C67" s="9"/>
    </row>
    <row r="68" spans="1:3" x14ac:dyDescent="0.2">
      <c r="A68" s="9"/>
      <c r="B68" s="9"/>
      <c r="C68" s="9"/>
    </row>
    <row r="69" spans="1:3" x14ac:dyDescent="0.2">
      <c r="A69" s="9"/>
      <c r="B69" s="9"/>
      <c r="C69" s="9"/>
    </row>
    <row r="70" spans="1:3" x14ac:dyDescent="0.2">
      <c r="A70" s="49" t="s">
        <v>55</v>
      </c>
      <c r="B70" s="49"/>
      <c r="C70" s="49"/>
    </row>
    <row r="71" spans="1:3" ht="13.5" thickBot="1" x14ac:dyDescent="0.25">
      <c r="A71" s="51"/>
      <c r="B71" s="51"/>
      <c r="C71" s="51"/>
    </row>
    <row r="72" spans="1:3" ht="13.5" thickBot="1" x14ac:dyDescent="0.25">
      <c r="A72" s="52" t="s">
        <v>53</v>
      </c>
      <c r="B72" s="54" t="s">
        <v>56</v>
      </c>
      <c r="C72" s="89" t="s">
        <v>62</v>
      </c>
    </row>
    <row r="73" spans="1:3" x14ac:dyDescent="0.2">
      <c r="A73" s="55">
        <f>+A60</f>
        <v>2017</v>
      </c>
      <c r="B73" s="56">
        <f>+B60-SUM(B8:B19)</f>
        <v>0</v>
      </c>
      <c r="C73" s="57">
        <f>+C60-SUM(C8:C19)</f>
        <v>0</v>
      </c>
    </row>
    <row r="74" spans="1:3" x14ac:dyDescent="0.2">
      <c r="A74" s="58">
        <f>+A61</f>
        <v>2018</v>
      </c>
      <c r="B74" s="59">
        <f>+B61-SUM(B20:B31)</f>
        <v>0</v>
      </c>
      <c r="C74" s="60">
        <f>+C61-SUM(C20:C31)</f>
        <v>0</v>
      </c>
    </row>
    <row r="75" spans="1:3" ht="13.5" thickBot="1" x14ac:dyDescent="0.25">
      <c r="A75" s="61">
        <f>+A62</f>
        <v>2019</v>
      </c>
      <c r="B75" s="62">
        <f>+B62-SUM(B32:B43)</f>
        <v>0</v>
      </c>
      <c r="C75" s="88">
        <f>+C62-SUM(C32:C43)</f>
        <v>0</v>
      </c>
    </row>
    <row r="76" spans="1:3" x14ac:dyDescent="0.2">
      <c r="A76" s="55">
        <f>+A64</f>
        <v>0</v>
      </c>
      <c r="B76" s="64">
        <f>+B64-(SUM(B32:INDEX(B32:B43,'parámetros e instrucciones'!$E$3)))</f>
        <v>0</v>
      </c>
      <c r="C76" s="64">
        <f>+C64-(SUM(C32:INDEX(C32:C43,'parámetros e instrucciones'!$E$3)))</f>
        <v>0</v>
      </c>
    </row>
    <row r="77" spans="1:3" ht="13.5" thickBot="1" x14ac:dyDescent="0.25">
      <c r="A77" s="61">
        <f>+A65</f>
        <v>0</v>
      </c>
      <c r="B77" s="65">
        <f>+B65-(SUM(B44:INDEX(B44:B55,'parámetros e instrucciones'!$E$3)))</f>
        <v>0</v>
      </c>
      <c r="C77" s="65">
        <f>+C65-(SUM(C44:INDEX(C44:C55,'parámetros e instrucciones'!$E$3)))</f>
        <v>0</v>
      </c>
    </row>
  </sheetData>
  <mergeCells count="3">
    <mergeCell ref="A4:C4"/>
    <mergeCell ref="B6:B7"/>
    <mergeCell ref="C6:C7"/>
  </mergeCells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scale="89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7" t="s">
        <v>144</v>
      </c>
      <c r="B1" s="8"/>
      <c r="C1" s="8"/>
    </row>
    <row r="2" spans="1:6" x14ac:dyDescent="0.2">
      <c r="A2" s="7" t="s">
        <v>34</v>
      </c>
      <c r="B2" s="8"/>
      <c r="C2" s="8"/>
    </row>
    <row r="3" spans="1:6" x14ac:dyDescent="0.2">
      <c r="A3" s="181" t="s">
        <v>102</v>
      </c>
      <c r="B3" s="183"/>
      <c r="C3" s="183"/>
    </row>
    <row r="4" spans="1:6" x14ac:dyDescent="0.2">
      <c r="A4" s="287" t="s">
        <v>36</v>
      </c>
      <c r="B4" s="287"/>
      <c r="C4" s="287"/>
    </row>
    <row r="5" spans="1:6" ht="13.5" thickBot="1" x14ac:dyDescent="0.25">
      <c r="A5" s="181"/>
      <c r="B5" s="183"/>
      <c r="C5" s="183"/>
    </row>
    <row r="6" spans="1:6" x14ac:dyDescent="0.2">
      <c r="A6" s="69" t="s">
        <v>52</v>
      </c>
      <c r="B6" s="288" t="s">
        <v>6</v>
      </c>
      <c r="C6" s="290" t="s">
        <v>142</v>
      </c>
      <c r="D6" s="1"/>
      <c r="E6" s="1"/>
      <c r="F6" s="1"/>
    </row>
    <row r="7" spans="1:6" ht="13.5" thickBot="1" x14ac:dyDescent="0.25">
      <c r="A7" s="70" t="s">
        <v>53</v>
      </c>
      <c r="B7" s="289"/>
      <c r="C7" s="291"/>
    </row>
    <row r="8" spans="1:6" x14ac:dyDescent="0.2">
      <c r="A8" s="22">
        <f>+'5.1.a-precios'!B11</f>
        <v>42736</v>
      </c>
      <c r="B8" s="83"/>
      <c r="C8" s="83"/>
    </row>
    <row r="9" spans="1:6" x14ac:dyDescent="0.2">
      <c r="A9" s="26">
        <f>+'5.1.a-precios'!B12</f>
        <v>42767</v>
      </c>
      <c r="B9" s="84"/>
      <c r="C9" s="84"/>
    </row>
    <row r="10" spans="1:6" x14ac:dyDescent="0.2">
      <c r="A10" s="26">
        <f>+'5.1.a-precios'!B13</f>
        <v>42795</v>
      </c>
      <c r="B10" s="84"/>
      <c r="C10" s="84"/>
    </row>
    <row r="11" spans="1:6" x14ac:dyDescent="0.2">
      <c r="A11" s="26">
        <f>+'5.1.a-precios'!B14</f>
        <v>42826</v>
      </c>
      <c r="B11" s="84"/>
      <c r="C11" s="84"/>
    </row>
    <row r="12" spans="1:6" x14ac:dyDescent="0.2">
      <c r="A12" s="26">
        <f>+'5.1.a-precios'!B15</f>
        <v>42856</v>
      </c>
      <c r="B12" s="84"/>
      <c r="C12" s="84"/>
    </row>
    <row r="13" spans="1:6" x14ac:dyDescent="0.2">
      <c r="A13" s="26">
        <f>+'5.1.a-precios'!B16</f>
        <v>42887</v>
      </c>
      <c r="B13" s="84"/>
      <c r="C13" s="84"/>
    </row>
    <row r="14" spans="1:6" x14ac:dyDescent="0.2">
      <c r="A14" s="26">
        <f>+'5.1.a-precios'!B17</f>
        <v>42917</v>
      </c>
      <c r="B14" s="84"/>
      <c r="C14" s="84"/>
    </row>
    <row r="15" spans="1:6" x14ac:dyDescent="0.2">
      <c r="A15" s="26">
        <f>+'5.1.a-precios'!B18</f>
        <v>42948</v>
      </c>
      <c r="B15" s="84"/>
      <c r="C15" s="84"/>
    </row>
    <row r="16" spans="1:6" x14ac:dyDescent="0.2">
      <c r="A16" s="26">
        <f>+'5.1.a-precios'!B19</f>
        <v>42979</v>
      </c>
      <c r="B16" s="84"/>
      <c r="C16" s="84"/>
    </row>
    <row r="17" spans="1:3" x14ac:dyDescent="0.2">
      <c r="A17" s="26">
        <f>+'5.1.a-precios'!B20</f>
        <v>43009</v>
      </c>
      <c r="B17" s="84"/>
      <c r="C17" s="84"/>
    </row>
    <row r="18" spans="1:3" x14ac:dyDescent="0.2">
      <c r="A18" s="26">
        <f>+'5.1.a-precios'!B21</f>
        <v>43040</v>
      </c>
      <c r="B18" s="84"/>
      <c r="C18" s="84"/>
    </row>
    <row r="19" spans="1:3" ht="13.5" thickBot="1" x14ac:dyDescent="0.25">
      <c r="A19" s="30">
        <f>+'5.1.a-precios'!B22</f>
        <v>43070</v>
      </c>
      <c r="B19" s="85"/>
      <c r="C19" s="85"/>
    </row>
    <row r="20" spans="1:3" x14ac:dyDescent="0.2">
      <c r="A20" s="22">
        <f>+'5.1.a-precios'!B23</f>
        <v>43101</v>
      </c>
      <c r="B20" s="83"/>
      <c r="C20" s="83"/>
    </row>
    <row r="21" spans="1:3" x14ac:dyDescent="0.2">
      <c r="A21" s="26">
        <f>+'5.1.a-precios'!B24</f>
        <v>43132</v>
      </c>
      <c r="B21" s="84"/>
      <c r="C21" s="84"/>
    </row>
    <row r="22" spans="1:3" x14ac:dyDescent="0.2">
      <c r="A22" s="26">
        <f>+'5.1.a-precios'!B25</f>
        <v>43160</v>
      </c>
      <c r="B22" s="84"/>
      <c r="C22" s="84"/>
    </row>
    <row r="23" spans="1:3" x14ac:dyDescent="0.2">
      <c r="A23" s="26">
        <f>+'5.1.a-precios'!B26</f>
        <v>43191</v>
      </c>
      <c r="B23" s="84"/>
      <c r="C23" s="84"/>
    </row>
    <row r="24" spans="1:3" x14ac:dyDescent="0.2">
      <c r="A24" s="26">
        <f>+'5.1.a-precios'!B27</f>
        <v>43221</v>
      </c>
      <c r="B24" s="84"/>
      <c r="C24" s="84"/>
    </row>
    <row r="25" spans="1:3" x14ac:dyDescent="0.2">
      <c r="A25" s="26">
        <f>+'5.1.a-precios'!B28</f>
        <v>43252</v>
      </c>
      <c r="B25" s="84"/>
      <c r="C25" s="84"/>
    </row>
    <row r="26" spans="1:3" x14ac:dyDescent="0.2">
      <c r="A26" s="26">
        <f>+'5.1.a-precios'!B29</f>
        <v>43282</v>
      </c>
      <c r="B26" s="84"/>
      <c r="C26" s="84"/>
    </row>
    <row r="27" spans="1:3" x14ac:dyDescent="0.2">
      <c r="A27" s="26">
        <f>+'5.1.a-precios'!B30</f>
        <v>43313</v>
      </c>
      <c r="B27" s="84"/>
      <c r="C27" s="84"/>
    </row>
    <row r="28" spans="1:3" x14ac:dyDescent="0.2">
      <c r="A28" s="26">
        <f>+'5.1.a-precios'!B31</f>
        <v>43344</v>
      </c>
      <c r="B28" s="84"/>
      <c r="C28" s="84"/>
    </row>
    <row r="29" spans="1:3" x14ac:dyDescent="0.2">
      <c r="A29" s="26">
        <f>+'5.1.a-precios'!B32</f>
        <v>43374</v>
      </c>
      <c r="B29" s="84"/>
      <c r="C29" s="84"/>
    </row>
    <row r="30" spans="1:3" x14ac:dyDescent="0.2">
      <c r="A30" s="26">
        <f>+'5.1.a-precios'!B33</f>
        <v>43405</v>
      </c>
      <c r="B30" s="84"/>
      <c r="C30" s="84"/>
    </row>
    <row r="31" spans="1:3" ht="13.5" thickBot="1" x14ac:dyDescent="0.25">
      <c r="A31" s="30">
        <f>+'5.1.a-precios'!B34</f>
        <v>43435</v>
      </c>
      <c r="B31" s="85"/>
      <c r="C31" s="85"/>
    </row>
    <row r="32" spans="1:3" x14ac:dyDescent="0.2">
      <c r="A32" s="22">
        <f>+'5.1.a-precios'!B35</f>
        <v>43466</v>
      </c>
      <c r="B32" s="83"/>
      <c r="C32" s="83"/>
    </row>
    <row r="33" spans="1:3" x14ac:dyDescent="0.2">
      <c r="A33" s="26">
        <f>+'5.1.a-precios'!B36</f>
        <v>43497</v>
      </c>
      <c r="B33" s="84"/>
      <c r="C33" s="84"/>
    </row>
    <row r="34" spans="1:3" x14ac:dyDescent="0.2">
      <c r="A34" s="26">
        <f>+'5.1.a-precios'!B37</f>
        <v>43525</v>
      </c>
      <c r="B34" s="84"/>
      <c r="C34" s="84"/>
    </row>
    <row r="35" spans="1:3" x14ac:dyDescent="0.2">
      <c r="A35" s="26">
        <f>+'5.1.a-precios'!B38</f>
        <v>43556</v>
      </c>
      <c r="B35" s="84"/>
      <c r="C35" s="84"/>
    </row>
    <row r="36" spans="1:3" x14ac:dyDescent="0.2">
      <c r="A36" s="26">
        <f>+'5.1.a-precios'!B39</f>
        <v>43586</v>
      </c>
      <c r="B36" s="84"/>
      <c r="C36" s="84"/>
    </row>
    <row r="37" spans="1:3" x14ac:dyDescent="0.2">
      <c r="A37" s="26">
        <f>+'5.1.a-precios'!B40</f>
        <v>43617</v>
      </c>
      <c r="B37" s="84"/>
      <c r="C37" s="84"/>
    </row>
    <row r="38" spans="1:3" x14ac:dyDescent="0.2">
      <c r="A38" s="26">
        <f>+'5.1.a-precios'!B41</f>
        <v>43647</v>
      </c>
      <c r="B38" s="84"/>
      <c r="C38" s="84"/>
    </row>
    <row r="39" spans="1:3" x14ac:dyDescent="0.2">
      <c r="A39" s="26">
        <f>+'5.1.a-precios'!B42</f>
        <v>43678</v>
      </c>
      <c r="B39" s="84"/>
      <c r="C39" s="84"/>
    </row>
    <row r="40" spans="1:3" x14ac:dyDescent="0.2">
      <c r="A40" s="26">
        <f>+'5.1.a-precios'!B43</f>
        <v>43709</v>
      </c>
      <c r="B40" s="84"/>
      <c r="C40" s="84"/>
    </row>
    <row r="41" spans="1:3" x14ac:dyDescent="0.2">
      <c r="A41" s="26">
        <f>+'5.1.a-precios'!B44</f>
        <v>43739</v>
      </c>
      <c r="B41" s="84"/>
      <c r="C41" s="84"/>
    </row>
    <row r="42" spans="1:3" x14ac:dyDescent="0.2">
      <c r="A42" s="26">
        <f>+'5.1.a-precios'!B45</f>
        <v>43770</v>
      </c>
      <c r="B42" s="84"/>
      <c r="C42" s="84"/>
    </row>
    <row r="43" spans="1:3" ht="13.5" thickBot="1" x14ac:dyDescent="0.25">
      <c r="A43" s="30">
        <f>+'5.1.a-precios'!B46</f>
        <v>43800</v>
      </c>
      <c r="B43" s="85"/>
      <c r="C43" s="85"/>
    </row>
    <row r="44" spans="1:3" hidden="1" x14ac:dyDescent="0.2">
      <c r="A44" s="22"/>
      <c r="B44" s="83"/>
      <c r="C44" s="83"/>
    </row>
    <row r="45" spans="1:3" hidden="1" x14ac:dyDescent="0.2">
      <c r="A45" s="26"/>
      <c r="B45" s="84"/>
      <c r="C45" s="84"/>
    </row>
    <row r="46" spans="1:3" hidden="1" x14ac:dyDescent="0.2">
      <c r="A46" s="26"/>
      <c r="B46" s="84"/>
      <c r="C46" s="84"/>
    </row>
    <row r="47" spans="1:3" hidden="1" x14ac:dyDescent="0.2">
      <c r="A47" s="26"/>
      <c r="B47" s="84"/>
      <c r="C47" s="84"/>
    </row>
    <row r="48" spans="1:3" hidden="1" x14ac:dyDescent="0.2">
      <c r="A48" s="26"/>
      <c r="B48" s="84"/>
      <c r="C48" s="84"/>
    </row>
    <row r="49" spans="1:5" hidden="1" x14ac:dyDescent="0.2">
      <c r="A49" s="26"/>
      <c r="B49" s="84"/>
      <c r="C49" s="84"/>
    </row>
    <row r="50" spans="1:5" hidden="1" x14ac:dyDescent="0.2">
      <c r="A50" s="26"/>
      <c r="B50" s="84"/>
      <c r="C50" s="84"/>
    </row>
    <row r="51" spans="1:5" hidden="1" x14ac:dyDescent="0.2">
      <c r="A51" s="26"/>
      <c r="B51" s="84"/>
      <c r="C51" s="84"/>
    </row>
    <row r="52" spans="1:5" hidden="1" x14ac:dyDescent="0.2">
      <c r="A52" s="26"/>
      <c r="B52" s="84"/>
      <c r="C52" s="84"/>
    </row>
    <row r="53" spans="1:5" hidden="1" x14ac:dyDescent="0.2">
      <c r="A53" s="26"/>
      <c r="B53" s="84"/>
      <c r="C53" s="84"/>
    </row>
    <row r="54" spans="1:5" hidden="1" x14ac:dyDescent="0.2">
      <c r="A54" s="26"/>
      <c r="B54" s="84"/>
      <c r="C54" s="84"/>
    </row>
    <row r="55" spans="1:5" ht="13.5" hidden="1" thickBot="1" x14ac:dyDescent="0.25">
      <c r="A55" s="30"/>
      <c r="B55" s="85"/>
      <c r="C55" s="85"/>
      <c r="D55" s="1"/>
      <c r="E55" s="1"/>
    </row>
    <row r="56" spans="1:5" s="1" customFormat="1" ht="13.5" thickBot="1" x14ac:dyDescent="0.25">
      <c r="A56" s="39"/>
      <c r="B56" s="86"/>
      <c r="C56" s="86"/>
    </row>
    <row r="57" spans="1:5" s="1" customFormat="1" x14ac:dyDescent="0.2">
      <c r="A57" s="66">
        <v>2014</v>
      </c>
      <c r="B57" s="83"/>
      <c r="C57" s="83"/>
    </row>
    <row r="58" spans="1:5" s="1" customFormat="1" x14ac:dyDescent="0.2">
      <c r="A58" s="67">
        <v>2015</v>
      </c>
      <c r="B58" s="84"/>
      <c r="C58" s="84"/>
    </row>
    <row r="59" spans="1:5" s="1" customFormat="1" x14ac:dyDescent="0.2">
      <c r="A59" s="67">
        <v>2016</v>
      </c>
      <c r="B59" s="84"/>
      <c r="C59" s="84"/>
    </row>
    <row r="60" spans="1:5" x14ac:dyDescent="0.2">
      <c r="A60" s="67">
        <f>+'5.1.a-precios'!B63</f>
        <v>2017</v>
      </c>
      <c r="B60" s="84"/>
      <c r="C60" s="84"/>
    </row>
    <row r="61" spans="1:5" x14ac:dyDescent="0.2">
      <c r="A61" s="67">
        <f>+'5.1.a-precios'!B64</f>
        <v>2018</v>
      </c>
      <c r="B61" s="84"/>
      <c r="C61" s="84"/>
    </row>
    <row r="62" spans="1:5" ht="13.5" thickBot="1" x14ac:dyDescent="0.25">
      <c r="A62" s="68">
        <f>+'5.1.a-precios'!B65</f>
        <v>2019</v>
      </c>
      <c r="B62" s="85"/>
      <c r="C62" s="85"/>
      <c r="D62" s="1"/>
      <c r="E62" s="1"/>
    </row>
    <row r="63" spans="1:5" hidden="1" x14ac:dyDescent="0.2">
      <c r="A63" s="39"/>
      <c r="B63" s="86"/>
      <c r="C63" s="86"/>
      <c r="D63" s="1"/>
      <c r="E63" s="1"/>
    </row>
    <row r="64" spans="1:5" hidden="1" x14ac:dyDescent="0.2">
      <c r="A64" s="22"/>
      <c r="B64" s="83"/>
      <c r="C64" s="83"/>
    </row>
    <row r="65" spans="1:3" ht="13.5" hidden="1" thickBot="1" x14ac:dyDescent="0.25">
      <c r="A65" s="30"/>
      <c r="B65" s="85"/>
      <c r="C65" s="85"/>
    </row>
    <row r="66" spans="1:3" x14ac:dyDescent="0.2">
      <c r="A66" s="87"/>
      <c r="B66" s="9"/>
      <c r="C66" s="9"/>
    </row>
    <row r="67" spans="1:3" x14ac:dyDescent="0.2">
      <c r="A67" s="87"/>
      <c r="B67" s="9"/>
      <c r="C67" s="9"/>
    </row>
    <row r="68" spans="1:3" x14ac:dyDescent="0.2">
      <c r="A68" s="9"/>
      <c r="B68" s="9"/>
      <c r="C68" s="9"/>
    </row>
    <row r="69" spans="1:3" x14ac:dyDescent="0.2">
      <c r="A69" s="9"/>
      <c r="B69" s="9"/>
      <c r="C69" s="9"/>
    </row>
    <row r="70" spans="1:3" x14ac:dyDescent="0.2">
      <c r="A70" s="49" t="s">
        <v>55</v>
      </c>
      <c r="B70" s="49"/>
      <c r="C70" s="49"/>
    </row>
    <row r="71" spans="1:3" ht="13.5" thickBot="1" x14ac:dyDescent="0.25">
      <c r="A71" s="51"/>
      <c r="B71" s="51"/>
      <c r="C71" s="51"/>
    </row>
    <row r="72" spans="1:3" ht="13.5" thickBot="1" x14ac:dyDescent="0.25">
      <c r="A72" s="52" t="s">
        <v>53</v>
      </c>
      <c r="B72" s="54" t="s">
        <v>56</v>
      </c>
      <c r="C72" s="89" t="s">
        <v>62</v>
      </c>
    </row>
    <row r="73" spans="1:3" x14ac:dyDescent="0.2">
      <c r="A73" s="55">
        <f>+A60</f>
        <v>2017</v>
      </c>
      <c r="B73" s="56">
        <f>+B60-SUM(B8:B19)</f>
        <v>0</v>
      </c>
      <c r="C73" s="57">
        <f>+C60-SUM(C8:C19)</f>
        <v>0</v>
      </c>
    </row>
    <row r="74" spans="1:3" x14ac:dyDescent="0.2">
      <c r="A74" s="58">
        <f>+A61</f>
        <v>2018</v>
      </c>
      <c r="B74" s="59">
        <f>+B61-SUM(B20:B31)</f>
        <v>0</v>
      </c>
      <c r="C74" s="60">
        <f>+C61-SUM(C20:C31)</f>
        <v>0</v>
      </c>
    </row>
    <row r="75" spans="1:3" ht="13.5" thickBot="1" x14ac:dyDescent="0.25">
      <c r="A75" s="61">
        <f>+A62</f>
        <v>2019</v>
      </c>
      <c r="B75" s="62">
        <f>+B62-SUM(B32:B43)</f>
        <v>0</v>
      </c>
      <c r="C75" s="88">
        <f>+C62-SUM(C32:C43)</f>
        <v>0</v>
      </c>
    </row>
    <row r="76" spans="1:3" x14ac:dyDescent="0.2">
      <c r="A76" s="55">
        <f>+A64</f>
        <v>0</v>
      </c>
      <c r="B76" s="64">
        <f>+B64-(SUM(B32:INDEX(B32:B43,'parámetros e instrucciones'!$E$3)))</f>
        <v>0</v>
      </c>
      <c r="C76" s="64">
        <f>+C64-(SUM(C32:INDEX(C32:C43,'parámetros e instrucciones'!$E$3)))</f>
        <v>0</v>
      </c>
    </row>
    <row r="77" spans="1:3" ht="13.5" thickBot="1" x14ac:dyDescent="0.25">
      <c r="A77" s="61">
        <f>+A65</f>
        <v>0</v>
      </c>
      <c r="B77" s="65">
        <f>+B65-(SUM(B44:INDEX(B44:B55,'parámetros e instrucciones'!$E$3)))</f>
        <v>0</v>
      </c>
      <c r="C77" s="65">
        <f>+C65-(SUM(C44:INDEX(C44:C55,'parámetros e instrucciones'!$E$3)))</f>
        <v>0</v>
      </c>
    </row>
  </sheetData>
  <mergeCells count="3">
    <mergeCell ref="A4:C4"/>
    <mergeCell ref="B6:B7"/>
    <mergeCell ref="C6:C7"/>
  </mergeCells>
  <printOptions horizontalCentered="1" verticalCentered="1" gridLinesSet="0"/>
  <pageMargins left="0.78740157480314998" right="0.78740157480314998" top="0.98425196850393704" bottom="0.98425196850393704" header="0.511811023622047" footer="0.511811023622047"/>
  <pageSetup paperSize="9" scale="89" orientation="portrait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77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3" width="14.5703125" style="9" customWidth="1"/>
    <col min="4" max="9" width="13.85546875" style="9" customWidth="1"/>
    <col min="10" max="16384" width="11.42578125" style="9"/>
  </cols>
  <sheetData>
    <row r="1" spans="1:9" x14ac:dyDescent="0.2">
      <c r="A1" s="7" t="s">
        <v>145</v>
      </c>
      <c r="B1" s="7"/>
      <c r="C1" s="7"/>
      <c r="D1" s="156"/>
      <c r="E1" s="156"/>
      <c r="F1" s="91"/>
      <c r="G1" s="91"/>
      <c r="H1" s="91"/>
      <c r="I1" s="91"/>
    </row>
    <row r="2" spans="1:9" x14ac:dyDescent="0.2">
      <c r="A2" s="7" t="s">
        <v>76</v>
      </c>
      <c r="B2" s="7"/>
      <c r="C2" s="7"/>
      <c r="D2" s="91"/>
      <c r="E2" s="91"/>
      <c r="F2" s="91"/>
      <c r="G2" s="91"/>
      <c r="H2" s="91"/>
      <c r="I2" s="91"/>
    </row>
    <row r="3" spans="1:9" x14ac:dyDescent="0.2">
      <c r="A3" s="7" t="str">
        <f>+'1.1 modelos prod.invest.'!A3</f>
        <v>BROCAS DIN 338</v>
      </c>
      <c r="B3" s="7"/>
      <c r="C3" s="7"/>
      <c r="D3" s="91"/>
      <c r="E3" s="91"/>
      <c r="F3" s="91"/>
      <c r="G3" s="91"/>
      <c r="H3" s="91"/>
      <c r="I3" s="91"/>
    </row>
    <row r="4" spans="1:9" x14ac:dyDescent="0.2">
      <c r="A4" s="168" t="s">
        <v>146</v>
      </c>
      <c r="B4" s="7"/>
      <c r="C4" s="7"/>
      <c r="D4" s="91"/>
      <c r="E4" s="91"/>
      <c r="F4" s="91"/>
      <c r="G4" s="91"/>
      <c r="H4" s="91"/>
      <c r="I4" s="91"/>
    </row>
    <row r="5" spans="1:9" ht="13.5" thickBot="1" x14ac:dyDescent="0.25">
      <c r="D5" s="41"/>
      <c r="E5" s="91"/>
      <c r="F5" s="91"/>
      <c r="G5" s="91"/>
      <c r="H5" s="91"/>
      <c r="I5" s="91"/>
    </row>
    <row r="6" spans="1:9" x14ac:dyDescent="0.2">
      <c r="A6" s="20" t="s">
        <v>52</v>
      </c>
      <c r="B6" s="157" t="s">
        <v>77</v>
      </c>
      <c r="C6" s="158"/>
      <c r="D6" s="157" t="s">
        <v>77</v>
      </c>
      <c r="E6" s="158"/>
      <c r="F6" s="157" t="s">
        <v>77</v>
      </c>
      <c r="G6" s="158"/>
      <c r="H6" s="157" t="s">
        <v>80</v>
      </c>
      <c r="I6" s="158"/>
    </row>
    <row r="7" spans="1:9" ht="13.5" thickBot="1" x14ac:dyDescent="0.25">
      <c r="A7" s="159" t="s">
        <v>53</v>
      </c>
      <c r="B7" s="95" t="s">
        <v>6</v>
      </c>
      <c r="C7" s="97" t="s">
        <v>79</v>
      </c>
      <c r="D7" s="160" t="s">
        <v>78</v>
      </c>
      <c r="E7" s="161" t="s">
        <v>79</v>
      </c>
      <c r="F7" s="160" t="s">
        <v>78</v>
      </c>
      <c r="G7" s="161" t="s">
        <v>79</v>
      </c>
      <c r="H7" s="160" t="s">
        <v>78</v>
      </c>
      <c r="I7" s="161" t="s">
        <v>79</v>
      </c>
    </row>
    <row r="8" spans="1:9" x14ac:dyDescent="0.2">
      <c r="A8" s="22">
        <f>+'6.1- Compras internas'!A8</f>
        <v>42736</v>
      </c>
      <c r="B8" s="22"/>
      <c r="C8" s="22"/>
      <c r="D8" s="23"/>
      <c r="E8" s="24"/>
      <c r="F8" s="23"/>
      <c r="G8" s="24"/>
      <c r="H8" s="23"/>
      <c r="I8" s="24"/>
    </row>
    <row r="9" spans="1:9" x14ac:dyDescent="0.2">
      <c r="A9" s="26">
        <f>+'6.1- Compras internas'!A9</f>
        <v>42767</v>
      </c>
      <c r="B9" s="26"/>
      <c r="C9" s="26"/>
      <c r="D9" s="27"/>
      <c r="E9" s="28"/>
      <c r="F9" s="27"/>
      <c r="G9" s="28"/>
      <c r="H9" s="27"/>
      <c r="I9" s="28"/>
    </row>
    <row r="10" spans="1:9" x14ac:dyDescent="0.2">
      <c r="A10" s="26">
        <f>+'6.1- Compras internas'!A10</f>
        <v>42795</v>
      </c>
      <c r="B10" s="26"/>
      <c r="C10" s="26"/>
      <c r="D10" s="27"/>
      <c r="E10" s="28"/>
      <c r="F10" s="27"/>
      <c r="G10" s="28"/>
      <c r="H10" s="27"/>
      <c r="I10" s="28"/>
    </row>
    <row r="11" spans="1:9" x14ac:dyDescent="0.2">
      <c r="A11" s="26">
        <f>+'6.1- Compras internas'!A11</f>
        <v>42826</v>
      </c>
      <c r="B11" s="26"/>
      <c r="C11" s="26"/>
      <c r="D11" s="27"/>
      <c r="E11" s="28"/>
      <c r="F11" s="27"/>
      <c r="G11" s="28"/>
      <c r="H11" s="27"/>
      <c r="I11" s="28"/>
    </row>
    <row r="12" spans="1:9" x14ac:dyDescent="0.2">
      <c r="A12" s="26">
        <f>+'6.1- Compras internas'!A12</f>
        <v>42856</v>
      </c>
      <c r="B12" s="26"/>
      <c r="C12" s="26"/>
      <c r="D12" s="28"/>
      <c r="E12" s="28"/>
      <c r="F12" s="28"/>
      <c r="G12" s="28"/>
      <c r="H12" s="28"/>
      <c r="I12" s="28"/>
    </row>
    <row r="13" spans="1:9" x14ac:dyDescent="0.2">
      <c r="A13" s="26">
        <f>+'6.1- Compras internas'!A13</f>
        <v>42887</v>
      </c>
      <c r="B13" s="26"/>
      <c r="C13" s="26"/>
      <c r="D13" s="27"/>
      <c r="E13" s="28"/>
      <c r="F13" s="27"/>
      <c r="G13" s="28"/>
      <c r="H13" s="27"/>
      <c r="I13" s="28"/>
    </row>
    <row r="14" spans="1:9" x14ac:dyDescent="0.2">
      <c r="A14" s="26">
        <f>+'6.1- Compras internas'!A14</f>
        <v>42917</v>
      </c>
      <c r="B14" s="26"/>
      <c r="C14" s="26"/>
      <c r="D14" s="28"/>
      <c r="E14" s="28"/>
      <c r="F14" s="28"/>
      <c r="G14" s="28"/>
      <c r="H14" s="28"/>
      <c r="I14" s="28"/>
    </row>
    <row r="15" spans="1:9" x14ac:dyDescent="0.2">
      <c r="A15" s="26">
        <f>+'6.1- Compras internas'!A15</f>
        <v>42948</v>
      </c>
      <c r="B15" s="26"/>
      <c r="C15" s="26"/>
      <c r="D15" s="28"/>
      <c r="E15" s="28"/>
      <c r="F15" s="28"/>
      <c r="G15" s="28"/>
      <c r="H15" s="28"/>
      <c r="I15" s="28"/>
    </row>
    <row r="16" spans="1:9" x14ac:dyDescent="0.2">
      <c r="A16" s="26">
        <f>+'6.1- Compras internas'!A16</f>
        <v>42979</v>
      </c>
      <c r="B16" s="26"/>
      <c r="C16" s="26"/>
      <c r="D16" s="28"/>
      <c r="E16" s="28"/>
      <c r="F16" s="28"/>
      <c r="G16" s="28"/>
      <c r="H16" s="28"/>
      <c r="I16" s="28"/>
    </row>
    <row r="17" spans="1:9" x14ac:dyDescent="0.2">
      <c r="A17" s="26">
        <f>+'6.1- Compras internas'!A17</f>
        <v>43009</v>
      </c>
      <c r="B17" s="26"/>
      <c r="C17" s="26"/>
      <c r="D17" s="28"/>
      <c r="E17" s="28"/>
      <c r="F17" s="28"/>
      <c r="G17" s="28"/>
      <c r="H17" s="28"/>
      <c r="I17" s="28"/>
    </row>
    <row r="18" spans="1:9" x14ac:dyDescent="0.2">
      <c r="A18" s="26">
        <f>+'6.1- Compras internas'!A18</f>
        <v>43040</v>
      </c>
      <c r="B18" s="26"/>
      <c r="C18" s="26"/>
      <c r="D18" s="28"/>
      <c r="E18" s="28"/>
      <c r="F18" s="28"/>
      <c r="G18" s="28"/>
      <c r="H18" s="28"/>
      <c r="I18" s="28"/>
    </row>
    <row r="19" spans="1:9" ht="13.5" thickBot="1" x14ac:dyDescent="0.25">
      <c r="A19" s="30">
        <f>+'6.1- Compras internas'!A19</f>
        <v>43070</v>
      </c>
      <c r="B19" s="30"/>
      <c r="C19" s="30"/>
      <c r="D19" s="31"/>
      <c r="E19" s="31"/>
      <c r="F19" s="31"/>
      <c r="G19" s="31"/>
      <c r="H19" s="31"/>
      <c r="I19" s="31"/>
    </row>
    <row r="20" spans="1:9" x14ac:dyDescent="0.2">
      <c r="A20" s="22">
        <f>+'6.1- Compras internas'!A20</f>
        <v>43101</v>
      </c>
      <c r="B20" s="22"/>
      <c r="C20" s="22"/>
      <c r="D20" s="24"/>
      <c r="E20" s="24"/>
      <c r="F20" s="24"/>
      <c r="G20" s="24"/>
      <c r="H20" s="24"/>
      <c r="I20" s="24"/>
    </row>
    <row r="21" spans="1:9" x14ac:dyDescent="0.2">
      <c r="A21" s="26">
        <f>+'6.1- Compras internas'!A21</f>
        <v>43132</v>
      </c>
      <c r="B21" s="26"/>
      <c r="C21" s="26"/>
      <c r="D21" s="28"/>
      <c r="E21" s="28"/>
      <c r="F21" s="28"/>
      <c r="G21" s="28"/>
      <c r="H21" s="28"/>
      <c r="I21" s="28"/>
    </row>
    <row r="22" spans="1:9" x14ac:dyDescent="0.2">
      <c r="A22" s="26">
        <f>+'6.1- Compras internas'!A22</f>
        <v>43160</v>
      </c>
      <c r="B22" s="26"/>
      <c r="C22" s="26"/>
      <c r="D22" s="28"/>
      <c r="E22" s="28"/>
      <c r="F22" s="28"/>
      <c r="G22" s="28"/>
      <c r="H22" s="28"/>
      <c r="I22" s="28"/>
    </row>
    <row r="23" spans="1:9" x14ac:dyDescent="0.2">
      <c r="A23" s="26">
        <f>+'6.1- Compras internas'!A23</f>
        <v>43191</v>
      </c>
      <c r="B23" s="26"/>
      <c r="C23" s="26"/>
      <c r="D23" s="28"/>
      <c r="E23" s="28"/>
      <c r="F23" s="28"/>
      <c r="G23" s="28"/>
      <c r="H23" s="28"/>
      <c r="I23" s="28"/>
    </row>
    <row r="24" spans="1:9" x14ac:dyDescent="0.2">
      <c r="A24" s="26">
        <f>+'6.1- Compras internas'!A24</f>
        <v>43221</v>
      </c>
      <c r="B24" s="26"/>
      <c r="C24" s="26"/>
      <c r="D24" s="28"/>
      <c r="E24" s="28"/>
      <c r="F24" s="28"/>
      <c r="G24" s="28"/>
      <c r="H24" s="28"/>
      <c r="I24" s="28"/>
    </row>
    <row r="25" spans="1:9" x14ac:dyDescent="0.2">
      <c r="A25" s="26">
        <f>+'6.1- Compras internas'!A25</f>
        <v>43252</v>
      </c>
      <c r="B25" s="26"/>
      <c r="C25" s="26"/>
      <c r="D25" s="28"/>
      <c r="E25" s="28"/>
      <c r="F25" s="28"/>
      <c r="G25" s="28"/>
      <c r="H25" s="28"/>
      <c r="I25" s="28"/>
    </row>
    <row r="26" spans="1:9" x14ac:dyDescent="0.2">
      <c r="A26" s="26">
        <f>+'6.1- Compras internas'!A26</f>
        <v>43282</v>
      </c>
      <c r="B26" s="26"/>
      <c r="C26" s="26"/>
      <c r="D26" s="28"/>
      <c r="E26" s="28"/>
      <c r="F26" s="28"/>
      <c r="G26" s="28"/>
      <c r="H26" s="28"/>
      <c r="I26" s="28"/>
    </row>
    <row r="27" spans="1:9" x14ac:dyDescent="0.2">
      <c r="A27" s="26">
        <f>+'6.1- Compras internas'!A27</f>
        <v>43313</v>
      </c>
      <c r="B27" s="26"/>
      <c r="C27" s="26"/>
      <c r="D27" s="28"/>
      <c r="E27" s="28"/>
      <c r="F27" s="28"/>
      <c r="G27" s="28"/>
      <c r="H27" s="28"/>
      <c r="I27" s="28"/>
    </row>
    <row r="28" spans="1:9" x14ac:dyDescent="0.2">
      <c r="A28" s="26">
        <f>+'6.1- Compras internas'!A28</f>
        <v>43344</v>
      </c>
      <c r="B28" s="26"/>
      <c r="C28" s="26"/>
      <c r="D28" s="28"/>
      <c r="E28" s="28"/>
      <c r="F28" s="28"/>
      <c r="G28" s="28"/>
      <c r="H28" s="28"/>
      <c r="I28" s="28"/>
    </row>
    <row r="29" spans="1:9" x14ac:dyDescent="0.2">
      <c r="A29" s="26">
        <f>+'6.1- Compras internas'!A29</f>
        <v>43374</v>
      </c>
      <c r="B29" s="26"/>
      <c r="C29" s="26"/>
      <c r="D29" s="28"/>
      <c r="E29" s="28"/>
      <c r="F29" s="28"/>
      <c r="G29" s="28"/>
      <c r="H29" s="28"/>
      <c r="I29" s="28"/>
    </row>
    <row r="30" spans="1:9" x14ac:dyDescent="0.2">
      <c r="A30" s="26">
        <f>+'6.1- Compras internas'!A30</f>
        <v>43405</v>
      </c>
      <c r="B30" s="26"/>
      <c r="C30" s="26"/>
      <c r="D30" s="28"/>
      <c r="E30" s="28"/>
      <c r="F30" s="28"/>
      <c r="G30" s="28"/>
      <c r="H30" s="28"/>
      <c r="I30" s="28"/>
    </row>
    <row r="31" spans="1:9" ht="13.5" thickBot="1" x14ac:dyDescent="0.25">
      <c r="A31" s="30">
        <f>+'6.1- Compras internas'!A31</f>
        <v>43435</v>
      </c>
      <c r="B31" s="30"/>
      <c r="C31" s="30"/>
      <c r="D31" s="31"/>
      <c r="E31" s="31"/>
      <c r="F31" s="31"/>
      <c r="G31" s="31"/>
      <c r="H31" s="31"/>
      <c r="I31" s="31"/>
    </row>
    <row r="32" spans="1:9" x14ac:dyDescent="0.2">
      <c r="A32" s="22">
        <f>+'6.1- Compras internas'!A32</f>
        <v>43466</v>
      </c>
      <c r="B32" s="22"/>
      <c r="C32" s="22"/>
      <c r="D32" s="24"/>
      <c r="E32" s="24"/>
      <c r="F32" s="24"/>
      <c r="G32" s="24"/>
      <c r="H32" s="24"/>
      <c r="I32" s="24"/>
    </row>
    <row r="33" spans="1:9" x14ac:dyDescent="0.2">
      <c r="A33" s="26">
        <f>+'6.1- Compras internas'!A33</f>
        <v>43497</v>
      </c>
      <c r="B33" s="26"/>
      <c r="C33" s="26"/>
      <c r="D33" s="28"/>
      <c r="E33" s="28"/>
      <c r="F33" s="28"/>
      <c r="G33" s="28"/>
      <c r="H33" s="28"/>
      <c r="I33" s="28"/>
    </row>
    <row r="34" spans="1:9" x14ac:dyDescent="0.2">
      <c r="A34" s="26">
        <f>+'6.1- Compras internas'!A34</f>
        <v>43525</v>
      </c>
      <c r="B34" s="26"/>
      <c r="C34" s="26"/>
      <c r="D34" s="28"/>
      <c r="E34" s="28"/>
      <c r="F34" s="28"/>
      <c r="G34" s="28"/>
      <c r="H34" s="28"/>
      <c r="I34" s="28"/>
    </row>
    <row r="35" spans="1:9" x14ac:dyDescent="0.2">
      <c r="A35" s="26">
        <f>+'6.1- Compras internas'!A35</f>
        <v>43556</v>
      </c>
      <c r="B35" s="26"/>
      <c r="C35" s="26"/>
      <c r="D35" s="28"/>
      <c r="E35" s="28"/>
      <c r="F35" s="28"/>
      <c r="G35" s="28"/>
      <c r="H35" s="28"/>
      <c r="I35" s="28"/>
    </row>
    <row r="36" spans="1:9" x14ac:dyDescent="0.2">
      <c r="A36" s="26">
        <f>+'6.1- Compras internas'!A36</f>
        <v>43586</v>
      </c>
      <c r="B36" s="26"/>
      <c r="C36" s="26"/>
      <c r="D36" s="28"/>
      <c r="E36" s="28"/>
      <c r="F36" s="28"/>
      <c r="G36" s="28"/>
      <c r="H36" s="28"/>
      <c r="I36" s="28"/>
    </row>
    <row r="37" spans="1:9" x14ac:dyDescent="0.2">
      <c r="A37" s="26">
        <f>+'6.1- Compras internas'!A37</f>
        <v>43617</v>
      </c>
      <c r="B37" s="26"/>
      <c r="C37" s="26"/>
      <c r="D37" s="28"/>
      <c r="E37" s="28"/>
      <c r="F37" s="28"/>
      <c r="G37" s="28"/>
      <c r="H37" s="28"/>
      <c r="I37" s="28"/>
    </row>
    <row r="38" spans="1:9" x14ac:dyDescent="0.2">
      <c r="A38" s="26">
        <f>+'6.1- Compras internas'!A38</f>
        <v>43647</v>
      </c>
      <c r="B38" s="26"/>
      <c r="C38" s="26"/>
      <c r="D38" s="28"/>
      <c r="E38" s="28"/>
      <c r="F38" s="28"/>
      <c r="G38" s="28"/>
      <c r="H38" s="28"/>
      <c r="I38" s="28"/>
    </row>
    <row r="39" spans="1:9" x14ac:dyDescent="0.2">
      <c r="A39" s="26">
        <f>+'6.1- Compras internas'!A39</f>
        <v>43678</v>
      </c>
      <c r="B39" s="26"/>
      <c r="C39" s="26"/>
      <c r="D39" s="28"/>
      <c r="E39" s="28"/>
      <c r="F39" s="28"/>
      <c r="G39" s="28"/>
      <c r="H39" s="28"/>
      <c r="I39" s="28"/>
    </row>
    <row r="40" spans="1:9" x14ac:dyDescent="0.2">
      <c r="A40" s="26">
        <f>+'6.1- Compras internas'!A40</f>
        <v>43709</v>
      </c>
      <c r="B40" s="26"/>
      <c r="C40" s="26"/>
      <c r="D40" s="28"/>
      <c r="E40" s="28"/>
      <c r="F40" s="28"/>
      <c r="G40" s="28"/>
      <c r="H40" s="28"/>
      <c r="I40" s="28"/>
    </row>
    <row r="41" spans="1:9" x14ac:dyDescent="0.2">
      <c r="A41" s="26">
        <f>+'6.1- Compras internas'!A41</f>
        <v>43739</v>
      </c>
      <c r="B41" s="26"/>
      <c r="C41" s="26"/>
      <c r="D41" s="28"/>
      <c r="E41" s="28"/>
      <c r="F41" s="28"/>
      <c r="G41" s="28"/>
      <c r="H41" s="28"/>
      <c r="I41" s="28"/>
    </row>
    <row r="42" spans="1:9" x14ac:dyDescent="0.2">
      <c r="A42" s="26">
        <f>+'6.1- Compras internas'!A42</f>
        <v>43770</v>
      </c>
      <c r="B42" s="26"/>
      <c r="C42" s="26"/>
      <c r="D42" s="28"/>
      <c r="E42" s="28"/>
      <c r="F42" s="28"/>
      <c r="G42" s="28"/>
      <c r="H42" s="28"/>
      <c r="I42" s="28"/>
    </row>
    <row r="43" spans="1:9" ht="13.5" thickBot="1" x14ac:dyDescent="0.25">
      <c r="A43" s="30">
        <f>+'6.1- Compras internas'!A43</f>
        <v>43800</v>
      </c>
      <c r="B43" s="30"/>
      <c r="C43" s="30"/>
      <c r="D43" s="31"/>
      <c r="E43" s="31"/>
      <c r="F43" s="31"/>
      <c r="G43" s="31"/>
      <c r="H43" s="31"/>
      <c r="I43" s="31"/>
    </row>
    <row r="44" spans="1:9" hidden="1" x14ac:dyDescent="0.2">
      <c r="A44" s="22"/>
      <c r="B44" s="22"/>
      <c r="C44" s="22"/>
      <c r="D44" s="24"/>
      <c r="E44" s="24"/>
      <c r="F44" s="24"/>
      <c r="G44" s="24"/>
      <c r="H44" s="24"/>
      <c r="I44" s="24"/>
    </row>
    <row r="45" spans="1:9" hidden="1" x14ac:dyDescent="0.2">
      <c r="A45" s="26"/>
      <c r="B45" s="26"/>
      <c r="C45" s="26"/>
      <c r="D45" s="28"/>
      <c r="E45" s="28"/>
      <c r="F45" s="28"/>
      <c r="G45" s="28"/>
      <c r="H45" s="28"/>
      <c r="I45" s="28"/>
    </row>
    <row r="46" spans="1:9" hidden="1" x14ac:dyDescent="0.2">
      <c r="A46" s="26"/>
      <c r="B46" s="26"/>
      <c r="C46" s="26"/>
      <c r="D46" s="28"/>
      <c r="E46" s="28"/>
      <c r="F46" s="28"/>
      <c r="G46" s="28"/>
      <c r="H46" s="28"/>
      <c r="I46" s="28"/>
    </row>
    <row r="47" spans="1:9" hidden="1" x14ac:dyDescent="0.2">
      <c r="A47" s="26"/>
      <c r="B47" s="26"/>
      <c r="C47" s="26"/>
      <c r="D47" s="28"/>
      <c r="E47" s="28"/>
      <c r="F47" s="28"/>
      <c r="G47" s="28"/>
      <c r="H47" s="28"/>
      <c r="I47" s="28"/>
    </row>
    <row r="48" spans="1:9" hidden="1" x14ac:dyDescent="0.2">
      <c r="A48" s="26"/>
      <c r="B48" s="26"/>
      <c r="C48" s="26"/>
      <c r="D48" s="28"/>
      <c r="E48" s="28"/>
      <c r="F48" s="28"/>
      <c r="G48" s="28"/>
      <c r="H48" s="28"/>
      <c r="I48" s="28"/>
    </row>
    <row r="49" spans="1:9" hidden="1" x14ac:dyDescent="0.2">
      <c r="A49" s="26"/>
      <c r="B49" s="26"/>
      <c r="C49" s="26"/>
      <c r="D49" s="28"/>
      <c r="E49" s="28"/>
      <c r="F49" s="28"/>
      <c r="G49" s="28"/>
      <c r="H49" s="28"/>
      <c r="I49" s="28"/>
    </row>
    <row r="50" spans="1:9" hidden="1" x14ac:dyDescent="0.2">
      <c r="A50" s="26"/>
      <c r="B50" s="26"/>
      <c r="C50" s="26"/>
      <c r="D50" s="28"/>
      <c r="E50" s="28"/>
      <c r="F50" s="28"/>
      <c r="G50" s="28"/>
      <c r="H50" s="28"/>
      <c r="I50" s="28"/>
    </row>
    <row r="51" spans="1:9" hidden="1" x14ac:dyDescent="0.2">
      <c r="A51" s="26"/>
      <c r="B51" s="26"/>
      <c r="C51" s="26"/>
      <c r="D51" s="28"/>
      <c r="E51" s="28"/>
      <c r="F51" s="28"/>
      <c r="G51" s="28"/>
      <c r="H51" s="28"/>
      <c r="I51" s="28"/>
    </row>
    <row r="52" spans="1:9" hidden="1" x14ac:dyDescent="0.2">
      <c r="A52" s="26"/>
      <c r="B52" s="26"/>
      <c r="C52" s="26"/>
      <c r="D52" s="28"/>
      <c r="E52" s="28"/>
      <c r="F52" s="28"/>
      <c r="G52" s="28"/>
      <c r="H52" s="28"/>
      <c r="I52" s="28"/>
    </row>
    <row r="53" spans="1:9" hidden="1" x14ac:dyDescent="0.2">
      <c r="A53" s="26"/>
      <c r="B53" s="26"/>
      <c r="C53" s="26"/>
      <c r="D53" s="28"/>
      <c r="E53" s="28"/>
      <c r="F53" s="28"/>
      <c r="G53" s="28"/>
      <c r="H53" s="28"/>
      <c r="I53" s="28"/>
    </row>
    <row r="54" spans="1:9" hidden="1" x14ac:dyDescent="0.2">
      <c r="A54" s="26"/>
      <c r="B54" s="26"/>
      <c r="C54" s="26"/>
      <c r="D54" s="28"/>
      <c r="E54" s="28"/>
      <c r="F54" s="28"/>
      <c r="G54" s="28"/>
      <c r="H54" s="28"/>
      <c r="I54" s="28"/>
    </row>
    <row r="55" spans="1:9" ht="13.5" hidden="1" thickBot="1" x14ac:dyDescent="0.25">
      <c r="A55" s="30"/>
      <c r="B55" s="30"/>
      <c r="C55" s="30"/>
      <c r="D55" s="31"/>
      <c r="E55" s="31"/>
      <c r="F55" s="31"/>
      <c r="G55" s="31"/>
      <c r="H55" s="31"/>
      <c r="I55" s="31"/>
    </row>
    <row r="56" spans="1:9" ht="13.5" thickBot="1" x14ac:dyDescent="0.25">
      <c r="A56" s="39"/>
      <c r="B56" s="39"/>
      <c r="C56" s="39"/>
      <c r="D56" s="40"/>
      <c r="E56" s="40"/>
      <c r="F56" s="40"/>
      <c r="G56" s="40"/>
      <c r="H56" s="40"/>
      <c r="I56" s="40"/>
    </row>
    <row r="57" spans="1:9" x14ac:dyDescent="0.2">
      <c r="A57" s="235">
        <v>2014</v>
      </c>
      <c r="B57" s="236"/>
      <c r="C57" s="236"/>
      <c r="D57" s="236"/>
      <c r="E57" s="236"/>
      <c r="F57" s="236"/>
      <c r="G57" s="236"/>
      <c r="H57" s="236"/>
      <c r="I57" s="237"/>
    </row>
    <row r="58" spans="1:9" x14ac:dyDescent="0.2">
      <c r="A58" s="238">
        <v>2015</v>
      </c>
      <c r="B58" s="234"/>
      <c r="C58" s="234"/>
      <c r="D58" s="234"/>
      <c r="E58" s="234"/>
      <c r="F58" s="234"/>
      <c r="G58" s="234"/>
      <c r="H58" s="234"/>
      <c r="I58" s="239"/>
    </row>
    <row r="59" spans="1:9" x14ac:dyDescent="0.2">
      <c r="A59" s="238">
        <v>2016</v>
      </c>
      <c r="B59" s="234"/>
      <c r="C59" s="234"/>
      <c r="D59" s="234"/>
      <c r="E59" s="234"/>
      <c r="F59" s="234"/>
      <c r="G59" s="234"/>
      <c r="H59" s="234"/>
      <c r="I59" s="239"/>
    </row>
    <row r="60" spans="1:9" x14ac:dyDescent="0.2">
      <c r="A60" s="238">
        <f>+'6.1- Compras internas'!A60</f>
        <v>2017</v>
      </c>
      <c r="B60" s="234"/>
      <c r="C60" s="234"/>
      <c r="D60" s="234"/>
      <c r="E60" s="234"/>
      <c r="F60" s="234"/>
      <c r="G60" s="234"/>
      <c r="H60" s="234"/>
      <c r="I60" s="239"/>
    </row>
    <row r="61" spans="1:9" x14ac:dyDescent="0.2">
      <c r="A61" s="238">
        <f>+'6.1- Compras internas'!A61</f>
        <v>2018</v>
      </c>
      <c r="B61" s="234"/>
      <c r="C61" s="234"/>
      <c r="D61" s="234"/>
      <c r="E61" s="234"/>
      <c r="F61" s="234"/>
      <c r="G61" s="234"/>
      <c r="H61" s="234"/>
      <c r="I61" s="239"/>
    </row>
    <row r="62" spans="1:9" ht="13.5" thickBot="1" x14ac:dyDescent="0.25">
      <c r="A62" s="240">
        <f>+'6.1- Compras internas'!A62</f>
        <v>2019</v>
      </c>
      <c r="B62" s="241"/>
      <c r="C62" s="241"/>
      <c r="D62" s="241"/>
      <c r="E62" s="241"/>
      <c r="F62" s="241"/>
      <c r="G62" s="241"/>
      <c r="H62" s="241"/>
      <c r="I62" s="242"/>
    </row>
    <row r="63" spans="1:9" ht="13.5" hidden="1" thickBot="1" x14ac:dyDescent="0.25">
      <c r="A63" s="39"/>
      <c r="B63" s="162"/>
      <c r="C63" s="162"/>
      <c r="D63" s="163"/>
      <c r="E63" s="163"/>
      <c r="F63" s="163"/>
      <c r="G63" s="163"/>
      <c r="H63" s="163"/>
      <c r="I63" s="163"/>
    </row>
    <row r="64" spans="1:9" hidden="1" x14ac:dyDescent="0.2">
      <c r="A64" s="22"/>
      <c r="B64" s="164"/>
      <c r="C64" s="164"/>
      <c r="D64" s="165"/>
      <c r="E64" s="165"/>
      <c r="F64" s="165"/>
      <c r="G64" s="165"/>
      <c r="H64" s="165"/>
      <c r="I64" s="165"/>
    </row>
    <row r="65" spans="1:9" ht="13.5" hidden="1" thickBot="1" x14ac:dyDescent="0.25">
      <c r="A65" s="30"/>
      <c r="B65" s="166"/>
      <c r="C65" s="166"/>
      <c r="D65" s="167"/>
      <c r="E65" s="167"/>
      <c r="F65" s="167"/>
      <c r="G65" s="167"/>
      <c r="H65" s="167"/>
      <c r="I65" s="167"/>
    </row>
    <row r="66" spans="1:9" ht="13.5" thickBot="1" x14ac:dyDescent="0.25">
      <c r="A66" s="98"/>
      <c r="B66" s="98"/>
      <c r="C66" s="98"/>
    </row>
    <row r="67" spans="1:9" ht="13.5" thickBot="1" x14ac:dyDescent="0.25">
      <c r="A67" s="94" t="s">
        <v>81</v>
      </c>
      <c r="C67" s="51"/>
      <c r="D67" s="51"/>
      <c r="E67" s="16" t="s">
        <v>82</v>
      </c>
      <c r="F67" s="51"/>
    </row>
    <row r="70" spans="1:9" x14ac:dyDescent="0.2">
      <c r="A70" s="49" t="s">
        <v>55</v>
      </c>
      <c r="B70" s="49"/>
      <c r="C70" s="49"/>
      <c r="D70" s="50"/>
      <c r="E70" s="51"/>
    </row>
    <row r="71" spans="1:9" ht="13.5" thickBot="1" x14ac:dyDescent="0.25">
      <c r="A71" s="51"/>
      <c r="B71" s="51"/>
      <c r="C71" s="51"/>
      <c r="D71" s="51"/>
      <c r="E71" s="51"/>
    </row>
    <row r="72" spans="1:9" ht="13.5" thickBot="1" x14ac:dyDescent="0.25">
      <c r="A72" s="52" t="s">
        <v>53</v>
      </c>
      <c r="B72" s="71" t="s">
        <v>56</v>
      </c>
      <c r="C72" s="72" t="s">
        <v>62</v>
      </c>
      <c r="D72" s="71" t="s">
        <v>56</v>
      </c>
      <c r="E72" s="72" t="s">
        <v>62</v>
      </c>
      <c r="F72" s="71" t="s">
        <v>56</v>
      </c>
      <c r="G72" s="72" t="s">
        <v>62</v>
      </c>
      <c r="H72" s="71" t="s">
        <v>56</v>
      </c>
      <c r="I72" s="72" t="s">
        <v>62</v>
      </c>
    </row>
    <row r="73" spans="1:9" x14ac:dyDescent="0.2">
      <c r="A73" s="55">
        <f>+A60</f>
        <v>2017</v>
      </c>
      <c r="B73" s="56">
        <f t="shared" ref="B73:I73" si="0">+B60-SUM(B8:B19)</f>
        <v>0</v>
      </c>
      <c r="C73" s="56">
        <f t="shared" si="0"/>
        <v>0</v>
      </c>
      <c r="D73" s="56">
        <f t="shared" si="0"/>
        <v>0</v>
      </c>
      <c r="E73" s="56">
        <f t="shared" si="0"/>
        <v>0</v>
      </c>
      <c r="F73" s="56">
        <f t="shared" si="0"/>
        <v>0</v>
      </c>
      <c r="G73" s="56">
        <f t="shared" si="0"/>
        <v>0</v>
      </c>
      <c r="H73" s="56">
        <f t="shared" si="0"/>
        <v>0</v>
      </c>
      <c r="I73" s="57">
        <f t="shared" si="0"/>
        <v>0</v>
      </c>
    </row>
    <row r="74" spans="1:9" x14ac:dyDescent="0.2">
      <c r="A74" s="58">
        <f>+A61</f>
        <v>2018</v>
      </c>
      <c r="B74" s="59">
        <f t="shared" ref="B74:I74" si="1">+B61-SUM(B20:B31)</f>
        <v>0</v>
      </c>
      <c r="C74" s="59">
        <f t="shared" si="1"/>
        <v>0</v>
      </c>
      <c r="D74" s="59">
        <f t="shared" si="1"/>
        <v>0</v>
      </c>
      <c r="E74" s="59">
        <f t="shared" si="1"/>
        <v>0</v>
      </c>
      <c r="F74" s="59">
        <f t="shared" si="1"/>
        <v>0</v>
      </c>
      <c r="G74" s="59">
        <f t="shared" si="1"/>
        <v>0</v>
      </c>
      <c r="H74" s="59">
        <f t="shared" si="1"/>
        <v>0</v>
      </c>
      <c r="I74" s="60">
        <f t="shared" si="1"/>
        <v>0</v>
      </c>
    </row>
    <row r="75" spans="1:9" ht="13.5" thickBot="1" x14ac:dyDescent="0.25">
      <c r="A75" s="61">
        <f>+A62</f>
        <v>2019</v>
      </c>
      <c r="B75" s="62">
        <f t="shared" ref="B75:I75" si="2">+B62-SUM(B32:B43)</f>
        <v>0</v>
      </c>
      <c r="C75" s="62">
        <f t="shared" si="2"/>
        <v>0</v>
      </c>
      <c r="D75" s="62">
        <f t="shared" si="2"/>
        <v>0</v>
      </c>
      <c r="E75" s="62">
        <f t="shared" si="2"/>
        <v>0</v>
      </c>
      <c r="F75" s="62">
        <f t="shared" si="2"/>
        <v>0</v>
      </c>
      <c r="G75" s="62">
        <f t="shared" si="2"/>
        <v>0</v>
      </c>
      <c r="H75" s="62">
        <f t="shared" si="2"/>
        <v>0</v>
      </c>
      <c r="I75" s="63">
        <f t="shared" si="2"/>
        <v>0</v>
      </c>
    </row>
    <row r="76" spans="1:9" x14ac:dyDescent="0.2">
      <c r="A76" s="55">
        <f>+A64</f>
        <v>0</v>
      </c>
      <c r="B76" s="64">
        <f>+B64-(SUM(B32:INDEX(B32:B43,'parámetros e instrucciones'!$E$3)))</f>
        <v>0</v>
      </c>
      <c r="C76" s="64">
        <f>+C64-(SUM(C32:INDEX(C32:C43,'parámetros e instrucciones'!$E$3)))</f>
        <v>0</v>
      </c>
      <c r="D76" s="64">
        <f>+D64-(SUM(D32:INDEX(D32:D43,'parámetros e instrucciones'!$E$3)))</f>
        <v>0</v>
      </c>
      <c r="E76" s="64">
        <f>+E64-(SUM(E32:INDEX(E32:E43,'parámetros e instrucciones'!$E$3)))</f>
        <v>0</v>
      </c>
      <c r="F76" s="64">
        <f>+F64-(SUM(F32:INDEX(F32:F43,'parámetros e instrucciones'!$E$3)))</f>
        <v>0</v>
      </c>
      <c r="G76" s="64">
        <f>+G64-(SUM(G32:INDEX(G32:G43,'parámetros e instrucciones'!$E$3)))</f>
        <v>0</v>
      </c>
      <c r="H76" s="64">
        <f>+H64-(SUM(H32:INDEX(H32:H43,'parámetros e instrucciones'!$E$3)))</f>
        <v>0</v>
      </c>
      <c r="I76" s="64">
        <f>+I64-(SUM(I32:INDEX(I32:I43,'parámetros e instrucciones'!$E$3)))</f>
        <v>0</v>
      </c>
    </row>
    <row r="77" spans="1:9" ht="13.5" thickBot="1" x14ac:dyDescent="0.25">
      <c r="A77" s="61">
        <f>+A65</f>
        <v>0</v>
      </c>
      <c r="B77" s="65">
        <f>+B65-(SUM(B44:INDEX(B44:B55,'parámetros e instrucciones'!$E$3)))</f>
        <v>0</v>
      </c>
      <c r="C77" s="65">
        <f>+C65-(SUM(C44:INDEX(C44:C55,'parámetros e instrucciones'!$E$3)))</f>
        <v>0</v>
      </c>
      <c r="D77" s="65">
        <f>+D65-(SUM(D44:INDEX(D44:D55,'parámetros e instrucciones'!$E$3)))</f>
        <v>0</v>
      </c>
      <c r="E77" s="65">
        <f>+E65-(SUM(E44:INDEX(E44:E55,'parámetros e instrucciones'!$E$3)))</f>
        <v>0</v>
      </c>
      <c r="F77" s="65">
        <f>+F65-(SUM(F44:INDEX(F44:F55,'parámetros e instrucciones'!$E$3)))</f>
        <v>0</v>
      </c>
      <c r="G77" s="65">
        <f>+G65-(SUM(G44:INDEX(G44:G55,'parámetros e instrucciones'!$E$3)))</f>
        <v>0</v>
      </c>
      <c r="H77" s="65">
        <f>+H65-(SUM(H44:INDEX(H44:H55,'parámetros e instrucciones'!$E$3)))</f>
        <v>0</v>
      </c>
      <c r="I77" s="65">
        <f>+I65-(SUM(I44:INDEX(I44:I55,'parámetros e instrucciones'!$E$3)))</f>
        <v>0</v>
      </c>
    </row>
  </sheetData>
  <sheetProtection formatCells="0" formatColumns="0" formatRows="0"/>
  <phoneticPr fontId="0" type="noConversion"/>
  <printOptions horizontalCentered="1" verticalCentered="1" gridLinesSet="0"/>
  <pageMargins left="0.33" right="0.31" top="0.17" bottom="0.16" header="0" footer="0"/>
  <pageSetup paperSize="9" scale="78" orientation="portrait" horizontalDpi="4294967292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3" width="14.5703125" style="9" customWidth="1"/>
    <col min="4" max="9" width="13.85546875" style="9" customWidth="1"/>
    <col min="10" max="16384" width="11.42578125" style="9"/>
  </cols>
  <sheetData>
    <row r="1" spans="1:9" x14ac:dyDescent="0.2">
      <c r="A1" s="7" t="s">
        <v>147</v>
      </c>
      <c r="B1" s="7"/>
      <c r="C1" s="7"/>
      <c r="D1" s="156"/>
      <c r="E1" s="156"/>
      <c r="F1" s="91"/>
      <c r="G1" s="91"/>
      <c r="H1" s="91"/>
      <c r="I1" s="91"/>
    </row>
    <row r="2" spans="1:9" x14ac:dyDescent="0.2">
      <c r="A2" s="7" t="s">
        <v>76</v>
      </c>
      <c r="B2" s="7"/>
      <c r="C2" s="7"/>
      <c r="D2" s="91"/>
      <c r="E2" s="91"/>
      <c r="F2" s="91"/>
      <c r="G2" s="91"/>
      <c r="H2" s="91"/>
      <c r="I2" s="91"/>
    </row>
    <row r="3" spans="1:9" x14ac:dyDescent="0.2">
      <c r="A3" s="7" t="s">
        <v>100</v>
      </c>
      <c r="B3" s="7"/>
      <c r="C3" s="7"/>
      <c r="D3" s="91"/>
      <c r="E3" s="91"/>
      <c r="F3" s="91"/>
      <c r="G3" s="91"/>
      <c r="H3" s="91"/>
      <c r="I3" s="91"/>
    </row>
    <row r="4" spans="1:9" x14ac:dyDescent="0.2">
      <c r="A4" s="168" t="s">
        <v>146</v>
      </c>
      <c r="B4" s="7"/>
      <c r="C4" s="7"/>
      <c r="D4" s="91"/>
      <c r="E4" s="91"/>
      <c r="F4" s="91"/>
      <c r="G4" s="91"/>
      <c r="H4" s="91"/>
      <c r="I4" s="91"/>
    </row>
    <row r="5" spans="1:9" ht="13.5" thickBot="1" x14ac:dyDescent="0.25">
      <c r="D5" s="41"/>
      <c r="E5" s="91"/>
      <c r="F5" s="91"/>
      <c r="G5" s="91"/>
      <c r="H5" s="91"/>
      <c r="I5" s="91"/>
    </row>
    <row r="6" spans="1:9" x14ac:dyDescent="0.2">
      <c r="A6" s="20" t="s">
        <v>52</v>
      </c>
      <c r="B6" s="157" t="s">
        <v>77</v>
      </c>
      <c r="C6" s="158"/>
      <c r="D6" s="157" t="s">
        <v>77</v>
      </c>
      <c r="E6" s="158"/>
      <c r="F6" s="157" t="s">
        <v>77</v>
      </c>
      <c r="G6" s="158"/>
      <c r="H6" s="157" t="s">
        <v>80</v>
      </c>
      <c r="I6" s="158"/>
    </row>
    <row r="7" spans="1:9" ht="13.5" thickBot="1" x14ac:dyDescent="0.25">
      <c r="A7" s="159" t="s">
        <v>53</v>
      </c>
      <c r="B7" s="95" t="s">
        <v>6</v>
      </c>
      <c r="C7" s="97" t="s">
        <v>79</v>
      </c>
      <c r="D7" s="160" t="s">
        <v>78</v>
      </c>
      <c r="E7" s="161" t="s">
        <v>79</v>
      </c>
      <c r="F7" s="160" t="s">
        <v>78</v>
      </c>
      <c r="G7" s="161" t="s">
        <v>79</v>
      </c>
      <c r="H7" s="160" t="s">
        <v>78</v>
      </c>
      <c r="I7" s="161" t="s">
        <v>79</v>
      </c>
    </row>
    <row r="8" spans="1:9" x14ac:dyDescent="0.2">
      <c r="A8" s="22">
        <f>+'6.1- Compras internas'!A8</f>
        <v>42736</v>
      </c>
      <c r="B8" s="22"/>
      <c r="C8" s="22"/>
      <c r="D8" s="23"/>
      <c r="E8" s="24"/>
      <c r="F8" s="23"/>
      <c r="G8" s="24"/>
      <c r="H8" s="23"/>
      <c r="I8" s="24"/>
    </row>
    <row r="9" spans="1:9" x14ac:dyDescent="0.2">
      <c r="A9" s="26">
        <f>+'6.1- Compras internas'!A9</f>
        <v>42767</v>
      </c>
      <c r="B9" s="26"/>
      <c r="C9" s="26"/>
      <c r="D9" s="27"/>
      <c r="E9" s="28"/>
      <c r="F9" s="27"/>
      <c r="G9" s="28"/>
      <c r="H9" s="27"/>
      <c r="I9" s="28"/>
    </row>
    <row r="10" spans="1:9" x14ac:dyDescent="0.2">
      <c r="A10" s="26">
        <f>+'6.1- Compras internas'!A10</f>
        <v>42795</v>
      </c>
      <c r="B10" s="26"/>
      <c r="C10" s="26"/>
      <c r="D10" s="27"/>
      <c r="E10" s="28"/>
      <c r="F10" s="27"/>
      <c r="G10" s="28"/>
      <c r="H10" s="27"/>
      <c r="I10" s="28"/>
    </row>
    <row r="11" spans="1:9" x14ac:dyDescent="0.2">
      <c r="A11" s="26">
        <f>+'6.1- Compras internas'!A11</f>
        <v>42826</v>
      </c>
      <c r="B11" s="26"/>
      <c r="C11" s="26"/>
      <c r="D11" s="27"/>
      <c r="E11" s="28"/>
      <c r="F11" s="27"/>
      <c r="G11" s="28"/>
      <c r="H11" s="27"/>
      <c r="I11" s="28"/>
    </row>
    <row r="12" spans="1:9" x14ac:dyDescent="0.2">
      <c r="A12" s="26">
        <f>+'6.1- Compras internas'!A12</f>
        <v>42856</v>
      </c>
      <c r="B12" s="26"/>
      <c r="C12" s="26"/>
      <c r="D12" s="28"/>
      <c r="E12" s="28"/>
      <c r="F12" s="28"/>
      <c r="G12" s="28"/>
      <c r="H12" s="28"/>
      <c r="I12" s="28"/>
    </row>
    <row r="13" spans="1:9" x14ac:dyDescent="0.2">
      <c r="A13" s="26">
        <f>+'6.1- Compras internas'!A13</f>
        <v>42887</v>
      </c>
      <c r="B13" s="26"/>
      <c r="C13" s="26"/>
      <c r="D13" s="27"/>
      <c r="E13" s="28"/>
      <c r="F13" s="27"/>
      <c r="G13" s="28"/>
      <c r="H13" s="27"/>
      <c r="I13" s="28"/>
    </row>
    <row r="14" spans="1:9" x14ac:dyDescent="0.2">
      <c r="A14" s="26">
        <f>+'6.1- Compras internas'!A14</f>
        <v>42917</v>
      </c>
      <c r="B14" s="26"/>
      <c r="C14" s="26"/>
      <c r="D14" s="28"/>
      <c r="E14" s="28"/>
      <c r="F14" s="28"/>
      <c r="G14" s="28"/>
      <c r="H14" s="28"/>
      <c r="I14" s="28"/>
    </row>
    <row r="15" spans="1:9" x14ac:dyDescent="0.2">
      <c r="A15" s="26">
        <f>+'6.1- Compras internas'!A15</f>
        <v>42948</v>
      </c>
      <c r="B15" s="26"/>
      <c r="C15" s="26"/>
      <c r="D15" s="28"/>
      <c r="E15" s="28"/>
      <c r="F15" s="28"/>
      <c r="G15" s="28"/>
      <c r="H15" s="28"/>
      <c r="I15" s="28"/>
    </row>
    <row r="16" spans="1:9" x14ac:dyDescent="0.2">
      <c r="A16" s="26">
        <f>+'6.1- Compras internas'!A16</f>
        <v>42979</v>
      </c>
      <c r="B16" s="26"/>
      <c r="C16" s="26"/>
      <c r="D16" s="28"/>
      <c r="E16" s="28"/>
      <c r="F16" s="28"/>
      <c r="G16" s="28"/>
      <c r="H16" s="28"/>
      <c r="I16" s="28"/>
    </row>
    <row r="17" spans="1:9" x14ac:dyDescent="0.2">
      <c r="A17" s="26">
        <f>+'6.1- Compras internas'!A17</f>
        <v>43009</v>
      </c>
      <c r="B17" s="26"/>
      <c r="C17" s="26"/>
      <c r="D17" s="28"/>
      <c r="E17" s="28"/>
      <c r="F17" s="28"/>
      <c r="G17" s="28"/>
      <c r="H17" s="28"/>
      <c r="I17" s="28"/>
    </row>
    <row r="18" spans="1:9" x14ac:dyDescent="0.2">
      <c r="A18" s="26">
        <f>+'6.1- Compras internas'!A18</f>
        <v>43040</v>
      </c>
      <c r="B18" s="26"/>
      <c r="C18" s="26"/>
      <c r="D18" s="28"/>
      <c r="E18" s="28"/>
      <c r="F18" s="28"/>
      <c r="G18" s="28"/>
      <c r="H18" s="28"/>
      <c r="I18" s="28"/>
    </row>
    <row r="19" spans="1:9" ht="13.5" thickBot="1" x14ac:dyDescent="0.25">
      <c r="A19" s="30">
        <f>+'6.1- Compras internas'!A19</f>
        <v>43070</v>
      </c>
      <c r="B19" s="30"/>
      <c r="C19" s="30"/>
      <c r="D19" s="31"/>
      <c r="E19" s="31"/>
      <c r="F19" s="31"/>
      <c r="G19" s="31"/>
      <c r="H19" s="31"/>
      <c r="I19" s="31"/>
    </row>
    <row r="20" spans="1:9" x14ac:dyDescent="0.2">
      <c r="A20" s="22">
        <f>+'6.1- Compras internas'!A20</f>
        <v>43101</v>
      </c>
      <c r="B20" s="22"/>
      <c r="C20" s="22"/>
      <c r="D20" s="24"/>
      <c r="E20" s="24"/>
      <c r="F20" s="24"/>
      <c r="G20" s="24"/>
      <c r="H20" s="24"/>
      <c r="I20" s="24"/>
    </row>
    <row r="21" spans="1:9" x14ac:dyDescent="0.2">
      <c r="A21" s="26">
        <f>+'6.1- Compras internas'!A21</f>
        <v>43132</v>
      </c>
      <c r="B21" s="26"/>
      <c r="C21" s="26"/>
      <c r="D21" s="28"/>
      <c r="E21" s="28"/>
      <c r="F21" s="28"/>
      <c r="G21" s="28"/>
      <c r="H21" s="28"/>
      <c r="I21" s="28"/>
    </row>
    <row r="22" spans="1:9" x14ac:dyDescent="0.2">
      <c r="A22" s="26">
        <f>+'6.1- Compras internas'!A22</f>
        <v>43160</v>
      </c>
      <c r="B22" s="26"/>
      <c r="C22" s="26"/>
      <c r="D22" s="28"/>
      <c r="E22" s="28"/>
      <c r="F22" s="28"/>
      <c r="G22" s="28"/>
      <c r="H22" s="28"/>
      <c r="I22" s="28"/>
    </row>
    <row r="23" spans="1:9" x14ac:dyDescent="0.2">
      <c r="A23" s="26">
        <f>+'6.1- Compras internas'!A23</f>
        <v>43191</v>
      </c>
      <c r="B23" s="26"/>
      <c r="C23" s="26"/>
      <c r="D23" s="28"/>
      <c r="E23" s="28"/>
      <c r="F23" s="28"/>
      <c r="G23" s="28"/>
      <c r="H23" s="28"/>
      <c r="I23" s="28"/>
    </row>
    <row r="24" spans="1:9" x14ac:dyDescent="0.2">
      <c r="A24" s="26">
        <f>+'6.1- Compras internas'!A24</f>
        <v>43221</v>
      </c>
      <c r="B24" s="26"/>
      <c r="C24" s="26"/>
      <c r="D24" s="28"/>
      <c r="E24" s="28"/>
      <c r="F24" s="28"/>
      <c r="G24" s="28"/>
      <c r="H24" s="28"/>
      <c r="I24" s="28"/>
    </row>
    <row r="25" spans="1:9" x14ac:dyDescent="0.2">
      <c r="A25" s="26">
        <f>+'6.1- Compras internas'!A25</f>
        <v>43252</v>
      </c>
      <c r="B25" s="26"/>
      <c r="C25" s="26"/>
      <c r="D25" s="28"/>
      <c r="E25" s="28"/>
      <c r="F25" s="28"/>
      <c r="G25" s="28"/>
      <c r="H25" s="28"/>
      <c r="I25" s="28"/>
    </row>
    <row r="26" spans="1:9" x14ac:dyDescent="0.2">
      <c r="A26" s="26">
        <f>+'6.1- Compras internas'!A26</f>
        <v>43282</v>
      </c>
      <c r="B26" s="26"/>
      <c r="C26" s="26"/>
      <c r="D26" s="28"/>
      <c r="E26" s="28"/>
      <c r="F26" s="28"/>
      <c r="G26" s="28"/>
      <c r="H26" s="28"/>
      <c r="I26" s="28"/>
    </row>
    <row r="27" spans="1:9" x14ac:dyDescent="0.2">
      <c r="A27" s="26">
        <f>+'6.1- Compras internas'!A27</f>
        <v>43313</v>
      </c>
      <c r="B27" s="26"/>
      <c r="C27" s="26"/>
      <c r="D27" s="28"/>
      <c r="E27" s="28"/>
      <c r="F27" s="28"/>
      <c r="G27" s="28"/>
      <c r="H27" s="28"/>
      <c r="I27" s="28"/>
    </row>
    <row r="28" spans="1:9" x14ac:dyDescent="0.2">
      <c r="A28" s="26">
        <f>+'6.1- Compras internas'!A28</f>
        <v>43344</v>
      </c>
      <c r="B28" s="26"/>
      <c r="C28" s="26"/>
      <c r="D28" s="28"/>
      <c r="E28" s="28"/>
      <c r="F28" s="28"/>
      <c r="G28" s="28"/>
      <c r="H28" s="28"/>
      <c r="I28" s="28"/>
    </row>
    <row r="29" spans="1:9" x14ac:dyDescent="0.2">
      <c r="A29" s="26">
        <f>+'6.1- Compras internas'!A29</f>
        <v>43374</v>
      </c>
      <c r="B29" s="26"/>
      <c r="C29" s="26"/>
      <c r="D29" s="28"/>
      <c r="E29" s="28"/>
      <c r="F29" s="28"/>
      <c r="G29" s="28"/>
      <c r="H29" s="28"/>
      <c r="I29" s="28"/>
    </row>
    <row r="30" spans="1:9" x14ac:dyDescent="0.2">
      <c r="A30" s="26">
        <f>+'6.1- Compras internas'!A30</f>
        <v>43405</v>
      </c>
      <c r="B30" s="26"/>
      <c r="C30" s="26"/>
      <c r="D30" s="28"/>
      <c r="E30" s="28"/>
      <c r="F30" s="28"/>
      <c r="G30" s="28"/>
      <c r="H30" s="28"/>
      <c r="I30" s="28"/>
    </row>
    <row r="31" spans="1:9" ht="13.5" thickBot="1" x14ac:dyDescent="0.25">
      <c r="A31" s="30">
        <f>+'6.1- Compras internas'!A31</f>
        <v>43435</v>
      </c>
      <c r="B31" s="30"/>
      <c r="C31" s="30"/>
      <c r="D31" s="31"/>
      <c r="E31" s="31"/>
      <c r="F31" s="31"/>
      <c r="G31" s="31"/>
      <c r="H31" s="31"/>
      <c r="I31" s="31"/>
    </row>
    <row r="32" spans="1:9" x14ac:dyDescent="0.2">
      <c r="A32" s="22">
        <f>+'6.1- Compras internas'!A32</f>
        <v>43466</v>
      </c>
      <c r="B32" s="22"/>
      <c r="C32" s="22"/>
      <c r="D32" s="24"/>
      <c r="E32" s="24"/>
      <c r="F32" s="24"/>
      <c r="G32" s="24"/>
      <c r="H32" s="24"/>
      <c r="I32" s="24"/>
    </row>
    <row r="33" spans="1:9" x14ac:dyDescent="0.2">
      <c r="A33" s="26">
        <f>+'6.1- Compras internas'!A33</f>
        <v>43497</v>
      </c>
      <c r="B33" s="26"/>
      <c r="C33" s="26"/>
      <c r="D33" s="28"/>
      <c r="E33" s="28"/>
      <c r="F33" s="28"/>
      <c r="G33" s="28"/>
      <c r="H33" s="28"/>
      <c r="I33" s="28"/>
    </row>
    <row r="34" spans="1:9" x14ac:dyDescent="0.2">
      <c r="A34" s="26">
        <f>+'6.1- Compras internas'!A34</f>
        <v>43525</v>
      </c>
      <c r="B34" s="26"/>
      <c r="C34" s="26"/>
      <c r="D34" s="28"/>
      <c r="E34" s="28"/>
      <c r="F34" s="28"/>
      <c r="G34" s="28"/>
      <c r="H34" s="28"/>
      <c r="I34" s="28"/>
    </row>
    <row r="35" spans="1:9" x14ac:dyDescent="0.2">
      <c r="A35" s="26">
        <f>+'6.1- Compras internas'!A35</f>
        <v>43556</v>
      </c>
      <c r="B35" s="26"/>
      <c r="C35" s="26"/>
      <c r="D35" s="28"/>
      <c r="E35" s="28"/>
      <c r="F35" s="28"/>
      <c r="G35" s="28"/>
      <c r="H35" s="28"/>
      <c r="I35" s="28"/>
    </row>
    <row r="36" spans="1:9" x14ac:dyDescent="0.2">
      <c r="A36" s="26">
        <f>+'6.1- Compras internas'!A36</f>
        <v>43586</v>
      </c>
      <c r="B36" s="26"/>
      <c r="C36" s="26"/>
      <c r="D36" s="28"/>
      <c r="E36" s="28"/>
      <c r="F36" s="28"/>
      <c r="G36" s="28"/>
      <c r="H36" s="28"/>
      <c r="I36" s="28"/>
    </row>
    <row r="37" spans="1:9" x14ac:dyDescent="0.2">
      <c r="A37" s="26">
        <f>+'6.1- Compras internas'!A37</f>
        <v>43617</v>
      </c>
      <c r="B37" s="26"/>
      <c r="C37" s="26"/>
      <c r="D37" s="28"/>
      <c r="E37" s="28"/>
      <c r="F37" s="28"/>
      <c r="G37" s="28"/>
      <c r="H37" s="28"/>
      <c r="I37" s="28"/>
    </row>
    <row r="38" spans="1:9" x14ac:dyDescent="0.2">
      <c r="A38" s="26">
        <f>+'6.1- Compras internas'!A38</f>
        <v>43647</v>
      </c>
      <c r="B38" s="26"/>
      <c r="C38" s="26"/>
      <c r="D38" s="28"/>
      <c r="E38" s="28"/>
      <c r="F38" s="28"/>
      <c r="G38" s="28"/>
      <c r="H38" s="28"/>
      <c r="I38" s="28"/>
    </row>
    <row r="39" spans="1:9" x14ac:dyDescent="0.2">
      <c r="A39" s="26">
        <f>+'6.1- Compras internas'!A39</f>
        <v>43678</v>
      </c>
      <c r="B39" s="26"/>
      <c r="C39" s="26"/>
      <c r="D39" s="28"/>
      <c r="E39" s="28"/>
      <c r="F39" s="28"/>
      <c r="G39" s="28"/>
      <c r="H39" s="28"/>
      <c r="I39" s="28"/>
    </row>
    <row r="40" spans="1:9" x14ac:dyDescent="0.2">
      <c r="A40" s="26">
        <f>+'6.1- Compras internas'!A40</f>
        <v>43709</v>
      </c>
      <c r="B40" s="26"/>
      <c r="C40" s="26"/>
      <c r="D40" s="28"/>
      <c r="E40" s="28"/>
      <c r="F40" s="28"/>
      <c r="G40" s="28"/>
      <c r="H40" s="28"/>
      <c r="I40" s="28"/>
    </row>
    <row r="41" spans="1:9" x14ac:dyDescent="0.2">
      <c r="A41" s="26">
        <f>+'6.1- Compras internas'!A41</f>
        <v>43739</v>
      </c>
      <c r="B41" s="26"/>
      <c r="C41" s="26"/>
      <c r="D41" s="28"/>
      <c r="E41" s="28"/>
      <c r="F41" s="28"/>
      <c r="G41" s="28"/>
      <c r="H41" s="28"/>
      <c r="I41" s="28"/>
    </row>
    <row r="42" spans="1:9" x14ac:dyDescent="0.2">
      <c r="A42" s="26">
        <f>+'6.1- Compras internas'!A42</f>
        <v>43770</v>
      </c>
      <c r="B42" s="26"/>
      <c r="C42" s="26"/>
      <c r="D42" s="28"/>
      <c r="E42" s="28"/>
      <c r="F42" s="28"/>
      <c r="G42" s="28"/>
      <c r="H42" s="28"/>
      <c r="I42" s="28"/>
    </row>
    <row r="43" spans="1:9" ht="13.5" thickBot="1" x14ac:dyDescent="0.25">
      <c r="A43" s="30">
        <f>+'6.1- Compras internas'!A43</f>
        <v>43800</v>
      </c>
      <c r="B43" s="30"/>
      <c r="C43" s="30"/>
      <c r="D43" s="31"/>
      <c r="E43" s="31"/>
      <c r="F43" s="31"/>
      <c r="G43" s="31"/>
      <c r="H43" s="31"/>
      <c r="I43" s="31"/>
    </row>
    <row r="44" spans="1:9" hidden="1" x14ac:dyDescent="0.2">
      <c r="A44" s="22"/>
      <c r="B44" s="22"/>
      <c r="C44" s="22"/>
      <c r="D44" s="24"/>
      <c r="E44" s="24"/>
      <c r="F44" s="24"/>
      <c r="G44" s="24"/>
      <c r="H44" s="24"/>
      <c r="I44" s="24"/>
    </row>
    <row r="45" spans="1:9" hidden="1" x14ac:dyDescent="0.2">
      <c r="A45" s="26"/>
      <c r="B45" s="26"/>
      <c r="C45" s="26"/>
      <c r="D45" s="28"/>
      <c r="E45" s="28"/>
      <c r="F45" s="28"/>
      <c r="G45" s="28"/>
      <c r="H45" s="28"/>
      <c r="I45" s="28"/>
    </row>
    <row r="46" spans="1:9" hidden="1" x14ac:dyDescent="0.2">
      <c r="A46" s="26"/>
      <c r="B46" s="26"/>
      <c r="C46" s="26"/>
      <c r="D46" s="28"/>
      <c r="E46" s="28"/>
      <c r="F46" s="28"/>
      <c r="G46" s="28"/>
      <c r="H46" s="28"/>
      <c r="I46" s="28"/>
    </row>
    <row r="47" spans="1:9" hidden="1" x14ac:dyDescent="0.2">
      <c r="A47" s="26"/>
      <c r="B47" s="26"/>
      <c r="C47" s="26"/>
      <c r="D47" s="28"/>
      <c r="E47" s="28"/>
      <c r="F47" s="28"/>
      <c r="G47" s="28"/>
      <c r="H47" s="28"/>
      <c r="I47" s="28"/>
    </row>
    <row r="48" spans="1:9" hidden="1" x14ac:dyDescent="0.2">
      <c r="A48" s="26"/>
      <c r="B48" s="26"/>
      <c r="C48" s="26"/>
      <c r="D48" s="28"/>
      <c r="E48" s="28"/>
      <c r="F48" s="28"/>
      <c r="G48" s="28"/>
      <c r="H48" s="28"/>
      <c r="I48" s="28"/>
    </row>
    <row r="49" spans="1:9" hidden="1" x14ac:dyDescent="0.2">
      <c r="A49" s="26"/>
      <c r="B49" s="26"/>
      <c r="C49" s="26"/>
      <c r="D49" s="28"/>
      <c r="E49" s="28"/>
      <c r="F49" s="28"/>
      <c r="G49" s="28"/>
      <c r="H49" s="28"/>
      <c r="I49" s="28"/>
    </row>
    <row r="50" spans="1:9" hidden="1" x14ac:dyDescent="0.2">
      <c r="A50" s="26"/>
      <c r="B50" s="26"/>
      <c r="C50" s="26"/>
      <c r="D50" s="28"/>
      <c r="E50" s="28"/>
      <c r="F50" s="28"/>
      <c r="G50" s="28"/>
      <c r="H50" s="28"/>
      <c r="I50" s="28"/>
    </row>
    <row r="51" spans="1:9" hidden="1" x14ac:dyDescent="0.2">
      <c r="A51" s="26"/>
      <c r="B51" s="26"/>
      <c r="C51" s="26"/>
      <c r="D51" s="28"/>
      <c r="E51" s="28"/>
      <c r="F51" s="28"/>
      <c r="G51" s="28"/>
      <c r="H51" s="28"/>
      <c r="I51" s="28"/>
    </row>
    <row r="52" spans="1:9" hidden="1" x14ac:dyDescent="0.2">
      <c r="A52" s="26"/>
      <c r="B52" s="26"/>
      <c r="C52" s="26"/>
      <c r="D52" s="28"/>
      <c r="E52" s="28"/>
      <c r="F52" s="28"/>
      <c r="G52" s="28"/>
      <c r="H52" s="28"/>
      <c r="I52" s="28"/>
    </row>
    <row r="53" spans="1:9" hidden="1" x14ac:dyDescent="0.2">
      <c r="A53" s="26"/>
      <c r="B53" s="26"/>
      <c r="C53" s="26"/>
      <c r="D53" s="28"/>
      <c r="E53" s="28"/>
      <c r="F53" s="28"/>
      <c r="G53" s="28"/>
      <c r="H53" s="28"/>
      <c r="I53" s="28"/>
    </row>
    <row r="54" spans="1:9" hidden="1" x14ac:dyDescent="0.2">
      <c r="A54" s="26"/>
      <c r="B54" s="26"/>
      <c r="C54" s="26"/>
      <c r="D54" s="28"/>
      <c r="E54" s="28"/>
      <c r="F54" s="28"/>
      <c r="G54" s="28"/>
      <c r="H54" s="28"/>
      <c r="I54" s="28"/>
    </row>
    <row r="55" spans="1:9" ht="13.5" hidden="1" thickBot="1" x14ac:dyDescent="0.25">
      <c r="A55" s="30"/>
      <c r="B55" s="30"/>
      <c r="C55" s="30"/>
      <c r="D55" s="31"/>
      <c r="E55" s="31"/>
      <c r="F55" s="31"/>
      <c r="G55" s="31"/>
      <c r="H55" s="31"/>
      <c r="I55" s="31"/>
    </row>
    <row r="56" spans="1:9" ht="13.5" thickBot="1" x14ac:dyDescent="0.25">
      <c r="A56" s="39"/>
      <c r="B56" s="39"/>
      <c r="C56" s="39"/>
      <c r="D56" s="40"/>
      <c r="E56" s="40"/>
      <c r="F56" s="40"/>
      <c r="G56" s="40"/>
      <c r="H56" s="40"/>
      <c r="I56" s="40"/>
    </row>
    <row r="57" spans="1:9" x14ac:dyDescent="0.2">
      <c r="A57" s="235">
        <v>2014</v>
      </c>
      <c r="B57" s="236"/>
      <c r="C57" s="236"/>
      <c r="D57" s="236"/>
      <c r="E57" s="236"/>
      <c r="F57" s="236"/>
      <c r="G57" s="236"/>
      <c r="H57" s="236"/>
      <c r="I57" s="237"/>
    </row>
    <row r="58" spans="1:9" x14ac:dyDescent="0.2">
      <c r="A58" s="238">
        <v>2015</v>
      </c>
      <c r="B58" s="234"/>
      <c r="C58" s="234"/>
      <c r="D58" s="234"/>
      <c r="E58" s="234"/>
      <c r="F58" s="234"/>
      <c r="G58" s="234"/>
      <c r="H58" s="234"/>
      <c r="I58" s="239"/>
    </row>
    <row r="59" spans="1:9" x14ac:dyDescent="0.2">
      <c r="A59" s="238">
        <v>2016</v>
      </c>
      <c r="B59" s="234"/>
      <c r="C59" s="234"/>
      <c r="D59" s="234"/>
      <c r="E59" s="234"/>
      <c r="F59" s="234"/>
      <c r="G59" s="234"/>
      <c r="H59" s="234"/>
      <c r="I59" s="239"/>
    </row>
    <row r="60" spans="1:9" x14ac:dyDescent="0.2">
      <c r="A60" s="238">
        <f>+'6.1- Compras internas'!A60</f>
        <v>2017</v>
      </c>
      <c r="B60" s="234"/>
      <c r="C60" s="234"/>
      <c r="D60" s="234"/>
      <c r="E60" s="234"/>
      <c r="F60" s="234"/>
      <c r="G60" s="234"/>
      <c r="H60" s="234"/>
      <c r="I60" s="239"/>
    </row>
    <row r="61" spans="1:9" x14ac:dyDescent="0.2">
      <c r="A61" s="238">
        <f>+'6.1- Compras internas'!A61</f>
        <v>2018</v>
      </c>
      <c r="B61" s="234"/>
      <c r="C61" s="234"/>
      <c r="D61" s="234"/>
      <c r="E61" s="234"/>
      <c r="F61" s="234"/>
      <c r="G61" s="234"/>
      <c r="H61" s="234"/>
      <c r="I61" s="239"/>
    </row>
    <row r="62" spans="1:9" ht="13.5" thickBot="1" x14ac:dyDescent="0.25">
      <c r="A62" s="240">
        <f>+'6.1- Compras internas'!A62</f>
        <v>2019</v>
      </c>
      <c r="B62" s="241"/>
      <c r="C62" s="241"/>
      <c r="D62" s="241"/>
      <c r="E62" s="241"/>
      <c r="F62" s="241"/>
      <c r="G62" s="241"/>
      <c r="H62" s="241"/>
      <c r="I62" s="242"/>
    </row>
    <row r="63" spans="1:9" hidden="1" x14ac:dyDescent="0.2">
      <c r="A63" s="39"/>
      <c r="B63" s="162"/>
      <c r="C63" s="162"/>
      <c r="D63" s="163"/>
      <c r="E63" s="163"/>
      <c r="F63" s="163"/>
      <c r="G63" s="163"/>
      <c r="H63" s="163"/>
      <c r="I63" s="163"/>
    </row>
    <row r="64" spans="1:9" hidden="1" x14ac:dyDescent="0.2">
      <c r="A64" s="22"/>
      <c r="B64" s="164"/>
      <c r="C64" s="164"/>
      <c r="D64" s="165"/>
      <c r="E64" s="165"/>
      <c r="F64" s="165"/>
      <c r="G64" s="165"/>
      <c r="H64" s="165"/>
      <c r="I64" s="165"/>
    </row>
    <row r="65" spans="1:9" ht="13.5" hidden="1" thickBot="1" x14ac:dyDescent="0.25">
      <c r="A65" s="30"/>
      <c r="B65" s="166"/>
      <c r="C65" s="166"/>
      <c r="D65" s="167"/>
      <c r="E65" s="167"/>
      <c r="F65" s="167"/>
      <c r="G65" s="167"/>
      <c r="H65" s="167"/>
      <c r="I65" s="167"/>
    </row>
    <row r="66" spans="1:9" ht="13.5" thickBot="1" x14ac:dyDescent="0.25">
      <c r="A66" s="98"/>
      <c r="B66" s="98"/>
      <c r="C66" s="98"/>
    </row>
    <row r="67" spans="1:9" ht="13.5" thickBot="1" x14ac:dyDescent="0.25">
      <c r="A67" s="94" t="s">
        <v>81</v>
      </c>
      <c r="C67" s="51"/>
      <c r="D67" s="51"/>
      <c r="E67" s="16" t="s">
        <v>82</v>
      </c>
      <c r="F67" s="51"/>
    </row>
    <row r="70" spans="1:9" x14ac:dyDescent="0.2">
      <c r="A70" s="49" t="s">
        <v>55</v>
      </c>
      <c r="B70" s="49"/>
      <c r="C70" s="49"/>
      <c r="D70" s="50"/>
      <c r="E70" s="51"/>
    </row>
    <row r="71" spans="1:9" ht="13.5" thickBot="1" x14ac:dyDescent="0.25">
      <c r="A71" s="51"/>
      <c r="B71" s="51"/>
      <c r="C71" s="51"/>
      <c r="D71" s="51"/>
      <c r="E71" s="51"/>
    </row>
    <row r="72" spans="1:9" ht="13.5" thickBot="1" x14ac:dyDescent="0.25">
      <c r="A72" s="52" t="s">
        <v>53</v>
      </c>
      <c r="B72" s="71" t="s">
        <v>56</v>
      </c>
      <c r="C72" s="72" t="s">
        <v>62</v>
      </c>
      <c r="D72" s="71" t="s">
        <v>56</v>
      </c>
      <c r="E72" s="72" t="s">
        <v>62</v>
      </c>
      <c r="F72" s="71" t="s">
        <v>56</v>
      </c>
      <c r="G72" s="72" t="s">
        <v>62</v>
      </c>
      <c r="H72" s="71" t="s">
        <v>56</v>
      </c>
      <c r="I72" s="72" t="s">
        <v>62</v>
      </c>
    </row>
    <row r="73" spans="1:9" x14ac:dyDescent="0.2">
      <c r="A73" s="55">
        <f>+A60</f>
        <v>2017</v>
      </c>
      <c r="B73" s="56">
        <f t="shared" ref="B73:I73" si="0">+B60-SUM(B8:B19)</f>
        <v>0</v>
      </c>
      <c r="C73" s="56">
        <f t="shared" si="0"/>
        <v>0</v>
      </c>
      <c r="D73" s="56">
        <f t="shared" si="0"/>
        <v>0</v>
      </c>
      <c r="E73" s="56">
        <f t="shared" si="0"/>
        <v>0</v>
      </c>
      <c r="F73" s="56">
        <f t="shared" si="0"/>
        <v>0</v>
      </c>
      <c r="G73" s="56">
        <f t="shared" si="0"/>
        <v>0</v>
      </c>
      <c r="H73" s="56">
        <f t="shared" si="0"/>
        <v>0</v>
      </c>
      <c r="I73" s="57">
        <f t="shared" si="0"/>
        <v>0</v>
      </c>
    </row>
    <row r="74" spans="1:9" x14ac:dyDescent="0.2">
      <c r="A74" s="58">
        <f>+A61</f>
        <v>2018</v>
      </c>
      <c r="B74" s="59">
        <f t="shared" ref="B74:I74" si="1">+B61-SUM(B20:B31)</f>
        <v>0</v>
      </c>
      <c r="C74" s="59">
        <f t="shared" si="1"/>
        <v>0</v>
      </c>
      <c r="D74" s="59">
        <f t="shared" si="1"/>
        <v>0</v>
      </c>
      <c r="E74" s="59">
        <f t="shared" si="1"/>
        <v>0</v>
      </c>
      <c r="F74" s="59">
        <f t="shared" si="1"/>
        <v>0</v>
      </c>
      <c r="G74" s="59">
        <f t="shared" si="1"/>
        <v>0</v>
      </c>
      <c r="H74" s="59">
        <f t="shared" si="1"/>
        <v>0</v>
      </c>
      <c r="I74" s="60">
        <f t="shared" si="1"/>
        <v>0</v>
      </c>
    </row>
    <row r="75" spans="1:9" ht="13.5" thickBot="1" x14ac:dyDescent="0.25">
      <c r="A75" s="61">
        <f>+A62</f>
        <v>2019</v>
      </c>
      <c r="B75" s="62">
        <f t="shared" ref="B75:I75" si="2">+B62-SUM(B32:B43)</f>
        <v>0</v>
      </c>
      <c r="C75" s="62">
        <f t="shared" si="2"/>
        <v>0</v>
      </c>
      <c r="D75" s="62">
        <f t="shared" si="2"/>
        <v>0</v>
      </c>
      <c r="E75" s="62">
        <f t="shared" si="2"/>
        <v>0</v>
      </c>
      <c r="F75" s="62">
        <f t="shared" si="2"/>
        <v>0</v>
      </c>
      <c r="G75" s="62">
        <f t="shared" si="2"/>
        <v>0</v>
      </c>
      <c r="H75" s="62">
        <f t="shared" si="2"/>
        <v>0</v>
      </c>
      <c r="I75" s="63">
        <f t="shared" si="2"/>
        <v>0</v>
      </c>
    </row>
    <row r="76" spans="1:9" x14ac:dyDescent="0.2">
      <c r="A76" s="55">
        <f>+A64</f>
        <v>0</v>
      </c>
      <c r="B76" s="64">
        <f>+B64-(SUM(B32:INDEX(B32:B43,'parámetros e instrucciones'!$E$3)))</f>
        <v>0</v>
      </c>
      <c r="C76" s="64">
        <f>+C64-(SUM(C32:INDEX(C32:C43,'parámetros e instrucciones'!$E$3)))</f>
        <v>0</v>
      </c>
      <c r="D76" s="64">
        <f>+D64-(SUM(D32:INDEX(D32:D43,'parámetros e instrucciones'!$E$3)))</f>
        <v>0</v>
      </c>
      <c r="E76" s="64">
        <f>+E64-(SUM(E32:INDEX(E32:E43,'parámetros e instrucciones'!$E$3)))</f>
        <v>0</v>
      </c>
      <c r="F76" s="64">
        <f>+F64-(SUM(F32:INDEX(F32:F43,'parámetros e instrucciones'!$E$3)))</f>
        <v>0</v>
      </c>
      <c r="G76" s="64">
        <f>+G64-(SUM(G32:INDEX(G32:G43,'parámetros e instrucciones'!$E$3)))</f>
        <v>0</v>
      </c>
      <c r="H76" s="64">
        <f>+H64-(SUM(H32:INDEX(H32:H43,'parámetros e instrucciones'!$E$3)))</f>
        <v>0</v>
      </c>
      <c r="I76" s="64">
        <f>+I64-(SUM(I32:INDEX(I32:I43,'parámetros e instrucciones'!$E$3)))</f>
        <v>0</v>
      </c>
    </row>
    <row r="77" spans="1:9" ht="13.5" thickBot="1" x14ac:dyDescent="0.25">
      <c r="A77" s="61">
        <f>+A65</f>
        <v>0</v>
      </c>
      <c r="B77" s="65">
        <f>+B65-(SUM(B44:INDEX(B44:B55,'parámetros e instrucciones'!$E$3)))</f>
        <v>0</v>
      </c>
      <c r="C77" s="65">
        <f>+C65-(SUM(C44:INDEX(C44:C55,'parámetros e instrucciones'!$E$3)))</f>
        <v>0</v>
      </c>
      <c r="D77" s="65">
        <f>+D65-(SUM(D44:INDEX(D44:D55,'parámetros e instrucciones'!$E$3)))</f>
        <v>0</v>
      </c>
      <c r="E77" s="65">
        <f>+E65-(SUM(E44:INDEX(E44:E55,'parámetros e instrucciones'!$E$3)))</f>
        <v>0</v>
      </c>
      <c r="F77" s="65">
        <f>+F65-(SUM(F44:INDEX(F44:F55,'parámetros e instrucciones'!$E$3)))</f>
        <v>0</v>
      </c>
      <c r="G77" s="65">
        <f>+G65-(SUM(G44:INDEX(G44:G55,'parámetros e instrucciones'!$E$3)))</f>
        <v>0</v>
      </c>
      <c r="H77" s="65">
        <f>+H65-(SUM(H44:INDEX(H44:H55,'parámetros e instrucciones'!$E$3)))</f>
        <v>0</v>
      </c>
      <c r="I77" s="65">
        <f>+I65-(SUM(I44:INDEX(I44:I55,'parámetros e instrucciones'!$E$3)))</f>
        <v>0</v>
      </c>
    </row>
  </sheetData>
  <sheetProtection formatCells="0" formatColumns="0" formatRows="0"/>
  <printOptions horizontalCentered="1" verticalCentered="1" gridLinesSet="0"/>
  <pageMargins left="0.33" right="0.31" top="0.17" bottom="0.16" header="0" footer="0"/>
  <pageSetup paperSize="9" scale="78" orientation="portrait" horizontalDpi="4294967292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3" width="14.5703125" style="9" customWidth="1"/>
    <col min="4" max="9" width="13.85546875" style="9" customWidth="1"/>
    <col min="10" max="16384" width="11.42578125" style="9"/>
  </cols>
  <sheetData>
    <row r="1" spans="1:9" x14ac:dyDescent="0.2">
      <c r="A1" s="7" t="s">
        <v>148</v>
      </c>
      <c r="B1" s="7"/>
      <c r="C1" s="7"/>
      <c r="D1" s="156"/>
      <c r="E1" s="156"/>
      <c r="F1" s="91"/>
      <c r="G1" s="91"/>
      <c r="H1" s="91"/>
      <c r="I1" s="91"/>
    </row>
    <row r="2" spans="1:9" x14ac:dyDescent="0.2">
      <c r="A2" s="7" t="s">
        <v>76</v>
      </c>
      <c r="B2" s="7"/>
      <c r="C2" s="7"/>
      <c r="D2" s="91"/>
      <c r="E2" s="91"/>
      <c r="F2" s="91"/>
      <c r="G2" s="91"/>
      <c r="H2" s="91"/>
      <c r="I2" s="91"/>
    </row>
    <row r="3" spans="1:9" x14ac:dyDescent="0.2">
      <c r="A3" s="7" t="s">
        <v>102</v>
      </c>
      <c r="B3" s="7"/>
      <c r="C3" s="7"/>
      <c r="D3" s="91"/>
      <c r="E3" s="91"/>
      <c r="F3" s="91"/>
      <c r="G3" s="91"/>
      <c r="H3" s="91"/>
      <c r="I3" s="91"/>
    </row>
    <row r="4" spans="1:9" x14ac:dyDescent="0.2">
      <c r="A4" s="168" t="s">
        <v>146</v>
      </c>
      <c r="B4" s="7"/>
      <c r="C4" s="7"/>
      <c r="D4" s="91"/>
      <c r="E4" s="91"/>
      <c r="F4" s="91"/>
      <c r="G4" s="91"/>
      <c r="H4" s="91"/>
      <c r="I4" s="91"/>
    </row>
    <row r="5" spans="1:9" ht="13.5" thickBot="1" x14ac:dyDescent="0.25">
      <c r="D5" s="41"/>
      <c r="E5" s="91"/>
      <c r="F5" s="91"/>
      <c r="G5" s="91"/>
      <c r="H5" s="91"/>
      <c r="I5" s="91"/>
    </row>
    <row r="6" spans="1:9" x14ac:dyDescent="0.2">
      <c r="A6" s="20" t="s">
        <v>52</v>
      </c>
      <c r="B6" s="157" t="s">
        <v>77</v>
      </c>
      <c r="C6" s="158"/>
      <c r="D6" s="157" t="s">
        <v>77</v>
      </c>
      <c r="E6" s="158"/>
      <c r="F6" s="157" t="s">
        <v>77</v>
      </c>
      <c r="G6" s="158"/>
      <c r="H6" s="157" t="s">
        <v>80</v>
      </c>
      <c r="I6" s="158"/>
    </row>
    <row r="7" spans="1:9" ht="13.5" thickBot="1" x14ac:dyDescent="0.25">
      <c r="A7" s="159" t="s">
        <v>53</v>
      </c>
      <c r="B7" s="95" t="s">
        <v>6</v>
      </c>
      <c r="C7" s="97" t="s">
        <v>79</v>
      </c>
      <c r="D7" s="160" t="s">
        <v>78</v>
      </c>
      <c r="E7" s="161" t="s">
        <v>79</v>
      </c>
      <c r="F7" s="160" t="s">
        <v>78</v>
      </c>
      <c r="G7" s="161" t="s">
        <v>79</v>
      </c>
      <c r="H7" s="160" t="s">
        <v>78</v>
      </c>
      <c r="I7" s="161" t="s">
        <v>79</v>
      </c>
    </row>
    <row r="8" spans="1:9" x14ac:dyDescent="0.2">
      <c r="A8" s="22">
        <f>+'6.1- Compras internas'!A8</f>
        <v>42736</v>
      </c>
      <c r="B8" s="22"/>
      <c r="C8" s="22"/>
      <c r="D8" s="23"/>
      <c r="E8" s="24"/>
      <c r="F8" s="23"/>
      <c r="G8" s="24"/>
      <c r="H8" s="23"/>
      <c r="I8" s="24"/>
    </row>
    <row r="9" spans="1:9" x14ac:dyDescent="0.2">
      <c r="A9" s="26">
        <f>+'6.1- Compras internas'!A9</f>
        <v>42767</v>
      </c>
      <c r="B9" s="26"/>
      <c r="C9" s="26"/>
      <c r="D9" s="27"/>
      <c r="E9" s="28"/>
      <c r="F9" s="27"/>
      <c r="G9" s="28"/>
      <c r="H9" s="27"/>
      <c r="I9" s="28"/>
    </row>
    <row r="10" spans="1:9" x14ac:dyDescent="0.2">
      <c r="A10" s="26">
        <f>+'6.1- Compras internas'!A10</f>
        <v>42795</v>
      </c>
      <c r="B10" s="26"/>
      <c r="C10" s="26"/>
      <c r="D10" s="27"/>
      <c r="E10" s="28"/>
      <c r="F10" s="27"/>
      <c r="G10" s="28"/>
      <c r="H10" s="27"/>
      <c r="I10" s="28"/>
    </row>
    <row r="11" spans="1:9" x14ac:dyDescent="0.2">
      <c r="A11" s="26">
        <f>+'6.1- Compras internas'!A11</f>
        <v>42826</v>
      </c>
      <c r="B11" s="26"/>
      <c r="C11" s="26"/>
      <c r="D11" s="27"/>
      <c r="E11" s="28"/>
      <c r="F11" s="27"/>
      <c r="G11" s="28"/>
      <c r="H11" s="27"/>
      <c r="I11" s="28"/>
    </row>
    <row r="12" spans="1:9" x14ac:dyDescent="0.2">
      <c r="A12" s="26">
        <f>+'6.1- Compras internas'!A12</f>
        <v>42856</v>
      </c>
      <c r="B12" s="26"/>
      <c r="C12" s="26"/>
      <c r="D12" s="28"/>
      <c r="E12" s="28"/>
      <c r="F12" s="28"/>
      <c r="G12" s="28"/>
      <c r="H12" s="28"/>
      <c r="I12" s="28"/>
    </row>
    <row r="13" spans="1:9" x14ac:dyDescent="0.2">
      <c r="A13" s="26">
        <f>+'6.1- Compras internas'!A13</f>
        <v>42887</v>
      </c>
      <c r="B13" s="26"/>
      <c r="C13" s="26"/>
      <c r="D13" s="27"/>
      <c r="E13" s="28"/>
      <c r="F13" s="27"/>
      <c r="G13" s="28"/>
      <c r="H13" s="27"/>
      <c r="I13" s="28"/>
    </row>
    <row r="14" spans="1:9" x14ac:dyDescent="0.2">
      <c r="A14" s="26">
        <f>+'6.1- Compras internas'!A14</f>
        <v>42917</v>
      </c>
      <c r="B14" s="26"/>
      <c r="C14" s="26"/>
      <c r="D14" s="28"/>
      <c r="E14" s="28"/>
      <c r="F14" s="28"/>
      <c r="G14" s="28"/>
      <c r="H14" s="28"/>
      <c r="I14" s="28"/>
    </row>
    <row r="15" spans="1:9" x14ac:dyDescent="0.2">
      <c r="A15" s="26">
        <f>+'6.1- Compras internas'!A15</f>
        <v>42948</v>
      </c>
      <c r="B15" s="26"/>
      <c r="C15" s="26"/>
      <c r="D15" s="28"/>
      <c r="E15" s="28"/>
      <c r="F15" s="28"/>
      <c r="G15" s="28"/>
      <c r="H15" s="28"/>
      <c r="I15" s="28"/>
    </row>
    <row r="16" spans="1:9" x14ac:dyDescent="0.2">
      <c r="A16" s="26">
        <f>+'6.1- Compras internas'!A16</f>
        <v>42979</v>
      </c>
      <c r="B16" s="26"/>
      <c r="C16" s="26"/>
      <c r="D16" s="28"/>
      <c r="E16" s="28"/>
      <c r="F16" s="28"/>
      <c r="G16" s="28"/>
      <c r="H16" s="28"/>
      <c r="I16" s="28"/>
    </row>
    <row r="17" spans="1:9" x14ac:dyDescent="0.2">
      <c r="A17" s="26">
        <f>+'6.1- Compras internas'!A17</f>
        <v>43009</v>
      </c>
      <c r="B17" s="26"/>
      <c r="C17" s="26"/>
      <c r="D17" s="28"/>
      <c r="E17" s="28"/>
      <c r="F17" s="28"/>
      <c r="G17" s="28"/>
      <c r="H17" s="28"/>
      <c r="I17" s="28"/>
    </row>
    <row r="18" spans="1:9" x14ac:dyDescent="0.2">
      <c r="A18" s="26">
        <f>+'6.1- Compras internas'!A18</f>
        <v>43040</v>
      </c>
      <c r="B18" s="26"/>
      <c r="C18" s="26"/>
      <c r="D18" s="28"/>
      <c r="E18" s="28"/>
      <c r="F18" s="28"/>
      <c r="G18" s="28"/>
      <c r="H18" s="28"/>
      <c r="I18" s="28"/>
    </row>
    <row r="19" spans="1:9" ht="13.5" thickBot="1" x14ac:dyDescent="0.25">
      <c r="A19" s="30">
        <f>+'6.1- Compras internas'!A19</f>
        <v>43070</v>
      </c>
      <c r="B19" s="30"/>
      <c r="C19" s="30"/>
      <c r="D19" s="31"/>
      <c r="E19" s="31"/>
      <c r="F19" s="31"/>
      <c r="G19" s="31"/>
      <c r="H19" s="31"/>
      <c r="I19" s="31"/>
    </row>
    <row r="20" spans="1:9" x14ac:dyDescent="0.2">
      <c r="A20" s="22">
        <f>+'6.1- Compras internas'!A20</f>
        <v>43101</v>
      </c>
      <c r="B20" s="22"/>
      <c r="C20" s="22"/>
      <c r="D20" s="24"/>
      <c r="E20" s="24"/>
      <c r="F20" s="24"/>
      <c r="G20" s="24"/>
      <c r="H20" s="24"/>
      <c r="I20" s="24"/>
    </row>
    <row r="21" spans="1:9" x14ac:dyDescent="0.2">
      <c r="A21" s="26">
        <f>+'6.1- Compras internas'!A21</f>
        <v>43132</v>
      </c>
      <c r="B21" s="26"/>
      <c r="C21" s="26"/>
      <c r="D21" s="28"/>
      <c r="E21" s="28"/>
      <c r="F21" s="28"/>
      <c r="G21" s="28"/>
      <c r="H21" s="28"/>
      <c r="I21" s="28"/>
    </row>
    <row r="22" spans="1:9" x14ac:dyDescent="0.2">
      <c r="A22" s="26">
        <f>+'6.1- Compras internas'!A22</f>
        <v>43160</v>
      </c>
      <c r="B22" s="26"/>
      <c r="C22" s="26"/>
      <c r="D22" s="28"/>
      <c r="E22" s="28"/>
      <c r="F22" s="28"/>
      <c r="G22" s="28"/>
      <c r="H22" s="28"/>
      <c r="I22" s="28"/>
    </row>
    <row r="23" spans="1:9" x14ac:dyDescent="0.2">
      <c r="A23" s="26">
        <f>+'6.1- Compras internas'!A23</f>
        <v>43191</v>
      </c>
      <c r="B23" s="26"/>
      <c r="C23" s="26"/>
      <c r="D23" s="28"/>
      <c r="E23" s="28"/>
      <c r="F23" s="28"/>
      <c r="G23" s="28"/>
      <c r="H23" s="28"/>
      <c r="I23" s="28"/>
    </row>
    <row r="24" spans="1:9" x14ac:dyDescent="0.2">
      <c r="A24" s="26">
        <f>+'6.1- Compras internas'!A24</f>
        <v>43221</v>
      </c>
      <c r="B24" s="26"/>
      <c r="C24" s="26"/>
      <c r="D24" s="28"/>
      <c r="E24" s="28"/>
      <c r="F24" s="28"/>
      <c r="G24" s="28"/>
      <c r="H24" s="28"/>
      <c r="I24" s="28"/>
    </row>
    <row r="25" spans="1:9" x14ac:dyDescent="0.2">
      <c r="A25" s="26">
        <f>+'6.1- Compras internas'!A25</f>
        <v>43252</v>
      </c>
      <c r="B25" s="26"/>
      <c r="C25" s="26"/>
      <c r="D25" s="28"/>
      <c r="E25" s="28"/>
      <c r="F25" s="28"/>
      <c r="G25" s="28"/>
      <c r="H25" s="28"/>
      <c r="I25" s="28"/>
    </row>
    <row r="26" spans="1:9" x14ac:dyDescent="0.2">
      <c r="A26" s="26">
        <f>+'6.1- Compras internas'!A26</f>
        <v>43282</v>
      </c>
      <c r="B26" s="26"/>
      <c r="C26" s="26"/>
      <c r="D26" s="28"/>
      <c r="E26" s="28"/>
      <c r="F26" s="28"/>
      <c r="G26" s="28"/>
      <c r="H26" s="28"/>
      <c r="I26" s="28"/>
    </row>
    <row r="27" spans="1:9" x14ac:dyDescent="0.2">
      <c r="A27" s="26">
        <f>+'6.1- Compras internas'!A27</f>
        <v>43313</v>
      </c>
      <c r="B27" s="26"/>
      <c r="C27" s="26"/>
      <c r="D27" s="28"/>
      <c r="E27" s="28"/>
      <c r="F27" s="28"/>
      <c r="G27" s="28"/>
      <c r="H27" s="28"/>
      <c r="I27" s="28"/>
    </row>
    <row r="28" spans="1:9" x14ac:dyDescent="0.2">
      <c r="A28" s="26">
        <f>+'6.1- Compras internas'!A28</f>
        <v>43344</v>
      </c>
      <c r="B28" s="26"/>
      <c r="C28" s="26"/>
      <c r="D28" s="28"/>
      <c r="E28" s="28"/>
      <c r="F28" s="28"/>
      <c r="G28" s="28"/>
      <c r="H28" s="28"/>
      <c r="I28" s="28"/>
    </row>
    <row r="29" spans="1:9" x14ac:dyDescent="0.2">
      <c r="A29" s="26">
        <f>+'6.1- Compras internas'!A29</f>
        <v>43374</v>
      </c>
      <c r="B29" s="26"/>
      <c r="C29" s="26"/>
      <c r="D29" s="28"/>
      <c r="E29" s="28"/>
      <c r="F29" s="28"/>
      <c r="G29" s="28"/>
      <c r="H29" s="28"/>
      <c r="I29" s="28"/>
    </row>
    <row r="30" spans="1:9" x14ac:dyDescent="0.2">
      <c r="A30" s="26">
        <f>+'6.1- Compras internas'!A30</f>
        <v>43405</v>
      </c>
      <c r="B30" s="26"/>
      <c r="C30" s="26"/>
      <c r="D30" s="28"/>
      <c r="E30" s="28"/>
      <c r="F30" s="28"/>
      <c r="G30" s="28"/>
      <c r="H30" s="28"/>
      <c r="I30" s="28"/>
    </row>
    <row r="31" spans="1:9" ht="13.5" thickBot="1" x14ac:dyDescent="0.25">
      <c r="A31" s="30">
        <f>+'6.1- Compras internas'!A31</f>
        <v>43435</v>
      </c>
      <c r="B31" s="30"/>
      <c r="C31" s="30"/>
      <c r="D31" s="31"/>
      <c r="E31" s="31"/>
      <c r="F31" s="31"/>
      <c r="G31" s="31"/>
      <c r="H31" s="31"/>
      <c r="I31" s="31"/>
    </row>
    <row r="32" spans="1:9" x14ac:dyDescent="0.2">
      <c r="A32" s="22">
        <f>+'6.1- Compras internas'!A32</f>
        <v>43466</v>
      </c>
      <c r="B32" s="22"/>
      <c r="C32" s="22"/>
      <c r="D32" s="24"/>
      <c r="E32" s="24"/>
      <c r="F32" s="24"/>
      <c r="G32" s="24"/>
      <c r="H32" s="24"/>
      <c r="I32" s="24"/>
    </row>
    <row r="33" spans="1:9" x14ac:dyDescent="0.2">
      <c r="A33" s="26">
        <f>+'6.1- Compras internas'!A33</f>
        <v>43497</v>
      </c>
      <c r="B33" s="26"/>
      <c r="C33" s="26"/>
      <c r="D33" s="28"/>
      <c r="E33" s="28"/>
      <c r="F33" s="28"/>
      <c r="G33" s="28"/>
      <c r="H33" s="28"/>
      <c r="I33" s="28"/>
    </row>
    <row r="34" spans="1:9" x14ac:dyDescent="0.2">
      <c r="A34" s="26">
        <f>+'6.1- Compras internas'!A34</f>
        <v>43525</v>
      </c>
      <c r="B34" s="26"/>
      <c r="C34" s="26"/>
      <c r="D34" s="28"/>
      <c r="E34" s="28"/>
      <c r="F34" s="28"/>
      <c r="G34" s="28"/>
      <c r="H34" s="28"/>
      <c r="I34" s="28"/>
    </row>
    <row r="35" spans="1:9" x14ac:dyDescent="0.2">
      <c r="A35" s="26">
        <f>+'6.1- Compras internas'!A35</f>
        <v>43556</v>
      </c>
      <c r="B35" s="26"/>
      <c r="C35" s="26"/>
      <c r="D35" s="28"/>
      <c r="E35" s="28"/>
      <c r="F35" s="28"/>
      <c r="G35" s="28"/>
      <c r="H35" s="28"/>
      <c r="I35" s="28"/>
    </row>
    <row r="36" spans="1:9" x14ac:dyDescent="0.2">
      <c r="A36" s="26">
        <f>+'6.1- Compras internas'!A36</f>
        <v>43586</v>
      </c>
      <c r="B36" s="26"/>
      <c r="C36" s="26"/>
      <c r="D36" s="28"/>
      <c r="E36" s="28"/>
      <c r="F36" s="28"/>
      <c r="G36" s="28"/>
      <c r="H36" s="28"/>
      <c r="I36" s="28"/>
    </row>
    <row r="37" spans="1:9" x14ac:dyDescent="0.2">
      <c r="A37" s="26">
        <f>+'6.1- Compras internas'!A37</f>
        <v>43617</v>
      </c>
      <c r="B37" s="26"/>
      <c r="C37" s="26"/>
      <c r="D37" s="28"/>
      <c r="E37" s="28"/>
      <c r="F37" s="28"/>
      <c r="G37" s="28"/>
      <c r="H37" s="28"/>
      <c r="I37" s="28"/>
    </row>
    <row r="38" spans="1:9" x14ac:dyDescent="0.2">
      <c r="A38" s="26">
        <f>+'6.1- Compras internas'!A38</f>
        <v>43647</v>
      </c>
      <c r="B38" s="26"/>
      <c r="C38" s="26"/>
      <c r="D38" s="28"/>
      <c r="E38" s="28"/>
      <c r="F38" s="28"/>
      <c r="G38" s="28"/>
      <c r="H38" s="28"/>
      <c r="I38" s="28"/>
    </row>
    <row r="39" spans="1:9" x14ac:dyDescent="0.2">
      <c r="A39" s="26">
        <f>+'6.1- Compras internas'!A39</f>
        <v>43678</v>
      </c>
      <c r="B39" s="26"/>
      <c r="C39" s="26"/>
      <c r="D39" s="28"/>
      <c r="E39" s="28"/>
      <c r="F39" s="28"/>
      <c r="G39" s="28"/>
      <c r="H39" s="28"/>
      <c r="I39" s="28"/>
    </row>
    <row r="40" spans="1:9" x14ac:dyDescent="0.2">
      <c r="A40" s="26">
        <f>+'6.1- Compras internas'!A40</f>
        <v>43709</v>
      </c>
      <c r="B40" s="26"/>
      <c r="C40" s="26"/>
      <c r="D40" s="28"/>
      <c r="E40" s="28"/>
      <c r="F40" s="28"/>
      <c r="G40" s="28"/>
      <c r="H40" s="28"/>
      <c r="I40" s="28"/>
    </row>
    <row r="41" spans="1:9" x14ac:dyDescent="0.2">
      <c r="A41" s="26">
        <f>+'6.1- Compras internas'!A41</f>
        <v>43739</v>
      </c>
      <c r="B41" s="26"/>
      <c r="C41" s="26"/>
      <c r="D41" s="28"/>
      <c r="E41" s="28"/>
      <c r="F41" s="28"/>
      <c r="G41" s="28"/>
      <c r="H41" s="28"/>
      <c r="I41" s="28"/>
    </row>
    <row r="42" spans="1:9" x14ac:dyDescent="0.2">
      <c r="A42" s="26">
        <f>+'6.1- Compras internas'!A42</f>
        <v>43770</v>
      </c>
      <c r="B42" s="26"/>
      <c r="C42" s="26"/>
      <c r="D42" s="28"/>
      <c r="E42" s="28"/>
      <c r="F42" s="28"/>
      <c r="G42" s="28"/>
      <c r="H42" s="28"/>
      <c r="I42" s="28"/>
    </row>
    <row r="43" spans="1:9" ht="13.5" thickBot="1" x14ac:dyDescent="0.25">
      <c r="A43" s="30">
        <f>+'6.1- Compras internas'!A43</f>
        <v>43800</v>
      </c>
      <c r="B43" s="30"/>
      <c r="C43" s="30"/>
      <c r="D43" s="31"/>
      <c r="E43" s="31"/>
      <c r="F43" s="31"/>
      <c r="G43" s="31"/>
      <c r="H43" s="31"/>
      <c r="I43" s="31"/>
    </row>
    <row r="44" spans="1:9" hidden="1" x14ac:dyDescent="0.2">
      <c r="A44" s="22"/>
      <c r="B44" s="22"/>
      <c r="C44" s="22"/>
      <c r="D44" s="24"/>
      <c r="E44" s="24"/>
      <c r="F44" s="24"/>
      <c r="G44" s="24"/>
      <c r="H44" s="24"/>
      <c r="I44" s="24"/>
    </row>
    <row r="45" spans="1:9" hidden="1" x14ac:dyDescent="0.2">
      <c r="A45" s="26"/>
      <c r="B45" s="26"/>
      <c r="C45" s="26"/>
      <c r="D45" s="28"/>
      <c r="E45" s="28"/>
      <c r="F45" s="28"/>
      <c r="G45" s="28"/>
      <c r="H45" s="28"/>
      <c r="I45" s="28"/>
    </row>
    <row r="46" spans="1:9" hidden="1" x14ac:dyDescent="0.2">
      <c r="A46" s="26"/>
      <c r="B46" s="26"/>
      <c r="C46" s="26"/>
      <c r="D46" s="28"/>
      <c r="E46" s="28"/>
      <c r="F46" s="28"/>
      <c r="G46" s="28"/>
      <c r="H46" s="28"/>
      <c r="I46" s="28"/>
    </row>
    <row r="47" spans="1:9" hidden="1" x14ac:dyDescent="0.2">
      <c r="A47" s="26"/>
      <c r="B47" s="26"/>
      <c r="C47" s="26"/>
      <c r="D47" s="28"/>
      <c r="E47" s="28"/>
      <c r="F47" s="28"/>
      <c r="G47" s="28"/>
      <c r="H47" s="28"/>
      <c r="I47" s="28"/>
    </row>
    <row r="48" spans="1:9" hidden="1" x14ac:dyDescent="0.2">
      <c r="A48" s="26"/>
      <c r="B48" s="26"/>
      <c r="C48" s="26"/>
      <c r="D48" s="28"/>
      <c r="E48" s="28"/>
      <c r="F48" s="28"/>
      <c r="G48" s="28"/>
      <c r="H48" s="28"/>
      <c r="I48" s="28"/>
    </row>
    <row r="49" spans="1:9" hidden="1" x14ac:dyDescent="0.2">
      <c r="A49" s="26"/>
      <c r="B49" s="26"/>
      <c r="C49" s="26"/>
      <c r="D49" s="28"/>
      <c r="E49" s="28"/>
      <c r="F49" s="28"/>
      <c r="G49" s="28"/>
      <c r="H49" s="28"/>
      <c r="I49" s="28"/>
    </row>
    <row r="50" spans="1:9" hidden="1" x14ac:dyDescent="0.2">
      <c r="A50" s="26"/>
      <c r="B50" s="26"/>
      <c r="C50" s="26"/>
      <c r="D50" s="28"/>
      <c r="E50" s="28"/>
      <c r="F50" s="28"/>
      <c r="G50" s="28"/>
      <c r="H50" s="28"/>
      <c r="I50" s="28"/>
    </row>
    <row r="51" spans="1:9" hidden="1" x14ac:dyDescent="0.2">
      <c r="A51" s="26"/>
      <c r="B51" s="26"/>
      <c r="C51" s="26"/>
      <c r="D51" s="28"/>
      <c r="E51" s="28"/>
      <c r="F51" s="28"/>
      <c r="G51" s="28"/>
      <c r="H51" s="28"/>
      <c r="I51" s="28"/>
    </row>
    <row r="52" spans="1:9" hidden="1" x14ac:dyDescent="0.2">
      <c r="A52" s="26"/>
      <c r="B52" s="26"/>
      <c r="C52" s="26"/>
      <c r="D52" s="28"/>
      <c r="E52" s="28"/>
      <c r="F52" s="28"/>
      <c r="G52" s="28"/>
      <c r="H52" s="28"/>
      <c r="I52" s="28"/>
    </row>
    <row r="53" spans="1:9" hidden="1" x14ac:dyDescent="0.2">
      <c r="A53" s="26"/>
      <c r="B53" s="26"/>
      <c r="C53" s="26"/>
      <c r="D53" s="28"/>
      <c r="E53" s="28"/>
      <c r="F53" s="28"/>
      <c r="G53" s="28"/>
      <c r="H53" s="28"/>
      <c r="I53" s="28"/>
    </row>
    <row r="54" spans="1:9" hidden="1" x14ac:dyDescent="0.2">
      <c r="A54" s="26"/>
      <c r="B54" s="26"/>
      <c r="C54" s="26"/>
      <c r="D54" s="28"/>
      <c r="E54" s="28"/>
      <c r="F54" s="28"/>
      <c r="G54" s="28"/>
      <c r="H54" s="28"/>
      <c r="I54" s="28"/>
    </row>
    <row r="55" spans="1:9" ht="13.5" hidden="1" thickBot="1" x14ac:dyDescent="0.25">
      <c r="A55" s="30"/>
      <c r="B55" s="30"/>
      <c r="C55" s="30"/>
      <c r="D55" s="31"/>
      <c r="E55" s="31"/>
      <c r="F55" s="31"/>
      <c r="G55" s="31"/>
      <c r="H55" s="31"/>
      <c r="I55" s="31"/>
    </row>
    <row r="56" spans="1:9" ht="13.5" thickBot="1" x14ac:dyDescent="0.25">
      <c r="A56" s="39"/>
      <c r="B56" s="39"/>
      <c r="C56" s="39"/>
      <c r="D56" s="40"/>
      <c r="E56" s="40"/>
      <c r="F56" s="40"/>
      <c r="G56" s="40"/>
      <c r="H56" s="40"/>
      <c r="I56" s="40"/>
    </row>
    <row r="57" spans="1:9" x14ac:dyDescent="0.2">
      <c r="A57" s="235">
        <v>2014</v>
      </c>
      <c r="B57" s="236"/>
      <c r="C57" s="236"/>
      <c r="D57" s="236"/>
      <c r="E57" s="236"/>
      <c r="F57" s="236"/>
      <c r="G57" s="236"/>
      <c r="H57" s="236"/>
      <c r="I57" s="237"/>
    </row>
    <row r="58" spans="1:9" x14ac:dyDescent="0.2">
      <c r="A58" s="238">
        <v>2015</v>
      </c>
      <c r="B58" s="234"/>
      <c r="C58" s="234"/>
      <c r="D58" s="234"/>
      <c r="E58" s="234"/>
      <c r="F58" s="234"/>
      <c r="G58" s="234"/>
      <c r="H58" s="234"/>
      <c r="I58" s="239"/>
    </row>
    <row r="59" spans="1:9" x14ac:dyDescent="0.2">
      <c r="A59" s="238">
        <v>2016</v>
      </c>
      <c r="B59" s="234"/>
      <c r="C59" s="234"/>
      <c r="D59" s="234"/>
      <c r="E59" s="234"/>
      <c r="F59" s="234"/>
      <c r="G59" s="234"/>
      <c r="H59" s="234"/>
      <c r="I59" s="239"/>
    </row>
    <row r="60" spans="1:9" x14ac:dyDescent="0.2">
      <c r="A60" s="238">
        <f>+'6.1- Compras internas'!A60</f>
        <v>2017</v>
      </c>
      <c r="B60" s="234"/>
      <c r="C60" s="234"/>
      <c r="D60" s="234"/>
      <c r="E60" s="234"/>
      <c r="F60" s="234"/>
      <c r="G60" s="234"/>
      <c r="H60" s="234"/>
      <c r="I60" s="239"/>
    </row>
    <row r="61" spans="1:9" x14ac:dyDescent="0.2">
      <c r="A61" s="238">
        <f>+'6.1- Compras internas'!A61</f>
        <v>2018</v>
      </c>
      <c r="B61" s="234"/>
      <c r="C61" s="234"/>
      <c r="D61" s="234"/>
      <c r="E61" s="234"/>
      <c r="F61" s="234"/>
      <c r="G61" s="234"/>
      <c r="H61" s="234"/>
      <c r="I61" s="239"/>
    </row>
    <row r="62" spans="1:9" ht="13.5" thickBot="1" x14ac:dyDescent="0.25">
      <c r="A62" s="240">
        <f>+'6.1- Compras internas'!A62</f>
        <v>2019</v>
      </c>
      <c r="B62" s="241"/>
      <c r="C62" s="241"/>
      <c r="D62" s="241"/>
      <c r="E62" s="241"/>
      <c r="F62" s="241"/>
      <c r="G62" s="241"/>
      <c r="H62" s="241"/>
      <c r="I62" s="242"/>
    </row>
    <row r="63" spans="1:9" hidden="1" x14ac:dyDescent="0.2">
      <c r="A63" s="39"/>
      <c r="B63" s="162"/>
      <c r="C63" s="162"/>
      <c r="D63" s="163"/>
      <c r="E63" s="163"/>
      <c r="F63" s="163"/>
      <c r="G63" s="163"/>
      <c r="H63" s="163"/>
      <c r="I63" s="163"/>
    </row>
    <row r="64" spans="1:9" hidden="1" x14ac:dyDescent="0.2">
      <c r="A64" s="22"/>
      <c r="B64" s="164"/>
      <c r="C64" s="164"/>
      <c r="D64" s="165"/>
      <c r="E64" s="165"/>
      <c r="F64" s="165"/>
      <c r="G64" s="165"/>
      <c r="H64" s="165"/>
      <c r="I64" s="165"/>
    </row>
    <row r="65" spans="1:9" ht="13.5" hidden="1" thickBot="1" x14ac:dyDescent="0.25">
      <c r="A65" s="30"/>
      <c r="B65" s="166"/>
      <c r="C65" s="166"/>
      <c r="D65" s="167"/>
      <c r="E65" s="167"/>
      <c r="F65" s="167"/>
      <c r="G65" s="167"/>
      <c r="H65" s="167"/>
      <c r="I65" s="167"/>
    </row>
    <row r="66" spans="1:9" ht="13.5" thickBot="1" x14ac:dyDescent="0.25">
      <c r="A66" s="98"/>
      <c r="B66" s="98"/>
      <c r="C66" s="98"/>
    </row>
    <row r="67" spans="1:9" ht="13.5" thickBot="1" x14ac:dyDescent="0.25">
      <c r="A67" s="94" t="s">
        <v>81</v>
      </c>
      <c r="C67" s="51"/>
      <c r="D67" s="51"/>
      <c r="E67" s="16" t="s">
        <v>82</v>
      </c>
      <c r="F67" s="51"/>
    </row>
    <row r="70" spans="1:9" x14ac:dyDescent="0.2">
      <c r="A70" s="49" t="s">
        <v>55</v>
      </c>
      <c r="B70" s="49"/>
      <c r="C70" s="49"/>
      <c r="D70" s="50"/>
      <c r="E70" s="51"/>
    </row>
    <row r="71" spans="1:9" ht="13.5" thickBot="1" x14ac:dyDescent="0.25">
      <c r="A71" s="51"/>
      <c r="B71" s="51"/>
      <c r="C71" s="51"/>
      <c r="D71" s="51"/>
      <c r="E71" s="51"/>
    </row>
    <row r="72" spans="1:9" ht="13.5" thickBot="1" x14ac:dyDescent="0.25">
      <c r="A72" s="52" t="s">
        <v>53</v>
      </c>
      <c r="B72" s="71" t="s">
        <v>56</v>
      </c>
      <c r="C72" s="72" t="s">
        <v>62</v>
      </c>
      <c r="D72" s="71" t="s">
        <v>56</v>
      </c>
      <c r="E72" s="72" t="s">
        <v>62</v>
      </c>
      <c r="F72" s="71" t="s">
        <v>56</v>
      </c>
      <c r="G72" s="72" t="s">
        <v>62</v>
      </c>
      <c r="H72" s="71" t="s">
        <v>56</v>
      </c>
      <c r="I72" s="72" t="s">
        <v>62</v>
      </c>
    </row>
    <row r="73" spans="1:9" x14ac:dyDescent="0.2">
      <c r="A73" s="55">
        <f>+A60</f>
        <v>2017</v>
      </c>
      <c r="B73" s="56">
        <f t="shared" ref="B73:I73" si="0">+B60-SUM(B8:B19)</f>
        <v>0</v>
      </c>
      <c r="C73" s="56">
        <f t="shared" si="0"/>
        <v>0</v>
      </c>
      <c r="D73" s="56">
        <f t="shared" si="0"/>
        <v>0</v>
      </c>
      <c r="E73" s="56">
        <f t="shared" si="0"/>
        <v>0</v>
      </c>
      <c r="F73" s="56">
        <f t="shared" si="0"/>
        <v>0</v>
      </c>
      <c r="G73" s="56">
        <f t="shared" si="0"/>
        <v>0</v>
      </c>
      <c r="H73" s="56">
        <f t="shared" si="0"/>
        <v>0</v>
      </c>
      <c r="I73" s="57">
        <f t="shared" si="0"/>
        <v>0</v>
      </c>
    </row>
    <row r="74" spans="1:9" x14ac:dyDescent="0.2">
      <c r="A74" s="58">
        <f>+A61</f>
        <v>2018</v>
      </c>
      <c r="B74" s="59">
        <f t="shared" ref="B74:I74" si="1">+B61-SUM(B20:B31)</f>
        <v>0</v>
      </c>
      <c r="C74" s="59">
        <f t="shared" si="1"/>
        <v>0</v>
      </c>
      <c r="D74" s="59">
        <f t="shared" si="1"/>
        <v>0</v>
      </c>
      <c r="E74" s="59">
        <f t="shared" si="1"/>
        <v>0</v>
      </c>
      <c r="F74" s="59">
        <f t="shared" si="1"/>
        <v>0</v>
      </c>
      <c r="G74" s="59">
        <f t="shared" si="1"/>
        <v>0</v>
      </c>
      <c r="H74" s="59">
        <f t="shared" si="1"/>
        <v>0</v>
      </c>
      <c r="I74" s="60">
        <f t="shared" si="1"/>
        <v>0</v>
      </c>
    </row>
    <row r="75" spans="1:9" ht="13.5" thickBot="1" x14ac:dyDescent="0.25">
      <c r="A75" s="61">
        <f>+A62</f>
        <v>2019</v>
      </c>
      <c r="B75" s="62">
        <f t="shared" ref="B75:I75" si="2">+B62-SUM(B32:B43)</f>
        <v>0</v>
      </c>
      <c r="C75" s="62">
        <f t="shared" si="2"/>
        <v>0</v>
      </c>
      <c r="D75" s="62">
        <f t="shared" si="2"/>
        <v>0</v>
      </c>
      <c r="E75" s="62">
        <f t="shared" si="2"/>
        <v>0</v>
      </c>
      <c r="F75" s="62">
        <f t="shared" si="2"/>
        <v>0</v>
      </c>
      <c r="G75" s="62">
        <f t="shared" si="2"/>
        <v>0</v>
      </c>
      <c r="H75" s="62">
        <f t="shared" si="2"/>
        <v>0</v>
      </c>
      <c r="I75" s="63">
        <f t="shared" si="2"/>
        <v>0</v>
      </c>
    </row>
    <row r="76" spans="1:9" x14ac:dyDescent="0.2">
      <c r="A76" s="55">
        <f>+A64</f>
        <v>0</v>
      </c>
      <c r="B76" s="64">
        <f>+B64-(SUM(B32:INDEX(B32:B43,'parámetros e instrucciones'!$E$3)))</f>
        <v>0</v>
      </c>
      <c r="C76" s="64">
        <f>+C64-(SUM(C32:INDEX(C32:C43,'parámetros e instrucciones'!$E$3)))</f>
        <v>0</v>
      </c>
      <c r="D76" s="64">
        <f>+D64-(SUM(D32:INDEX(D32:D43,'parámetros e instrucciones'!$E$3)))</f>
        <v>0</v>
      </c>
      <c r="E76" s="64">
        <f>+E64-(SUM(E32:INDEX(E32:E43,'parámetros e instrucciones'!$E$3)))</f>
        <v>0</v>
      </c>
      <c r="F76" s="64">
        <f>+F64-(SUM(F32:INDEX(F32:F43,'parámetros e instrucciones'!$E$3)))</f>
        <v>0</v>
      </c>
      <c r="G76" s="64">
        <f>+G64-(SUM(G32:INDEX(G32:G43,'parámetros e instrucciones'!$E$3)))</f>
        <v>0</v>
      </c>
      <c r="H76" s="64">
        <f>+H64-(SUM(H32:INDEX(H32:H43,'parámetros e instrucciones'!$E$3)))</f>
        <v>0</v>
      </c>
      <c r="I76" s="64">
        <f>+I64-(SUM(I32:INDEX(I32:I43,'parámetros e instrucciones'!$E$3)))</f>
        <v>0</v>
      </c>
    </row>
    <row r="77" spans="1:9" ht="13.5" thickBot="1" x14ac:dyDescent="0.25">
      <c r="A77" s="61">
        <f>+A65</f>
        <v>0</v>
      </c>
      <c r="B77" s="65">
        <f>+B65-(SUM(B44:INDEX(B44:B55,'parámetros e instrucciones'!$E$3)))</f>
        <v>0</v>
      </c>
      <c r="C77" s="65">
        <f>+C65-(SUM(C44:INDEX(C44:C55,'parámetros e instrucciones'!$E$3)))</f>
        <v>0</v>
      </c>
      <c r="D77" s="65">
        <f>+D65-(SUM(D44:INDEX(D44:D55,'parámetros e instrucciones'!$E$3)))</f>
        <v>0</v>
      </c>
      <c r="E77" s="65">
        <f>+E65-(SUM(E44:INDEX(E44:E55,'parámetros e instrucciones'!$E$3)))</f>
        <v>0</v>
      </c>
      <c r="F77" s="65">
        <f>+F65-(SUM(F44:INDEX(F44:F55,'parámetros e instrucciones'!$E$3)))</f>
        <v>0</v>
      </c>
      <c r="G77" s="65">
        <f>+G65-(SUM(G44:INDEX(G44:G55,'parámetros e instrucciones'!$E$3)))</f>
        <v>0</v>
      </c>
      <c r="H77" s="65">
        <f>+H65-(SUM(H44:INDEX(H44:H55,'parámetros e instrucciones'!$E$3)))</f>
        <v>0</v>
      </c>
      <c r="I77" s="65">
        <f>+I65-(SUM(I44:INDEX(I44:I55,'parámetros e instrucciones'!$E$3)))</f>
        <v>0</v>
      </c>
    </row>
  </sheetData>
  <sheetProtection formatCells="0" formatColumns="0" formatRows="0"/>
  <printOptions horizontalCentered="1" verticalCentered="1" gridLinesSet="0"/>
  <pageMargins left="0.33" right="0.31" top="0.17" bottom="0.16" header="0" footer="0"/>
  <pageSetup paperSize="9" scale="78" orientation="portrait" horizontalDpi="4294967292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53"/>
  <sheetViews>
    <sheetView showGridLines="0" topLeftCell="A4" zoomScale="75" workbookViewId="0"/>
  </sheetViews>
  <sheetFormatPr baseColWidth="10" defaultRowHeight="12.75" x14ac:dyDescent="0.2"/>
  <cols>
    <col min="1" max="1" width="13.42578125" style="9" customWidth="1"/>
    <col min="2" max="4" width="22.7109375" style="9" customWidth="1"/>
    <col min="5" max="5" width="23.42578125" style="9" customWidth="1"/>
    <col min="6" max="16384" width="11.42578125" style="9"/>
  </cols>
  <sheetData>
    <row r="1" spans="1:5" x14ac:dyDescent="0.2">
      <c r="A1" s="7" t="s">
        <v>149</v>
      </c>
      <c r="B1" s="8"/>
      <c r="C1" s="8"/>
      <c r="D1" s="8"/>
      <c r="E1" s="8"/>
    </row>
    <row r="2" spans="1:5" x14ac:dyDescent="0.2">
      <c r="A2" s="7" t="s">
        <v>83</v>
      </c>
      <c r="B2" s="8"/>
      <c r="C2" s="8"/>
      <c r="D2" s="8"/>
      <c r="E2" s="8"/>
    </row>
    <row r="3" spans="1:5" x14ac:dyDescent="0.2">
      <c r="A3" s="7" t="s">
        <v>150</v>
      </c>
      <c r="B3" s="8"/>
      <c r="C3" s="8"/>
      <c r="D3" s="8"/>
      <c r="E3" s="8"/>
    </row>
    <row r="4" spans="1:5" x14ac:dyDescent="0.2">
      <c r="A4" s="7" t="s">
        <v>151</v>
      </c>
      <c r="B4" s="8"/>
      <c r="C4" s="8"/>
      <c r="D4" s="8"/>
      <c r="E4" s="8"/>
    </row>
    <row r="5" spans="1:5" ht="13.5" thickBot="1" x14ac:dyDescent="0.25">
      <c r="A5" s="94"/>
      <c r="B5" s="94"/>
      <c r="C5" s="94"/>
      <c r="D5" s="94"/>
      <c r="E5" s="94"/>
    </row>
    <row r="6" spans="1:5" ht="13.5" thickBot="1" x14ac:dyDescent="0.25">
      <c r="A6" s="168"/>
      <c r="B6" s="168"/>
      <c r="C6" s="263" t="s">
        <v>84</v>
      </c>
      <c r="D6" s="246"/>
      <c r="E6" s="247"/>
    </row>
    <row r="7" spans="1:5" ht="13.5" thickBot="1" x14ac:dyDescent="0.25">
      <c r="A7" s="16" t="s">
        <v>53</v>
      </c>
      <c r="B7" s="262" t="s">
        <v>152</v>
      </c>
      <c r="C7" s="243" t="s">
        <v>85</v>
      </c>
      <c r="D7" s="244" t="s">
        <v>85</v>
      </c>
      <c r="E7" s="245" t="s">
        <v>153</v>
      </c>
    </row>
    <row r="8" spans="1:5" x14ac:dyDescent="0.2">
      <c r="A8" s="257">
        <v>42004</v>
      </c>
      <c r="B8" s="258"/>
      <c r="C8" s="259"/>
      <c r="D8" s="260"/>
      <c r="E8" s="261"/>
    </row>
    <row r="9" spans="1:5" x14ac:dyDescent="0.2">
      <c r="A9" s="169">
        <v>42369</v>
      </c>
      <c r="B9" s="253"/>
      <c r="C9" s="255"/>
      <c r="D9" s="248"/>
      <c r="E9" s="249"/>
    </row>
    <row r="10" spans="1:5" x14ac:dyDescent="0.2">
      <c r="A10" s="169">
        <v>42735</v>
      </c>
      <c r="B10" s="253"/>
      <c r="C10" s="255"/>
      <c r="D10" s="248"/>
      <c r="E10" s="249"/>
    </row>
    <row r="11" spans="1:5" x14ac:dyDescent="0.2">
      <c r="A11" s="169">
        <v>43100</v>
      </c>
      <c r="B11" s="253"/>
      <c r="C11" s="255"/>
      <c r="D11" s="248"/>
      <c r="E11" s="249"/>
    </row>
    <row r="12" spans="1:5" x14ac:dyDescent="0.2">
      <c r="A12" s="169">
        <v>43465</v>
      </c>
      <c r="B12" s="253"/>
      <c r="C12" s="255"/>
      <c r="D12" s="248"/>
      <c r="E12" s="249"/>
    </row>
    <row r="13" spans="1:5" ht="13.5" thickBot="1" x14ac:dyDescent="0.25">
      <c r="A13" s="252">
        <v>43830</v>
      </c>
      <c r="B13" s="254"/>
      <c r="C13" s="256"/>
      <c r="D13" s="250"/>
      <c r="E13" s="251"/>
    </row>
    <row r="15" spans="1:5" x14ac:dyDescent="0.2">
      <c r="A15" s="7" t="s">
        <v>154</v>
      </c>
      <c r="B15" s="8"/>
      <c r="C15" s="8"/>
      <c r="D15" s="8"/>
      <c r="E15" s="8"/>
    </row>
    <row r="16" spans="1:5" x14ac:dyDescent="0.2">
      <c r="A16" s="7" t="s">
        <v>83</v>
      </c>
      <c r="B16" s="8"/>
      <c r="C16" s="8"/>
      <c r="D16" s="8"/>
      <c r="E16" s="8"/>
    </row>
    <row r="17" spans="1:5" x14ac:dyDescent="0.2">
      <c r="A17" s="7" t="s">
        <v>155</v>
      </c>
      <c r="B17" s="8"/>
      <c r="C17" s="8"/>
      <c r="D17" s="8"/>
      <c r="E17" s="8"/>
    </row>
    <row r="18" spans="1:5" x14ac:dyDescent="0.2">
      <c r="A18" s="7" t="s">
        <v>151</v>
      </c>
      <c r="B18" s="8"/>
      <c r="C18" s="8"/>
      <c r="D18" s="8"/>
      <c r="E18" s="8"/>
    </row>
    <row r="19" spans="1:5" ht="13.5" thickBot="1" x14ac:dyDescent="0.25">
      <c r="A19" s="94"/>
      <c r="B19" s="94"/>
      <c r="C19" s="94"/>
      <c r="D19" s="94"/>
      <c r="E19" s="94"/>
    </row>
    <row r="20" spans="1:5" ht="13.5" thickBot="1" x14ac:dyDescent="0.25">
      <c r="A20" s="168"/>
      <c r="B20" s="168"/>
      <c r="C20" s="263" t="s">
        <v>84</v>
      </c>
      <c r="D20" s="246"/>
      <c r="E20" s="247"/>
    </row>
    <row r="21" spans="1:5" ht="13.5" thickBot="1" x14ac:dyDescent="0.25">
      <c r="A21" s="16" t="s">
        <v>53</v>
      </c>
      <c r="B21" s="262" t="s">
        <v>152</v>
      </c>
      <c r="C21" s="243" t="s">
        <v>85</v>
      </c>
      <c r="D21" s="244" t="s">
        <v>85</v>
      </c>
      <c r="E21" s="245" t="s">
        <v>153</v>
      </c>
    </row>
    <row r="22" spans="1:5" x14ac:dyDescent="0.2">
      <c r="A22" s="257">
        <v>42004</v>
      </c>
      <c r="B22" s="258"/>
      <c r="C22" s="259"/>
      <c r="D22" s="260"/>
      <c r="E22" s="261"/>
    </row>
    <row r="23" spans="1:5" x14ac:dyDescent="0.2">
      <c r="A23" s="169">
        <v>42369</v>
      </c>
      <c r="B23" s="253"/>
      <c r="C23" s="255"/>
      <c r="D23" s="248"/>
      <c r="E23" s="249"/>
    </row>
    <row r="24" spans="1:5" x14ac:dyDescent="0.2">
      <c r="A24" s="169">
        <v>42735</v>
      </c>
      <c r="B24" s="253"/>
      <c r="C24" s="255"/>
      <c r="D24" s="248"/>
      <c r="E24" s="249"/>
    </row>
    <row r="25" spans="1:5" x14ac:dyDescent="0.2">
      <c r="A25" s="169">
        <v>43100</v>
      </c>
      <c r="B25" s="253"/>
      <c r="C25" s="255"/>
      <c r="D25" s="248"/>
      <c r="E25" s="249"/>
    </row>
    <row r="26" spans="1:5" x14ac:dyDescent="0.2">
      <c r="A26" s="169">
        <v>43465</v>
      </c>
      <c r="B26" s="253"/>
      <c r="C26" s="255"/>
      <c r="D26" s="248"/>
      <c r="E26" s="249"/>
    </row>
    <row r="27" spans="1:5" ht="13.5" thickBot="1" x14ac:dyDescent="0.25">
      <c r="A27" s="252">
        <v>43830</v>
      </c>
      <c r="B27" s="254"/>
      <c r="C27" s="256"/>
      <c r="D27" s="250"/>
      <c r="E27" s="251"/>
    </row>
    <row r="29" spans="1:5" x14ac:dyDescent="0.2">
      <c r="A29" s="7" t="s">
        <v>157</v>
      </c>
      <c r="B29" s="8"/>
      <c r="C29" s="8"/>
      <c r="D29" s="8"/>
      <c r="E29" s="8"/>
    </row>
    <row r="30" spans="1:5" x14ac:dyDescent="0.2">
      <c r="A30" s="7" t="s">
        <v>83</v>
      </c>
      <c r="B30" s="8"/>
      <c r="C30" s="8"/>
      <c r="D30" s="8"/>
      <c r="E30" s="8"/>
    </row>
    <row r="31" spans="1:5" x14ac:dyDescent="0.2">
      <c r="A31" s="7" t="s">
        <v>156</v>
      </c>
      <c r="B31" s="8"/>
      <c r="C31" s="8"/>
      <c r="D31" s="8"/>
      <c r="E31" s="8"/>
    </row>
    <row r="32" spans="1:5" x14ac:dyDescent="0.2">
      <c r="A32" s="7" t="s">
        <v>151</v>
      </c>
      <c r="B32" s="8"/>
      <c r="C32" s="8"/>
      <c r="D32" s="8"/>
      <c r="E32" s="8"/>
    </row>
    <row r="33" spans="1:6" ht="13.5" thickBot="1" x14ac:dyDescent="0.25">
      <c r="A33" s="94"/>
      <c r="B33" s="94"/>
      <c r="C33" s="94"/>
      <c r="D33" s="94"/>
      <c r="E33" s="94"/>
    </row>
    <row r="34" spans="1:6" ht="13.5" thickBot="1" x14ac:dyDescent="0.25">
      <c r="A34" s="168"/>
      <c r="B34" s="168"/>
      <c r="C34" s="263" t="s">
        <v>84</v>
      </c>
      <c r="D34" s="246"/>
      <c r="E34" s="247"/>
    </row>
    <row r="35" spans="1:6" ht="13.5" thickBot="1" x14ac:dyDescent="0.25">
      <c r="A35" s="16" t="s">
        <v>53</v>
      </c>
      <c r="B35" s="262" t="s">
        <v>152</v>
      </c>
      <c r="C35" s="243" t="s">
        <v>85</v>
      </c>
      <c r="D35" s="244" t="s">
        <v>85</v>
      </c>
      <c r="E35" s="245" t="s">
        <v>153</v>
      </c>
    </row>
    <row r="36" spans="1:6" x14ac:dyDescent="0.2">
      <c r="A36" s="257">
        <v>42004</v>
      </c>
      <c r="B36" s="258"/>
      <c r="C36" s="259"/>
      <c r="D36" s="260"/>
      <c r="E36" s="261"/>
    </row>
    <row r="37" spans="1:6" x14ac:dyDescent="0.2">
      <c r="A37" s="169">
        <v>42369</v>
      </c>
      <c r="B37" s="253"/>
      <c r="C37" s="255"/>
      <c r="D37" s="248"/>
      <c r="E37" s="249"/>
    </row>
    <row r="38" spans="1:6" x14ac:dyDescent="0.2">
      <c r="A38" s="169">
        <v>42735</v>
      </c>
      <c r="B38" s="253"/>
      <c r="C38" s="255"/>
      <c r="D38" s="248"/>
      <c r="E38" s="249"/>
    </row>
    <row r="39" spans="1:6" x14ac:dyDescent="0.2">
      <c r="A39" s="169">
        <v>43100</v>
      </c>
      <c r="B39" s="253"/>
      <c r="C39" s="255"/>
      <c r="D39" s="248"/>
      <c r="E39" s="249"/>
    </row>
    <row r="40" spans="1:6" x14ac:dyDescent="0.2">
      <c r="A40" s="169">
        <v>43465</v>
      </c>
      <c r="B40" s="253"/>
      <c r="C40" s="255"/>
      <c r="D40" s="248"/>
      <c r="E40" s="249"/>
    </row>
    <row r="41" spans="1:6" ht="13.5" thickBot="1" x14ac:dyDescent="0.25">
      <c r="A41" s="252">
        <v>43830</v>
      </c>
      <c r="B41" s="254"/>
      <c r="C41" s="256"/>
      <c r="D41" s="250"/>
      <c r="E41" s="251"/>
    </row>
    <row r="42" spans="1:6" x14ac:dyDescent="0.2">
      <c r="A42" s="264"/>
      <c r="B42" s="265"/>
      <c r="C42" s="266"/>
      <c r="D42" s="266"/>
      <c r="E42" s="266"/>
    </row>
    <row r="43" spans="1:6" x14ac:dyDescent="0.2">
      <c r="A43" s="170" t="s">
        <v>86</v>
      </c>
    </row>
    <row r="44" spans="1:6" ht="13.5" thickBot="1" x14ac:dyDescent="0.25"/>
    <row r="45" spans="1:6" ht="13.5" thickBot="1" x14ac:dyDescent="0.25">
      <c r="A45" s="52" t="s">
        <v>53</v>
      </c>
      <c r="B45" s="171" t="str">
        <f>+B7</f>
        <v>CHINA</v>
      </c>
      <c r="C45" s="172"/>
      <c r="D45" s="172"/>
      <c r="E45" s="172"/>
      <c r="F45" s="19"/>
    </row>
    <row r="46" spans="1:6" x14ac:dyDescent="0.2">
      <c r="A46" s="55">
        <v>2003</v>
      </c>
      <c r="B46" s="57">
        <f>+B9-(B8+'2.1- impo investigadas'!C60-'7.1- reventa'!B60)</f>
        <v>0</v>
      </c>
      <c r="C46" s="173"/>
      <c r="D46" s="173"/>
      <c r="E46" s="173"/>
      <c r="F46" s="19"/>
    </row>
    <row r="47" spans="1:6" x14ac:dyDescent="0.2">
      <c r="A47" s="58">
        <v>2004</v>
      </c>
      <c r="B47" s="60">
        <f>+B10-(B9+'2.1- impo investigadas'!C61-'7.1- reventa'!B61)</f>
        <v>0</v>
      </c>
    </row>
    <row r="48" spans="1:6" ht="13.5" thickBot="1" x14ac:dyDescent="0.25">
      <c r="A48" s="61">
        <v>2005</v>
      </c>
      <c r="B48" s="63">
        <f>+B11-(B10+'2.1- impo investigadas'!C62-'7.1- reventa'!B62)</f>
        <v>0</v>
      </c>
    </row>
    <row r="49" spans="1:2" x14ac:dyDescent="0.2">
      <c r="A49" s="55">
        <f>+A12</f>
        <v>43465</v>
      </c>
      <c r="B49" s="64">
        <f>+B12-(B11+'2.1- impo investigadas'!C64-'7.1- reventa'!B64)</f>
        <v>0</v>
      </c>
    </row>
    <row r="50" spans="1:2" ht="13.5" thickBot="1" x14ac:dyDescent="0.25">
      <c r="A50" s="61">
        <f>+A13</f>
        <v>43830</v>
      </c>
      <c r="B50" s="65">
        <f>+B13-(B12+'2.1- impo investigadas'!C65-'7.1- reventa'!B65)</f>
        <v>0</v>
      </c>
    </row>
    <row r="51" spans="1:2" x14ac:dyDescent="0.2">
      <c r="A51" s="40"/>
      <c r="B51" s="40"/>
    </row>
    <row r="52" spans="1:2" x14ac:dyDescent="0.2">
      <c r="A52" s="40"/>
      <c r="B52" s="40"/>
    </row>
    <row r="53" spans="1:2" x14ac:dyDescent="0.2">
      <c r="A53" s="40"/>
      <c r="B53" s="40"/>
    </row>
  </sheetData>
  <sheetProtection formatCells="0" formatColumns="0" formatRows="0"/>
  <phoneticPr fontId="0" type="noConversion"/>
  <printOptions horizontalCentered="1" verticalCentered="1" gridLinesSet="0"/>
  <pageMargins left="0.75" right="0.75" top="1" bottom="1" header="0.51181102362204722" footer="0.51181102362204722"/>
  <pageSetup paperSize="9" orientation="landscape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showGridLines="0" zoomScale="75" workbookViewId="0">
      <selection activeCell="C1" sqref="C1:E65536"/>
    </sheetView>
  </sheetViews>
  <sheetFormatPr baseColWidth="10" defaultRowHeight="12.75" x14ac:dyDescent="0.2"/>
  <cols>
    <col min="1" max="1" width="17.85546875" style="9" customWidth="1"/>
    <col min="2" max="2" width="57.28515625" style="9" customWidth="1"/>
    <col min="3" max="5" width="11.85546875" style="9" customWidth="1"/>
    <col min="6" max="16384" width="11.42578125" style="9"/>
  </cols>
  <sheetData>
    <row r="1" spans="1:5" x14ac:dyDescent="0.2">
      <c r="A1" s="7" t="s">
        <v>98</v>
      </c>
      <c r="B1" s="8"/>
      <c r="C1" s="8"/>
      <c r="D1" s="8"/>
      <c r="E1" s="8"/>
    </row>
    <row r="2" spans="1:5" x14ac:dyDescent="0.2">
      <c r="A2" s="181" t="s">
        <v>96</v>
      </c>
      <c r="B2" s="182"/>
      <c r="C2" s="182"/>
      <c r="D2" s="182"/>
      <c r="E2" s="182"/>
    </row>
    <row r="3" spans="1:5" x14ac:dyDescent="0.2">
      <c r="A3" s="181" t="s">
        <v>97</v>
      </c>
      <c r="B3" s="183"/>
      <c r="C3" s="182"/>
      <c r="D3" s="182"/>
      <c r="E3" s="182"/>
    </row>
    <row r="4" spans="1:5" hidden="1" x14ac:dyDescent="0.2">
      <c r="A4" s="7"/>
      <c r="B4" s="8"/>
      <c r="C4" s="8"/>
      <c r="D4" s="8"/>
      <c r="E4" s="8"/>
    </row>
    <row r="5" spans="1:5" hidden="1" x14ac:dyDescent="0.2">
      <c r="A5" s="7"/>
      <c r="B5" s="8"/>
      <c r="C5" s="8"/>
      <c r="D5" s="8"/>
      <c r="E5" s="8"/>
    </row>
    <row r="6" spans="1:5" ht="13.5" thickBot="1" x14ac:dyDescent="0.25">
      <c r="A6" s="8"/>
      <c r="B6" s="7"/>
      <c r="C6" s="8"/>
      <c r="D6" s="8"/>
      <c r="E6" s="8"/>
    </row>
    <row r="7" spans="1:5" ht="28.5" customHeight="1" thickBot="1" x14ac:dyDescent="0.25">
      <c r="A7" s="10" t="s">
        <v>1</v>
      </c>
      <c r="B7" s="11" t="s">
        <v>2</v>
      </c>
      <c r="C7" s="184">
        <v>2017</v>
      </c>
      <c r="D7" s="184">
        <v>2018</v>
      </c>
      <c r="E7" s="184">
        <v>2019</v>
      </c>
    </row>
    <row r="8" spans="1:5" x14ac:dyDescent="0.2">
      <c r="A8" s="12" t="s">
        <v>46</v>
      </c>
      <c r="B8" s="279"/>
      <c r="C8" s="280" t="s">
        <v>11</v>
      </c>
      <c r="D8" s="280" t="s">
        <v>11</v>
      </c>
      <c r="E8" s="271" t="s">
        <v>11</v>
      </c>
    </row>
    <row r="9" spans="1:5" x14ac:dyDescent="0.2">
      <c r="A9" s="13"/>
      <c r="B9" s="274"/>
      <c r="C9" s="275"/>
      <c r="D9" s="275"/>
      <c r="E9" s="272"/>
    </row>
    <row r="10" spans="1:5" x14ac:dyDescent="0.2">
      <c r="A10" s="13"/>
      <c r="B10" s="273"/>
      <c r="C10" s="275" t="s">
        <v>11</v>
      </c>
      <c r="D10" s="275" t="s">
        <v>11</v>
      </c>
      <c r="E10" s="272" t="s">
        <v>11</v>
      </c>
    </row>
    <row r="11" spans="1:5" x14ac:dyDescent="0.2">
      <c r="A11" s="13"/>
      <c r="B11" s="274"/>
      <c r="C11" s="275"/>
      <c r="D11" s="275"/>
      <c r="E11" s="272"/>
    </row>
    <row r="12" spans="1:5" x14ac:dyDescent="0.2">
      <c r="A12" s="13"/>
      <c r="B12" s="273"/>
      <c r="C12" s="275" t="s">
        <v>11</v>
      </c>
      <c r="D12" s="275" t="s">
        <v>11</v>
      </c>
      <c r="E12" s="272" t="s">
        <v>11</v>
      </c>
    </row>
    <row r="13" spans="1:5" ht="13.5" thickBot="1" x14ac:dyDescent="0.25">
      <c r="A13" s="14"/>
      <c r="B13" s="276"/>
      <c r="C13" s="277"/>
      <c r="D13" s="277"/>
      <c r="E13" s="278"/>
    </row>
    <row r="14" spans="1:5" x14ac:dyDescent="0.2">
      <c r="A14" s="12" t="s">
        <v>47</v>
      </c>
      <c r="B14" s="279"/>
      <c r="C14" s="280" t="s">
        <v>11</v>
      </c>
      <c r="D14" s="280" t="s">
        <v>11</v>
      </c>
      <c r="E14" s="271" t="s">
        <v>11</v>
      </c>
    </row>
    <row r="15" spans="1:5" x14ac:dyDescent="0.2">
      <c r="A15" s="13"/>
      <c r="B15" s="274"/>
      <c r="C15" s="275"/>
      <c r="D15" s="275"/>
      <c r="E15" s="272"/>
    </row>
    <row r="16" spans="1:5" x14ac:dyDescent="0.2">
      <c r="A16" s="13"/>
      <c r="B16" s="273"/>
      <c r="C16" s="275" t="s">
        <v>11</v>
      </c>
      <c r="D16" s="275" t="s">
        <v>11</v>
      </c>
      <c r="E16" s="272" t="s">
        <v>11</v>
      </c>
    </row>
    <row r="17" spans="1:5" x14ac:dyDescent="0.2">
      <c r="A17" s="13"/>
      <c r="B17" s="274"/>
      <c r="C17" s="275"/>
      <c r="D17" s="275"/>
      <c r="E17" s="272"/>
    </row>
    <row r="18" spans="1:5" x14ac:dyDescent="0.2">
      <c r="A18" s="13"/>
      <c r="B18" s="273"/>
      <c r="C18" s="275" t="s">
        <v>11</v>
      </c>
      <c r="D18" s="275" t="s">
        <v>11</v>
      </c>
      <c r="E18" s="272" t="s">
        <v>11</v>
      </c>
    </row>
    <row r="19" spans="1:5" ht="13.5" thickBot="1" x14ac:dyDescent="0.25">
      <c r="A19" s="14"/>
      <c r="B19" s="276"/>
      <c r="C19" s="277"/>
      <c r="D19" s="277"/>
      <c r="E19" s="278"/>
    </row>
    <row r="20" spans="1:5" x14ac:dyDescent="0.2">
      <c r="A20" s="12" t="s">
        <v>48</v>
      </c>
      <c r="B20" s="279"/>
      <c r="C20" s="280" t="s">
        <v>11</v>
      </c>
      <c r="D20" s="280" t="s">
        <v>11</v>
      </c>
      <c r="E20" s="271" t="s">
        <v>11</v>
      </c>
    </row>
    <row r="21" spans="1:5" x14ac:dyDescent="0.2">
      <c r="A21" s="13"/>
      <c r="B21" s="274"/>
      <c r="C21" s="275"/>
      <c r="D21" s="275"/>
      <c r="E21" s="272"/>
    </row>
    <row r="22" spans="1:5" x14ac:dyDescent="0.2">
      <c r="A22" s="13"/>
      <c r="B22" s="273"/>
      <c r="C22" s="275" t="s">
        <v>11</v>
      </c>
      <c r="D22" s="275" t="s">
        <v>11</v>
      </c>
      <c r="E22" s="272" t="s">
        <v>11</v>
      </c>
    </row>
    <row r="23" spans="1:5" x14ac:dyDescent="0.2">
      <c r="A23" s="13"/>
      <c r="B23" s="274"/>
      <c r="C23" s="275"/>
      <c r="D23" s="275"/>
      <c r="E23" s="272"/>
    </row>
    <row r="24" spans="1:5" x14ac:dyDescent="0.2">
      <c r="A24" s="13"/>
      <c r="B24" s="273"/>
      <c r="C24" s="275" t="s">
        <v>11</v>
      </c>
      <c r="D24" s="275" t="s">
        <v>11</v>
      </c>
      <c r="E24" s="272" t="s">
        <v>11</v>
      </c>
    </row>
    <row r="25" spans="1:5" ht="13.5" thickBot="1" x14ac:dyDescent="0.25">
      <c r="A25" s="14"/>
      <c r="B25" s="276"/>
      <c r="C25" s="277"/>
      <c r="D25" s="277"/>
      <c r="E25" s="278"/>
    </row>
    <row r="26" spans="1:5" x14ac:dyDescent="0.2">
      <c r="A26" s="12" t="s">
        <v>90</v>
      </c>
      <c r="B26" s="279"/>
      <c r="C26" s="280" t="s">
        <v>11</v>
      </c>
      <c r="D26" s="280" t="s">
        <v>11</v>
      </c>
      <c r="E26" s="271" t="s">
        <v>11</v>
      </c>
    </row>
    <row r="27" spans="1:5" x14ac:dyDescent="0.2">
      <c r="A27" s="13"/>
      <c r="B27" s="274"/>
      <c r="C27" s="275"/>
      <c r="D27" s="275"/>
      <c r="E27" s="272"/>
    </row>
    <row r="28" spans="1:5" x14ac:dyDescent="0.2">
      <c r="A28" s="13"/>
      <c r="B28" s="273"/>
      <c r="C28" s="275" t="s">
        <v>11</v>
      </c>
      <c r="D28" s="275" t="s">
        <v>11</v>
      </c>
      <c r="E28" s="272" t="s">
        <v>11</v>
      </c>
    </row>
    <row r="29" spans="1:5" x14ac:dyDescent="0.2">
      <c r="A29" s="13"/>
      <c r="B29" s="274"/>
      <c r="C29" s="275"/>
      <c r="D29" s="275"/>
      <c r="E29" s="272"/>
    </row>
    <row r="30" spans="1:5" x14ac:dyDescent="0.2">
      <c r="A30" s="13"/>
      <c r="B30" s="273"/>
      <c r="C30" s="275" t="s">
        <v>11</v>
      </c>
      <c r="D30" s="275" t="s">
        <v>11</v>
      </c>
      <c r="E30" s="272" t="s">
        <v>11</v>
      </c>
    </row>
    <row r="31" spans="1:5" ht="13.5" thickBot="1" x14ac:dyDescent="0.25">
      <c r="A31" s="14"/>
      <c r="B31" s="276"/>
      <c r="C31" s="277"/>
      <c r="D31" s="277"/>
      <c r="E31" s="278"/>
    </row>
    <row r="32" spans="1:5" x14ac:dyDescent="0.2">
      <c r="A32" s="12" t="s">
        <v>91</v>
      </c>
      <c r="B32" s="279"/>
      <c r="C32" s="280" t="s">
        <v>11</v>
      </c>
      <c r="D32" s="280" t="s">
        <v>11</v>
      </c>
      <c r="E32" s="271" t="s">
        <v>11</v>
      </c>
    </row>
    <row r="33" spans="1:5" x14ac:dyDescent="0.2">
      <c r="A33" s="13"/>
      <c r="B33" s="274"/>
      <c r="C33" s="275"/>
      <c r="D33" s="275"/>
      <c r="E33" s="272"/>
    </row>
    <row r="34" spans="1:5" x14ac:dyDescent="0.2">
      <c r="A34" s="13"/>
      <c r="B34" s="273"/>
      <c r="C34" s="275" t="s">
        <v>11</v>
      </c>
      <c r="D34" s="275" t="s">
        <v>11</v>
      </c>
      <c r="E34" s="272" t="s">
        <v>11</v>
      </c>
    </row>
    <row r="35" spans="1:5" x14ac:dyDescent="0.2">
      <c r="A35" s="13"/>
      <c r="B35" s="274"/>
      <c r="C35" s="275"/>
      <c r="D35" s="275"/>
      <c r="E35" s="272"/>
    </row>
    <row r="36" spans="1:5" x14ac:dyDescent="0.2">
      <c r="A36" s="13"/>
      <c r="B36" s="273"/>
      <c r="C36" s="275" t="s">
        <v>11</v>
      </c>
      <c r="D36" s="275" t="s">
        <v>11</v>
      </c>
      <c r="E36" s="272" t="s">
        <v>11</v>
      </c>
    </row>
    <row r="37" spans="1:5" ht="13.5" thickBot="1" x14ac:dyDescent="0.25">
      <c r="A37" s="15"/>
      <c r="B37" s="276"/>
      <c r="C37" s="277"/>
      <c r="D37" s="277"/>
      <c r="E37" s="278"/>
    </row>
    <row r="38" spans="1:5" ht="13.5" thickBot="1" x14ac:dyDescent="0.25">
      <c r="B38" s="16" t="s">
        <v>49</v>
      </c>
      <c r="C38" s="17">
        <v>1</v>
      </c>
      <c r="D38" s="17">
        <v>1</v>
      </c>
      <c r="E38" s="17">
        <v>1</v>
      </c>
    </row>
    <row r="40" spans="1:5" x14ac:dyDescent="0.2">
      <c r="A40" s="9" t="s">
        <v>87</v>
      </c>
    </row>
  </sheetData>
  <mergeCells count="60">
    <mergeCell ref="C8:C9"/>
    <mergeCell ref="D8:D9"/>
    <mergeCell ref="E14:E15"/>
    <mergeCell ref="B12:B13"/>
    <mergeCell ref="C12:C13"/>
    <mergeCell ref="D12:D13"/>
    <mergeCell ref="E8:E9"/>
    <mergeCell ref="B10:B11"/>
    <mergeCell ref="C10:C11"/>
    <mergeCell ref="D10:D11"/>
    <mergeCell ref="E18:E19"/>
    <mergeCell ref="B16:B17"/>
    <mergeCell ref="C16:C17"/>
    <mergeCell ref="D16:D17"/>
    <mergeCell ref="E10:E11"/>
    <mergeCell ref="B8:B9"/>
    <mergeCell ref="E12:E13"/>
    <mergeCell ref="B14:B15"/>
    <mergeCell ref="C14:C15"/>
    <mergeCell ref="D14:D15"/>
    <mergeCell ref="E22:E23"/>
    <mergeCell ref="B20:B21"/>
    <mergeCell ref="C20:C21"/>
    <mergeCell ref="D20:D21"/>
    <mergeCell ref="E16:E17"/>
    <mergeCell ref="B18:B19"/>
    <mergeCell ref="C18:C19"/>
    <mergeCell ref="D18:D19"/>
    <mergeCell ref="E26:E27"/>
    <mergeCell ref="B24:B25"/>
    <mergeCell ref="C24:C25"/>
    <mergeCell ref="D24:D25"/>
    <mergeCell ref="E20:E21"/>
    <mergeCell ref="B22:B23"/>
    <mergeCell ref="C22:C23"/>
    <mergeCell ref="D22:D23"/>
    <mergeCell ref="E30:E31"/>
    <mergeCell ref="B28:B29"/>
    <mergeCell ref="C28:C29"/>
    <mergeCell ref="D28:D29"/>
    <mergeCell ref="E36:E37"/>
    <mergeCell ref="B36:B37"/>
    <mergeCell ref="C36:C37"/>
    <mergeCell ref="D36:D37"/>
    <mergeCell ref="E24:E25"/>
    <mergeCell ref="B26:B27"/>
    <mergeCell ref="C26:C27"/>
    <mergeCell ref="D26:D27"/>
    <mergeCell ref="E34:E35"/>
    <mergeCell ref="B32:B33"/>
    <mergeCell ref="E32:E33"/>
    <mergeCell ref="B34:B35"/>
    <mergeCell ref="C34:C35"/>
    <mergeCell ref="D34:D35"/>
    <mergeCell ref="E28:E29"/>
    <mergeCell ref="B30:B31"/>
    <mergeCell ref="C30:C31"/>
    <mergeCell ref="D30:D31"/>
    <mergeCell ref="C32:C33"/>
    <mergeCell ref="D32:D33"/>
  </mergeCells>
  <phoneticPr fontId="0" type="noConversion"/>
  <printOptions horizontalCentered="1" verticalCentered="1" gridLinesSet="0"/>
  <pageMargins left="0.78740157480314998" right="0.78740157480314998" top="0.36" bottom="0.34" header="0.511811023622047" footer="0.39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showGridLines="0" zoomScale="75" workbookViewId="0">
      <selection activeCell="C1" sqref="C1:E65536"/>
    </sheetView>
  </sheetViews>
  <sheetFormatPr baseColWidth="10" defaultRowHeight="12.75" x14ac:dyDescent="0.2"/>
  <cols>
    <col min="1" max="1" width="17.85546875" style="9" customWidth="1"/>
    <col min="2" max="2" width="57.28515625" style="9" customWidth="1"/>
    <col min="3" max="5" width="11.85546875" style="9" customWidth="1"/>
    <col min="6" max="16384" width="11.42578125" style="9"/>
  </cols>
  <sheetData>
    <row r="1" spans="1:5" x14ac:dyDescent="0.2">
      <c r="A1" s="7" t="s">
        <v>99</v>
      </c>
      <c r="B1" s="8"/>
      <c r="C1" s="8"/>
      <c r="D1" s="8"/>
      <c r="E1" s="8"/>
    </row>
    <row r="2" spans="1:5" x14ac:dyDescent="0.2">
      <c r="A2" s="181" t="s">
        <v>96</v>
      </c>
      <c r="B2" s="182"/>
      <c r="C2" s="182"/>
      <c r="D2" s="182"/>
      <c r="E2" s="182"/>
    </row>
    <row r="3" spans="1:5" x14ac:dyDescent="0.2">
      <c r="A3" s="181" t="s">
        <v>100</v>
      </c>
      <c r="B3" s="183"/>
      <c r="C3" s="182"/>
      <c r="D3" s="182"/>
      <c r="E3" s="182"/>
    </row>
    <row r="4" spans="1:5" hidden="1" x14ac:dyDescent="0.2">
      <c r="A4" s="7"/>
      <c r="B4" s="8"/>
      <c r="C4" s="8"/>
      <c r="D4" s="8"/>
      <c r="E4" s="8"/>
    </row>
    <row r="5" spans="1:5" hidden="1" x14ac:dyDescent="0.2">
      <c r="A5" s="7"/>
      <c r="B5" s="8"/>
      <c r="C5" s="8"/>
      <c r="D5" s="8"/>
      <c r="E5" s="8"/>
    </row>
    <row r="6" spans="1:5" ht="13.5" thickBot="1" x14ac:dyDescent="0.25">
      <c r="A6" s="8"/>
      <c r="B6" s="7"/>
      <c r="C6" s="8"/>
      <c r="D6" s="8"/>
      <c r="E6" s="8"/>
    </row>
    <row r="7" spans="1:5" ht="28.5" customHeight="1" thickBot="1" x14ac:dyDescent="0.25">
      <c r="A7" s="10" t="s">
        <v>1</v>
      </c>
      <c r="B7" s="11" t="s">
        <v>2</v>
      </c>
      <c r="C7" s="184">
        <v>2017</v>
      </c>
      <c r="D7" s="184">
        <v>2018</v>
      </c>
      <c r="E7" s="184">
        <v>2019</v>
      </c>
    </row>
    <row r="8" spans="1:5" x14ac:dyDescent="0.2">
      <c r="A8" s="12" t="s">
        <v>46</v>
      </c>
      <c r="B8" s="279"/>
      <c r="C8" s="280" t="s">
        <v>11</v>
      </c>
      <c r="D8" s="280" t="s">
        <v>11</v>
      </c>
      <c r="E8" s="271" t="s">
        <v>11</v>
      </c>
    </row>
    <row r="9" spans="1:5" x14ac:dyDescent="0.2">
      <c r="A9" s="13"/>
      <c r="B9" s="274"/>
      <c r="C9" s="275"/>
      <c r="D9" s="275"/>
      <c r="E9" s="272"/>
    </row>
    <row r="10" spans="1:5" x14ac:dyDescent="0.2">
      <c r="A10" s="13"/>
      <c r="B10" s="273"/>
      <c r="C10" s="275" t="s">
        <v>11</v>
      </c>
      <c r="D10" s="275" t="s">
        <v>11</v>
      </c>
      <c r="E10" s="272" t="s">
        <v>11</v>
      </c>
    </row>
    <row r="11" spans="1:5" x14ac:dyDescent="0.2">
      <c r="A11" s="13"/>
      <c r="B11" s="274"/>
      <c r="C11" s="275"/>
      <c r="D11" s="275"/>
      <c r="E11" s="272"/>
    </row>
    <row r="12" spans="1:5" x14ac:dyDescent="0.2">
      <c r="A12" s="13"/>
      <c r="B12" s="273"/>
      <c r="C12" s="275" t="s">
        <v>11</v>
      </c>
      <c r="D12" s="275" t="s">
        <v>11</v>
      </c>
      <c r="E12" s="272" t="s">
        <v>11</v>
      </c>
    </row>
    <row r="13" spans="1:5" ht="13.5" thickBot="1" x14ac:dyDescent="0.25">
      <c r="A13" s="14"/>
      <c r="B13" s="276"/>
      <c r="C13" s="277"/>
      <c r="D13" s="277"/>
      <c r="E13" s="278"/>
    </row>
    <row r="14" spans="1:5" x14ac:dyDescent="0.2">
      <c r="A14" s="12" t="s">
        <v>47</v>
      </c>
      <c r="B14" s="279"/>
      <c r="C14" s="280" t="s">
        <v>11</v>
      </c>
      <c r="D14" s="280" t="s">
        <v>11</v>
      </c>
      <c r="E14" s="271" t="s">
        <v>11</v>
      </c>
    </row>
    <row r="15" spans="1:5" x14ac:dyDescent="0.2">
      <c r="A15" s="13"/>
      <c r="B15" s="274"/>
      <c r="C15" s="275"/>
      <c r="D15" s="275"/>
      <c r="E15" s="272"/>
    </row>
    <row r="16" spans="1:5" x14ac:dyDescent="0.2">
      <c r="A16" s="13"/>
      <c r="B16" s="273"/>
      <c r="C16" s="275" t="s">
        <v>11</v>
      </c>
      <c r="D16" s="275" t="s">
        <v>11</v>
      </c>
      <c r="E16" s="272" t="s">
        <v>11</v>
      </c>
    </row>
    <row r="17" spans="1:5" x14ac:dyDescent="0.2">
      <c r="A17" s="13"/>
      <c r="B17" s="274"/>
      <c r="C17" s="275"/>
      <c r="D17" s="275"/>
      <c r="E17" s="272"/>
    </row>
    <row r="18" spans="1:5" x14ac:dyDescent="0.2">
      <c r="A18" s="13"/>
      <c r="B18" s="273"/>
      <c r="C18" s="275" t="s">
        <v>11</v>
      </c>
      <c r="D18" s="275" t="s">
        <v>11</v>
      </c>
      <c r="E18" s="272" t="s">
        <v>11</v>
      </c>
    </row>
    <row r="19" spans="1:5" ht="13.5" thickBot="1" x14ac:dyDescent="0.25">
      <c r="A19" s="14"/>
      <c r="B19" s="276"/>
      <c r="C19" s="277"/>
      <c r="D19" s="277"/>
      <c r="E19" s="278"/>
    </row>
    <row r="20" spans="1:5" x14ac:dyDescent="0.2">
      <c r="A20" s="12" t="s">
        <v>48</v>
      </c>
      <c r="B20" s="279"/>
      <c r="C20" s="280" t="s">
        <v>11</v>
      </c>
      <c r="D20" s="280" t="s">
        <v>11</v>
      </c>
      <c r="E20" s="271" t="s">
        <v>11</v>
      </c>
    </row>
    <row r="21" spans="1:5" x14ac:dyDescent="0.2">
      <c r="A21" s="13"/>
      <c r="B21" s="274"/>
      <c r="C21" s="275"/>
      <c r="D21" s="275"/>
      <c r="E21" s="272"/>
    </row>
    <row r="22" spans="1:5" x14ac:dyDescent="0.2">
      <c r="A22" s="13"/>
      <c r="B22" s="273"/>
      <c r="C22" s="275" t="s">
        <v>11</v>
      </c>
      <c r="D22" s="275" t="s">
        <v>11</v>
      </c>
      <c r="E22" s="272" t="s">
        <v>11</v>
      </c>
    </row>
    <row r="23" spans="1:5" x14ac:dyDescent="0.2">
      <c r="A23" s="13"/>
      <c r="B23" s="274"/>
      <c r="C23" s="275"/>
      <c r="D23" s="275"/>
      <c r="E23" s="272"/>
    </row>
    <row r="24" spans="1:5" x14ac:dyDescent="0.2">
      <c r="A24" s="13"/>
      <c r="B24" s="273"/>
      <c r="C24" s="275" t="s">
        <v>11</v>
      </c>
      <c r="D24" s="275" t="s">
        <v>11</v>
      </c>
      <c r="E24" s="272" t="s">
        <v>11</v>
      </c>
    </row>
    <row r="25" spans="1:5" ht="13.5" thickBot="1" x14ac:dyDescent="0.25">
      <c r="A25" s="14"/>
      <c r="B25" s="276"/>
      <c r="C25" s="277"/>
      <c r="D25" s="277"/>
      <c r="E25" s="278"/>
    </row>
    <row r="26" spans="1:5" x14ac:dyDescent="0.2">
      <c r="A26" s="12" t="s">
        <v>90</v>
      </c>
      <c r="B26" s="279"/>
      <c r="C26" s="280" t="s">
        <v>11</v>
      </c>
      <c r="D26" s="280" t="s">
        <v>11</v>
      </c>
      <c r="E26" s="271" t="s">
        <v>11</v>
      </c>
    </row>
    <row r="27" spans="1:5" x14ac:dyDescent="0.2">
      <c r="A27" s="13"/>
      <c r="B27" s="274"/>
      <c r="C27" s="275"/>
      <c r="D27" s="275"/>
      <c r="E27" s="272"/>
    </row>
    <row r="28" spans="1:5" x14ac:dyDescent="0.2">
      <c r="A28" s="13"/>
      <c r="B28" s="273"/>
      <c r="C28" s="275" t="s">
        <v>11</v>
      </c>
      <c r="D28" s="275" t="s">
        <v>11</v>
      </c>
      <c r="E28" s="272" t="s">
        <v>11</v>
      </c>
    </row>
    <row r="29" spans="1:5" x14ac:dyDescent="0.2">
      <c r="A29" s="13"/>
      <c r="B29" s="274"/>
      <c r="C29" s="275"/>
      <c r="D29" s="275"/>
      <c r="E29" s="272"/>
    </row>
    <row r="30" spans="1:5" x14ac:dyDescent="0.2">
      <c r="A30" s="13"/>
      <c r="B30" s="273"/>
      <c r="C30" s="275" t="s">
        <v>11</v>
      </c>
      <c r="D30" s="275" t="s">
        <v>11</v>
      </c>
      <c r="E30" s="272" t="s">
        <v>11</v>
      </c>
    </row>
    <row r="31" spans="1:5" ht="13.5" thickBot="1" x14ac:dyDescent="0.25">
      <c r="A31" s="14"/>
      <c r="B31" s="276"/>
      <c r="C31" s="277"/>
      <c r="D31" s="277"/>
      <c r="E31" s="278"/>
    </row>
    <row r="32" spans="1:5" x14ac:dyDescent="0.2">
      <c r="A32" s="12" t="s">
        <v>91</v>
      </c>
      <c r="B32" s="279"/>
      <c r="C32" s="280" t="s">
        <v>11</v>
      </c>
      <c r="D32" s="280" t="s">
        <v>11</v>
      </c>
      <c r="E32" s="271" t="s">
        <v>11</v>
      </c>
    </row>
    <row r="33" spans="1:5" x14ac:dyDescent="0.2">
      <c r="A33" s="13"/>
      <c r="B33" s="274"/>
      <c r="C33" s="275"/>
      <c r="D33" s="275"/>
      <c r="E33" s="272"/>
    </row>
    <row r="34" spans="1:5" x14ac:dyDescent="0.2">
      <c r="A34" s="13"/>
      <c r="B34" s="273"/>
      <c r="C34" s="275" t="s">
        <v>11</v>
      </c>
      <c r="D34" s="275" t="s">
        <v>11</v>
      </c>
      <c r="E34" s="272" t="s">
        <v>11</v>
      </c>
    </row>
    <row r="35" spans="1:5" x14ac:dyDescent="0.2">
      <c r="A35" s="13"/>
      <c r="B35" s="274"/>
      <c r="C35" s="275"/>
      <c r="D35" s="275"/>
      <c r="E35" s="272"/>
    </row>
    <row r="36" spans="1:5" x14ac:dyDescent="0.2">
      <c r="A36" s="13"/>
      <c r="B36" s="273"/>
      <c r="C36" s="275" t="s">
        <v>11</v>
      </c>
      <c r="D36" s="275" t="s">
        <v>11</v>
      </c>
      <c r="E36" s="272" t="s">
        <v>11</v>
      </c>
    </row>
    <row r="37" spans="1:5" ht="13.5" thickBot="1" x14ac:dyDescent="0.25">
      <c r="A37" s="15"/>
      <c r="B37" s="276"/>
      <c r="C37" s="277"/>
      <c r="D37" s="277"/>
      <c r="E37" s="278"/>
    </row>
    <row r="38" spans="1:5" ht="13.5" thickBot="1" x14ac:dyDescent="0.25">
      <c r="B38" s="16" t="s">
        <v>49</v>
      </c>
      <c r="C38" s="17">
        <v>1</v>
      </c>
      <c r="D38" s="17">
        <v>1</v>
      </c>
      <c r="E38" s="17">
        <v>1</v>
      </c>
    </row>
    <row r="40" spans="1:5" x14ac:dyDescent="0.2">
      <c r="A40" s="9" t="s">
        <v>87</v>
      </c>
    </row>
  </sheetData>
  <mergeCells count="60">
    <mergeCell ref="C10:C11"/>
    <mergeCell ref="D10:D11"/>
    <mergeCell ref="E10:E11"/>
    <mergeCell ref="B8:B9"/>
    <mergeCell ref="D14:D15"/>
    <mergeCell ref="E14:E15"/>
    <mergeCell ref="B12:B13"/>
    <mergeCell ref="C8:C9"/>
    <mergeCell ref="D8:D9"/>
    <mergeCell ref="E8:E9"/>
    <mergeCell ref="B10:B11"/>
    <mergeCell ref="E12:E13"/>
    <mergeCell ref="B14:B15"/>
    <mergeCell ref="C14:C15"/>
    <mergeCell ref="C12:C13"/>
    <mergeCell ref="D12:D13"/>
    <mergeCell ref="C16:C17"/>
    <mergeCell ref="D16:D17"/>
    <mergeCell ref="E16:E17"/>
    <mergeCell ref="B18:B19"/>
    <mergeCell ref="C18:C19"/>
    <mergeCell ref="D18:D19"/>
    <mergeCell ref="E18:E19"/>
    <mergeCell ref="B16:B17"/>
    <mergeCell ref="E20:E21"/>
    <mergeCell ref="B22:B23"/>
    <mergeCell ref="C22:C23"/>
    <mergeCell ref="D22:D23"/>
    <mergeCell ref="E22:E23"/>
    <mergeCell ref="B20:B21"/>
    <mergeCell ref="C20:C21"/>
    <mergeCell ref="D20:D21"/>
    <mergeCell ref="E24:E25"/>
    <mergeCell ref="B26:B27"/>
    <mergeCell ref="C26:C27"/>
    <mergeCell ref="D26:D27"/>
    <mergeCell ref="E26:E27"/>
    <mergeCell ref="B24:B25"/>
    <mergeCell ref="C24:C25"/>
    <mergeCell ref="D24:D25"/>
    <mergeCell ref="C32:C33"/>
    <mergeCell ref="D32:D33"/>
    <mergeCell ref="E28:E29"/>
    <mergeCell ref="B30:B31"/>
    <mergeCell ref="C30:C31"/>
    <mergeCell ref="D30:D31"/>
    <mergeCell ref="E30:E31"/>
    <mergeCell ref="B28:B29"/>
    <mergeCell ref="C28:C29"/>
    <mergeCell ref="D28:D29"/>
    <mergeCell ref="E36:E37"/>
    <mergeCell ref="B36:B37"/>
    <mergeCell ref="C36:C37"/>
    <mergeCell ref="D36:D37"/>
    <mergeCell ref="E32:E33"/>
    <mergeCell ref="B34:B35"/>
    <mergeCell ref="C34:C35"/>
    <mergeCell ref="D34:D35"/>
    <mergeCell ref="E34:E35"/>
    <mergeCell ref="B32:B33"/>
  </mergeCells>
  <printOptions horizontalCentered="1" verticalCentered="1" gridLinesSet="0"/>
  <pageMargins left="0.78740157480314998" right="0.78740157480314998" top="0.36" bottom="0.34" header="0.511811023622047" footer="0.39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showGridLines="0" zoomScale="75" workbookViewId="0">
      <selection activeCell="H30" sqref="H30"/>
    </sheetView>
  </sheetViews>
  <sheetFormatPr baseColWidth="10" defaultRowHeight="12.75" x14ac:dyDescent="0.2"/>
  <cols>
    <col min="1" max="1" width="17.85546875" style="9" customWidth="1"/>
    <col min="2" max="2" width="57.28515625" style="9" customWidth="1"/>
    <col min="3" max="5" width="11.85546875" style="9" customWidth="1"/>
    <col min="6" max="16384" width="11.42578125" style="9"/>
  </cols>
  <sheetData>
    <row r="1" spans="1:5" x14ac:dyDescent="0.2">
      <c r="A1" s="7" t="s">
        <v>101</v>
      </c>
      <c r="B1" s="8"/>
      <c r="C1" s="8"/>
      <c r="D1" s="8"/>
      <c r="E1" s="8"/>
    </row>
    <row r="2" spans="1:5" x14ac:dyDescent="0.2">
      <c r="A2" s="181" t="s">
        <v>96</v>
      </c>
      <c r="B2" s="182"/>
      <c r="C2" s="182"/>
      <c r="D2" s="182"/>
      <c r="E2" s="182"/>
    </row>
    <row r="3" spans="1:5" x14ac:dyDescent="0.2">
      <c r="A3" s="181" t="s">
        <v>102</v>
      </c>
      <c r="B3" s="183"/>
      <c r="C3" s="182"/>
      <c r="D3" s="182"/>
      <c r="E3" s="182"/>
    </row>
    <row r="4" spans="1:5" hidden="1" x14ac:dyDescent="0.2">
      <c r="A4" s="7"/>
      <c r="B4" s="8"/>
      <c r="C4" s="8"/>
      <c r="D4" s="8"/>
      <c r="E4" s="8"/>
    </row>
    <row r="5" spans="1:5" hidden="1" x14ac:dyDescent="0.2">
      <c r="A5" s="7"/>
      <c r="B5" s="8"/>
      <c r="C5" s="8"/>
      <c r="D5" s="8"/>
      <c r="E5" s="8"/>
    </row>
    <row r="6" spans="1:5" ht="13.5" thickBot="1" x14ac:dyDescent="0.25">
      <c r="A6" s="8"/>
      <c r="B6" s="7"/>
      <c r="C6" s="8"/>
      <c r="D6" s="8"/>
      <c r="E6" s="8"/>
    </row>
    <row r="7" spans="1:5" ht="28.5" customHeight="1" thickBot="1" x14ac:dyDescent="0.25">
      <c r="A7" s="10" t="s">
        <v>1</v>
      </c>
      <c r="B7" s="11" t="s">
        <v>2</v>
      </c>
      <c r="C7" s="184">
        <v>2017</v>
      </c>
      <c r="D7" s="184">
        <v>2018</v>
      </c>
      <c r="E7" s="184">
        <v>2019</v>
      </c>
    </row>
    <row r="8" spans="1:5" x14ac:dyDescent="0.2">
      <c r="A8" s="12" t="s">
        <v>46</v>
      </c>
      <c r="B8" s="279"/>
      <c r="C8" s="280" t="s">
        <v>11</v>
      </c>
      <c r="D8" s="280" t="s">
        <v>11</v>
      </c>
      <c r="E8" s="271" t="s">
        <v>11</v>
      </c>
    </row>
    <row r="9" spans="1:5" x14ac:dyDescent="0.2">
      <c r="A9" s="13"/>
      <c r="B9" s="274"/>
      <c r="C9" s="275"/>
      <c r="D9" s="275"/>
      <c r="E9" s="272"/>
    </row>
    <row r="10" spans="1:5" x14ac:dyDescent="0.2">
      <c r="A10" s="13"/>
      <c r="B10" s="273"/>
      <c r="C10" s="275" t="s">
        <v>11</v>
      </c>
      <c r="D10" s="275" t="s">
        <v>11</v>
      </c>
      <c r="E10" s="272" t="s">
        <v>11</v>
      </c>
    </row>
    <row r="11" spans="1:5" x14ac:dyDescent="0.2">
      <c r="A11" s="13"/>
      <c r="B11" s="274"/>
      <c r="C11" s="275"/>
      <c r="D11" s="275"/>
      <c r="E11" s="272"/>
    </row>
    <row r="12" spans="1:5" x14ac:dyDescent="0.2">
      <c r="A12" s="13"/>
      <c r="B12" s="273"/>
      <c r="C12" s="275" t="s">
        <v>11</v>
      </c>
      <c r="D12" s="275" t="s">
        <v>11</v>
      </c>
      <c r="E12" s="272" t="s">
        <v>11</v>
      </c>
    </row>
    <row r="13" spans="1:5" ht="13.5" thickBot="1" x14ac:dyDescent="0.25">
      <c r="A13" s="14"/>
      <c r="B13" s="276"/>
      <c r="C13" s="277"/>
      <c r="D13" s="277"/>
      <c r="E13" s="278"/>
    </row>
    <row r="14" spans="1:5" x14ac:dyDescent="0.2">
      <c r="A14" s="12" t="s">
        <v>47</v>
      </c>
      <c r="B14" s="279"/>
      <c r="C14" s="280" t="s">
        <v>11</v>
      </c>
      <c r="D14" s="280" t="s">
        <v>11</v>
      </c>
      <c r="E14" s="271" t="s">
        <v>11</v>
      </c>
    </row>
    <row r="15" spans="1:5" x14ac:dyDescent="0.2">
      <c r="A15" s="13"/>
      <c r="B15" s="274"/>
      <c r="C15" s="275"/>
      <c r="D15" s="275"/>
      <c r="E15" s="272"/>
    </row>
    <row r="16" spans="1:5" x14ac:dyDescent="0.2">
      <c r="A16" s="13"/>
      <c r="B16" s="273"/>
      <c r="C16" s="275" t="s">
        <v>11</v>
      </c>
      <c r="D16" s="275" t="s">
        <v>11</v>
      </c>
      <c r="E16" s="272" t="s">
        <v>11</v>
      </c>
    </row>
    <row r="17" spans="1:5" x14ac:dyDescent="0.2">
      <c r="A17" s="13"/>
      <c r="B17" s="274"/>
      <c r="C17" s="275"/>
      <c r="D17" s="275"/>
      <c r="E17" s="272"/>
    </row>
    <row r="18" spans="1:5" x14ac:dyDescent="0.2">
      <c r="A18" s="13"/>
      <c r="B18" s="273"/>
      <c r="C18" s="275" t="s">
        <v>11</v>
      </c>
      <c r="D18" s="275" t="s">
        <v>11</v>
      </c>
      <c r="E18" s="272" t="s">
        <v>11</v>
      </c>
    </row>
    <row r="19" spans="1:5" ht="13.5" thickBot="1" x14ac:dyDescent="0.25">
      <c r="A19" s="14"/>
      <c r="B19" s="276"/>
      <c r="C19" s="277"/>
      <c r="D19" s="277"/>
      <c r="E19" s="278"/>
    </row>
    <row r="20" spans="1:5" x14ac:dyDescent="0.2">
      <c r="A20" s="12" t="s">
        <v>48</v>
      </c>
      <c r="B20" s="279"/>
      <c r="C20" s="280" t="s">
        <v>11</v>
      </c>
      <c r="D20" s="280" t="s">
        <v>11</v>
      </c>
      <c r="E20" s="271" t="s">
        <v>11</v>
      </c>
    </row>
    <row r="21" spans="1:5" x14ac:dyDescent="0.2">
      <c r="A21" s="13"/>
      <c r="B21" s="274"/>
      <c r="C21" s="275"/>
      <c r="D21" s="275"/>
      <c r="E21" s="272"/>
    </row>
    <row r="22" spans="1:5" x14ac:dyDescent="0.2">
      <c r="A22" s="13"/>
      <c r="B22" s="273"/>
      <c r="C22" s="275" t="s">
        <v>11</v>
      </c>
      <c r="D22" s="275" t="s">
        <v>11</v>
      </c>
      <c r="E22" s="272" t="s">
        <v>11</v>
      </c>
    </row>
    <row r="23" spans="1:5" x14ac:dyDescent="0.2">
      <c r="A23" s="13"/>
      <c r="B23" s="274"/>
      <c r="C23" s="275"/>
      <c r="D23" s="275"/>
      <c r="E23" s="272"/>
    </row>
    <row r="24" spans="1:5" x14ac:dyDescent="0.2">
      <c r="A24" s="13"/>
      <c r="B24" s="273"/>
      <c r="C24" s="275" t="s">
        <v>11</v>
      </c>
      <c r="D24" s="275" t="s">
        <v>11</v>
      </c>
      <c r="E24" s="272" t="s">
        <v>11</v>
      </c>
    </row>
    <row r="25" spans="1:5" ht="13.5" thickBot="1" x14ac:dyDescent="0.25">
      <c r="A25" s="14"/>
      <c r="B25" s="276"/>
      <c r="C25" s="277"/>
      <c r="D25" s="277"/>
      <c r="E25" s="278"/>
    </row>
    <row r="26" spans="1:5" x14ac:dyDescent="0.2">
      <c r="A26" s="12" t="s">
        <v>90</v>
      </c>
      <c r="B26" s="279"/>
      <c r="C26" s="280" t="s">
        <v>11</v>
      </c>
      <c r="D26" s="280" t="s">
        <v>11</v>
      </c>
      <c r="E26" s="271" t="s">
        <v>11</v>
      </c>
    </row>
    <row r="27" spans="1:5" x14ac:dyDescent="0.2">
      <c r="A27" s="13"/>
      <c r="B27" s="274"/>
      <c r="C27" s="275"/>
      <c r="D27" s="275"/>
      <c r="E27" s="272"/>
    </row>
    <row r="28" spans="1:5" x14ac:dyDescent="0.2">
      <c r="A28" s="13"/>
      <c r="B28" s="273"/>
      <c r="C28" s="275" t="s">
        <v>11</v>
      </c>
      <c r="D28" s="275" t="s">
        <v>11</v>
      </c>
      <c r="E28" s="272" t="s">
        <v>11</v>
      </c>
    </row>
    <row r="29" spans="1:5" x14ac:dyDescent="0.2">
      <c r="A29" s="13"/>
      <c r="B29" s="274"/>
      <c r="C29" s="275"/>
      <c r="D29" s="275"/>
      <c r="E29" s="272"/>
    </row>
    <row r="30" spans="1:5" x14ac:dyDescent="0.2">
      <c r="A30" s="13"/>
      <c r="B30" s="273"/>
      <c r="C30" s="275" t="s">
        <v>11</v>
      </c>
      <c r="D30" s="275" t="s">
        <v>11</v>
      </c>
      <c r="E30" s="272" t="s">
        <v>11</v>
      </c>
    </row>
    <row r="31" spans="1:5" ht="13.5" thickBot="1" x14ac:dyDescent="0.25">
      <c r="A31" s="14"/>
      <c r="B31" s="276"/>
      <c r="C31" s="277"/>
      <c r="D31" s="277"/>
      <c r="E31" s="278"/>
    </row>
    <row r="32" spans="1:5" x14ac:dyDescent="0.2">
      <c r="A32" s="12" t="s">
        <v>91</v>
      </c>
      <c r="B32" s="279"/>
      <c r="C32" s="280" t="s">
        <v>11</v>
      </c>
      <c r="D32" s="280" t="s">
        <v>11</v>
      </c>
      <c r="E32" s="271" t="s">
        <v>11</v>
      </c>
    </row>
    <row r="33" spans="1:5" x14ac:dyDescent="0.2">
      <c r="A33" s="13"/>
      <c r="B33" s="274"/>
      <c r="C33" s="275"/>
      <c r="D33" s="275"/>
      <c r="E33" s="272"/>
    </row>
    <row r="34" spans="1:5" x14ac:dyDescent="0.2">
      <c r="A34" s="13"/>
      <c r="B34" s="273"/>
      <c r="C34" s="275" t="s">
        <v>11</v>
      </c>
      <c r="D34" s="275" t="s">
        <v>11</v>
      </c>
      <c r="E34" s="272" t="s">
        <v>11</v>
      </c>
    </row>
    <row r="35" spans="1:5" x14ac:dyDescent="0.2">
      <c r="A35" s="13"/>
      <c r="B35" s="274"/>
      <c r="C35" s="275"/>
      <c r="D35" s="275"/>
      <c r="E35" s="272"/>
    </row>
    <row r="36" spans="1:5" x14ac:dyDescent="0.2">
      <c r="A36" s="13"/>
      <c r="B36" s="273"/>
      <c r="C36" s="275" t="s">
        <v>11</v>
      </c>
      <c r="D36" s="275" t="s">
        <v>11</v>
      </c>
      <c r="E36" s="272" t="s">
        <v>11</v>
      </c>
    </row>
    <row r="37" spans="1:5" ht="13.5" thickBot="1" x14ac:dyDescent="0.25">
      <c r="A37" s="15"/>
      <c r="B37" s="276"/>
      <c r="C37" s="277"/>
      <c r="D37" s="277"/>
      <c r="E37" s="278"/>
    </row>
    <row r="38" spans="1:5" ht="13.5" thickBot="1" x14ac:dyDescent="0.25">
      <c r="B38" s="16" t="s">
        <v>49</v>
      </c>
      <c r="C38" s="17">
        <v>1</v>
      </c>
      <c r="D38" s="17">
        <v>1</v>
      </c>
      <c r="E38" s="17">
        <v>1</v>
      </c>
    </row>
    <row r="40" spans="1:5" x14ac:dyDescent="0.2">
      <c r="A40" s="9" t="s">
        <v>87</v>
      </c>
    </row>
  </sheetData>
  <mergeCells count="60">
    <mergeCell ref="C10:C11"/>
    <mergeCell ref="D10:D11"/>
    <mergeCell ref="E10:E11"/>
    <mergeCell ref="B8:B9"/>
    <mergeCell ref="D14:D15"/>
    <mergeCell ref="E14:E15"/>
    <mergeCell ref="B12:B13"/>
    <mergeCell ref="C8:C9"/>
    <mergeCell ref="D8:D9"/>
    <mergeCell ref="E8:E9"/>
    <mergeCell ref="B10:B11"/>
    <mergeCell ref="E12:E13"/>
    <mergeCell ref="B14:B15"/>
    <mergeCell ref="C14:C15"/>
    <mergeCell ref="C12:C13"/>
    <mergeCell ref="D12:D13"/>
    <mergeCell ref="C16:C17"/>
    <mergeCell ref="D16:D17"/>
    <mergeCell ref="E16:E17"/>
    <mergeCell ref="B18:B19"/>
    <mergeCell ref="C18:C19"/>
    <mergeCell ref="D18:D19"/>
    <mergeCell ref="E18:E19"/>
    <mergeCell ref="B16:B17"/>
    <mergeCell ref="E20:E21"/>
    <mergeCell ref="B22:B23"/>
    <mergeCell ref="C22:C23"/>
    <mergeCell ref="D22:D23"/>
    <mergeCell ref="E22:E23"/>
    <mergeCell ref="B20:B21"/>
    <mergeCell ref="C20:C21"/>
    <mergeCell ref="D20:D21"/>
    <mergeCell ref="E24:E25"/>
    <mergeCell ref="B26:B27"/>
    <mergeCell ref="C26:C27"/>
    <mergeCell ref="D26:D27"/>
    <mergeCell ref="E26:E27"/>
    <mergeCell ref="B24:B25"/>
    <mergeCell ref="C24:C25"/>
    <mergeCell ref="D24:D25"/>
    <mergeCell ref="C32:C33"/>
    <mergeCell ref="D32:D33"/>
    <mergeCell ref="E28:E29"/>
    <mergeCell ref="B30:B31"/>
    <mergeCell ref="C30:C31"/>
    <mergeCell ref="D30:D31"/>
    <mergeCell ref="E30:E31"/>
    <mergeCell ref="B28:B29"/>
    <mergeCell ref="C28:C29"/>
    <mergeCell ref="D28:D29"/>
    <mergeCell ref="E36:E37"/>
    <mergeCell ref="B36:B37"/>
    <mergeCell ref="C36:C37"/>
    <mergeCell ref="D36:D37"/>
    <mergeCell ref="E32:E33"/>
    <mergeCell ref="B34:B35"/>
    <mergeCell ref="C34:C35"/>
    <mergeCell ref="D34:D35"/>
    <mergeCell ref="E34:E35"/>
    <mergeCell ref="B32:B33"/>
  </mergeCells>
  <printOptions horizontalCentered="1" verticalCentered="1" gridLinesSet="0"/>
  <pageMargins left="0.78740157480314998" right="0.78740157480314998" top="0.36" bottom="0.34" header="0.511811023622047" footer="0.39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A3" sqref="A3:F3"/>
    </sheetView>
  </sheetViews>
  <sheetFormatPr baseColWidth="10" defaultRowHeight="12.75" x14ac:dyDescent="0.2"/>
  <cols>
    <col min="1" max="1" width="14.5703125" style="9" customWidth="1"/>
    <col min="2" max="2" width="29.28515625" style="9" customWidth="1"/>
    <col min="3" max="3" width="16.140625" style="9" customWidth="1"/>
    <col min="4" max="5" width="11.42578125" style="9"/>
    <col min="6" max="6" width="1" customWidth="1"/>
    <col min="7" max="9" width="2.85546875" style="9" customWidth="1"/>
    <col min="10" max="16384" width="11.42578125" style="9"/>
  </cols>
  <sheetData>
    <row r="1" spans="1:8" x14ac:dyDescent="0.2">
      <c r="A1" s="281" t="s">
        <v>103</v>
      </c>
      <c r="B1" s="281"/>
      <c r="C1" s="281"/>
      <c r="D1" s="281"/>
      <c r="E1" s="281"/>
      <c r="F1" s="281"/>
      <c r="G1" s="18"/>
      <c r="H1" s="18"/>
    </row>
    <row r="2" spans="1:8" x14ac:dyDescent="0.2">
      <c r="A2" s="281" t="s">
        <v>3</v>
      </c>
      <c r="B2" s="281"/>
      <c r="C2" s="281"/>
      <c r="D2" s="281"/>
      <c r="E2" s="281"/>
      <c r="F2" s="281"/>
    </row>
    <row r="3" spans="1:8" x14ac:dyDescent="0.2">
      <c r="A3" s="281" t="str">
        <f>+'1.1 modelos prod.invest.'!A3</f>
        <v>BROCAS DIN 338</v>
      </c>
      <c r="B3" s="281"/>
      <c r="C3" s="281"/>
      <c r="D3" s="281"/>
      <c r="E3" s="281"/>
      <c r="F3" s="281"/>
      <c r="G3" s="19"/>
    </row>
    <row r="4" spans="1:8" x14ac:dyDescent="0.2">
      <c r="A4" s="281" t="s">
        <v>107</v>
      </c>
      <c r="B4" s="281"/>
      <c r="C4" s="281"/>
      <c r="D4" s="281"/>
      <c r="E4" s="281"/>
      <c r="F4" s="281"/>
    </row>
    <row r="5" spans="1:8" ht="13.5" thickBot="1" x14ac:dyDescent="0.25">
      <c r="A5" s="281" t="s">
        <v>106</v>
      </c>
      <c r="B5" s="281"/>
      <c r="C5" s="281"/>
      <c r="D5" s="281"/>
      <c r="E5" s="281"/>
      <c r="F5" s="281"/>
    </row>
    <row r="6" spans="1:8" ht="12.75" customHeight="1" x14ac:dyDescent="0.2">
      <c r="A6" s="20" t="s">
        <v>52</v>
      </c>
      <c r="B6" s="20" t="s">
        <v>5</v>
      </c>
      <c r="C6" s="20" t="s">
        <v>4</v>
      </c>
      <c r="D6" s="20" t="s">
        <v>38</v>
      </c>
      <c r="E6" s="20" t="s">
        <v>39</v>
      </c>
    </row>
    <row r="7" spans="1:8" ht="13.5" thickBot="1" x14ac:dyDescent="0.25">
      <c r="A7" s="159" t="s">
        <v>53</v>
      </c>
      <c r="B7" s="21" t="s">
        <v>8</v>
      </c>
      <c r="C7" s="21" t="s">
        <v>6</v>
      </c>
      <c r="D7" s="21" t="s">
        <v>7</v>
      </c>
      <c r="E7" s="21" t="s">
        <v>7</v>
      </c>
    </row>
    <row r="8" spans="1:8" x14ac:dyDescent="0.2">
      <c r="A8" s="22">
        <v>42736</v>
      </c>
      <c r="B8" s="175"/>
      <c r="C8" s="24"/>
      <c r="D8" s="25"/>
      <c r="E8" s="24"/>
    </row>
    <row r="9" spans="1:8" x14ac:dyDescent="0.2">
      <c r="A9" s="26">
        <v>42767</v>
      </c>
      <c r="B9" s="176"/>
      <c r="C9" s="28"/>
      <c r="D9" s="29"/>
      <c r="E9" s="28"/>
    </row>
    <row r="10" spans="1:8" x14ac:dyDescent="0.2">
      <c r="A10" s="26">
        <v>42795</v>
      </c>
      <c r="B10" s="176"/>
      <c r="C10" s="28"/>
      <c r="D10" s="29"/>
      <c r="E10" s="28"/>
    </row>
    <row r="11" spans="1:8" x14ac:dyDescent="0.2">
      <c r="A11" s="26">
        <v>42826</v>
      </c>
      <c r="B11" s="176"/>
      <c r="C11" s="28"/>
      <c r="D11" s="29"/>
      <c r="E11" s="28"/>
    </row>
    <row r="12" spans="1:8" x14ac:dyDescent="0.2">
      <c r="A12" s="26">
        <v>42856</v>
      </c>
      <c r="B12" s="177"/>
      <c r="C12" s="28"/>
      <c r="D12" s="29"/>
      <c r="E12" s="28"/>
    </row>
    <row r="13" spans="1:8" x14ac:dyDescent="0.2">
      <c r="A13" s="26">
        <v>42887</v>
      </c>
      <c r="B13" s="176"/>
      <c r="C13" s="28"/>
      <c r="D13" s="29"/>
      <c r="E13" s="28"/>
    </row>
    <row r="14" spans="1:8" x14ac:dyDescent="0.2">
      <c r="A14" s="26">
        <v>42917</v>
      </c>
      <c r="B14" s="177"/>
      <c r="C14" s="28"/>
      <c r="D14" s="29"/>
      <c r="E14" s="28"/>
    </row>
    <row r="15" spans="1:8" x14ac:dyDescent="0.2">
      <c r="A15" s="26">
        <v>42948</v>
      </c>
      <c r="B15" s="177"/>
      <c r="C15" s="28"/>
      <c r="D15" s="29"/>
      <c r="E15" s="28"/>
    </row>
    <row r="16" spans="1:8" x14ac:dyDescent="0.2">
      <c r="A16" s="26">
        <v>42979</v>
      </c>
      <c r="B16" s="177"/>
      <c r="C16" s="28"/>
      <c r="D16" s="29"/>
      <c r="E16" s="28"/>
    </row>
    <row r="17" spans="1:5" x14ac:dyDescent="0.2">
      <c r="A17" s="26">
        <v>43009</v>
      </c>
      <c r="B17" s="177"/>
      <c r="C17" s="28"/>
      <c r="D17" s="29"/>
      <c r="E17" s="28"/>
    </row>
    <row r="18" spans="1:5" x14ac:dyDescent="0.2">
      <c r="A18" s="26">
        <v>43040</v>
      </c>
      <c r="B18" s="177"/>
      <c r="C18" s="28"/>
      <c r="D18" s="29"/>
      <c r="E18" s="28"/>
    </row>
    <row r="19" spans="1:5" ht="13.5" thickBot="1" x14ac:dyDescent="0.25">
      <c r="A19" s="30">
        <v>43070</v>
      </c>
      <c r="B19" s="178"/>
      <c r="C19" s="31"/>
      <c r="D19" s="32"/>
      <c r="E19" s="31"/>
    </row>
    <row r="20" spans="1:5" x14ac:dyDescent="0.2">
      <c r="A20" s="22">
        <v>43101</v>
      </c>
      <c r="B20" s="179"/>
      <c r="C20" s="24"/>
      <c r="D20" s="29"/>
      <c r="E20" s="24"/>
    </row>
    <row r="21" spans="1:5" x14ac:dyDescent="0.2">
      <c r="A21" s="26">
        <v>43132</v>
      </c>
      <c r="B21" s="177"/>
      <c r="C21" s="28"/>
      <c r="D21" s="33"/>
      <c r="E21" s="28"/>
    </row>
    <row r="22" spans="1:5" x14ac:dyDescent="0.2">
      <c r="A22" s="26">
        <v>43160</v>
      </c>
      <c r="B22" s="177"/>
      <c r="C22" s="28"/>
      <c r="D22" s="29"/>
      <c r="E22" s="28"/>
    </row>
    <row r="23" spans="1:5" x14ac:dyDescent="0.2">
      <c r="A23" s="26">
        <v>43191</v>
      </c>
      <c r="B23" s="177"/>
      <c r="C23" s="28"/>
      <c r="D23" s="29"/>
      <c r="E23" s="28"/>
    </row>
    <row r="24" spans="1:5" x14ac:dyDescent="0.2">
      <c r="A24" s="26">
        <v>43221</v>
      </c>
      <c r="B24" s="177"/>
      <c r="C24" s="28"/>
      <c r="D24" s="29"/>
      <c r="E24" s="28"/>
    </row>
    <row r="25" spans="1:5" x14ac:dyDescent="0.2">
      <c r="A25" s="26">
        <v>43252</v>
      </c>
      <c r="B25" s="177"/>
      <c r="C25" s="28"/>
      <c r="D25" s="29"/>
      <c r="E25" s="28"/>
    </row>
    <row r="26" spans="1:5" x14ac:dyDescent="0.2">
      <c r="A26" s="26">
        <v>43282</v>
      </c>
      <c r="B26" s="177"/>
      <c r="C26" s="28"/>
      <c r="D26" s="29"/>
      <c r="E26" s="28"/>
    </row>
    <row r="27" spans="1:5" x14ac:dyDescent="0.2">
      <c r="A27" s="26">
        <v>43313</v>
      </c>
      <c r="B27" s="177"/>
      <c r="C27" s="28"/>
      <c r="D27" s="29"/>
      <c r="E27" s="28"/>
    </row>
    <row r="28" spans="1:5" x14ac:dyDescent="0.2">
      <c r="A28" s="26">
        <v>43344</v>
      </c>
      <c r="B28" s="177"/>
      <c r="C28" s="28"/>
      <c r="D28" s="29"/>
      <c r="E28" s="28"/>
    </row>
    <row r="29" spans="1:5" x14ac:dyDescent="0.2">
      <c r="A29" s="26">
        <v>43374</v>
      </c>
      <c r="B29" s="177"/>
      <c r="C29" s="28"/>
      <c r="D29" s="29"/>
      <c r="E29" s="28"/>
    </row>
    <row r="30" spans="1:5" x14ac:dyDescent="0.2">
      <c r="A30" s="26">
        <v>43405</v>
      </c>
      <c r="B30" s="177"/>
      <c r="C30" s="28"/>
      <c r="D30" s="29"/>
      <c r="E30" s="28"/>
    </row>
    <row r="31" spans="1:5" ht="13.5" thickBot="1" x14ac:dyDescent="0.25">
      <c r="A31" s="30">
        <v>43435</v>
      </c>
      <c r="B31" s="178"/>
      <c r="C31" s="31"/>
      <c r="D31" s="34"/>
      <c r="E31" s="31"/>
    </row>
    <row r="32" spans="1:5" x14ac:dyDescent="0.2">
      <c r="A32" s="22">
        <v>43466</v>
      </c>
      <c r="B32" s="179"/>
      <c r="C32" s="35"/>
      <c r="D32" s="23"/>
      <c r="E32" s="24"/>
    </row>
    <row r="33" spans="1:5" x14ac:dyDescent="0.2">
      <c r="A33" s="26">
        <v>43497</v>
      </c>
      <c r="B33" s="177"/>
      <c r="C33" s="36"/>
      <c r="D33" s="27"/>
      <c r="E33" s="28"/>
    </row>
    <row r="34" spans="1:5" x14ac:dyDescent="0.2">
      <c r="A34" s="26">
        <v>43525</v>
      </c>
      <c r="B34" s="177"/>
      <c r="C34" s="36"/>
      <c r="D34" s="27"/>
      <c r="E34" s="28"/>
    </row>
    <row r="35" spans="1:5" x14ac:dyDescent="0.2">
      <c r="A35" s="26">
        <v>43556</v>
      </c>
      <c r="B35" s="177"/>
      <c r="C35" s="36"/>
      <c r="D35" s="27"/>
      <c r="E35" s="28"/>
    </row>
    <row r="36" spans="1:5" x14ac:dyDescent="0.2">
      <c r="A36" s="26">
        <v>43586</v>
      </c>
      <c r="B36" s="177"/>
      <c r="C36" s="36"/>
      <c r="D36" s="27"/>
      <c r="E36" s="28"/>
    </row>
    <row r="37" spans="1:5" x14ac:dyDescent="0.2">
      <c r="A37" s="26">
        <v>43617</v>
      </c>
      <c r="B37" s="177"/>
      <c r="C37" s="36"/>
      <c r="D37" s="27"/>
      <c r="E37" s="28"/>
    </row>
    <row r="38" spans="1:5" x14ac:dyDescent="0.2">
      <c r="A38" s="26">
        <v>43647</v>
      </c>
      <c r="B38" s="177"/>
      <c r="C38" s="36"/>
      <c r="D38" s="27"/>
      <c r="E38" s="28"/>
    </row>
    <row r="39" spans="1:5" x14ac:dyDescent="0.2">
      <c r="A39" s="26">
        <v>43678</v>
      </c>
      <c r="B39" s="177"/>
      <c r="C39" s="36"/>
      <c r="D39" s="27"/>
      <c r="E39" s="28"/>
    </row>
    <row r="40" spans="1:5" x14ac:dyDescent="0.2">
      <c r="A40" s="26">
        <v>43709</v>
      </c>
      <c r="B40" s="177"/>
      <c r="C40" s="36"/>
      <c r="D40" s="27"/>
      <c r="E40" s="28"/>
    </row>
    <row r="41" spans="1:5" x14ac:dyDescent="0.2">
      <c r="A41" s="26">
        <v>43739</v>
      </c>
      <c r="B41" s="177"/>
      <c r="C41" s="36"/>
      <c r="D41" s="27"/>
      <c r="E41" s="28"/>
    </row>
    <row r="42" spans="1:5" x14ac:dyDescent="0.2">
      <c r="A42" s="26">
        <v>43770</v>
      </c>
      <c r="B42" s="177"/>
      <c r="C42" s="36"/>
      <c r="D42" s="27"/>
      <c r="E42" s="28"/>
    </row>
    <row r="43" spans="1:5" ht="13.5" thickBot="1" x14ac:dyDescent="0.25">
      <c r="A43" s="30">
        <v>43800</v>
      </c>
      <c r="B43" s="178"/>
      <c r="C43" s="37"/>
      <c r="D43" s="38"/>
      <c r="E43" s="31"/>
    </row>
    <row r="44" spans="1:5" hidden="1" x14ac:dyDescent="0.2">
      <c r="A44" s="185"/>
      <c r="B44" s="179"/>
      <c r="C44" s="35"/>
      <c r="D44" s="23"/>
      <c r="E44" s="24"/>
    </row>
    <row r="45" spans="1:5" hidden="1" x14ac:dyDescent="0.2">
      <c r="A45" s="26"/>
      <c r="B45" s="177"/>
      <c r="C45" s="36"/>
      <c r="D45" s="27"/>
      <c r="E45" s="28"/>
    </row>
    <row r="46" spans="1:5" hidden="1" x14ac:dyDescent="0.2">
      <c r="A46" s="26"/>
      <c r="B46" s="177"/>
      <c r="C46" s="36"/>
      <c r="D46" s="27"/>
      <c r="E46" s="28"/>
    </row>
    <row r="47" spans="1:5" hidden="1" x14ac:dyDescent="0.2">
      <c r="A47" s="26"/>
      <c r="B47" s="177"/>
      <c r="C47" s="36"/>
      <c r="D47" s="27"/>
      <c r="E47" s="28"/>
    </row>
    <row r="48" spans="1:5" hidden="1" x14ac:dyDescent="0.2">
      <c r="A48" s="26"/>
      <c r="B48" s="177"/>
      <c r="C48" s="36"/>
      <c r="D48" s="27"/>
      <c r="E48" s="28"/>
    </row>
    <row r="49" spans="1:5" hidden="1" x14ac:dyDescent="0.2">
      <c r="A49" s="26"/>
      <c r="B49" s="177"/>
      <c r="C49" s="36"/>
      <c r="D49" s="27"/>
      <c r="E49" s="28"/>
    </row>
    <row r="50" spans="1:5" hidden="1" x14ac:dyDescent="0.2">
      <c r="A50" s="26"/>
      <c r="B50" s="177"/>
      <c r="C50" s="36"/>
      <c r="D50" s="27"/>
      <c r="E50" s="28"/>
    </row>
    <row r="51" spans="1:5" hidden="1" x14ac:dyDescent="0.2">
      <c r="A51" s="26"/>
      <c r="B51" s="177"/>
      <c r="C51" s="36"/>
      <c r="D51" s="27"/>
      <c r="E51" s="28"/>
    </row>
    <row r="52" spans="1:5" hidden="1" x14ac:dyDescent="0.2">
      <c r="A52" s="26"/>
      <c r="B52" s="177"/>
      <c r="C52" s="36"/>
      <c r="D52" s="27"/>
      <c r="E52" s="28"/>
    </row>
    <row r="53" spans="1:5" hidden="1" x14ac:dyDescent="0.2">
      <c r="A53" s="26"/>
      <c r="B53" s="177"/>
      <c r="C53" s="36"/>
      <c r="D53" s="27"/>
      <c r="E53" s="28"/>
    </row>
    <row r="54" spans="1:5" hidden="1" x14ac:dyDescent="0.2">
      <c r="A54" s="26"/>
      <c r="B54" s="177"/>
      <c r="C54" s="36"/>
      <c r="D54" s="27"/>
      <c r="E54" s="28"/>
    </row>
    <row r="55" spans="1:5" ht="13.5" hidden="1" thickBot="1" x14ac:dyDescent="0.25">
      <c r="A55" s="30"/>
      <c r="B55" s="178"/>
      <c r="C55" s="37"/>
      <c r="D55" s="38"/>
      <c r="E55" s="31"/>
    </row>
    <row r="56" spans="1:5" ht="13.5" thickBot="1" x14ac:dyDescent="0.25">
      <c r="A56" s="39"/>
      <c r="B56" s="40"/>
      <c r="C56" s="40"/>
      <c r="D56" s="41"/>
      <c r="E56" s="40"/>
    </row>
    <row r="57" spans="1:5" x14ac:dyDescent="0.2">
      <c r="A57" s="42">
        <v>2014</v>
      </c>
      <c r="B57" s="24"/>
      <c r="C57" s="24"/>
      <c r="D57" s="24"/>
      <c r="E57" s="24"/>
    </row>
    <row r="58" spans="1:5" x14ac:dyDescent="0.2">
      <c r="A58" s="43">
        <v>2015</v>
      </c>
      <c r="B58" s="28"/>
      <c r="C58" s="28"/>
      <c r="D58" s="28"/>
      <c r="E58" s="28"/>
    </row>
    <row r="59" spans="1:5" x14ac:dyDescent="0.2">
      <c r="A59" s="43">
        <v>2016</v>
      </c>
      <c r="B59" s="28"/>
      <c r="C59" s="28"/>
      <c r="D59" s="28"/>
      <c r="E59" s="28"/>
    </row>
    <row r="60" spans="1:5" x14ac:dyDescent="0.2">
      <c r="A60" s="43">
        <v>2017</v>
      </c>
      <c r="B60" s="28"/>
      <c r="C60" s="28"/>
      <c r="D60" s="28"/>
      <c r="E60" s="28"/>
    </row>
    <row r="61" spans="1:5" x14ac:dyDescent="0.2">
      <c r="A61" s="43">
        <v>2018</v>
      </c>
      <c r="B61" s="28"/>
      <c r="C61" s="28"/>
      <c r="D61" s="28"/>
      <c r="E61" s="28"/>
    </row>
    <row r="62" spans="1:5" ht="13.5" thickBot="1" x14ac:dyDescent="0.25">
      <c r="A62" s="44">
        <v>2019</v>
      </c>
      <c r="B62" s="31"/>
      <c r="C62" s="31"/>
      <c r="D62" s="31"/>
      <c r="E62" s="31"/>
    </row>
    <row r="63" spans="1:5" ht="13.5" hidden="1" thickBot="1" x14ac:dyDescent="0.25">
      <c r="A63" s="39"/>
      <c r="B63" s="40"/>
      <c r="C63" s="40"/>
      <c r="D63" s="40"/>
      <c r="E63" s="40"/>
    </row>
    <row r="64" spans="1:5" hidden="1" x14ac:dyDescent="0.2">
      <c r="A64" s="45"/>
      <c r="B64" s="24"/>
      <c r="C64" s="24"/>
      <c r="D64" s="24"/>
      <c r="E64" s="24"/>
    </row>
    <row r="65" spans="1:5" ht="13.5" hidden="1" thickBot="1" x14ac:dyDescent="0.25">
      <c r="A65" s="46"/>
      <c r="B65" s="31"/>
      <c r="C65" s="31"/>
      <c r="D65" s="31"/>
      <c r="E65" s="31"/>
    </row>
    <row r="66" spans="1:5" x14ac:dyDescent="0.2">
      <c r="A66" s="47" t="s">
        <v>54</v>
      </c>
      <c r="B66" s="40"/>
      <c r="C66" s="40"/>
      <c r="D66" s="40"/>
      <c r="E66" s="40"/>
    </row>
    <row r="67" spans="1:5" ht="27.75" customHeight="1" x14ac:dyDescent="0.2">
      <c r="A67" s="282" t="s">
        <v>95</v>
      </c>
      <c r="B67" s="283"/>
      <c r="C67" s="283"/>
      <c r="D67" s="283"/>
      <c r="E67" s="283"/>
    </row>
    <row r="68" spans="1:5" x14ac:dyDescent="0.2">
      <c r="A68" s="48"/>
      <c r="B68" s="40"/>
      <c r="C68" s="40"/>
      <c r="D68" s="40"/>
      <c r="E68" s="40"/>
    </row>
    <row r="69" spans="1:5" x14ac:dyDescent="0.2">
      <c r="B69" s="40"/>
      <c r="C69" s="40"/>
      <c r="D69" s="40"/>
      <c r="E69" s="40"/>
    </row>
    <row r="70" spans="1:5" x14ac:dyDescent="0.2">
      <c r="A70" s="49" t="s">
        <v>55</v>
      </c>
      <c r="B70" s="50"/>
      <c r="C70" s="51"/>
    </row>
    <row r="71" spans="1:5" ht="13.5" thickBot="1" x14ac:dyDescent="0.25">
      <c r="A71" s="51"/>
      <c r="B71" s="51"/>
      <c r="C71" s="51"/>
    </row>
    <row r="72" spans="1:5" ht="13.5" thickBot="1" x14ac:dyDescent="0.25">
      <c r="A72" s="52" t="s">
        <v>53</v>
      </c>
      <c r="C72" s="53" t="s">
        <v>56</v>
      </c>
      <c r="D72" s="54" t="s">
        <v>57</v>
      </c>
    </row>
    <row r="73" spans="1:5" x14ac:dyDescent="0.2">
      <c r="A73" s="55">
        <f>+A60</f>
        <v>2017</v>
      </c>
      <c r="C73" s="56">
        <f>+C60-SUM(C8:C19)</f>
        <v>0</v>
      </c>
      <c r="D73" s="57">
        <f>+D60-SUM(D8:D19)</f>
        <v>0</v>
      </c>
    </row>
    <row r="74" spans="1:5" x14ac:dyDescent="0.2">
      <c r="A74" s="58">
        <f>+A61</f>
        <v>2018</v>
      </c>
      <c r="C74" s="59">
        <f>+C61-SUM(C20:C31)</f>
        <v>0</v>
      </c>
      <c r="D74" s="60">
        <f>+D61-SUM(D20:D31)</f>
        <v>0</v>
      </c>
    </row>
    <row r="75" spans="1:5" ht="13.5" thickBot="1" x14ac:dyDescent="0.25">
      <c r="A75" s="61">
        <f>+A62</f>
        <v>2019</v>
      </c>
      <c r="C75" s="62">
        <f>+C62-SUM(C32:C43)</f>
        <v>0</v>
      </c>
      <c r="D75" s="63">
        <f>+D62-SUM(D32:D43)</f>
        <v>0</v>
      </c>
    </row>
    <row r="76" spans="1:5" x14ac:dyDescent="0.2">
      <c r="A76" s="55">
        <f>+A64</f>
        <v>0</v>
      </c>
      <c r="C76" s="64">
        <f>+C64-(SUM(C32:INDEX(C32:C43,'parámetros e instrucciones'!$E$3)))</f>
        <v>0</v>
      </c>
      <c r="D76" s="64">
        <f>+D64-(SUM(D32:INDEX(D32:D43,'parámetros e instrucciones'!$E$3)))</f>
        <v>0</v>
      </c>
    </row>
    <row r="77" spans="1:5" ht="13.5" thickBot="1" x14ac:dyDescent="0.25">
      <c r="A77" s="61">
        <f>+A65</f>
        <v>0</v>
      </c>
      <c r="C77" s="65">
        <f>+C65-(SUM(C44:INDEX(C44:C55,'parámetros e instrucciones'!$E$3)))</f>
        <v>0</v>
      </c>
      <c r="D77" s="65">
        <f>+D65-(SUM(D44:INDEX(D44:D55,'parámetros e instrucciones'!$E$3)))</f>
        <v>0</v>
      </c>
    </row>
  </sheetData>
  <mergeCells count="6">
    <mergeCell ref="A1:F1"/>
    <mergeCell ref="A67:E67"/>
    <mergeCell ref="A2:F2"/>
    <mergeCell ref="A3:F3"/>
    <mergeCell ref="A4:F4"/>
    <mergeCell ref="A5:F5"/>
  </mergeCells>
  <phoneticPr fontId="0" type="noConversion"/>
  <printOptions horizontalCentered="1" verticalCentered="1"/>
  <pageMargins left="0.78740157480314998" right="0.78740157480314998" top="0.98425196850393704" bottom="0.98425196850393704" header="0.511811023622047" footer="0.511811023622047"/>
  <pageSetup paperSize="9" scale="87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14.5703125" style="9" customWidth="1"/>
    <col min="2" max="2" width="29.28515625" style="9" customWidth="1"/>
    <col min="3" max="3" width="16.140625" style="9" customWidth="1"/>
    <col min="4" max="5" width="11.42578125" style="9"/>
    <col min="6" max="6" width="0.85546875" customWidth="1"/>
    <col min="7" max="9" width="2.85546875" style="9" customWidth="1"/>
    <col min="10" max="16384" width="11.42578125" style="9"/>
  </cols>
  <sheetData>
    <row r="1" spans="1:8" x14ac:dyDescent="0.2">
      <c r="A1" s="281" t="s">
        <v>105</v>
      </c>
      <c r="B1" s="281"/>
      <c r="C1" s="281"/>
      <c r="D1" s="281"/>
      <c r="E1" s="281"/>
      <c r="F1" s="281"/>
      <c r="G1" s="18"/>
      <c r="H1" s="18"/>
    </row>
    <row r="2" spans="1:8" x14ac:dyDescent="0.2">
      <c r="A2" s="7" t="s">
        <v>3</v>
      </c>
      <c r="B2" s="8"/>
      <c r="C2" s="8"/>
      <c r="D2" s="8"/>
      <c r="E2" s="8"/>
      <c r="F2" s="8"/>
    </row>
    <row r="3" spans="1:8" x14ac:dyDescent="0.2">
      <c r="A3" s="7" t="s">
        <v>100</v>
      </c>
      <c r="B3" s="8"/>
      <c r="C3" s="8"/>
      <c r="D3" s="8"/>
      <c r="E3" s="8"/>
      <c r="F3" s="182"/>
      <c r="G3" s="19"/>
    </row>
    <row r="4" spans="1:8" x14ac:dyDescent="0.2">
      <c r="A4" s="7" t="s">
        <v>107</v>
      </c>
      <c r="B4" s="8"/>
      <c r="C4" s="8"/>
      <c r="D4" s="8"/>
      <c r="E4" s="8"/>
      <c r="F4" s="8"/>
    </row>
    <row r="5" spans="1:8" ht="13.5" thickBot="1" x14ac:dyDescent="0.25">
      <c r="A5" s="281" t="s">
        <v>106</v>
      </c>
      <c r="B5" s="281"/>
      <c r="C5" s="281"/>
      <c r="D5" s="281"/>
      <c r="E5" s="281"/>
      <c r="F5" s="281"/>
    </row>
    <row r="6" spans="1:8" ht="12.75" customHeight="1" x14ac:dyDescent="0.2">
      <c r="A6" s="20" t="s">
        <v>52</v>
      </c>
      <c r="B6" s="20" t="s">
        <v>5</v>
      </c>
      <c r="C6" s="20" t="s">
        <v>4</v>
      </c>
      <c r="D6" s="20" t="s">
        <v>38</v>
      </c>
      <c r="E6" s="20" t="s">
        <v>39</v>
      </c>
    </row>
    <row r="7" spans="1:8" ht="13.5" thickBot="1" x14ac:dyDescent="0.25">
      <c r="A7" s="159" t="s">
        <v>53</v>
      </c>
      <c r="B7" s="21" t="s">
        <v>8</v>
      </c>
      <c r="C7" s="21" t="s">
        <v>6</v>
      </c>
      <c r="D7" s="21" t="s">
        <v>7</v>
      </c>
      <c r="E7" s="21" t="s">
        <v>7</v>
      </c>
    </row>
    <row r="8" spans="1:8" x14ac:dyDescent="0.2">
      <c r="A8" s="22">
        <v>42736</v>
      </c>
      <c r="B8" s="175"/>
      <c r="C8" s="24"/>
      <c r="D8" s="25"/>
      <c r="E8" s="24"/>
    </row>
    <row r="9" spans="1:8" x14ac:dyDescent="0.2">
      <c r="A9" s="26">
        <v>42767</v>
      </c>
      <c r="B9" s="176"/>
      <c r="C9" s="28"/>
      <c r="D9" s="29"/>
      <c r="E9" s="28"/>
    </row>
    <row r="10" spans="1:8" x14ac:dyDescent="0.2">
      <c r="A10" s="26">
        <v>42795</v>
      </c>
      <c r="B10" s="176"/>
      <c r="C10" s="28"/>
      <c r="D10" s="29"/>
      <c r="E10" s="28"/>
    </row>
    <row r="11" spans="1:8" x14ac:dyDescent="0.2">
      <c r="A11" s="26">
        <v>42826</v>
      </c>
      <c r="B11" s="176"/>
      <c r="C11" s="28"/>
      <c r="D11" s="29"/>
      <c r="E11" s="28"/>
    </row>
    <row r="12" spans="1:8" x14ac:dyDescent="0.2">
      <c r="A12" s="26">
        <v>42856</v>
      </c>
      <c r="B12" s="177"/>
      <c r="C12" s="28"/>
      <c r="D12" s="29"/>
      <c r="E12" s="28"/>
    </row>
    <row r="13" spans="1:8" x14ac:dyDescent="0.2">
      <c r="A13" s="26">
        <v>42887</v>
      </c>
      <c r="B13" s="176"/>
      <c r="C13" s="28"/>
      <c r="D13" s="29"/>
      <c r="E13" s="28"/>
    </row>
    <row r="14" spans="1:8" x14ac:dyDescent="0.2">
      <c r="A14" s="26">
        <v>42917</v>
      </c>
      <c r="B14" s="177"/>
      <c r="C14" s="28"/>
      <c r="D14" s="29"/>
      <c r="E14" s="28"/>
    </row>
    <row r="15" spans="1:8" x14ac:dyDescent="0.2">
      <c r="A15" s="26">
        <v>42948</v>
      </c>
      <c r="B15" s="177"/>
      <c r="C15" s="28"/>
      <c r="D15" s="29"/>
      <c r="E15" s="28"/>
    </row>
    <row r="16" spans="1:8" x14ac:dyDescent="0.2">
      <c r="A16" s="26">
        <v>42979</v>
      </c>
      <c r="B16" s="177"/>
      <c r="C16" s="28"/>
      <c r="D16" s="29"/>
      <c r="E16" s="28"/>
    </row>
    <row r="17" spans="1:5" x14ac:dyDescent="0.2">
      <c r="A17" s="26">
        <v>43009</v>
      </c>
      <c r="B17" s="177"/>
      <c r="C17" s="28"/>
      <c r="D17" s="29"/>
      <c r="E17" s="28"/>
    </row>
    <row r="18" spans="1:5" x14ac:dyDescent="0.2">
      <c r="A18" s="26">
        <v>43040</v>
      </c>
      <c r="B18" s="177"/>
      <c r="C18" s="28"/>
      <c r="D18" s="29"/>
      <c r="E18" s="28"/>
    </row>
    <row r="19" spans="1:5" ht="13.5" thickBot="1" x14ac:dyDescent="0.25">
      <c r="A19" s="30">
        <v>43070</v>
      </c>
      <c r="B19" s="178"/>
      <c r="C19" s="31"/>
      <c r="D19" s="32"/>
      <c r="E19" s="31"/>
    </row>
    <row r="20" spans="1:5" x14ac:dyDescent="0.2">
      <c r="A20" s="22">
        <v>43101</v>
      </c>
      <c r="B20" s="179"/>
      <c r="C20" s="24"/>
      <c r="D20" s="29"/>
      <c r="E20" s="24"/>
    </row>
    <row r="21" spans="1:5" x14ac:dyDescent="0.2">
      <c r="A21" s="26">
        <v>43132</v>
      </c>
      <c r="B21" s="177"/>
      <c r="C21" s="28"/>
      <c r="D21" s="33"/>
      <c r="E21" s="28"/>
    </row>
    <row r="22" spans="1:5" x14ac:dyDescent="0.2">
      <c r="A22" s="26">
        <v>43160</v>
      </c>
      <c r="B22" s="177"/>
      <c r="C22" s="28"/>
      <c r="D22" s="29"/>
      <c r="E22" s="28"/>
    </row>
    <row r="23" spans="1:5" x14ac:dyDescent="0.2">
      <c r="A23" s="26">
        <v>43191</v>
      </c>
      <c r="B23" s="177"/>
      <c r="C23" s="28"/>
      <c r="D23" s="29"/>
      <c r="E23" s="28"/>
    </row>
    <row r="24" spans="1:5" x14ac:dyDescent="0.2">
      <c r="A24" s="26">
        <v>43221</v>
      </c>
      <c r="B24" s="177"/>
      <c r="C24" s="28"/>
      <c r="D24" s="29"/>
      <c r="E24" s="28"/>
    </row>
    <row r="25" spans="1:5" x14ac:dyDescent="0.2">
      <c r="A25" s="26">
        <v>43252</v>
      </c>
      <c r="B25" s="177"/>
      <c r="C25" s="28"/>
      <c r="D25" s="29"/>
      <c r="E25" s="28"/>
    </row>
    <row r="26" spans="1:5" x14ac:dyDescent="0.2">
      <c r="A26" s="26">
        <v>43282</v>
      </c>
      <c r="B26" s="177"/>
      <c r="C26" s="28"/>
      <c r="D26" s="29"/>
      <c r="E26" s="28"/>
    </row>
    <row r="27" spans="1:5" x14ac:dyDescent="0.2">
      <c r="A27" s="26">
        <v>43313</v>
      </c>
      <c r="B27" s="177"/>
      <c r="C27" s="28"/>
      <c r="D27" s="29"/>
      <c r="E27" s="28"/>
    </row>
    <row r="28" spans="1:5" x14ac:dyDescent="0.2">
      <c r="A28" s="26">
        <v>43344</v>
      </c>
      <c r="B28" s="177"/>
      <c r="C28" s="28"/>
      <c r="D28" s="29"/>
      <c r="E28" s="28"/>
    </row>
    <row r="29" spans="1:5" x14ac:dyDescent="0.2">
      <c r="A29" s="26">
        <v>43374</v>
      </c>
      <c r="B29" s="177"/>
      <c r="C29" s="28"/>
      <c r="D29" s="29"/>
      <c r="E29" s="28"/>
    </row>
    <row r="30" spans="1:5" x14ac:dyDescent="0.2">
      <c r="A30" s="26">
        <v>43405</v>
      </c>
      <c r="B30" s="177"/>
      <c r="C30" s="28"/>
      <c r="D30" s="29"/>
      <c r="E30" s="28"/>
    </row>
    <row r="31" spans="1:5" ht="13.5" thickBot="1" x14ac:dyDescent="0.25">
      <c r="A31" s="30">
        <v>43435</v>
      </c>
      <c r="B31" s="178"/>
      <c r="C31" s="31"/>
      <c r="D31" s="34"/>
      <c r="E31" s="31"/>
    </row>
    <row r="32" spans="1:5" x14ac:dyDescent="0.2">
      <c r="A32" s="22">
        <v>43466</v>
      </c>
      <c r="B32" s="179"/>
      <c r="C32" s="35"/>
      <c r="D32" s="23"/>
      <c r="E32" s="24"/>
    </row>
    <row r="33" spans="1:5" x14ac:dyDescent="0.2">
      <c r="A33" s="26">
        <v>43497</v>
      </c>
      <c r="B33" s="177"/>
      <c r="C33" s="36"/>
      <c r="D33" s="27"/>
      <c r="E33" s="28"/>
    </row>
    <row r="34" spans="1:5" x14ac:dyDescent="0.2">
      <c r="A34" s="26">
        <v>43525</v>
      </c>
      <c r="B34" s="177"/>
      <c r="C34" s="36"/>
      <c r="D34" s="27"/>
      <c r="E34" s="28"/>
    </row>
    <row r="35" spans="1:5" x14ac:dyDescent="0.2">
      <c r="A35" s="26">
        <v>43556</v>
      </c>
      <c r="B35" s="177"/>
      <c r="C35" s="36"/>
      <c r="D35" s="27"/>
      <c r="E35" s="28"/>
    </row>
    <row r="36" spans="1:5" x14ac:dyDescent="0.2">
      <c r="A36" s="26">
        <v>43586</v>
      </c>
      <c r="B36" s="177"/>
      <c r="C36" s="36"/>
      <c r="D36" s="27"/>
      <c r="E36" s="28"/>
    </row>
    <row r="37" spans="1:5" x14ac:dyDescent="0.2">
      <c r="A37" s="26">
        <v>43617</v>
      </c>
      <c r="B37" s="177"/>
      <c r="C37" s="36"/>
      <c r="D37" s="27"/>
      <c r="E37" s="28"/>
    </row>
    <row r="38" spans="1:5" x14ac:dyDescent="0.2">
      <c r="A38" s="26">
        <v>43647</v>
      </c>
      <c r="B38" s="177"/>
      <c r="C38" s="36"/>
      <c r="D38" s="27"/>
      <c r="E38" s="28"/>
    </row>
    <row r="39" spans="1:5" x14ac:dyDescent="0.2">
      <c r="A39" s="26">
        <v>43678</v>
      </c>
      <c r="B39" s="177"/>
      <c r="C39" s="36"/>
      <c r="D39" s="27"/>
      <c r="E39" s="28"/>
    </row>
    <row r="40" spans="1:5" x14ac:dyDescent="0.2">
      <c r="A40" s="26">
        <v>43709</v>
      </c>
      <c r="B40" s="177"/>
      <c r="C40" s="36"/>
      <c r="D40" s="27"/>
      <c r="E40" s="28"/>
    </row>
    <row r="41" spans="1:5" x14ac:dyDescent="0.2">
      <c r="A41" s="26">
        <v>43739</v>
      </c>
      <c r="B41" s="177"/>
      <c r="C41" s="36"/>
      <c r="D41" s="27"/>
      <c r="E41" s="28"/>
    </row>
    <row r="42" spans="1:5" x14ac:dyDescent="0.2">
      <c r="A42" s="26">
        <v>43770</v>
      </c>
      <c r="B42" s="177"/>
      <c r="C42" s="36"/>
      <c r="D42" s="27"/>
      <c r="E42" s="28"/>
    </row>
    <row r="43" spans="1:5" ht="13.5" thickBot="1" x14ac:dyDescent="0.25">
      <c r="A43" s="30">
        <v>43800</v>
      </c>
      <c r="B43" s="178"/>
      <c r="C43" s="37"/>
      <c r="D43" s="38"/>
      <c r="E43" s="31"/>
    </row>
    <row r="44" spans="1:5" hidden="1" x14ac:dyDescent="0.2">
      <c r="A44" s="185"/>
      <c r="B44" s="179"/>
      <c r="C44" s="35"/>
      <c r="D44" s="23"/>
      <c r="E44" s="24"/>
    </row>
    <row r="45" spans="1:5" hidden="1" x14ac:dyDescent="0.2">
      <c r="A45" s="26"/>
      <c r="B45" s="177"/>
      <c r="C45" s="36"/>
      <c r="D45" s="27"/>
      <c r="E45" s="28"/>
    </row>
    <row r="46" spans="1:5" hidden="1" x14ac:dyDescent="0.2">
      <c r="A46" s="26"/>
      <c r="B46" s="177"/>
      <c r="C46" s="36"/>
      <c r="D46" s="27"/>
      <c r="E46" s="28"/>
    </row>
    <row r="47" spans="1:5" hidden="1" x14ac:dyDescent="0.2">
      <c r="A47" s="26"/>
      <c r="B47" s="177"/>
      <c r="C47" s="36"/>
      <c r="D47" s="27"/>
      <c r="E47" s="28"/>
    </row>
    <row r="48" spans="1:5" hidden="1" x14ac:dyDescent="0.2">
      <c r="A48" s="26"/>
      <c r="B48" s="177"/>
      <c r="C48" s="36"/>
      <c r="D48" s="27"/>
      <c r="E48" s="28"/>
    </row>
    <row r="49" spans="1:5" hidden="1" x14ac:dyDescent="0.2">
      <c r="A49" s="26"/>
      <c r="B49" s="177"/>
      <c r="C49" s="36"/>
      <c r="D49" s="27"/>
      <c r="E49" s="28"/>
    </row>
    <row r="50" spans="1:5" hidden="1" x14ac:dyDescent="0.2">
      <c r="A50" s="26"/>
      <c r="B50" s="177"/>
      <c r="C50" s="36"/>
      <c r="D50" s="27"/>
      <c r="E50" s="28"/>
    </row>
    <row r="51" spans="1:5" hidden="1" x14ac:dyDescent="0.2">
      <c r="A51" s="26"/>
      <c r="B51" s="177"/>
      <c r="C51" s="36"/>
      <c r="D51" s="27"/>
      <c r="E51" s="28"/>
    </row>
    <row r="52" spans="1:5" hidden="1" x14ac:dyDescent="0.2">
      <c r="A52" s="26"/>
      <c r="B52" s="177"/>
      <c r="C52" s="36"/>
      <c r="D52" s="27"/>
      <c r="E52" s="28"/>
    </row>
    <row r="53" spans="1:5" hidden="1" x14ac:dyDescent="0.2">
      <c r="A53" s="26"/>
      <c r="B53" s="177"/>
      <c r="C53" s="36"/>
      <c r="D53" s="27"/>
      <c r="E53" s="28"/>
    </row>
    <row r="54" spans="1:5" hidden="1" x14ac:dyDescent="0.2">
      <c r="A54" s="26"/>
      <c r="B54" s="177"/>
      <c r="C54" s="36"/>
      <c r="D54" s="27"/>
      <c r="E54" s="28"/>
    </row>
    <row r="55" spans="1:5" ht="13.5" hidden="1" thickBot="1" x14ac:dyDescent="0.25">
      <c r="A55" s="30"/>
      <c r="B55" s="178"/>
      <c r="C55" s="37"/>
      <c r="D55" s="38"/>
      <c r="E55" s="31"/>
    </row>
    <row r="56" spans="1:5" ht="13.5" thickBot="1" x14ac:dyDescent="0.25">
      <c r="A56" s="39"/>
      <c r="B56" s="40"/>
      <c r="C56" s="40"/>
      <c r="D56" s="41"/>
      <c r="E56" s="40"/>
    </row>
    <row r="57" spans="1:5" x14ac:dyDescent="0.2">
      <c r="A57" s="42">
        <v>2014</v>
      </c>
      <c r="B57" s="24"/>
      <c r="C57" s="24"/>
      <c r="D57" s="24"/>
      <c r="E57" s="24"/>
    </row>
    <row r="58" spans="1:5" x14ac:dyDescent="0.2">
      <c r="A58" s="43">
        <v>2015</v>
      </c>
      <c r="B58" s="28"/>
      <c r="C58" s="28"/>
      <c r="D58" s="28"/>
      <c r="E58" s="28"/>
    </row>
    <row r="59" spans="1:5" x14ac:dyDescent="0.2">
      <c r="A59" s="43">
        <v>2016</v>
      </c>
      <c r="B59" s="28"/>
      <c r="C59" s="28"/>
      <c r="D59" s="28"/>
      <c r="E59" s="28"/>
    </row>
    <row r="60" spans="1:5" x14ac:dyDescent="0.2">
      <c r="A60" s="43">
        <v>2017</v>
      </c>
      <c r="B60" s="28"/>
      <c r="C60" s="28"/>
      <c r="D60" s="28"/>
      <c r="E60" s="28"/>
    </row>
    <row r="61" spans="1:5" x14ac:dyDescent="0.2">
      <c r="A61" s="43">
        <v>2018</v>
      </c>
      <c r="B61" s="28"/>
      <c r="C61" s="28"/>
      <c r="D61" s="28"/>
      <c r="E61" s="28"/>
    </row>
    <row r="62" spans="1:5" ht="13.5" thickBot="1" x14ac:dyDescent="0.25">
      <c r="A62" s="44">
        <v>2019</v>
      </c>
      <c r="B62" s="31"/>
      <c r="C62" s="31"/>
      <c r="D62" s="31"/>
      <c r="E62" s="31"/>
    </row>
    <row r="63" spans="1:5" hidden="1" x14ac:dyDescent="0.2">
      <c r="A63" s="39"/>
      <c r="B63" s="40"/>
      <c r="C63" s="40"/>
      <c r="D63" s="40"/>
      <c r="E63" s="40"/>
    </row>
    <row r="64" spans="1:5" hidden="1" x14ac:dyDescent="0.2">
      <c r="A64" s="45"/>
      <c r="B64" s="24"/>
      <c r="C64" s="24"/>
      <c r="D64" s="24"/>
      <c r="E64" s="24"/>
    </row>
    <row r="65" spans="1:5" ht="13.5" hidden="1" thickBot="1" x14ac:dyDescent="0.25">
      <c r="A65" s="46"/>
      <c r="B65" s="31"/>
      <c r="C65" s="31"/>
      <c r="D65" s="31"/>
      <c r="E65" s="31"/>
    </row>
    <row r="66" spans="1:5" x14ac:dyDescent="0.2">
      <c r="A66" s="47" t="s">
        <v>54</v>
      </c>
      <c r="B66" s="40"/>
      <c r="C66" s="40"/>
      <c r="D66" s="40"/>
      <c r="E66" s="40"/>
    </row>
    <row r="67" spans="1:5" ht="27.75" customHeight="1" x14ac:dyDescent="0.2">
      <c r="A67" s="282" t="s">
        <v>95</v>
      </c>
      <c r="B67" s="283"/>
      <c r="C67" s="283"/>
      <c r="D67" s="283"/>
      <c r="E67" s="283"/>
    </row>
    <row r="68" spans="1:5" x14ac:dyDescent="0.2">
      <c r="A68" s="48"/>
      <c r="B68" s="40"/>
      <c r="C68" s="40"/>
      <c r="D68" s="40"/>
      <c r="E68" s="40"/>
    </row>
    <row r="69" spans="1:5" x14ac:dyDescent="0.2">
      <c r="B69" s="40"/>
      <c r="C69" s="40"/>
      <c r="D69" s="40"/>
      <c r="E69" s="40"/>
    </row>
    <row r="70" spans="1:5" x14ac:dyDescent="0.2">
      <c r="A70" s="49" t="s">
        <v>55</v>
      </c>
      <c r="B70" s="50"/>
      <c r="C70" s="51"/>
    </row>
    <row r="71" spans="1:5" ht="13.5" thickBot="1" x14ac:dyDescent="0.25">
      <c r="A71" s="51"/>
      <c r="B71" s="51"/>
      <c r="C71" s="51"/>
    </row>
    <row r="72" spans="1:5" ht="13.5" thickBot="1" x14ac:dyDescent="0.25">
      <c r="A72" s="52" t="s">
        <v>53</v>
      </c>
      <c r="C72" s="53" t="s">
        <v>56</v>
      </c>
      <c r="D72" s="54" t="s">
        <v>57</v>
      </c>
    </row>
    <row r="73" spans="1:5" x14ac:dyDescent="0.2">
      <c r="A73" s="55">
        <f>+A60</f>
        <v>2017</v>
      </c>
      <c r="C73" s="56">
        <f>+C60-SUM(C8:C19)</f>
        <v>0</v>
      </c>
      <c r="D73" s="57">
        <f>+D60-SUM(D8:D19)</f>
        <v>0</v>
      </c>
    </row>
    <row r="74" spans="1:5" x14ac:dyDescent="0.2">
      <c r="A74" s="58">
        <f>+A61</f>
        <v>2018</v>
      </c>
      <c r="C74" s="59">
        <f>+C61-SUM(C20:C31)</f>
        <v>0</v>
      </c>
      <c r="D74" s="60">
        <f>+D61-SUM(D20:D31)</f>
        <v>0</v>
      </c>
    </row>
    <row r="75" spans="1:5" ht="13.5" thickBot="1" x14ac:dyDescent="0.25">
      <c r="A75" s="61">
        <f>+A62</f>
        <v>2019</v>
      </c>
      <c r="C75" s="62">
        <f>+C62-SUM(C32:C43)</f>
        <v>0</v>
      </c>
      <c r="D75" s="63">
        <f>+D62-SUM(D32:D43)</f>
        <v>0</v>
      </c>
    </row>
    <row r="76" spans="1:5" x14ac:dyDescent="0.2">
      <c r="A76" s="55">
        <f>+A64</f>
        <v>0</v>
      </c>
      <c r="C76" s="64">
        <f>+C64-(SUM(C32:INDEX(C32:C43,'parámetros e instrucciones'!$E$3)))</f>
        <v>0</v>
      </c>
      <c r="D76" s="64">
        <f>+D64-(SUM(D32:INDEX(D32:D43,'parámetros e instrucciones'!$E$3)))</f>
        <v>0</v>
      </c>
    </row>
    <row r="77" spans="1:5" ht="13.5" thickBot="1" x14ac:dyDescent="0.25">
      <c r="A77" s="61">
        <f>+A65</f>
        <v>0</v>
      </c>
      <c r="C77" s="65">
        <f>+C65-(SUM(C44:INDEX(C44:C55,'parámetros e instrucciones'!$E$3)))</f>
        <v>0</v>
      </c>
      <c r="D77" s="65">
        <f>+D65-(SUM(D44:INDEX(D44:D55,'parámetros e instrucciones'!$E$3)))</f>
        <v>0</v>
      </c>
    </row>
  </sheetData>
  <mergeCells count="3">
    <mergeCell ref="A1:F1"/>
    <mergeCell ref="A67:E67"/>
    <mergeCell ref="A5:F5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scale="87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14.5703125" style="9" customWidth="1"/>
    <col min="2" max="2" width="29.28515625" style="9" customWidth="1"/>
    <col min="3" max="3" width="16.140625" style="9" customWidth="1"/>
    <col min="4" max="5" width="11.42578125" style="9"/>
    <col min="6" max="6" width="1.7109375" customWidth="1"/>
    <col min="7" max="9" width="2.85546875" style="9" customWidth="1"/>
    <col min="10" max="16384" width="11.42578125" style="9"/>
  </cols>
  <sheetData>
    <row r="1" spans="1:8" x14ac:dyDescent="0.2">
      <c r="A1" s="281" t="s">
        <v>104</v>
      </c>
      <c r="B1" s="281"/>
      <c r="C1" s="281"/>
      <c r="D1" s="281"/>
      <c r="E1" s="281"/>
      <c r="F1" s="281"/>
      <c r="G1" s="18"/>
      <c r="H1" s="18"/>
    </row>
    <row r="2" spans="1:8" x14ac:dyDescent="0.2">
      <c r="A2" s="7" t="s">
        <v>3</v>
      </c>
      <c r="B2" s="8"/>
      <c r="C2" s="8"/>
      <c r="D2" s="8"/>
      <c r="E2" s="8"/>
      <c r="F2" s="8"/>
    </row>
    <row r="3" spans="1:8" x14ac:dyDescent="0.2">
      <c r="A3" s="7" t="s">
        <v>102</v>
      </c>
      <c r="B3" s="8"/>
      <c r="C3" s="8"/>
      <c r="D3" s="8"/>
      <c r="E3" s="8"/>
      <c r="F3" s="182"/>
      <c r="G3" s="19"/>
    </row>
    <row r="4" spans="1:8" x14ac:dyDescent="0.2">
      <c r="A4" s="7" t="s">
        <v>107</v>
      </c>
      <c r="B4" s="8"/>
      <c r="C4" s="8"/>
      <c r="D4" s="8"/>
      <c r="E4" s="8"/>
      <c r="F4" s="8"/>
    </row>
    <row r="5" spans="1:8" ht="13.5" thickBot="1" x14ac:dyDescent="0.25">
      <c r="A5" s="281" t="s">
        <v>106</v>
      </c>
      <c r="B5" s="281"/>
      <c r="C5" s="281"/>
      <c r="D5" s="281"/>
      <c r="E5" s="281"/>
      <c r="F5" s="281"/>
    </row>
    <row r="6" spans="1:8" ht="12.75" customHeight="1" x14ac:dyDescent="0.2">
      <c r="A6" s="20" t="s">
        <v>52</v>
      </c>
      <c r="B6" s="20" t="s">
        <v>5</v>
      </c>
      <c r="C6" s="20" t="s">
        <v>4</v>
      </c>
      <c r="D6" s="20" t="s">
        <v>38</v>
      </c>
      <c r="E6" s="20" t="s">
        <v>39</v>
      </c>
    </row>
    <row r="7" spans="1:8" ht="13.5" thickBot="1" x14ac:dyDescent="0.25">
      <c r="A7" s="159" t="s">
        <v>53</v>
      </c>
      <c r="B7" s="21" t="s">
        <v>8</v>
      </c>
      <c r="C7" s="21" t="s">
        <v>6</v>
      </c>
      <c r="D7" s="21" t="s">
        <v>7</v>
      </c>
      <c r="E7" s="21" t="s">
        <v>7</v>
      </c>
    </row>
    <row r="8" spans="1:8" x14ac:dyDescent="0.2">
      <c r="A8" s="22">
        <v>42736</v>
      </c>
      <c r="B8" s="175"/>
      <c r="C8" s="24"/>
      <c r="D8" s="25"/>
      <c r="E8" s="24"/>
    </row>
    <row r="9" spans="1:8" x14ac:dyDescent="0.2">
      <c r="A9" s="26">
        <v>42767</v>
      </c>
      <c r="B9" s="176"/>
      <c r="C9" s="28"/>
      <c r="D9" s="29"/>
      <c r="E9" s="28"/>
    </row>
    <row r="10" spans="1:8" x14ac:dyDescent="0.2">
      <c r="A10" s="26">
        <v>42795</v>
      </c>
      <c r="B10" s="176"/>
      <c r="C10" s="28"/>
      <c r="D10" s="29"/>
      <c r="E10" s="28"/>
    </row>
    <row r="11" spans="1:8" x14ac:dyDescent="0.2">
      <c r="A11" s="26">
        <v>42826</v>
      </c>
      <c r="B11" s="176"/>
      <c r="C11" s="28"/>
      <c r="D11" s="29"/>
      <c r="E11" s="28"/>
    </row>
    <row r="12" spans="1:8" x14ac:dyDescent="0.2">
      <c r="A12" s="26">
        <v>42856</v>
      </c>
      <c r="B12" s="177"/>
      <c r="C12" s="28"/>
      <c r="D12" s="29"/>
      <c r="E12" s="28"/>
    </row>
    <row r="13" spans="1:8" x14ac:dyDescent="0.2">
      <c r="A13" s="26">
        <v>42887</v>
      </c>
      <c r="B13" s="176"/>
      <c r="C13" s="28"/>
      <c r="D13" s="29"/>
      <c r="E13" s="28"/>
    </row>
    <row r="14" spans="1:8" x14ac:dyDescent="0.2">
      <c r="A14" s="26">
        <v>42917</v>
      </c>
      <c r="B14" s="177"/>
      <c r="C14" s="28"/>
      <c r="D14" s="29"/>
      <c r="E14" s="28"/>
    </row>
    <row r="15" spans="1:8" x14ac:dyDescent="0.2">
      <c r="A15" s="26">
        <v>42948</v>
      </c>
      <c r="B15" s="177"/>
      <c r="C15" s="28"/>
      <c r="D15" s="29"/>
      <c r="E15" s="28"/>
    </row>
    <row r="16" spans="1:8" x14ac:dyDescent="0.2">
      <c r="A16" s="26">
        <v>42979</v>
      </c>
      <c r="B16" s="177"/>
      <c r="C16" s="28"/>
      <c r="D16" s="29"/>
      <c r="E16" s="28"/>
    </row>
    <row r="17" spans="1:5" x14ac:dyDescent="0.2">
      <c r="A17" s="26">
        <v>43009</v>
      </c>
      <c r="B17" s="177"/>
      <c r="C17" s="28"/>
      <c r="D17" s="29"/>
      <c r="E17" s="28"/>
    </row>
    <row r="18" spans="1:5" x14ac:dyDescent="0.2">
      <c r="A18" s="26">
        <v>43040</v>
      </c>
      <c r="B18" s="177"/>
      <c r="C18" s="28"/>
      <c r="D18" s="29"/>
      <c r="E18" s="28"/>
    </row>
    <row r="19" spans="1:5" ht="13.5" thickBot="1" x14ac:dyDescent="0.25">
      <c r="A19" s="30">
        <v>43070</v>
      </c>
      <c r="B19" s="178"/>
      <c r="C19" s="31"/>
      <c r="D19" s="32"/>
      <c r="E19" s="31"/>
    </row>
    <row r="20" spans="1:5" x14ac:dyDescent="0.2">
      <c r="A20" s="22">
        <v>43101</v>
      </c>
      <c r="B20" s="179"/>
      <c r="C20" s="24"/>
      <c r="D20" s="29"/>
      <c r="E20" s="24"/>
    </row>
    <row r="21" spans="1:5" x14ac:dyDescent="0.2">
      <c r="A21" s="26">
        <v>43132</v>
      </c>
      <c r="B21" s="177"/>
      <c r="C21" s="28"/>
      <c r="D21" s="33"/>
      <c r="E21" s="28"/>
    </row>
    <row r="22" spans="1:5" x14ac:dyDescent="0.2">
      <c r="A22" s="26">
        <v>43160</v>
      </c>
      <c r="B22" s="177"/>
      <c r="C22" s="28"/>
      <c r="D22" s="29"/>
      <c r="E22" s="28"/>
    </row>
    <row r="23" spans="1:5" x14ac:dyDescent="0.2">
      <c r="A23" s="26">
        <v>43191</v>
      </c>
      <c r="B23" s="177"/>
      <c r="C23" s="28"/>
      <c r="D23" s="29"/>
      <c r="E23" s="28"/>
    </row>
    <row r="24" spans="1:5" x14ac:dyDescent="0.2">
      <c r="A24" s="26">
        <v>43221</v>
      </c>
      <c r="B24" s="177"/>
      <c r="C24" s="28"/>
      <c r="D24" s="29"/>
      <c r="E24" s="28"/>
    </row>
    <row r="25" spans="1:5" x14ac:dyDescent="0.2">
      <c r="A25" s="26">
        <v>43252</v>
      </c>
      <c r="B25" s="177"/>
      <c r="C25" s="28"/>
      <c r="D25" s="29"/>
      <c r="E25" s="28"/>
    </row>
    <row r="26" spans="1:5" x14ac:dyDescent="0.2">
      <c r="A26" s="26">
        <v>43282</v>
      </c>
      <c r="B26" s="177"/>
      <c r="C26" s="28"/>
      <c r="D26" s="29"/>
      <c r="E26" s="28"/>
    </row>
    <row r="27" spans="1:5" x14ac:dyDescent="0.2">
      <c r="A27" s="26">
        <v>43313</v>
      </c>
      <c r="B27" s="177"/>
      <c r="C27" s="28"/>
      <c r="D27" s="29"/>
      <c r="E27" s="28"/>
    </row>
    <row r="28" spans="1:5" x14ac:dyDescent="0.2">
      <c r="A28" s="26">
        <v>43344</v>
      </c>
      <c r="B28" s="177"/>
      <c r="C28" s="28"/>
      <c r="D28" s="29"/>
      <c r="E28" s="28"/>
    </row>
    <row r="29" spans="1:5" x14ac:dyDescent="0.2">
      <c r="A29" s="26">
        <v>43374</v>
      </c>
      <c r="B29" s="177"/>
      <c r="C29" s="28"/>
      <c r="D29" s="29"/>
      <c r="E29" s="28"/>
    </row>
    <row r="30" spans="1:5" x14ac:dyDescent="0.2">
      <c r="A30" s="26">
        <v>43405</v>
      </c>
      <c r="B30" s="177"/>
      <c r="C30" s="28"/>
      <c r="D30" s="29"/>
      <c r="E30" s="28"/>
    </row>
    <row r="31" spans="1:5" ht="13.5" thickBot="1" x14ac:dyDescent="0.25">
      <c r="A31" s="30">
        <v>43435</v>
      </c>
      <c r="B31" s="178"/>
      <c r="C31" s="31"/>
      <c r="D31" s="34"/>
      <c r="E31" s="31"/>
    </row>
    <row r="32" spans="1:5" x14ac:dyDescent="0.2">
      <c r="A32" s="22">
        <v>43466</v>
      </c>
      <c r="B32" s="179"/>
      <c r="C32" s="35"/>
      <c r="D32" s="23"/>
      <c r="E32" s="24"/>
    </row>
    <row r="33" spans="1:5" x14ac:dyDescent="0.2">
      <c r="A33" s="26">
        <v>43497</v>
      </c>
      <c r="B33" s="177"/>
      <c r="C33" s="36"/>
      <c r="D33" s="27"/>
      <c r="E33" s="28"/>
    </row>
    <row r="34" spans="1:5" x14ac:dyDescent="0.2">
      <c r="A34" s="26">
        <v>43525</v>
      </c>
      <c r="B34" s="177"/>
      <c r="C34" s="36"/>
      <c r="D34" s="27"/>
      <c r="E34" s="28"/>
    </row>
    <row r="35" spans="1:5" x14ac:dyDescent="0.2">
      <c r="A35" s="26">
        <v>43556</v>
      </c>
      <c r="B35" s="177"/>
      <c r="C35" s="36"/>
      <c r="D35" s="27"/>
      <c r="E35" s="28"/>
    </row>
    <row r="36" spans="1:5" x14ac:dyDescent="0.2">
      <c r="A36" s="26">
        <v>43586</v>
      </c>
      <c r="B36" s="177"/>
      <c r="C36" s="36"/>
      <c r="D36" s="27"/>
      <c r="E36" s="28"/>
    </row>
    <row r="37" spans="1:5" x14ac:dyDescent="0.2">
      <c r="A37" s="26">
        <v>43617</v>
      </c>
      <c r="B37" s="177"/>
      <c r="C37" s="36"/>
      <c r="D37" s="27"/>
      <c r="E37" s="28"/>
    </row>
    <row r="38" spans="1:5" x14ac:dyDescent="0.2">
      <c r="A38" s="26">
        <v>43647</v>
      </c>
      <c r="B38" s="177"/>
      <c r="C38" s="36"/>
      <c r="D38" s="27"/>
      <c r="E38" s="28"/>
    </row>
    <row r="39" spans="1:5" x14ac:dyDescent="0.2">
      <c r="A39" s="26">
        <v>43678</v>
      </c>
      <c r="B39" s="177"/>
      <c r="C39" s="36"/>
      <c r="D39" s="27"/>
      <c r="E39" s="28"/>
    </row>
    <row r="40" spans="1:5" x14ac:dyDescent="0.2">
      <c r="A40" s="26">
        <v>43709</v>
      </c>
      <c r="B40" s="177"/>
      <c r="C40" s="36"/>
      <c r="D40" s="27"/>
      <c r="E40" s="28"/>
    </row>
    <row r="41" spans="1:5" x14ac:dyDescent="0.2">
      <c r="A41" s="26">
        <v>43739</v>
      </c>
      <c r="B41" s="177"/>
      <c r="C41" s="36"/>
      <c r="D41" s="27"/>
      <c r="E41" s="28"/>
    </row>
    <row r="42" spans="1:5" x14ac:dyDescent="0.2">
      <c r="A42" s="26">
        <v>43770</v>
      </c>
      <c r="B42" s="177"/>
      <c r="C42" s="36"/>
      <c r="D42" s="27"/>
      <c r="E42" s="28"/>
    </row>
    <row r="43" spans="1:5" ht="13.5" thickBot="1" x14ac:dyDescent="0.25">
      <c r="A43" s="30">
        <v>43800</v>
      </c>
      <c r="B43" s="178"/>
      <c r="C43" s="37"/>
      <c r="D43" s="38"/>
      <c r="E43" s="31"/>
    </row>
    <row r="44" spans="1:5" hidden="1" x14ac:dyDescent="0.2">
      <c r="A44" s="185"/>
      <c r="B44" s="179"/>
      <c r="C44" s="35"/>
      <c r="D44" s="23"/>
      <c r="E44" s="24"/>
    </row>
    <row r="45" spans="1:5" hidden="1" x14ac:dyDescent="0.2">
      <c r="A45" s="26"/>
      <c r="B45" s="177"/>
      <c r="C45" s="36"/>
      <c r="D45" s="27"/>
      <c r="E45" s="28"/>
    </row>
    <row r="46" spans="1:5" hidden="1" x14ac:dyDescent="0.2">
      <c r="A46" s="26"/>
      <c r="B46" s="177"/>
      <c r="C46" s="36"/>
      <c r="D46" s="27"/>
      <c r="E46" s="28"/>
    </row>
    <row r="47" spans="1:5" hidden="1" x14ac:dyDescent="0.2">
      <c r="A47" s="26"/>
      <c r="B47" s="177"/>
      <c r="C47" s="36"/>
      <c r="D47" s="27"/>
      <c r="E47" s="28"/>
    </row>
    <row r="48" spans="1:5" hidden="1" x14ac:dyDescent="0.2">
      <c r="A48" s="26"/>
      <c r="B48" s="177"/>
      <c r="C48" s="36"/>
      <c r="D48" s="27"/>
      <c r="E48" s="28"/>
    </row>
    <row r="49" spans="1:5" hidden="1" x14ac:dyDescent="0.2">
      <c r="A49" s="26"/>
      <c r="B49" s="177"/>
      <c r="C49" s="36"/>
      <c r="D49" s="27"/>
      <c r="E49" s="28"/>
    </row>
    <row r="50" spans="1:5" hidden="1" x14ac:dyDescent="0.2">
      <c r="A50" s="26"/>
      <c r="B50" s="177"/>
      <c r="C50" s="36"/>
      <c r="D50" s="27"/>
      <c r="E50" s="28"/>
    </row>
    <row r="51" spans="1:5" hidden="1" x14ac:dyDescent="0.2">
      <c r="A51" s="26"/>
      <c r="B51" s="177"/>
      <c r="C51" s="36"/>
      <c r="D51" s="27"/>
      <c r="E51" s="28"/>
    </row>
    <row r="52" spans="1:5" hidden="1" x14ac:dyDescent="0.2">
      <c r="A52" s="26"/>
      <c r="B52" s="177"/>
      <c r="C52" s="36"/>
      <c r="D52" s="27"/>
      <c r="E52" s="28"/>
    </row>
    <row r="53" spans="1:5" hidden="1" x14ac:dyDescent="0.2">
      <c r="A53" s="26"/>
      <c r="B53" s="177"/>
      <c r="C53" s="36"/>
      <c r="D53" s="27"/>
      <c r="E53" s="28"/>
    </row>
    <row r="54" spans="1:5" hidden="1" x14ac:dyDescent="0.2">
      <c r="A54" s="26"/>
      <c r="B54" s="177"/>
      <c r="C54" s="36"/>
      <c r="D54" s="27"/>
      <c r="E54" s="28"/>
    </row>
    <row r="55" spans="1:5" ht="13.5" hidden="1" thickBot="1" x14ac:dyDescent="0.25">
      <c r="A55" s="30"/>
      <c r="B55" s="178"/>
      <c r="C55" s="37"/>
      <c r="D55" s="38"/>
      <c r="E55" s="31"/>
    </row>
    <row r="56" spans="1:5" ht="13.5" thickBot="1" x14ac:dyDescent="0.25">
      <c r="A56" s="39"/>
      <c r="B56" s="40"/>
      <c r="C56" s="40"/>
      <c r="D56" s="41"/>
      <c r="E56" s="40"/>
    </row>
    <row r="57" spans="1:5" x14ac:dyDescent="0.2">
      <c r="A57" s="42">
        <v>2014</v>
      </c>
      <c r="B57" s="24"/>
      <c r="C57" s="24"/>
      <c r="D57" s="24"/>
      <c r="E57" s="24"/>
    </row>
    <row r="58" spans="1:5" x14ac:dyDescent="0.2">
      <c r="A58" s="43">
        <v>2015</v>
      </c>
      <c r="B58" s="28"/>
      <c r="C58" s="28"/>
      <c r="D58" s="28"/>
      <c r="E58" s="28"/>
    </row>
    <row r="59" spans="1:5" x14ac:dyDescent="0.2">
      <c r="A59" s="43">
        <v>2016</v>
      </c>
      <c r="B59" s="28"/>
      <c r="C59" s="28"/>
      <c r="D59" s="28"/>
      <c r="E59" s="28"/>
    </row>
    <row r="60" spans="1:5" x14ac:dyDescent="0.2">
      <c r="A60" s="43">
        <v>2017</v>
      </c>
      <c r="B60" s="28"/>
      <c r="C60" s="28"/>
      <c r="D60" s="28"/>
      <c r="E60" s="28"/>
    </row>
    <row r="61" spans="1:5" x14ac:dyDescent="0.2">
      <c r="A61" s="43">
        <v>2018</v>
      </c>
      <c r="B61" s="28"/>
      <c r="C61" s="28"/>
      <c r="D61" s="28"/>
      <c r="E61" s="28"/>
    </row>
    <row r="62" spans="1:5" ht="13.5" thickBot="1" x14ac:dyDescent="0.25">
      <c r="A62" s="44">
        <v>2019</v>
      </c>
      <c r="B62" s="31"/>
      <c r="C62" s="31"/>
      <c r="D62" s="31"/>
      <c r="E62" s="31"/>
    </row>
    <row r="63" spans="1:5" hidden="1" x14ac:dyDescent="0.2">
      <c r="A63" s="39"/>
      <c r="B63" s="40"/>
      <c r="C63" s="40"/>
      <c r="D63" s="40"/>
      <c r="E63" s="40"/>
    </row>
    <row r="64" spans="1:5" hidden="1" x14ac:dyDescent="0.2">
      <c r="A64" s="45"/>
      <c r="B64" s="24"/>
      <c r="C64" s="24"/>
      <c r="D64" s="24"/>
      <c r="E64" s="24"/>
    </row>
    <row r="65" spans="1:5" ht="13.5" hidden="1" thickBot="1" x14ac:dyDescent="0.25">
      <c r="A65" s="46"/>
      <c r="B65" s="31"/>
      <c r="C65" s="31"/>
      <c r="D65" s="31"/>
      <c r="E65" s="31"/>
    </row>
    <row r="66" spans="1:5" x14ac:dyDescent="0.2">
      <c r="A66" s="47" t="s">
        <v>54</v>
      </c>
      <c r="B66" s="40"/>
      <c r="C66" s="40"/>
      <c r="D66" s="40"/>
      <c r="E66" s="40"/>
    </row>
    <row r="67" spans="1:5" ht="27.75" customHeight="1" x14ac:dyDescent="0.2">
      <c r="A67" s="282" t="s">
        <v>95</v>
      </c>
      <c r="B67" s="283"/>
      <c r="C67" s="283"/>
      <c r="D67" s="283"/>
      <c r="E67" s="283"/>
    </row>
    <row r="68" spans="1:5" x14ac:dyDescent="0.2">
      <c r="A68" s="48"/>
      <c r="B68" s="40"/>
      <c r="C68" s="40"/>
      <c r="D68" s="40"/>
      <c r="E68" s="40"/>
    </row>
    <row r="69" spans="1:5" x14ac:dyDescent="0.2">
      <c r="B69" s="40"/>
      <c r="C69" s="40"/>
      <c r="D69" s="40"/>
      <c r="E69" s="40"/>
    </row>
    <row r="70" spans="1:5" x14ac:dyDescent="0.2">
      <c r="A70" s="49" t="s">
        <v>55</v>
      </c>
      <c r="B70" s="50"/>
      <c r="C70" s="51"/>
    </row>
    <row r="71" spans="1:5" ht="13.5" thickBot="1" x14ac:dyDescent="0.25">
      <c r="A71" s="51"/>
      <c r="B71" s="51"/>
      <c r="C71" s="51"/>
    </row>
    <row r="72" spans="1:5" ht="13.5" thickBot="1" x14ac:dyDescent="0.25">
      <c r="A72" s="52" t="s">
        <v>53</v>
      </c>
      <c r="C72" s="53" t="s">
        <v>56</v>
      </c>
      <c r="D72" s="54" t="s">
        <v>57</v>
      </c>
    </row>
    <row r="73" spans="1:5" x14ac:dyDescent="0.2">
      <c r="A73" s="55">
        <f>+A60</f>
        <v>2017</v>
      </c>
      <c r="C73" s="56">
        <f>+C60-SUM(C8:C19)</f>
        <v>0</v>
      </c>
      <c r="D73" s="57">
        <f>+D60-SUM(D8:D19)</f>
        <v>0</v>
      </c>
    </row>
    <row r="74" spans="1:5" x14ac:dyDescent="0.2">
      <c r="A74" s="58">
        <f>+A61</f>
        <v>2018</v>
      </c>
      <c r="C74" s="59">
        <f>+C61-SUM(C20:C31)</f>
        <v>0</v>
      </c>
      <c r="D74" s="60">
        <f>+D61-SUM(D20:D31)</f>
        <v>0</v>
      </c>
    </row>
    <row r="75" spans="1:5" ht="13.5" thickBot="1" x14ac:dyDescent="0.25">
      <c r="A75" s="61">
        <f>+A62</f>
        <v>2019</v>
      </c>
      <c r="C75" s="62">
        <f>+C62-SUM(C32:C43)</f>
        <v>0</v>
      </c>
      <c r="D75" s="63">
        <f>+D62-SUM(D32:D43)</f>
        <v>0</v>
      </c>
    </row>
    <row r="76" spans="1:5" x14ac:dyDescent="0.2">
      <c r="A76" s="55">
        <f>+A64</f>
        <v>0</v>
      </c>
      <c r="C76" s="64">
        <f>+C64-(SUM(C32:INDEX(C32:C43,'parámetros e instrucciones'!$E$3)))</f>
        <v>0</v>
      </c>
      <c r="D76" s="64">
        <f>+D64-(SUM(D32:INDEX(D32:D43,'parámetros e instrucciones'!$E$3)))</f>
        <v>0</v>
      </c>
    </row>
    <row r="77" spans="1:5" ht="13.5" thickBot="1" x14ac:dyDescent="0.25">
      <c r="A77" s="61">
        <f>+A65</f>
        <v>0</v>
      </c>
      <c r="C77" s="65">
        <f>+C65-(SUM(C44:INDEX(C44:C55,'parámetros e instrucciones'!$E$3)))</f>
        <v>0</v>
      </c>
      <c r="D77" s="65">
        <f>+D65-(SUM(D44:INDEX(D44:D55,'parámetros e instrucciones'!$E$3)))</f>
        <v>0</v>
      </c>
    </row>
  </sheetData>
  <mergeCells count="3">
    <mergeCell ref="A1:F1"/>
    <mergeCell ref="A67:E67"/>
    <mergeCell ref="A5:F5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scale="87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zoomScale="75" workbookViewId="0">
      <selection activeCell="A3" sqref="A3"/>
    </sheetView>
  </sheetViews>
  <sheetFormatPr baseColWidth="10" defaultRowHeight="12.75" x14ac:dyDescent="0.2"/>
  <cols>
    <col min="1" max="1" width="14.5703125" style="9" customWidth="1"/>
    <col min="2" max="2" width="24.85546875" style="9" customWidth="1"/>
    <col min="3" max="3" width="16.140625" style="9" customWidth="1"/>
    <col min="4" max="5" width="11.42578125" style="9"/>
    <col min="6" max="6" width="1" style="9" customWidth="1"/>
    <col min="7" max="9" width="2.85546875" style="9" customWidth="1"/>
    <col min="10" max="16384" width="11.42578125" style="9"/>
  </cols>
  <sheetData>
    <row r="1" spans="1:8" x14ac:dyDescent="0.2">
      <c r="A1" s="281" t="s">
        <v>108</v>
      </c>
      <c r="B1" s="281"/>
      <c r="C1" s="281"/>
      <c r="D1" s="281"/>
      <c r="E1" s="281"/>
      <c r="F1" s="281"/>
      <c r="G1" s="18"/>
      <c r="H1" s="18"/>
    </row>
    <row r="2" spans="1:8" x14ac:dyDescent="0.2">
      <c r="A2" s="7" t="s">
        <v>3</v>
      </c>
      <c r="B2" s="8"/>
      <c r="C2" s="8"/>
      <c r="D2" s="8"/>
      <c r="E2" s="8"/>
      <c r="F2" s="8"/>
    </row>
    <row r="3" spans="1:8" x14ac:dyDescent="0.2">
      <c r="A3" s="7" t="str">
        <f>+'1.1 modelos prod.invest.'!A3</f>
        <v>BROCAS DIN 338</v>
      </c>
      <c r="B3" s="8"/>
      <c r="C3" s="8"/>
      <c r="D3" s="8"/>
      <c r="E3" s="8"/>
      <c r="F3" s="182"/>
      <c r="G3" s="19"/>
    </row>
    <row r="4" spans="1:8" x14ac:dyDescent="0.2">
      <c r="A4" s="7" t="s">
        <v>50</v>
      </c>
      <c r="B4" s="8"/>
      <c r="C4" s="8"/>
      <c r="D4" s="8"/>
      <c r="E4" s="8"/>
      <c r="F4" s="8"/>
    </row>
    <row r="5" spans="1:8" ht="13.5" thickBot="1" x14ac:dyDescent="0.25">
      <c r="A5" s="7" t="s">
        <v>51</v>
      </c>
      <c r="B5" s="8"/>
      <c r="C5" s="8"/>
      <c r="D5" s="8"/>
      <c r="E5" s="8"/>
      <c r="F5" s="8"/>
    </row>
    <row r="6" spans="1:8" ht="12.75" customHeight="1" x14ac:dyDescent="0.2">
      <c r="A6" s="20" t="s">
        <v>52</v>
      </c>
      <c r="B6" s="20" t="s">
        <v>5</v>
      </c>
      <c r="C6" s="20" t="s">
        <v>4</v>
      </c>
      <c r="D6" s="20" t="s">
        <v>38</v>
      </c>
      <c r="E6" s="20" t="s">
        <v>39</v>
      </c>
    </row>
    <row r="7" spans="1:8" ht="13.5" thickBot="1" x14ac:dyDescent="0.25">
      <c r="A7" s="21" t="s">
        <v>53</v>
      </c>
      <c r="B7" s="21" t="s">
        <v>8</v>
      </c>
      <c r="C7" s="21" t="s">
        <v>6</v>
      </c>
      <c r="D7" s="21" t="s">
        <v>7</v>
      </c>
      <c r="E7" s="21" t="s">
        <v>7</v>
      </c>
    </row>
    <row r="8" spans="1:8" x14ac:dyDescent="0.2">
      <c r="A8" s="22">
        <f>+'2.1- impo investigadas'!A8</f>
        <v>42736</v>
      </c>
      <c r="B8" s="23"/>
      <c r="C8" s="24"/>
      <c r="D8" s="25"/>
      <c r="E8" s="24"/>
    </row>
    <row r="9" spans="1:8" x14ac:dyDescent="0.2">
      <c r="A9" s="26">
        <f>+'2.1- impo investigadas'!A9</f>
        <v>42767</v>
      </c>
      <c r="B9" s="27"/>
      <c r="C9" s="28"/>
      <c r="D9" s="29"/>
      <c r="E9" s="28"/>
    </row>
    <row r="10" spans="1:8" x14ac:dyDescent="0.2">
      <c r="A10" s="26">
        <f>+'2.1- impo investigadas'!A10</f>
        <v>42795</v>
      </c>
      <c r="B10" s="27"/>
      <c r="C10" s="28"/>
      <c r="D10" s="29"/>
      <c r="E10" s="28"/>
    </row>
    <row r="11" spans="1:8" x14ac:dyDescent="0.2">
      <c r="A11" s="26">
        <f>+'2.1- impo investigadas'!A11</f>
        <v>42826</v>
      </c>
      <c r="B11" s="27"/>
      <c r="C11" s="28"/>
      <c r="D11" s="29"/>
      <c r="E11" s="28"/>
    </row>
    <row r="12" spans="1:8" x14ac:dyDescent="0.2">
      <c r="A12" s="26">
        <f>+'2.1- impo investigadas'!A12</f>
        <v>42856</v>
      </c>
      <c r="B12" s="28"/>
      <c r="C12" s="28"/>
      <c r="D12" s="29"/>
      <c r="E12" s="28"/>
    </row>
    <row r="13" spans="1:8" x14ac:dyDescent="0.2">
      <c r="A13" s="26">
        <f>+'2.1- impo investigadas'!A13</f>
        <v>42887</v>
      </c>
      <c r="B13" s="27"/>
      <c r="C13" s="28"/>
      <c r="D13" s="29"/>
      <c r="E13" s="28"/>
    </row>
    <row r="14" spans="1:8" x14ac:dyDescent="0.2">
      <c r="A14" s="26">
        <f>+'2.1- impo investigadas'!A14</f>
        <v>42917</v>
      </c>
      <c r="B14" s="28"/>
      <c r="C14" s="28"/>
      <c r="D14" s="29"/>
      <c r="E14" s="28"/>
    </row>
    <row r="15" spans="1:8" x14ac:dyDescent="0.2">
      <c r="A15" s="26">
        <f>+'2.1- impo investigadas'!A15</f>
        <v>42948</v>
      </c>
      <c r="B15" s="28"/>
      <c r="C15" s="28"/>
      <c r="D15" s="29"/>
      <c r="E15" s="28"/>
    </row>
    <row r="16" spans="1:8" x14ac:dyDescent="0.2">
      <c r="A16" s="26">
        <f>+'2.1- impo investigadas'!A16</f>
        <v>42979</v>
      </c>
      <c r="B16" s="28"/>
      <c r="C16" s="28"/>
      <c r="D16" s="29"/>
      <c r="E16" s="28"/>
    </row>
    <row r="17" spans="1:5" x14ac:dyDescent="0.2">
      <c r="A17" s="26">
        <f>+'2.1- impo investigadas'!A17</f>
        <v>43009</v>
      </c>
      <c r="B17" s="28"/>
      <c r="C17" s="28"/>
      <c r="D17" s="29"/>
      <c r="E17" s="28"/>
    </row>
    <row r="18" spans="1:5" x14ac:dyDescent="0.2">
      <c r="A18" s="26">
        <f>+'2.1- impo investigadas'!A18</f>
        <v>43040</v>
      </c>
      <c r="B18" s="28"/>
      <c r="C18" s="28"/>
      <c r="D18" s="29"/>
      <c r="E18" s="28"/>
    </row>
    <row r="19" spans="1:5" ht="13.5" thickBot="1" x14ac:dyDescent="0.25">
      <c r="A19" s="30">
        <f>+'2.1- impo investigadas'!A19</f>
        <v>43070</v>
      </c>
      <c r="B19" s="31"/>
      <c r="C19" s="31"/>
      <c r="D19" s="32"/>
      <c r="E19" s="31"/>
    </row>
    <row r="20" spans="1:5" x14ac:dyDescent="0.2">
      <c r="A20" s="22">
        <f>+'2.1- impo investigadas'!A20</f>
        <v>43101</v>
      </c>
      <c r="B20" s="24"/>
      <c r="C20" s="24"/>
      <c r="D20" s="29"/>
      <c r="E20" s="24"/>
    </row>
    <row r="21" spans="1:5" x14ac:dyDescent="0.2">
      <c r="A21" s="26">
        <f>+'2.1- impo investigadas'!A21</f>
        <v>43132</v>
      </c>
      <c r="B21" s="28"/>
      <c r="C21" s="28"/>
      <c r="D21" s="33"/>
      <c r="E21" s="28"/>
    </row>
    <row r="22" spans="1:5" x14ac:dyDescent="0.2">
      <c r="A22" s="26">
        <f>+'2.1- impo investigadas'!A22</f>
        <v>43160</v>
      </c>
      <c r="B22" s="28"/>
      <c r="C22" s="28"/>
      <c r="D22" s="29"/>
      <c r="E22" s="28"/>
    </row>
    <row r="23" spans="1:5" x14ac:dyDescent="0.2">
      <c r="A23" s="26">
        <f>+'2.1- impo investigadas'!A23</f>
        <v>43191</v>
      </c>
      <c r="B23" s="28"/>
      <c r="C23" s="28"/>
      <c r="D23" s="29"/>
      <c r="E23" s="28"/>
    </row>
    <row r="24" spans="1:5" x14ac:dyDescent="0.2">
      <c r="A24" s="26">
        <f>+'2.1- impo investigadas'!A24</f>
        <v>43221</v>
      </c>
      <c r="B24" s="28"/>
      <c r="C24" s="28"/>
      <c r="D24" s="29"/>
      <c r="E24" s="28"/>
    </row>
    <row r="25" spans="1:5" x14ac:dyDescent="0.2">
      <c r="A25" s="26">
        <f>+'2.1- impo investigadas'!A25</f>
        <v>43252</v>
      </c>
      <c r="B25" s="28"/>
      <c r="C25" s="28"/>
      <c r="D25" s="29"/>
      <c r="E25" s="28"/>
    </row>
    <row r="26" spans="1:5" x14ac:dyDescent="0.2">
      <c r="A26" s="26">
        <f>+'2.1- impo investigadas'!A26</f>
        <v>43282</v>
      </c>
      <c r="B26" s="28"/>
      <c r="C26" s="28"/>
      <c r="D26" s="29"/>
      <c r="E26" s="28"/>
    </row>
    <row r="27" spans="1:5" x14ac:dyDescent="0.2">
      <c r="A27" s="26">
        <f>+'2.1- impo investigadas'!A27</f>
        <v>43313</v>
      </c>
      <c r="B27" s="28"/>
      <c r="C27" s="28"/>
      <c r="D27" s="29"/>
      <c r="E27" s="28"/>
    </row>
    <row r="28" spans="1:5" x14ac:dyDescent="0.2">
      <c r="A28" s="26">
        <f>+'2.1- impo investigadas'!A28</f>
        <v>43344</v>
      </c>
      <c r="B28" s="28"/>
      <c r="C28" s="28"/>
      <c r="D28" s="29"/>
      <c r="E28" s="28"/>
    </row>
    <row r="29" spans="1:5" x14ac:dyDescent="0.2">
      <c r="A29" s="26">
        <f>+'2.1- impo investigadas'!A29</f>
        <v>43374</v>
      </c>
      <c r="B29" s="28"/>
      <c r="C29" s="28"/>
      <c r="D29" s="29"/>
      <c r="E29" s="28"/>
    </row>
    <row r="30" spans="1:5" x14ac:dyDescent="0.2">
      <c r="A30" s="26">
        <f>+'2.1- impo investigadas'!A30</f>
        <v>43405</v>
      </c>
      <c r="B30" s="28"/>
      <c r="C30" s="28"/>
      <c r="D30" s="29"/>
      <c r="E30" s="28"/>
    </row>
    <row r="31" spans="1:5" ht="13.5" thickBot="1" x14ac:dyDescent="0.25">
      <c r="A31" s="30">
        <f>+'2.1- impo investigadas'!A31</f>
        <v>43435</v>
      </c>
      <c r="B31" s="31"/>
      <c r="C31" s="31"/>
      <c r="D31" s="34"/>
      <c r="E31" s="31"/>
    </row>
    <row r="32" spans="1:5" x14ac:dyDescent="0.2">
      <c r="A32" s="22">
        <f>+'2.1- impo investigadas'!A32</f>
        <v>43466</v>
      </c>
      <c r="B32" s="24"/>
      <c r="C32" s="35"/>
      <c r="D32" s="23"/>
      <c r="E32" s="24"/>
    </row>
    <row r="33" spans="1:5" x14ac:dyDescent="0.2">
      <c r="A33" s="26">
        <f>+'2.1- impo investigadas'!A33</f>
        <v>43497</v>
      </c>
      <c r="B33" s="28"/>
      <c r="C33" s="36"/>
      <c r="D33" s="27"/>
      <c r="E33" s="28"/>
    </row>
    <row r="34" spans="1:5" x14ac:dyDescent="0.2">
      <c r="A34" s="26">
        <f>+'2.1- impo investigadas'!A34</f>
        <v>43525</v>
      </c>
      <c r="B34" s="28"/>
      <c r="C34" s="36"/>
      <c r="D34" s="27"/>
      <c r="E34" s="28"/>
    </row>
    <row r="35" spans="1:5" x14ac:dyDescent="0.2">
      <c r="A35" s="26">
        <f>+'2.1- impo investigadas'!A35</f>
        <v>43556</v>
      </c>
      <c r="B35" s="28"/>
      <c r="C35" s="36"/>
      <c r="D35" s="27"/>
      <c r="E35" s="28"/>
    </row>
    <row r="36" spans="1:5" x14ac:dyDescent="0.2">
      <c r="A36" s="26">
        <f>+'2.1- impo investigadas'!A36</f>
        <v>43586</v>
      </c>
      <c r="B36" s="28"/>
      <c r="C36" s="36"/>
      <c r="D36" s="27"/>
      <c r="E36" s="28"/>
    </row>
    <row r="37" spans="1:5" x14ac:dyDescent="0.2">
      <c r="A37" s="26">
        <f>+'2.1- impo investigadas'!A37</f>
        <v>43617</v>
      </c>
      <c r="B37" s="28"/>
      <c r="C37" s="36"/>
      <c r="D37" s="27"/>
      <c r="E37" s="28"/>
    </row>
    <row r="38" spans="1:5" x14ac:dyDescent="0.2">
      <c r="A38" s="26">
        <f>+'2.1- impo investigadas'!A38</f>
        <v>43647</v>
      </c>
      <c r="B38" s="28"/>
      <c r="C38" s="36"/>
      <c r="D38" s="27"/>
      <c r="E38" s="28"/>
    </row>
    <row r="39" spans="1:5" x14ac:dyDescent="0.2">
      <c r="A39" s="26">
        <f>+'2.1- impo investigadas'!A39</f>
        <v>43678</v>
      </c>
      <c r="B39" s="28"/>
      <c r="C39" s="36"/>
      <c r="D39" s="27"/>
      <c r="E39" s="28"/>
    </row>
    <row r="40" spans="1:5" x14ac:dyDescent="0.2">
      <c r="A40" s="26">
        <f>+'2.1- impo investigadas'!A40</f>
        <v>43709</v>
      </c>
      <c r="B40" s="28"/>
      <c r="C40" s="36"/>
      <c r="D40" s="27"/>
      <c r="E40" s="28"/>
    </row>
    <row r="41" spans="1:5" x14ac:dyDescent="0.2">
      <c r="A41" s="26">
        <f>+'2.1- impo investigadas'!A41</f>
        <v>43739</v>
      </c>
      <c r="B41" s="28"/>
      <c r="C41" s="36"/>
      <c r="D41" s="27"/>
      <c r="E41" s="28"/>
    </row>
    <row r="42" spans="1:5" x14ac:dyDescent="0.2">
      <c r="A42" s="26">
        <f>+'2.1- impo investigadas'!A42</f>
        <v>43770</v>
      </c>
      <c r="B42" s="28"/>
      <c r="C42" s="36"/>
      <c r="D42" s="27"/>
      <c r="E42" s="28"/>
    </row>
    <row r="43" spans="1:5" ht="13.5" thickBot="1" x14ac:dyDescent="0.25">
      <c r="A43" s="30">
        <f>+'2.1- impo investigadas'!A43</f>
        <v>43800</v>
      </c>
      <c r="B43" s="31"/>
      <c r="C43" s="37"/>
      <c r="D43" s="38"/>
      <c r="E43" s="31"/>
    </row>
    <row r="44" spans="1:5" hidden="1" x14ac:dyDescent="0.2">
      <c r="A44" s="22"/>
      <c r="B44" s="24"/>
      <c r="C44" s="35"/>
      <c r="D44" s="23"/>
      <c r="E44" s="24"/>
    </row>
    <row r="45" spans="1:5" hidden="1" x14ac:dyDescent="0.2">
      <c r="A45" s="26"/>
      <c r="B45" s="28"/>
      <c r="C45" s="36"/>
      <c r="D45" s="27"/>
      <c r="E45" s="28"/>
    </row>
    <row r="46" spans="1:5" hidden="1" x14ac:dyDescent="0.2">
      <c r="A46" s="26"/>
      <c r="B46" s="28"/>
      <c r="C46" s="36"/>
      <c r="D46" s="27"/>
      <c r="E46" s="28"/>
    </row>
    <row r="47" spans="1:5" hidden="1" x14ac:dyDescent="0.2">
      <c r="A47" s="26"/>
      <c r="B47" s="28"/>
      <c r="C47" s="36"/>
      <c r="D47" s="27"/>
      <c r="E47" s="28"/>
    </row>
    <row r="48" spans="1:5" hidden="1" x14ac:dyDescent="0.2">
      <c r="A48" s="26"/>
      <c r="B48" s="28"/>
      <c r="C48" s="36"/>
      <c r="D48" s="27"/>
      <c r="E48" s="28"/>
    </row>
    <row r="49" spans="1:5" hidden="1" x14ac:dyDescent="0.2">
      <c r="A49" s="26"/>
      <c r="B49" s="28"/>
      <c r="C49" s="36"/>
      <c r="D49" s="27"/>
      <c r="E49" s="28"/>
    </row>
    <row r="50" spans="1:5" hidden="1" x14ac:dyDescent="0.2">
      <c r="A50" s="26"/>
      <c r="B50" s="28"/>
      <c r="C50" s="36"/>
      <c r="D50" s="27"/>
      <c r="E50" s="28"/>
    </row>
    <row r="51" spans="1:5" hidden="1" x14ac:dyDescent="0.2">
      <c r="A51" s="26"/>
      <c r="B51" s="28"/>
      <c r="C51" s="36"/>
      <c r="D51" s="27"/>
      <c r="E51" s="28"/>
    </row>
    <row r="52" spans="1:5" hidden="1" x14ac:dyDescent="0.2">
      <c r="A52" s="26"/>
      <c r="B52" s="28"/>
      <c r="C52" s="36"/>
      <c r="D52" s="27"/>
      <c r="E52" s="28"/>
    </row>
    <row r="53" spans="1:5" hidden="1" x14ac:dyDescent="0.2">
      <c r="A53" s="26"/>
      <c r="B53" s="28"/>
      <c r="C53" s="36"/>
      <c r="D53" s="27"/>
      <c r="E53" s="28"/>
    </row>
    <row r="54" spans="1:5" hidden="1" x14ac:dyDescent="0.2">
      <c r="A54" s="26"/>
      <c r="B54" s="28"/>
      <c r="C54" s="36"/>
      <c r="D54" s="27"/>
      <c r="E54" s="28"/>
    </row>
    <row r="55" spans="1:5" ht="13.5" hidden="1" thickBot="1" x14ac:dyDescent="0.25">
      <c r="A55" s="30"/>
      <c r="B55" s="31"/>
      <c r="C55" s="37"/>
      <c r="D55" s="38"/>
      <c r="E55" s="31"/>
    </row>
    <row r="56" spans="1:5" ht="13.5" thickBot="1" x14ac:dyDescent="0.25">
      <c r="A56" s="39"/>
      <c r="B56" s="40"/>
      <c r="C56" s="40"/>
      <c r="D56" s="41"/>
      <c r="E56" s="40"/>
    </row>
    <row r="57" spans="1:5" x14ac:dyDescent="0.2">
      <c r="A57" s="42">
        <v>2014</v>
      </c>
      <c r="B57" s="24"/>
      <c r="C57" s="24"/>
      <c r="D57" s="24"/>
      <c r="E57" s="24"/>
    </row>
    <row r="58" spans="1:5" x14ac:dyDescent="0.2">
      <c r="A58" s="43">
        <v>2015</v>
      </c>
      <c r="B58" s="28"/>
      <c r="C58" s="28"/>
      <c r="D58" s="28"/>
      <c r="E58" s="28"/>
    </row>
    <row r="59" spans="1:5" x14ac:dyDescent="0.2">
      <c r="A59" s="43">
        <v>2016</v>
      </c>
      <c r="B59" s="28"/>
      <c r="C59" s="28"/>
      <c r="D59" s="28"/>
      <c r="E59" s="28"/>
    </row>
    <row r="60" spans="1:5" x14ac:dyDescent="0.2">
      <c r="A60" s="43">
        <f>+'2.1- impo investigadas'!A60</f>
        <v>2017</v>
      </c>
      <c r="B60" s="28"/>
      <c r="C60" s="28"/>
      <c r="D60" s="28"/>
      <c r="E60" s="28"/>
    </row>
    <row r="61" spans="1:5" x14ac:dyDescent="0.2">
      <c r="A61" s="43">
        <f>+'2.1- impo investigadas'!A61</f>
        <v>2018</v>
      </c>
      <c r="B61" s="28"/>
      <c r="C61" s="28"/>
      <c r="D61" s="28"/>
      <c r="E61" s="28"/>
    </row>
    <row r="62" spans="1:5" ht="13.5" thickBot="1" x14ac:dyDescent="0.25">
      <c r="A62" s="44">
        <f>+'2.1- impo investigadas'!A62</f>
        <v>2019</v>
      </c>
      <c r="B62" s="31"/>
      <c r="C62" s="31"/>
      <c r="D62" s="31"/>
      <c r="E62" s="31"/>
    </row>
    <row r="63" spans="1:5" ht="13.5" hidden="1" thickBot="1" x14ac:dyDescent="0.25">
      <c r="A63" s="39"/>
      <c r="B63" s="40"/>
      <c r="C63" s="40"/>
      <c r="D63" s="40"/>
      <c r="E63" s="40"/>
    </row>
    <row r="64" spans="1:5" hidden="1" x14ac:dyDescent="0.2">
      <c r="A64" s="45"/>
      <c r="B64" s="24"/>
      <c r="C64" s="24"/>
      <c r="D64" s="24"/>
      <c r="E64" s="24"/>
    </row>
    <row r="65" spans="1:6" ht="13.5" hidden="1" thickBot="1" x14ac:dyDescent="0.25">
      <c r="A65" s="46"/>
      <c r="B65" s="31"/>
      <c r="C65" s="31"/>
      <c r="D65" s="31"/>
      <c r="E65" s="31"/>
    </row>
    <row r="66" spans="1:6" x14ac:dyDescent="0.2">
      <c r="A66" s="47" t="s">
        <v>54</v>
      </c>
      <c r="B66" s="40"/>
      <c r="C66" s="40"/>
      <c r="D66" s="40"/>
      <c r="E66" s="40"/>
      <c r="F66" s="40"/>
    </row>
    <row r="67" spans="1:6" ht="12.75" customHeight="1" x14ac:dyDescent="0.2">
      <c r="A67" s="48" t="s">
        <v>95</v>
      </c>
      <c r="B67" s="40"/>
      <c r="C67" s="40"/>
      <c r="D67" s="40"/>
      <c r="E67" s="40"/>
      <c r="F67" s="40"/>
    </row>
    <row r="68" spans="1:6" x14ac:dyDescent="0.2">
      <c r="A68" s="48"/>
      <c r="B68" s="40"/>
      <c r="C68" s="40"/>
      <c r="D68" s="40"/>
      <c r="E68" s="40"/>
      <c r="F68" s="40"/>
    </row>
    <row r="69" spans="1:6" x14ac:dyDescent="0.2">
      <c r="B69" s="40"/>
      <c r="C69" s="40"/>
      <c r="D69" s="40"/>
      <c r="E69" s="40"/>
      <c r="F69" s="40"/>
    </row>
    <row r="70" spans="1:6" x14ac:dyDescent="0.2">
      <c r="A70" s="49" t="s">
        <v>55</v>
      </c>
      <c r="B70" s="50"/>
      <c r="C70" s="51"/>
    </row>
    <row r="71" spans="1:6" ht="13.5" thickBot="1" x14ac:dyDescent="0.25">
      <c r="A71" s="51"/>
      <c r="B71" s="51"/>
      <c r="C71" s="51"/>
    </row>
    <row r="72" spans="1:6" ht="13.5" thickBot="1" x14ac:dyDescent="0.25">
      <c r="A72" s="52" t="s">
        <v>53</v>
      </c>
      <c r="C72" s="53" t="s">
        <v>56</v>
      </c>
      <c r="D72" s="54" t="s">
        <v>57</v>
      </c>
    </row>
    <row r="73" spans="1:6" x14ac:dyDescent="0.2">
      <c r="A73" s="55">
        <f>+A60</f>
        <v>2017</v>
      </c>
      <c r="C73" s="56">
        <f>+C60-SUM(C8:C19)</f>
        <v>0</v>
      </c>
      <c r="D73" s="57">
        <f>+D60-SUM(D8:D19)</f>
        <v>0</v>
      </c>
    </row>
    <row r="74" spans="1:6" x14ac:dyDescent="0.2">
      <c r="A74" s="58">
        <f>+A61</f>
        <v>2018</v>
      </c>
      <c r="C74" s="59">
        <f>+C61-SUM(C20:C31)</f>
        <v>0</v>
      </c>
      <c r="D74" s="60">
        <f>+D61-SUM(D20:D31)</f>
        <v>0</v>
      </c>
    </row>
    <row r="75" spans="1:6" ht="13.5" thickBot="1" x14ac:dyDescent="0.25">
      <c r="A75" s="61">
        <f>+A62</f>
        <v>2019</v>
      </c>
      <c r="C75" s="62">
        <f>+C62-SUM(C32:C43)</f>
        <v>0</v>
      </c>
      <c r="D75" s="63">
        <f>+D62-SUM(D32:D43)</f>
        <v>0</v>
      </c>
    </row>
    <row r="76" spans="1:6" x14ac:dyDescent="0.2">
      <c r="A76" s="55">
        <f>+A64</f>
        <v>0</v>
      </c>
      <c r="C76" s="64">
        <f>+C64-(SUM(C32:INDEX(C32:C43,'parámetros e instrucciones'!$E$3)))</f>
        <v>0</v>
      </c>
      <c r="D76" s="64">
        <f>+D64-(SUM(D32:INDEX(D32:D43,'parámetros e instrucciones'!$E$3)))</f>
        <v>0</v>
      </c>
    </row>
    <row r="77" spans="1:6" ht="13.5" thickBot="1" x14ac:dyDescent="0.25">
      <c r="A77" s="61">
        <f>+A65</f>
        <v>0</v>
      </c>
      <c r="C77" s="65">
        <f>+C65-(SUM(C44:INDEX(C44:C55,'parámetros e instrucciones'!$E$3)))</f>
        <v>0</v>
      </c>
      <c r="D77" s="65">
        <f>+D65-(SUM(D44:INDEX(D44:D55,'parámetros e instrucciones'!$E$3)))</f>
        <v>0</v>
      </c>
    </row>
  </sheetData>
  <mergeCells count="1">
    <mergeCell ref="A1:F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29</vt:i4>
      </vt:variant>
      <vt:variant>
        <vt:lpstr>Rangos con nombre</vt:lpstr>
      </vt:variant>
      <vt:variant>
        <vt:i4>28</vt:i4>
      </vt:variant>
    </vt:vector>
  </HeadingPairs>
  <TitlesOfParts>
    <vt:vector size="57" baseType="lpstr">
      <vt:lpstr>parámetros e instrucciones</vt:lpstr>
      <vt:lpstr>anexo</vt:lpstr>
      <vt:lpstr>1.1 modelos prod.invest.</vt:lpstr>
      <vt:lpstr>1.2 modelos prod.invest.</vt:lpstr>
      <vt:lpstr>1.3 modelos prod.invest.</vt:lpstr>
      <vt:lpstr>2.1- impo investigadas</vt:lpstr>
      <vt:lpstr>2.2- impo investigadas</vt:lpstr>
      <vt:lpstr>2.3- impo investigadas</vt:lpstr>
      <vt:lpstr>3.1- impo no inv</vt:lpstr>
      <vt:lpstr>3.2- impo no inv</vt:lpstr>
      <vt:lpstr>3.3- impo no inv</vt:lpstr>
      <vt:lpstr>4.1.a-costos</vt:lpstr>
      <vt:lpstr>4.1.b-costos</vt:lpstr>
      <vt:lpstr>4.1.c-costos</vt:lpstr>
      <vt:lpstr>4.2-costos</vt:lpstr>
      <vt:lpstr>4.3-costos</vt:lpstr>
      <vt:lpstr>5-costos (2)</vt:lpstr>
      <vt:lpstr>5.1.a-precios</vt:lpstr>
      <vt:lpstr>5.1.b-precios</vt:lpstr>
      <vt:lpstr>5.1.c-precios</vt:lpstr>
      <vt:lpstr>5.2-precios</vt:lpstr>
      <vt:lpstr>5.3-precios</vt:lpstr>
      <vt:lpstr>6.1- Compras internas</vt:lpstr>
      <vt:lpstr>6.2- Compras internas</vt:lpstr>
      <vt:lpstr>6.3- Compras internas</vt:lpstr>
      <vt:lpstr>7.1- reventa</vt:lpstr>
      <vt:lpstr>7.2- reventa</vt:lpstr>
      <vt:lpstr>7.3- reventa</vt:lpstr>
      <vt:lpstr>8 existencias</vt:lpstr>
      <vt:lpstr>'1.1 modelos prod.invest.'!Área_de_impresión</vt:lpstr>
      <vt:lpstr>'1.2 modelos prod.invest.'!Área_de_impresión</vt:lpstr>
      <vt:lpstr>'1.3 modelos prod.invest.'!Área_de_impresión</vt:lpstr>
      <vt:lpstr>'2.1- impo investigadas'!Área_de_impresión</vt:lpstr>
      <vt:lpstr>'2.2- impo investigadas'!Área_de_impresión</vt:lpstr>
      <vt:lpstr>'2.3- impo investigadas'!Área_de_impresión</vt:lpstr>
      <vt:lpstr>'3.1- impo no inv'!Área_de_impresión</vt:lpstr>
      <vt:lpstr>'3.2- impo no inv'!Área_de_impresión</vt:lpstr>
      <vt:lpstr>'3.3- impo no inv'!Área_de_impresión</vt:lpstr>
      <vt:lpstr>'4.1.a-costos'!Área_de_impresión</vt:lpstr>
      <vt:lpstr>'4.1.b-costos'!Área_de_impresión</vt:lpstr>
      <vt:lpstr>'4.1.c-costos'!Área_de_impresión</vt:lpstr>
      <vt:lpstr>'4.2-costos'!Área_de_impresión</vt:lpstr>
      <vt:lpstr>'4.3-costos'!Área_de_impresión</vt:lpstr>
      <vt:lpstr>'5.1.a-precios'!Área_de_impresión</vt:lpstr>
      <vt:lpstr>'5.1.b-precios'!Área_de_impresión</vt:lpstr>
      <vt:lpstr>'5.1.c-precios'!Área_de_impresión</vt:lpstr>
      <vt:lpstr>'5.2-precios'!Área_de_impresión</vt:lpstr>
      <vt:lpstr>'5.3-precios'!Área_de_impresión</vt:lpstr>
      <vt:lpstr>'5-costos (2)'!Área_de_impresión</vt:lpstr>
      <vt:lpstr>'6.1- Compras internas'!Área_de_impresión</vt:lpstr>
      <vt:lpstr>'6.2- Compras internas'!Área_de_impresión</vt:lpstr>
      <vt:lpstr>'6.3- Compras internas'!Área_de_impresión</vt:lpstr>
      <vt:lpstr>'7.1- reventa'!Área_de_impresión</vt:lpstr>
      <vt:lpstr>'7.2- reventa'!Área_de_impresión</vt:lpstr>
      <vt:lpstr>'7.3- reventa'!Área_de_impresión</vt:lpstr>
      <vt:lpstr>'8 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Maria Emilia Ayala</cp:lastModifiedBy>
  <cp:lastPrinted>2009-10-01T17:29:03Z</cp:lastPrinted>
  <dcterms:created xsi:type="dcterms:W3CDTF">2000-08-29T18:35:56Z</dcterms:created>
  <dcterms:modified xsi:type="dcterms:W3CDTF">2020-01-31T14:34:36Z</dcterms:modified>
</cp:coreProperties>
</file>