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nmartino\Desktop\cnce\anteojos de sol\"/>
    </mc:Choice>
  </mc:AlternateContent>
  <bookViews>
    <workbookView xWindow="0" yWindow="0" windowWidth="28800" windowHeight="12330" tabRatio="716" activeTab="14"/>
  </bookViews>
  <sheets>
    <sheet name="parámetros e instrucciones" sheetId="17" r:id="rId1"/>
    <sheet name="anexo" sheetId="1" r:id="rId2"/>
    <sheet name="1- impo investigadas" sheetId="7" r:id="rId3"/>
    <sheet name="3- impo no inv" sheetId="8" r:id="rId4"/>
    <sheet name="4.1-costos" sheetId="9" r:id="rId5"/>
    <sheet name="4.ab" sheetId="22" r:id="rId6"/>
    <sheet name="4.2.a" sheetId="24" r:id="rId7"/>
    <sheet name="4.2.b-costos " sheetId="25" r:id="rId8"/>
    <sheet name="5.1- precios" sheetId="10" r:id="rId9"/>
    <sheet name="5.2" sheetId="33" r:id="rId10"/>
    <sheet name="6.1" sheetId="34" r:id="rId11"/>
    <sheet name="7 Compras internas" sheetId="11" r:id="rId12"/>
    <sheet name="8.1" sheetId="20" r:id="rId13"/>
    <sheet name="8.2" sheetId="35" r:id="rId14"/>
    <sheet name="9 existencias" sheetId="19" r:id="rId15"/>
  </sheets>
  <externalReferences>
    <externalReference r:id="rId16"/>
    <externalReference r:id="rId17"/>
  </externalReferences>
  <definedNames>
    <definedName name="al">[1]PARAMETROS!$C$5</definedName>
    <definedName name="año1">'[2]0a_Parámetros'!$H$7</definedName>
    <definedName name="_xlnm.Print_Area" localSheetId="2">'1- impo investigadas'!$A$1:$E$62,'1- impo investigadas'!$G$1:$K$62</definedName>
    <definedName name="_xlnm.Print_Area" localSheetId="3">'3- impo no inv'!$A$1:$E$64,'3- impo no inv'!$G$1:$K$64</definedName>
    <definedName name="_xlnm.Print_Area" localSheetId="4">'4.1-costos'!$A$1:$O$41</definedName>
    <definedName name="_xlnm.Print_Area" localSheetId="6">'4.2.a'!$A$1:$P$41</definedName>
    <definedName name="_xlnm.Print_Area" localSheetId="7">'4.2.b-costos '!$A$1:$P$41</definedName>
    <definedName name="_xlnm.Print_Area" localSheetId="5">'4.ab'!$A$1:$O$41</definedName>
    <definedName name="_xlnm.Print_Area" localSheetId="8">'5.1- precios'!$B$1:$E$62,'5.1- precios'!$G$1:$J$62</definedName>
    <definedName name="_xlnm.Print_Area" localSheetId="9">'5.2'!$B$1:$E$62,'5.2'!$G$1:$J$62</definedName>
    <definedName name="_xlnm.Print_Area" localSheetId="10">'6.1'!$B$1:$D$62,'6.1'!$F$1:$H$62</definedName>
    <definedName name="_xlnm.Print_Area" localSheetId="11">'7 Compras internas'!$A$1:$F$62</definedName>
    <definedName name="_xlnm.Print_Area" localSheetId="12">'8.1'!$A$1:$H$64</definedName>
    <definedName name="_xlnm.Print_Area" localSheetId="13">'8.2'!$A$1:$G$64</definedName>
    <definedName name="_xlnm.Print_Area" localSheetId="14">'9 existencias'!$A$1:$L$16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G4" i="7" l="1"/>
  <c r="G74" i="35"/>
  <c r="F74" i="35"/>
  <c r="E74" i="35"/>
  <c r="D74" i="35"/>
  <c r="C74" i="35"/>
  <c r="B74" i="35"/>
  <c r="G73" i="35"/>
  <c r="F73" i="35"/>
  <c r="E73" i="35"/>
  <c r="D73" i="35"/>
  <c r="C73" i="35"/>
  <c r="B73" i="35"/>
  <c r="G72" i="35"/>
  <c r="F72" i="35"/>
  <c r="E72" i="35"/>
  <c r="D72" i="35"/>
  <c r="C72" i="35"/>
  <c r="B72" i="35"/>
  <c r="G71" i="35"/>
  <c r="F71" i="35"/>
  <c r="E71" i="35"/>
  <c r="D71" i="35"/>
  <c r="C71" i="35"/>
  <c r="B71" i="35"/>
  <c r="G70" i="35"/>
  <c r="F70" i="35"/>
  <c r="E70" i="35"/>
  <c r="D70" i="35"/>
  <c r="C70" i="35"/>
  <c r="B70" i="35"/>
  <c r="H72" i="34"/>
  <c r="G72" i="34"/>
  <c r="F72" i="34"/>
  <c r="D72" i="34"/>
  <c r="C72" i="34"/>
  <c r="B72" i="34"/>
  <c r="H71" i="34"/>
  <c r="G71" i="34"/>
  <c r="F71" i="34"/>
  <c r="D71" i="34"/>
  <c r="C71" i="34"/>
  <c r="B71" i="34"/>
  <c r="H70" i="34"/>
  <c r="G70" i="34"/>
  <c r="D70" i="34"/>
  <c r="C70" i="34"/>
  <c r="H69" i="34"/>
  <c r="G69" i="34"/>
  <c r="D69" i="34"/>
  <c r="C69" i="34"/>
  <c r="H68" i="34"/>
  <c r="G68" i="34"/>
  <c r="D68" i="34"/>
  <c r="C68" i="34"/>
  <c r="F70" i="34"/>
  <c r="B56" i="34"/>
  <c r="B70" i="34" s="1"/>
  <c r="F69" i="34"/>
  <c r="B55" i="34"/>
  <c r="B69" i="34"/>
  <c r="F68" i="34"/>
  <c r="B54" i="34"/>
  <c r="B68" i="34" s="1"/>
  <c r="I72" i="33"/>
  <c r="H72" i="33"/>
  <c r="G72" i="33"/>
  <c r="D72" i="33"/>
  <c r="C72" i="33"/>
  <c r="B72" i="33"/>
  <c r="I71" i="33"/>
  <c r="H71" i="33"/>
  <c r="G71" i="33"/>
  <c r="D71" i="33"/>
  <c r="C71" i="33"/>
  <c r="B71" i="33"/>
  <c r="I70" i="33"/>
  <c r="H70" i="33"/>
  <c r="D70" i="33"/>
  <c r="C70" i="33"/>
  <c r="I69" i="33"/>
  <c r="H69" i="33"/>
  <c r="D69" i="33"/>
  <c r="C69" i="33"/>
  <c r="I68" i="33"/>
  <c r="H68" i="33"/>
  <c r="D68" i="33"/>
  <c r="C68" i="33"/>
  <c r="G70" i="33"/>
  <c r="B56" i="33"/>
  <c r="B70" i="33"/>
  <c r="G69" i="33"/>
  <c r="B55" i="33"/>
  <c r="B69" i="33" s="1"/>
  <c r="G68" i="33"/>
  <c r="B54" i="33"/>
  <c r="B68" i="33"/>
  <c r="I72" i="10"/>
  <c r="H72" i="10"/>
  <c r="G72" i="10"/>
  <c r="I71" i="10"/>
  <c r="H71" i="10"/>
  <c r="G71" i="10"/>
  <c r="I70" i="10"/>
  <c r="H70" i="10"/>
  <c r="I69" i="10"/>
  <c r="H69" i="10"/>
  <c r="I68" i="10"/>
  <c r="H68" i="10"/>
  <c r="N50" i="25"/>
  <c r="L50" i="25"/>
  <c r="J50" i="25"/>
  <c r="H50" i="25"/>
  <c r="F50" i="25"/>
  <c r="D50" i="25"/>
  <c r="B50" i="25"/>
  <c r="N49" i="25"/>
  <c r="L49" i="25"/>
  <c r="J49" i="25"/>
  <c r="H49" i="25"/>
  <c r="F49" i="25"/>
  <c r="D49" i="25"/>
  <c r="B49" i="25"/>
  <c r="N50" i="24"/>
  <c r="L50" i="24"/>
  <c r="J50" i="24"/>
  <c r="H50" i="24"/>
  <c r="F50" i="24"/>
  <c r="D50" i="24"/>
  <c r="B50" i="24"/>
  <c r="N49" i="24"/>
  <c r="L49" i="24"/>
  <c r="J49" i="24"/>
  <c r="H49" i="24"/>
  <c r="F49" i="24"/>
  <c r="D49" i="24"/>
  <c r="B49" i="24"/>
  <c r="N50" i="22"/>
  <c r="L50" i="22"/>
  <c r="J50" i="22"/>
  <c r="H50" i="22"/>
  <c r="F50" i="22"/>
  <c r="D50" i="22"/>
  <c r="B50" i="22"/>
  <c r="N49" i="22"/>
  <c r="L49" i="22"/>
  <c r="J49" i="22"/>
  <c r="H49" i="22"/>
  <c r="F49" i="22"/>
  <c r="D49" i="22"/>
  <c r="B49" i="22"/>
  <c r="H50" i="9"/>
  <c r="F50" i="9"/>
  <c r="D50" i="9"/>
  <c r="B50" i="9"/>
  <c r="H49" i="9"/>
  <c r="F49" i="9"/>
  <c r="D49" i="9"/>
  <c r="B49" i="9"/>
  <c r="J74" i="8"/>
  <c r="I74" i="8"/>
  <c r="G74" i="8"/>
  <c r="D74" i="8"/>
  <c r="C74" i="8"/>
  <c r="A74" i="8"/>
  <c r="J73" i="8"/>
  <c r="I73" i="8"/>
  <c r="G73" i="8"/>
  <c r="D73" i="8"/>
  <c r="C73" i="8"/>
  <c r="A73" i="8"/>
  <c r="J72" i="8"/>
  <c r="I72" i="8"/>
  <c r="G72" i="8"/>
  <c r="D72" i="8"/>
  <c r="C72" i="8"/>
  <c r="A72" i="8"/>
  <c r="J71" i="8"/>
  <c r="I71" i="8"/>
  <c r="G71" i="8"/>
  <c r="D71" i="8"/>
  <c r="C71" i="8"/>
  <c r="A71" i="8"/>
  <c r="J70" i="8"/>
  <c r="I70" i="8"/>
  <c r="G70" i="8"/>
  <c r="D70" i="8"/>
  <c r="C70" i="8"/>
  <c r="A70" i="8"/>
  <c r="J74" i="7"/>
  <c r="I74" i="7"/>
  <c r="G74" i="7"/>
  <c r="J73" i="7"/>
  <c r="I73" i="7"/>
  <c r="G73" i="7"/>
  <c r="J72" i="7"/>
  <c r="I72" i="7"/>
  <c r="G72" i="7"/>
  <c r="J71" i="7"/>
  <c r="I71" i="7"/>
  <c r="G71" i="7"/>
  <c r="J70" i="7"/>
  <c r="I70" i="7"/>
  <c r="G70" i="7"/>
  <c r="B56" i="10"/>
  <c r="G56" i="10" s="1"/>
  <c r="G70" i="10" s="1"/>
  <c r="A56" i="11"/>
  <c r="A57" i="35" s="1"/>
  <c r="A72" i="35" s="1"/>
  <c r="B55" i="10"/>
  <c r="G55" i="10" s="1"/>
  <c r="G69" i="10" s="1"/>
  <c r="A55" i="11"/>
  <c r="A56" i="35" s="1"/>
  <c r="A71" i="35" s="1"/>
  <c r="B54" i="10"/>
  <c r="G54" i="10" s="1"/>
  <c r="G68" i="10" s="1"/>
  <c r="A54" i="11"/>
  <c r="A55" i="20" s="1"/>
  <c r="A62" i="11"/>
  <c r="A63" i="35" s="1"/>
  <c r="A74" i="35" s="1"/>
  <c r="A61" i="11"/>
  <c r="A62" i="35"/>
  <c r="A73" i="35" s="1"/>
  <c r="A52" i="11"/>
  <c r="A53" i="35" s="1"/>
  <c r="A51" i="11"/>
  <c r="A52" i="35" s="1"/>
  <c r="A50" i="11"/>
  <c r="A51" i="35" s="1"/>
  <c r="A49" i="11"/>
  <c r="A50" i="35" s="1"/>
  <c r="A48" i="11"/>
  <c r="A49" i="35" s="1"/>
  <c r="A47" i="11"/>
  <c r="A48" i="35" s="1"/>
  <c r="A46" i="11"/>
  <c r="A47" i="35" s="1"/>
  <c r="A45" i="11"/>
  <c r="A46" i="35" s="1"/>
  <c r="A44" i="11"/>
  <c r="A45" i="35" s="1"/>
  <c r="A43" i="11"/>
  <c r="A44" i="35" s="1"/>
  <c r="A42" i="11"/>
  <c r="A43" i="35" s="1"/>
  <c r="A41" i="11"/>
  <c r="A42" i="35" s="1"/>
  <c r="A40" i="11"/>
  <c r="A41" i="35" s="1"/>
  <c r="A39" i="11"/>
  <c r="A40" i="35" s="1"/>
  <c r="A38" i="11"/>
  <c r="A39" i="35" s="1"/>
  <c r="A37" i="11"/>
  <c r="A38" i="35" s="1"/>
  <c r="A36" i="11"/>
  <c r="A37" i="35" s="1"/>
  <c r="A35" i="11"/>
  <c r="A36" i="35" s="1"/>
  <c r="A34" i="11"/>
  <c r="A35" i="35" s="1"/>
  <c r="A33" i="11"/>
  <c r="A34" i="35" s="1"/>
  <c r="A32" i="11"/>
  <c r="A33" i="35" s="1"/>
  <c r="A31" i="11"/>
  <c r="A32" i="35" s="1"/>
  <c r="A30" i="11"/>
  <c r="A31" i="35" s="1"/>
  <c r="A29" i="11"/>
  <c r="A30" i="35" s="1"/>
  <c r="A28" i="11"/>
  <c r="A29" i="35" s="1"/>
  <c r="A27" i="11"/>
  <c r="A28" i="35" s="1"/>
  <c r="A26" i="11"/>
  <c r="A27" i="35" s="1"/>
  <c r="A25" i="11"/>
  <c r="A26" i="35" s="1"/>
  <c r="A24" i="11"/>
  <c r="A25" i="35" s="1"/>
  <c r="A23" i="11"/>
  <c r="A24" i="35" s="1"/>
  <c r="A22" i="11"/>
  <c r="A23" i="35" s="1"/>
  <c r="A21" i="11"/>
  <c r="A22" i="35" s="1"/>
  <c r="A20" i="11"/>
  <c r="A21" i="35" s="1"/>
  <c r="A19" i="11"/>
  <c r="A20" i="35" s="1"/>
  <c r="A18" i="11"/>
  <c r="A19" i="35" s="1"/>
  <c r="A17" i="11"/>
  <c r="A18" i="35" s="1"/>
  <c r="A16" i="11"/>
  <c r="A17" i="35" s="1"/>
  <c r="A15" i="11"/>
  <c r="A16" i="35" s="1"/>
  <c r="A14" i="11"/>
  <c r="A15" i="35" s="1"/>
  <c r="A13" i="11"/>
  <c r="A14" i="35" s="1"/>
  <c r="A12" i="11"/>
  <c r="A13" i="35" s="1"/>
  <c r="A11" i="11"/>
  <c r="A12" i="35" s="1"/>
  <c r="A10" i="11"/>
  <c r="A11" i="35" s="1"/>
  <c r="A9" i="11"/>
  <c r="A10" i="35" s="1"/>
  <c r="A8" i="11"/>
  <c r="A9" i="35" s="1"/>
  <c r="B71" i="10"/>
  <c r="A74" i="7"/>
  <c r="A73" i="7"/>
  <c r="A72" i="7"/>
  <c r="A71" i="7"/>
  <c r="A70" i="7"/>
  <c r="B26" i="19"/>
  <c r="B25" i="19"/>
  <c r="B24" i="19"/>
  <c r="B23" i="19"/>
  <c r="B22" i="19"/>
  <c r="C73" i="11"/>
  <c r="C74" i="11"/>
  <c r="B74" i="11"/>
  <c r="B73" i="11"/>
  <c r="D71" i="10"/>
  <c r="D72" i="10"/>
  <c r="C72" i="10"/>
  <c r="C71" i="10"/>
  <c r="D73" i="7"/>
  <c r="D74" i="7"/>
  <c r="C74" i="7"/>
  <c r="C73" i="7"/>
  <c r="B21" i="19"/>
  <c r="A25" i="19"/>
  <c r="A26" i="19"/>
  <c r="J50" i="9"/>
  <c r="N50" i="9"/>
  <c r="L50" i="9"/>
  <c r="N49" i="9"/>
  <c r="L49" i="9"/>
  <c r="J49" i="9"/>
  <c r="C68" i="10"/>
  <c r="B72" i="10"/>
  <c r="D70" i="10"/>
  <c r="C70" i="10"/>
  <c r="D69" i="10"/>
  <c r="C69" i="10"/>
  <c r="D68" i="10"/>
  <c r="B70" i="11"/>
  <c r="C72" i="11"/>
  <c r="B72" i="11"/>
  <c r="C71" i="11"/>
  <c r="B71" i="11"/>
  <c r="C70" i="11"/>
  <c r="C72" i="7"/>
  <c r="D72" i="7"/>
  <c r="D71" i="7"/>
  <c r="C71" i="7"/>
  <c r="D70" i="7"/>
  <c r="C70" i="7"/>
  <c r="B70" i="10"/>
  <c r="B68" i="10"/>
  <c r="A74" i="11"/>
  <c r="B69" i="10"/>
  <c r="A9" i="20"/>
  <c r="A10" i="20"/>
  <c r="A12" i="20"/>
  <c r="A13" i="20"/>
  <c r="A14" i="20"/>
  <c r="A16" i="20"/>
  <c r="A17" i="20"/>
  <c r="A18" i="20"/>
  <c r="A20" i="20"/>
  <c r="A21" i="20"/>
  <c r="A22" i="20"/>
  <c r="A24" i="20"/>
  <c r="A25" i="20"/>
  <c r="A26" i="20"/>
  <c r="A28" i="20"/>
  <c r="A29" i="20"/>
  <c r="A30" i="20"/>
  <c r="A32" i="20"/>
  <c r="A33" i="20"/>
  <c r="A34" i="20"/>
  <c r="A36" i="20"/>
  <c r="A37" i="20"/>
  <c r="A38" i="20"/>
  <c r="A40" i="20"/>
  <c r="A41" i="20"/>
  <c r="A42" i="20"/>
  <c r="A44" i="20"/>
  <c r="A45" i="20"/>
  <c r="A46" i="20"/>
  <c r="A48" i="20"/>
  <c r="A49" i="20"/>
  <c r="A50" i="20"/>
  <c r="A52" i="20"/>
  <c r="A53" i="20"/>
  <c r="A63" i="20"/>
  <c r="A71" i="11"/>
  <c r="A73" i="11"/>
  <c r="A62" i="20"/>
  <c r="A57" i="20" l="1"/>
  <c r="A70" i="11"/>
  <c r="A72" i="11"/>
  <c r="A51" i="20"/>
  <c r="A47" i="20"/>
  <c r="A43" i="20"/>
  <c r="A39" i="20"/>
  <c r="A35" i="20"/>
  <c r="A31" i="20"/>
  <c r="A27" i="20"/>
  <c r="A23" i="20"/>
  <c r="A19" i="20"/>
  <c r="A15" i="20"/>
  <c r="A11" i="20"/>
  <c r="A56" i="20"/>
  <c r="A55" i="35"/>
  <c r="A70" i="35" s="1"/>
</calcChain>
</file>

<file path=xl/sharedStrings.xml><?xml version="1.0" encoding="utf-8"?>
<sst xmlns="http://schemas.openxmlformats.org/spreadsheetml/2006/main" count="524" uniqueCount="133">
  <si>
    <t>ANEXO ESTADÍSTICO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</si>
  <si>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</si>
  <si>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</si>
  <si>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</si>
  <si>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</si>
  <si>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</si>
  <si>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</si>
  <si>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</si>
  <si>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</si>
  <si>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</si>
  <si>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</si>
  <si>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</si>
  <si>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</si>
  <si>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</si>
  <si>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</si>
  <si>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</si>
  <si>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</si>
  <si>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</si>
  <si>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</si>
  <si>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</si>
  <si>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</si>
  <si>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</si>
  <si>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</si>
  <si>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</si>
  <si>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</si>
  <si>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</si>
  <si>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</si>
  <si>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</si>
  <si>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</si>
  <si>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</si>
  <si>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</si>
  <si>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</si>
  <si>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</si>
  <si>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</si>
  <si>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</si>
  <si>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</si>
  <si>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</si>
  <si>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</si>
  <si>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</si>
  <si>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</si>
  <si>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</si>
  <si>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</si>
  <si>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</si>
  <si>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originarias de (1)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</si>
  <si>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</si>
  <si>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</si>
  <si>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</si>
  <si>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</si>
  <si>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</si>
  <si>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</si>
  <si>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</si>
  <si>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</si>
  <si>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</si>
  <si>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</si>
  <si>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</si>
  <si>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</si>
  <si>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</si>
  <si>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</si>
  <si>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</si>
  <si>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</si>
  <si>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Facturado (1)</t>
  </si>
  <si>
    <t>(Unidades)(2)</t>
  </si>
  <si>
    <t>Por Ventas</t>
  </si>
  <si>
    <t>CONTROLES CNCE (muestran diferencias entre totales y parciales)</t>
  </si>
  <si>
    <t>COSTO TOTAl</t>
  </si>
  <si>
    <t xml:space="preserve">Reventa al mercado interno de </t>
  </si>
  <si>
    <t>Origen:.............................</t>
  </si>
  <si>
    <t>Valores ($)</t>
  </si>
  <si>
    <t>PRODUCTO NACIONAL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</si>
  <si>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</si>
  <si>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</si>
  <si>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</si>
  <si>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</si>
  <si>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>SUB-TOTAL (en depósito del importador)</t>
  </si>
  <si>
    <t>Cuadro N° 2.1</t>
  </si>
  <si>
    <t>ARMAZONES</t>
  </si>
  <si>
    <t>CHINA</t>
  </si>
  <si>
    <t>Cuadro N° 2.2</t>
  </si>
  <si>
    <t>NTEOJOS DE SOL</t>
  </si>
  <si>
    <t>……………………..</t>
  </si>
  <si>
    <t xml:space="preserve">en pesos por unidad </t>
  </si>
  <si>
    <t>Origen :CHINA</t>
  </si>
  <si>
    <t>promedio 2011</t>
  </si>
  <si>
    <t>promedio 2012</t>
  </si>
  <si>
    <t>promedio 2013</t>
  </si>
  <si>
    <t>promedio 2014</t>
  </si>
  <si>
    <t>promedio 2015</t>
  </si>
  <si>
    <t>promedio 2016</t>
  </si>
  <si>
    <t>unidades</t>
  </si>
  <si>
    <t>ANTEOJOS</t>
  </si>
  <si>
    <t>ANTEOJOS DE SOL</t>
  </si>
  <si>
    <t>Mes                     año</t>
  </si>
  <si>
    <t>(en unidades y valores de primera venta)</t>
  </si>
  <si>
    <t>En unidades</t>
  </si>
  <si>
    <t>Origen..............</t>
  </si>
  <si>
    <t>Origen................</t>
  </si>
  <si>
    <t>Cuadro Nº 4.1.a</t>
  </si>
  <si>
    <t>ARMAZONES de línea más barata</t>
  </si>
  <si>
    <t>Cuadro Nº 4.1.b</t>
  </si>
  <si>
    <t>ARMAZONES de línea más cara</t>
  </si>
  <si>
    <t>ANTEOJOS DE SOL de línea más barata</t>
  </si>
  <si>
    <t>Cuadro Nº 4.2.b</t>
  </si>
  <si>
    <t>ANTEOJOS DE SOL DE línea más cara</t>
  </si>
  <si>
    <t>ARMAZONES de línea barata</t>
  </si>
  <si>
    <t>ANTEOJOS DE SOL de línea barata</t>
  </si>
  <si>
    <t>ANTEOJOS DE SOL de linea cara</t>
  </si>
  <si>
    <t xml:space="preserve">Ventas al mercado interno de </t>
  </si>
  <si>
    <t xml:space="preserve">ARMAZONES </t>
  </si>
  <si>
    <t>Anteojos de Sol</t>
  </si>
  <si>
    <t>Armazones</t>
  </si>
  <si>
    <t>Nacional</t>
  </si>
  <si>
    <t>Armazones y Anteojos de Sol</t>
  </si>
  <si>
    <t>Cuadro N° 1.1</t>
  </si>
  <si>
    <t>Cuadro N° 1.2</t>
  </si>
  <si>
    <t>ene-sep 2016</t>
  </si>
  <si>
    <t>ene-sep 2017</t>
  </si>
  <si>
    <t>Cuadro Nº 3.1.a</t>
  </si>
  <si>
    <t>promedio ene-sep2017</t>
  </si>
  <si>
    <t>Cuadro Nº 3.1.b</t>
  </si>
  <si>
    <t>promedio ene-sep 2017</t>
  </si>
  <si>
    <t>Cuadro Nº 3.2.a.</t>
  </si>
  <si>
    <t>Cuadro Nº 3.2.b</t>
  </si>
  <si>
    <t>ene-sep 16</t>
  </si>
  <si>
    <t>ene-sep 17</t>
  </si>
  <si>
    <t>Cuadro Nº 4.2.a</t>
  </si>
  <si>
    <t>Cuadro Nº 5.1</t>
  </si>
  <si>
    <t>Cuadro Nº 5.2</t>
  </si>
  <si>
    <t>Cuadro N° 6</t>
  </si>
  <si>
    <t>Cuadro N° 7.1</t>
  </si>
  <si>
    <t>Cuadro N° 7.2</t>
  </si>
  <si>
    <t>Cuadro N° 8</t>
  </si>
  <si>
    <t xml:space="preserve">originarias de </t>
  </si>
  <si>
    <t>ARMAZONES de línea 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</si>
</sst>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31" formatCode="_-* #,##0.00\ [$€]_-;\-* #,##0.00\ [$€]_-;_-* &quot;-&quot;??\ [$€]_-;_-@_-"/>
  </numFmts>
  <fonts count="17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231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31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3" xfId="0" applyFont="1" applyBorder="1"/>
    <xf numFmtId="0" fontId="10" fillId="0" borderId="0" xfId="0" applyFont="1"/>
    <xf numFmtId="0" fontId="5" fillId="2" borderId="0" xfId="0" applyFont="1" applyFill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7" fontId="11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11" fillId="0" borderId="9" xfId="0" applyNumberFormat="1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2" xfId="0" applyNumberFormat="1" applyFont="1" applyBorder="1" applyAlignment="1" applyProtection="1">
      <alignment horizontal="center"/>
      <protection locked="0"/>
    </xf>
    <xf numFmtId="0" fontId="11" fillId="0" borderId="7" xfId="0" applyNumberFormat="1" applyFont="1" applyBorder="1" applyAlignment="1" applyProtection="1">
      <alignment horizontal="center"/>
      <protection locked="0"/>
    </xf>
    <xf numFmtId="0" fontId="11" fillId="0" borderId="9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4" fontId="14" fillId="3" borderId="17" xfId="0" applyNumberFormat="1" applyFont="1" applyFill="1" applyBorder="1" applyAlignment="1" applyProtection="1">
      <alignment horizontal="center"/>
    </xf>
    <xf numFmtId="4" fontId="14" fillId="3" borderId="2" xfId="0" applyNumberFormat="1" applyFont="1" applyFill="1" applyBorder="1" applyAlignment="1" applyProtection="1">
      <alignment horizontal="center"/>
    </xf>
    <xf numFmtId="1" fontId="13" fillId="0" borderId="7" xfId="0" applyNumberFormat="1" applyFont="1" applyFill="1" applyBorder="1" applyAlignment="1" applyProtection="1">
      <alignment horizontal="center"/>
      <protection locked="0"/>
    </xf>
    <xf numFmtId="4" fontId="14" fillId="3" borderId="18" xfId="0" applyNumberFormat="1" applyFont="1" applyFill="1" applyBorder="1" applyAlignment="1" applyProtection="1">
      <alignment horizontal="center"/>
    </xf>
    <xf numFmtId="4" fontId="14" fillId="3" borderId="7" xfId="0" applyNumberFormat="1" applyFont="1" applyFill="1" applyBorder="1" applyAlignment="1" applyProtection="1">
      <alignment horizontal="center"/>
    </xf>
    <xf numFmtId="1" fontId="13" fillId="0" borderId="9" xfId="0" applyNumberFormat="1" applyFont="1" applyFill="1" applyBorder="1" applyAlignment="1" applyProtection="1">
      <alignment horizontal="center"/>
      <protection locked="0"/>
    </xf>
    <xf numFmtId="4" fontId="14" fillId="3" borderId="19" xfId="0" applyNumberFormat="1" applyFont="1" applyFill="1" applyBorder="1" applyAlignment="1" applyProtection="1">
      <alignment horizontal="center"/>
    </xf>
    <xf numFmtId="4" fontId="14" fillId="3" borderId="9" xfId="0" applyNumberFormat="1" applyFont="1" applyFill="1" applyBorder="1" applyAlignment="1" applyProtection="1">
      <alignment horizontal="center"/>
    </xf>
    <xf numFmtId="4" fontId="14" fillId="3" borderId="4" xfId="0" applyNumberFormat="1" applyFont="1" applyFill="1" applyBorder="1" applyAlignment="1" applyProtection="1">
      <alignment horizontal="center"/>
    </xf>
    <xf numFmtId="4" fontId="14" fillId="3" borderId="9" xfId="0" quotePrefix="1" applyNumberFormat="1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1" fontId="11" fillId="0" borderId="7" xfId="0" applyNumberFormat="1" applyFont="1" applyBorder="1" applyAlignment="1" applyProtection="1">
      <alignment horizontal="center"/>
      <protection locked="0"/>
    </xf>
    <xf numFmtId="1" fontId="11" fillId="0" borderId="9" xfId="0" applyNumberFormat="1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Protection="1">
      <protection locked="0"/>
    </xf>
    <xf numFmtId="0" fontId="13" fillId="0" borderId="25" xfId="0" applyFont="1" applyBorder="1" applyProtection="1"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13" fillId="0" borderId="2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3" fillId="0" borderId="16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Alignment="1" applyProtection="1">
      <protection locked="0"/>
    </xf>
    <xf numFmtId="2" fontId="9" fillId="0" borderId="2" xfId="0" applyNumberFormat="1" applyFont="1" applyBorder="1" applyAlignment="1" applyProtection="1">
      <alignment horizontal="center"/>
      <protection locked="0"/>
    </xf>
    <xf numFmtId="2" fontId="9" fillId="0" borderId="7" xfId="0" applyNumberFormat="1" applyFont="1" applyBorder="1" applyAlignment="1" applyProtection="1">
      <alignment horizontal="center"/>
      <protection locked="0"/>
    </xf>
    <xf numFmtId="2" fontId="9" fillId="0" borderId="9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4" fillId="3" borderId="20" xfId="0" applyNumberFormat="1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34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3" fillId="0" borderId="0" xfId="3" applyBorder="1" applyProtection="1">
      <protection locked="0"/>
    </xf>
    <xf numFmtId="1" fontId="13" fillId="0" borderId="3" xfId="0" applyNumberFormat="1" applyFont="1" applyFill="1" applyBorder="1" applyAlignment="1" applyProtection="1">
      <alignment horizontal="center"/>
      <protection locked="0"/>
    </xf>
    <xf numFmtId="2" fontId="13" fillId="3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11" fillId="0" borderId="35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1" fillId="2" borderId="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Continuous"/>
      <protection locked="0"/>
    </xf>
    <xf numFmtId="0" fontId="0" fillId="0" borderId="30" xfId="0" applyFill="1" applyBorder="1" applyAlignment="1" applyProtection="1">
      <alignment horizontal="centerContinuous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Protection="1">
      <protection locked="0"/>
    </xf>
    <xf numFmtId="0" fontId="5" fillId="0" borderId="18" xfId="0" applyFont="1" applyFill="1" applyBorder="1" applyProtection="1">
      <protection locked="0"/>
    </xf>
    <xf numFmtId="0" fontId="6" fillId="0" borderId="34" xfId="0" applyFont="1" applyFill="1" applyBorder="1" applyProtection="1">
      <protection locked="0"/>
    </xf>
    <xf numFmtId="0" fontId="5" fillId="0" borderId="45" xfId="0" applyFont="1" applyFill="1" applyBorder="1" applyProtection="1">
      <protection locked="0"/>
    </xf>
    <xf numFmtId="0" fontId="5" fillId="0" borderId="46" xfId="0" applyFont="1" applyFill="1" applyBorder="1" applyProtection="1">
      <protection locked="0"/>
    </xf>
    <xf numFmtId="9" fontId="5" fillId="0" borderId="8" xfId="0" applyNumberFormat="1" applyFont="1" applyFill="1" applyBorder="1" applyProtection="1">
      <protection locked="0"/>
    </xf>
    <xf numFmtId="0" fontId="5" fillId="0" borderId="47" xfId="0" applyFont="1" applyFill="1" applyBorder="1" applyProtection="1">
      <protection locked="0"/>
    </xf>
    <xf numFmtId="0" fontId="5" fillId="0" borderId="48" xfId="0" applyFont="1" applyFill="1" applyBorder="1" applyProtection="1">
      <protection locked="0"/>
    </xf>
    <xf numFmtId="0" fontId="5" fillId="0" borderId="49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5" fillId="0" borderId="14" xfId="0" applyFont="1" applyFill="1" applyBorder="1" applyProtection="1">
      <protection locked="0"/>
    </xf>
    <xf numFmtId="0" fontId="5" fillId="0" borderId="50" xfId="0" applyFont="1" applyFill="1" applyBorder="1" applyProtection="1">
      <protection locked="0"/>
    </xf>
    <xf numFmtId="0" fontId="5" fillId="0" borderId="51" xfId="0" applyFont="1" applyFill="1" applyBorder="1" applyProtection="1">
      <protection locked="0"/>
    </xf>
    <xf numFmtId="0" fontId="12" fillId="0" borderId="52" xfId="0" applyFont="1" applyFill="1" applyBorder="1" applyProtection="1">
      <protection locked="0"/>
    </xf>
    <xf numFmtId="0" fontId="12" fillId="0" borderId="53" xfId="0" applyFont="1" applyFill="1" applyBorder="1" applyProtection="1">
      <protection locked="0"/>
    </xf>
    <xf numFmtId="0" fontId="12" fillId="0" borderId="54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5" fillId="0" borderId="40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5" fillId="0" borderId="55" xfId="0" applyFont="1" applyFill="1" applyBorder="1" applyProtection="1">
      <protection locked="0"/>
    </xf>
    <xf numFmtId="0" fontId="5" fillId="0" borderId="56" xfId="0" applyFont="1" applyFill="1" applyBorder="1" applyProtection="1">
      <protection locked="0"/>
    </xf>
    <xf numFmtId="0" fontId="5" fillId="0" borderId="57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Protection="1">
      <protection locked="0"/>
    </xf>
    <xf numFmtId="0" fontId="11" fillId="0" borderId="30" xfId="0" applyFont="1" applyBorder="1" applyAlignment="1" applyProtection="1">
      <alignment horizontal="centerContinuous"/>
      <protection locked="0"/>
    </xf>
    <xf numFmtId="0" fontId="11" fillId="0" borderId="29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protection locked="0"/>
    </xf>
    <xf numFmtId="0" fontId="1" fillId="0" borderId="30" xfId="0" applyFont="1" applyBorder="1" applyAlignment="1" applyProtection="1">
      <protection locked="0"/>
    </xf>
    <xf numFmtId="14" fontId="11" fillId="0" borderId="13" xfId="0" applyNumberFormat="1" applyFont="1" applyFill="1" applyBorder="1" applyAlignment="1" applyProtection="1">
      <alignment horizontal="center"/>
      <protection locked="0"/>
    </xf>
    <xf numFmtId="14" fontId="11" fillId="0" borderId="14" xfId="0" applyNumberFormat="1" applyFont="1" applyFill="1" applyBorder="1" applyAlignment="1" applyProtection="1">
      <alignment horizontal="center"/>
      <protection locked="0"/>
    </xf>
    <xf numFmtId="14" fontId="11" fillId="0" borderId="34" xfId="0" applyNumberFormat="1" applyFont="1" applyFill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Continuous"/>
      <protection locked="0"/>
    </xf>
    <xf numFmtId="0" fontId="11" fillId="0" borderId="29" xfId="0" applyFont="1" applyFill="1" applyBorder="1" applyAlignment="1" applyProtection="1">
      <alignment horizontal="centerContinuous"/>
      <protection locked="0"/>
    </xf>
    <xf numFmtId="0" fontId="11" fillId="0" borderId="30" xfId="0" applyFont="1" applyFill="1" applyBorder="1" applyAlignment="1" applyProtection="1">
      <alignment horizontal="centerContinuous"/>
      <protection locked="0"/>
    </xf>
    <xf numFmtId="0" fontId="11" fillId="0" borderId="23" xfId="0" applyFont="1" applyFill="1" applyBorder="1" applyProtection="1">
      <protection locked="0"/>
    </xf>
    <xf numFmtId="0" fontId="11" fillId="0" borderId="61" xfId="0" applyFont="1" applyFill="1" applyBorder="1" applyProtection="1">
      <protection locked="0"/>
    </xf>
    <xf numFmtId="0" fontId="11" fillId="0" borderId="24" xfId="0" applyFont="1" applyFill="1" applyBorder="1" applyProtection="1">
      <protection locked="0"/>
    </xf>
    <xf numFmtId="14" fontId="11" fillId="4" borderId="2" xfId="0" applyNumberFormat="1" applyFont="1" applyFill="1" applyBorder="1" applyAlignment="1" applyProtection="1">
      <alignment horizontal="center"/>
      <protection locked="0"/>
    </xf>
    <xf numFmtId="14" fontId="11" fillId="4" borderId="9" xfId="0" applyNumberFormat="1" applyFont="1" applyFill="1" applyBorder="1" applyAlignment="1" applyProtection="1">
      <alignment horizontal="center"/>
      <protection locked="0"/>
    </xf>
    <xf numFmtId="17" fontId="11" fillId="0" borderId="2" xfId="0" applyNumberFormat="1" applyFont="1" applyFill="1" applyBorder="1" applyAlignment="1" applyProtection="1">
      <alignment horizontal="center"/>
      <protection locked="0"/>
    </xf>
    <xf numFmtId="17" fontId="11" fillId="0" borderId="9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0" xfId="0" applyFill="1"/>
    <xf numFmtId="0" fontId="0" fillId="0" borderId="9" xfId="0" applyFill="1" applyBorder="1" applyProtection="1">
      <protection locked="0"/>
    </xf>
    <xf numFmtId="0" fontId="4" fillId="0" borderId="0" xfId="0" applyFont="1" applyFill="1" applyProtection="1"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17" fontId="11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9" fillId="0" borderId="0" xfId="0" applyFont="1" applyFill="1" applyProtection="1"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4" fontId="14" fillId="0" borderId="17" xfId="0" applyNumberFormat="1" applyFont="1" applyFill="1" applyBorder="1" applyAlignment="1" applyProtection="1">
      <alignment horizontal="center"/>
    </xf>
    <xf numFmtId="4" fontId="14" fillId="0" borderId="2" xfId="0" applyNumberFormat="1" applyFont="1" applyFill="1" applyBorder="1" applyAlignment="1" applyProtection="1">
      <alignment horizontal="center"/>
    </xf>
    <xf numFmtId="4" fontId="14" fillId="0" borderId="18" xfId="0" applyNumberFormat="1" applyFont="1" applyFill="1" applyBorder="1" applyAlignment="1" applyProtection="1">
      <alignment horizontal="center"/>
    </xf>
    <xf numFmtId="4" fontId="14" fillId="0" borderId="7" xfId="0" applyNumberFormat="1" applyFont="1" applyFill="1" applyBorder="1" applyAlignment="1" applyProtection="1">
      <alignment horizontal="center"/>
    </xf>
    <xf numFmtId="4" fontId="14" fillId="0" borderId="19" xfId="0" applyNumberFormat="1" applyFont="1" applyFill="1" applyBorder="1" applyAlignment="1" applyProtection="1">
      <alignment horizontal="center"/>
    </xf>
    <xf numFmtId="4" fontId="14" fillId="0" borderId="9" xfId="0" applyNumberFormat="1" applyFont="1" applyFill="1" applyBorder="1" applyAlignment="1" applyProtection="1">
      <alignment horizontal="center"/>
    </xf>
    <xf numFmtId="4" fontId="14" fillId="0" borderId="4" xfId="0" applyNumberFormat="1" applyFont="1" applyFill="1" applyBorder="1" applyAlignment="1" applyProtection="1">
      <alignment horizontal="center"/>
    </xf>
    <xf numFmtId="4" fontId="14" fillId="0" borderId="9" xfId="0" quotePrefix="1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3" fillId="0" borderId="16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49" sqref="C49"/>
    </sheetView>
  </sheetViews>
  <sheetFormatPr baseColWidth="10" defaultRowHeight="12.75" x14ac:dyDescent="0.2"/>
  <cols>
    <col min="1" max="1" width="12.28515625" style="9" bestFit="1" customWidth="1"/>
    <col min="2" max="4" width="11.42578125" style="9"/>
    <col min="5" max="5" width="12.140625" style="9" customWidth="1"/>
    <col min="6" max="6" width="11.5703125" style="9" customWidth="1"/>
    <col min="7" max="7" width="11.42578125" style="9"/>
    <col min="8" max="8" width="12.140625" style="9" customWidth="1"/>
    <col min="9" max="16384" width="11.42578125" style="9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64" t="s">
        <v>52</v>
      </c>
      <c r="B3" s="65"/>
      <c r="C3" s="65"/>
      <c r="D3" s="65"/>
      <c r="E3" s="66"/>
    </row>
    <row r="4" spans="1:8" ht="15" customHeight="1" thickBot="1" x14ac:dyDescent="0.25">
      <c r="A4" s="67" t="s">
        <v>53</v>
      </c>
      <c r="B4" s="68"/>
      <c r="C4" s="68"/>
      <c r="D4" s="68"/>
      <c r="E4" s="69"/>
    </row>
    <row r="5" spans="1:8" ht="15" customHeight="1" thickBot="1" x14ac:dyDescent="0.25"/>
    <row r="6" spans="1:8" ht="15" customHeight="1" thickBot="1" x14ac:dyDescent="0.25">
      <c r="A6" s="70" t="s">
        <v>54</v>
      </c>
      <c r="B6" s="71"/>
      <c r="C6" s="71"/>
      <c r="D6" s="71"/>
      <c r="E6" s="72"/>
    </row>
    <row r="7" spans="1:8" ht="15" customHeight="1" thickBot="1" x14ac:dyDescent="0.25"/>
    <row r="8" spans="1:8" ht="15" customHeight="1" thickBot="1" x14ac:dyDescent="0.25">
      <c r="A8" s="70" t="s">
        <v>55</v>
      </c>
      <c r="B8" s="71"/>
      <c r="C8" s="71"/>
      <c r="D8" s="71"/>
      <c r="E8" s="71"/>
      <c r="F8" s="71"/>
      <c r="G8" s="71"/>
      <c r="H8" s="72"/>
    </row>
    <row r="9" spans="1:8" ht="15" customHeight="1" thickBot="1" x14ac:dyDescent="0.25"/>
    <row r="10" spans="1:8" ht="41.25" customHeight="1" thickBot="1" x14ac:dyDescent="0.25">
      <c r="A10" s="208" t="s">
        <v>56</v>
      </c>
      <c r="B10" s="209"/>
      <c r="C10" s="209"/>
      <c r="D10" s="209"/>
      <c r="E10" s="209"/>
      <c r="F10" s="209"/>
      <c r="G10" s="209"/>
      <c r="H10" s="210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3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75"/>
  <sheetViews>
    <sheetView showGridLines="0" topLeftCell="A36" zoomScale="75" workbookViewId="0">
      <selection activeCell="G62" activeCellId="1" sqref="B1:E62 G1:J62"/>
    </sheetView>
  </sheetViews>
  <sheetFormatPr baseColWidth="10" defaultRowHeight="12.75" x14ac:dyDescent="0.2"/>
  <cols>
    <col min="1" max="1" width="4.140625" style="9" customWidth="1"/>
    <col min="2" max="2" width="16" style="9" customWidth="1"/>
    <col min="3" max="5" width="17.28515625" style="92" customWidth="1"/>
    <col min="6" max="6" width="4.5703125" style="9" customWidth="1"/>
    <col min="7" max="7" width="16" style="9" customWidth="1"/>
    <col min="8" max="10" width="17.28515625" style="92" customWidth="1"/>
    <col min="11" max="11" width="4.5703125" style="9" customWidth="1"/>
    <col min="12" max="16384" width="11.42578125" style="9"/>
  </cols>
  <sheetData>
    <row r="1" spans="2:10" s="81" customFormat="1" x14ac:dyDescent="0.2">
      <c r="B1" s="102" t="s">
        <v>124</v>
      </c>
      <c r="C1" s="7"/>
      <c r="D1" s="7"/>
      <c r="E1" s="7"/>
      <c r="G1" s="102" t="s">
        <v>101</v>
      </c>
      <c r="H1" s="7"/>
      <c r="I1" s="7"/>
      <c r="J1" s="7"/>
    </row>
    <row r="2" spans="2:10" s="81" customFormat="1" x14ac:dyDescent="0.2">
      <c r="B2" s="7" t="s">
        <v>57</v>
      </c>
      <c r="C2" s="7"/>
      <c r="D2" s="7"/>
      <c r="E2" s="7"/>
      <c r="G2" s="7" t="s">
        <v>57</v>
      </c>
      <c r="H2" s="7"/>
      <c r="I2" s="7"/>
      <c r="J2" s="7"/>
    </row>
    <row r="3" spans="2:10" s="81" customFormat="1" x14ac:dyDescent="0.2">
      <c r="B3" s="122" t="s">
        <v>104</v>
      </c>
      <c r="C3" s="161"/>
      <c r="D3" s="161"/>
      <c r="E3" s="161"/>
      <c r="F3" s="162"/>
      <c r="G3" s="122" t="s">
        <v>105</v>
      </c>
      <c r="H3" s="161"/>
      <c r="I3" s="161"/>
      <c r="J3" s="161"/>
    </row>
    <row r="4" spans="2:10" s="81" customFormat="1" x14ac:dyDescent="0.2">
      <c r="B4" s="216" t="s">
        <v>80</v>
      </c>
      <c r="C4" s="216"/>
      <c r="D4" s="216"/>
      <c r="E4" s="216"/>
      <c r="F4" s="162"/>
      <c r="G4" s="216" t="s">
        <v>80</v>
      </c>
      <c r="H4" s="216"/>
      <c r="I4" s="216"/>
      <c r="J4" s="216"/>
    </row>
    <row r="5" spans="2:10" ht="13.5" thickBot="1" x14ac:dyDescent="0.25">
      <c r="C5" s="82"/>
      <c r="D5" s="82"/>
      <c r="E5" s="82"/>
      <c r="F5" s="32"/>
      <c r="H5" s="82"/>
      <c r="I5" s="82"/>
      <c r="J5" s="82"/>
    </row>
    <row r="6" spans="2:10" ht="12.75" customHeight="1" x14ac:dyDescent="0.2">
      <c r="B6" s="83" t="s">
        <v>44</v>
      </c>
      <c r="C6" s="60" t="s">
        <v>58</v>
      </c>
      <c r="D6" s="12" t="s">
        <v>59</v>
      </c>
      <c r="E6" s="84" t="s">
        <v>31</v>
      </c>
      <c r="F6" s="85"/>
      <c r="G6" s="83" t="s">
        <v>44</v>
      </c>
      <c r="H6" s="60" t="s">
        <v>58</v>
      </c>
      <c r="I6" s="12" t="s">
        <v>59</v>
      </c>
      <c r="J6" s="84" t="s">
        <v>31</v>
      </c>
    </row>
    <row r="7" spans="2:10" ht="26.25" customHeight="1" thickBot="1" x14ac:dyDescent="0.25">
      <c r="B7" s="86" t="s">
        <v>45</v>
      </c>
      <c r="C7" s="87" t="s">
        <v>60</v>
      </c>
      <c r="D7" s="13" t="s">
        <v>61</v>
      </c>
      <c r="E7" s="88" t="s">
        <v>62</v>
      </c>
      <c r="F7" s="85"/>
      <c r="G7" s="86" t="s">
        <v>45</v>
      </c>
      <c r="H7" s="87" t="s">
        <v>60</v>
      </c>
      <c r="I7" s="13" t="s">
        <v>61</v>
      </c>
      <c r="J7" s="88" t="s">
        <v>62</v>
      </c>
    </row>
    <row r="8" spans="2:10" x14ac:dyDescent="0.2">
      <c r="B8" s="14">
        <v>41640</v>
      </c>
      <c r="C8" s="15"/>
      <c r="D8" s="16"/>
      <c r="E8" s="17"/>
      <c r="G8" s="14">
        <v>41640</v>
      </c>
      <c r="H8" s="15"/>
      <c r="I8" s="16"/>
      <c r="J8" s="17"/>
    </row>
    <row r="9" spans="2:10" x14ac:dyDescent="0.2">
      <c r="B9" s="18">
        <v>41671</v>
      </c>
      <c r="C9" s="19"/>
      <c r="D9" s="20"/>
      <c r="E9" s="21"/>
      <c r="G9" s="18">
        <v>41671</v>
      </c>
      <c r="H9" s="19"/>
      <c r="I9" s="20"/>
      <c r="J9" s="21"/>
    </row>
    <row r="10" spans="2:10" x14ac:dyDescent="0.2">
      <c r="B10" s="18">
        <v>41699</v>
      </c>
      <c r="C10" s="19"/>
      <c r="D10" s="20"/>
      <c r="E10" s="21"/>
      <c r="G10" s="18">
        <v>41699</v>
      </c>
      <c r="H10" s="19"/>
      <c r="I10" s="20"/>
      <c r="J10" s="21"/>
    </row>
    <row r="11" spans="2:10" x14ac:dyDescent="0.2">
      <c r="B11" s="18">
        <v>41730</v>
      </c>
      <c r="C11" s="19"/>
      <c r="D11" s="20"/>
      <c r="E11" s="21"/>
      <c r="G11" s="18">
        <v>41730</v>
      </c>
      <c r="H11" s="19"/>
      <c r="I11" s="20"/>
      <c r="J11" s="21"/>
    </row>
    <row r="12" spans="2:10" x14ac:dyDescent="0.2">
      <c r="B12" s="18">
        <v>41760</v>
      </c>
      <c r="C12" s="20"/>
      <c r="D12" s="20"/>
      <c r="E12" s="21"/>
      <c r="G12" s="18">
        <v>41760</v>
      </c>
      <c r="H12" s="20"/>
      <c r="I12" s="20"/>
      <c r="J12" s="21"/>
    </row>
    <row r="13" spans="2:10" x14ac:dyDescent="0.2">
      <c r="B13" s="18">
        <v>41791</v>
      </c>
      <c r="C13" s="19"/>
      <c r="D13" s="20"/>
      <c r="E13" s="21"/>
      <c r="G13" s="18">
        <v>41791</v>
      </c>
      <c r="H13" s="19"/>
      <c r="I13" s="20"/>
      <c r="J13" s="21"/>
    </row>
    <row r="14" spans="2:10" x14ac:dyDescent="0.2">
      <c r="B14" s="18">
        <v>41821</v>
      </c>
      <c r="C14" s="20"/>
      <c r="D14" s="20"/>
      <c r="E14" s="21"/>
      <c r="G14" s="18">
        <v>41821</v>
      </c>
      <c r="H14" s="20"/>
      <c r="I14" s="20"/>
      <c r="J14" s="21"/>
    </row>
    <row r="15" spans="2:10" x14ac:dyDescent="0.2">
      <c r="B15" s="18">
        <v>41852</v>
      </c>
      <c r="C15" s="20"/>
      <c r="D15" s="20"/>
      <c r="E15" s="21"/>
      <c r="G15" s="18">
        <v>41852</v>
      </c>
      <c r="H15" s="20"/>
      <c r="I15" s="20"/>
      <c r="J15" s="21"/>
    </row>
    <row r="16" spans="2:10" x14ac:dyDescent="0.2">
      <c r="B16" s="18">
        <v>41883</v>
      </c>
      <c r="C16" s="20"/>
      <c r="D16" s="20"/>
      <c r="E16" s="21"/>
      <c r="G16" s="18">
        <v>41883</v>
      </c>
      <c r="H16" s="20"/>
      <c r="I16" s="20"/>
      <c r="J16" s="21"/>
    </row>
    <row r="17" spans="2:10" x14ac:dyDescent="0.2">
      <c r="B17" s="18">
        <v>41913</v>
      </c>
      <c r="C17" s="20"/>
      <c r="D17" s="20"/>
      <c r="E17" s="21"/>
      <c r="G17" s="18">
        <v>41913</v>
      </c>
      <c r="H17" s="20"/>
      <c r="I17" s="20"/>
      <c r="J17" s="21"/>
    </row>
    <row r="18" spans="2:10" x14ac:dyDescent="0.2">
      <c r="B18" s="18">
        <v>41944</v>
      </c>
      <c r="C18" s="20"/>
      <c r="D18" s="20"/>
      <c r="E18" s="21"/>
      <c r="G18" s="18">
        <v>41944</v>
      </c>
      <c r="H18" s="20"/>
      <c r="I18" s="20"/>
      <c r="J18" s="21"/>
    </row>
    <row r="19" spans="2:10" ht="13.5" thickBot="1" x14ac:dyDescent="0.25">
      <c r="B19" s="22">
        <v>41974</v>
      </c>
      <c r="C19" s="23"/>
      <c r="D19" s="23"/>
      <c r="E19" s="24"/>
      <c r="G19" s="22">
        <v>41974</v>
      </c>
      <c r="H19" s="23"/>
      <c r="I19" s="23"/>
      <c r="J19" s="24"/>
    </row>
    <row r="20" spans="2:10" x14ac:dyDescent="0.2">
      <c r="B20" s="14">
        <v>42005</v>
      </c>
      <c r="C20" s="16"/>
      <c r="D20" s="16"/>
      <c r="E20" s="21"/>
      <c r="G20" s="14">
        <v>42005</v>
      </c>
      <c r="H20" s="16"/>
      <c r="I20" s="16"/>
      <c r="J20" s="21"/>
    </row>
    <row r="21" spans="2:10" x14ac:dyDescent="0.2">
      <c r="B21" s="18">
        <v>42036</v>
      </c>
      <c r="C21" s="20"/>
      <c r="D21" s="20"/>
      <c r="E21" s="25"/>
      <c r="G21" s="18">
        <v>42036</v>
      </c>
      <c r="H21" s="20"/>
      <c r="I21" s="20"/>
      <c r="J21" s="25"/>
    </row>
    <row r="22" spans="2:10" x14ac:dyDescent="0.2">
      <c r="B22" s="18">
        <v>42064</v>
      </c>
      <c r="C22" s="20"/>
      <c r="D22" s="20"/>
      <c r="E22" s="21"/>
      <c r="G22" s="18">
        <v>42064</v>
      </c>
      <c r="H22" s="20"/>
      <c r="I22" s="20"/>
      <c r="J22" s="21"/>
    </row>
    <row r="23" spans="2:10" x14ac:dyDescent="0.2">
      <c r="B23" s="18">
        <v>42095</v>
      </c>
      <c r="C23" s="20"/>
      <c r="D23" s="20"/>
      <c r="E23" s="21"/>
      <c r="G23" s="18">
        <v>42095</v>
      </c>
      <c r="H23" s="20"/>
      <c r="I23" s="20"/>
      <c r="J23" s="21"/>
    </row>
    <row r="24" spans="2:10" x14ac:dyDescent="0.2">
      <c r="B24" s="18">
        <v>42125</v>
      </c>
      <c r="C24" s="20"/>
      <c r="D24" s="20"/>
      <c r="E24" s="21"/>
      <c r="G24" s="18">
        <v>42125</v>
      </c>
      <c r="H24" s="20"/>
      <c r="I24" s="20"/>
      <c r="J24" s="21"/>
    </row>
    <row r="25" spans="2:10" x14ac:dyDescent="0.2">
      <c r="B25" s="18">
        <v>42156</v>
      </c>
      <c r="C25" s="20"/>
      <c r="D25" s="20"/>
      <c r="E25" s="21"/>
      <c r="G25" s="18">
        <v>42156</v>
      </c>
      <c r="H25" s="20"/>
      <c r="I25" s="20"/>
      <c r="J25" s="21"/>
    </row>
    <row r="26" spans="2:10" x14ac:dyDescent="0.2">
      <c r="B26" s="18">
        <v>42186</v>
      </c>
      <c r="C26" s="20"/>
      <c r="D26" s="20"/>
      <c r="E26" s="21"/>
      <c r="G26" s="18">
        <v>42186</v>
      </c>
      <c r="H26" s="20"/>
      <c r="I26" s="20"/>
      <c r="J26" s="21"/>
    </row>
    <row r="27" spans="2:10" x14ac:dyDescent="0.2">
      <c r="B27" s="18">
        <v>42217</v>
      </c>
      <c r="C27" s="20"/>
      <c r="D27" s="20"/>
      <c r="E27" s="21"/>
      <c r="G27" s="18">
        <v>42217</v>
      </c>
      <c r="H27" s="20"/>
      <c r="I27" s="20"/>
      <c r="J27" s="21"/>
    </row>
    <row r="28" spans="2:10" x14ac:dyDescent="0.2">
      <c r="B28" s="18">
        <v>42248</v>
      </c>
      <c r="C28" s="20"/>
      <c r="D28" s="20"/>
      <c r="E28" s="21"/>
      <c r="G28" s="18">
        <v>42248</v>
      </c>
      <c r="H28" s="20"/>
      <c r="I28" s="20"/>
      <c r="J28" s="21"/>
    </row>
    <row r="29" spans="2:10" x14ac:dyDescent="0.2">
      <c r="B29" s="18">
        <v>42278</v>
      </c>
      <c r="C29" s="20"/>
      <c r="D29" s="20"/>
      <c r="E29" s="21"/>
      <c r="G29" s="18">
        <v>42278</v>
      </c>
      <c r="H29" s="20"/>
      <c r="I29" s="20"/>
      <c r="J29" s="21"/>
    </row>
    <row r="30" spans="2:10" x14ac:dyDescent="0.2">
      <c r="B30" s="18">
        <v>42309</v>
      </c>
      <c r="C30" s="20"/>
      <c r="D30" s="20"/>
      <c r="E30" s="21"/>
      <c r="G30" s="18">
        <v>42309</v>
      </c>
      <c r="H30" s="20"/>
      <c r="I30" s="20"/>
      <c r="J30" s="21"/>
    </row>
    <row r="31" spans="2:10" ht="13.5" thickBot="1" x14ac:dyDescent="0.25">
      <c r="B31" s="22">
        <v>42339</v>
      </c>
      <c r="C31" s="23"/>
      <c r="D31" s="23"/>
      <c r="E31" s="26"/>
      <c r="G31" s="22">
        <v>42339</v>
      </c>
      <c r="H31" s="23"/>
      <c r="I31" s="23"/>
      <c r="J31" s="26"/>
    </row>
    <row r="32" spans="2:10" x14ac:dyDescent="0.2">
      <c r="B32" s="14">
        <v>42370</v>
      </c>
      <c r="C32" s="16"/>
      <c r="D32" s="27"/>
      <c r="E32" s="15"/>
      <c r="G32" s="14">
        <v>42370</v>
      </c>
      <c r="H32" s="16"/>
      <c r="I32" s="27"/>
      <c r="J32" s="15"/>
    </row>
    <row r="33" spans="2:10" x14ac:dyDescent="0.2">
      <c r="B33" s="18">
        <v>42401</v>
      </c>
      <c r="C33" s="20"/>
      <c r="D33" s="28"/>
      <c r="E33" s="19"/>
      <c r="G33" s="18">
        <v>42401</v>
      </c>
      <c r="H33" s="20"/>
      <c r="I33" s="28"/>
      <c r="J33" s="19"/>
    </row>
    <row r="34" spans="2:10" x14ac:dyDescent="0.2">
      <c r="B34" s="18">
        <v>42430</v>
      </c>
      <c r="C34" s="20"/>
      <c r="D34" s="28"/>
      <c r="E34" s="19"/>
      <c r="G34" s="18">
        <v>42430</v>
      </c>
      <c r="H34" s="20"/>
      <c r="I34" s="28"/>
      <c r="J34" s="19"/>
    </row>
    <row r="35" spans="2:10" x14ac:dyDescent="0.2">
      <c r="B35" s="18">
        <v>42461</v>
      </c>
      <c r="C35" s="20"/>
      <c r="D35" s="28"/>
      <c r="E35" s="19"/>
      <c r="G35" s="18">
        <v>42461</v>
      </c>
      <c r="H35" s="20"/>
      <c r="I35" s="28"/>
      <c r="J35" s="19"/>
    </row>
    <row r="36" spans="2:10" x14ac:dyDescent="0.2">
      <c r="B36" s="18">
        <v>42491</v>
      </c>
      <c r="C36" s="20"/>
      <c r="D36" s="28"/>
      <c r="E36" s="19"/>
      <c r="G36" s="18">
        <v>42491</v>
      </c>
      <c r="H36" s="20"/>
      <c r="I36" s="28"/>
      <c r="J36" s="19"/>
    </row>
    <row r="37" spans="2:10" x14ac:dyDescent="0.2">
      <c r="B37" s="18">
        <v>42522</v>
      </c>
      <c r="C37" s="20"/>
      <c r="D37" s="28"/>
      <c r="E37" s="19"/>
      <c r="G37" s="18">
        <v>42522</v>
      </c>
      <c r="H37" s="20"/>
      <c r="I37" s="28"/>
      <c r="J37" s="19"/>
    </row>
    <row r="38" spans="2:10" x14ac:dyDescent="0.2">
      <c r="B38" s="18">
        <v>42552</v>
      </c>
      <c r="C38" s="20"/>
      <c r="D38" s="28"/>
      <c r="E38" s="19"/>
      <c r="G38" s="18">
        <v>42552</v>
      </c>
      <c r="H38" s="20"/>
      <c r="I38" s="28"/>
      <c r="J38" s="19"/>
    </row>
    <row r="39" spans="2:10" x14ac:dyDescent="0.2">
      <c r="B39" s="18">
        <v>42583</v>
      </c>
      <c r="C39" s="20"/>
      <c r="D39" s="28"/>
      <c r="E39" s="19"/>
      <c r="G39" s="18">
        <v>42583</v>
      </c>
      <c r="H39" s="20"/>
      <c r="I39" s="28"/>
      <c r="J39" s="19"/>
    </row>
    <row r="40" spans="2:10" x14ac:dyDescent="0.2">
      <c r="B40" s="18">
        <v>42614</v>
      </c>
      <c r="C40" s="20"/>
      <c r="D40" s="28"/>
      <c r="E40" s="19"/>
      <c r="G40" s="18">
        <v>42614</v>
      </c>
      <c r="H40" s="20"/>
      <c r="I40" s="28"/>
      <c r="J40" s="19"/>
    </row>
    <row r="41" spans="2:10" x14ac:dyDescent="0.2">
      <c r="B41" s="18">
        <v>42644</v>
      </c>
      <c r="C41" s="20"/>
      <c r="D41" s="28"/>
      <c r="E41" s="19"/>
      <c r="G41" s="18">
        <v>42644</v>
      </c>
      <c r="H41" s="20"/>
      <c r="I41" s="28"/>
      <c r="J41" s="19"/>
    </row>
    <row r="42" spans="2:10" x14ac:dyDescent="0.2">
      <c r="B42" s="18">
        <v>42675</v>
      </c>
      <c r="C42" s="20"/>
      <c r="D42" s="28"/>
      <c r="E42" s="19"/>
      <c r="G42" s="18">
        <v>42675</v>
      </c>
      <c r="H42" s="20"/>
      <c r="I42" s="28"/>
      <c r="J42" s="19"/>
    </row>
    <row r="43" spans="2:10" ht="13.5" thickBot="1" x14ac:dyDescent="0.25">
      <c r="B43" s="22">
        <v>42705</v>
      </c>
      <c r="C43" s="89"/>
      <c r="D43" s="90"/>
      <c r="E43" s="56"/>
      <c r="G43" s="22">
        <v>42705</v>
      </c>
      <c r="H43" s="89"/>
      <c r="I43" s="90"/>
      <c r="J43" s="56"/>
    </row>
    <row r="44" spans="2:10" x14ac:dyDescent="0.2">
      <c r="B44" s="14">
        <v>42736</v>
      </c>
      <c r="C44" s="16"/>
      <c r="D44" s="16"/>
      <c r="E44" s="15"/>
      <c r="G44" s="14">
        <v>42736</v>
      </c>
      <c r="H44" s="16"/>
      <c r="I44" s="16"/>
      <c r="J44" s="15"/>
    </row>
    <row r="45" spans="2:10" x14ac:dyDescent="0.2">
      <c r="B45" s="18">
        <v>42767</v>
      </c>
      <c r="C45" s="20"/>
      <c r="D45" s="20"/>
      <c r="E45" s="19"/>
      <c r="G45" s="18">
        <v>42767</v>
      </c>
      <c r="H45" s="20"/>
      <c r="I45" s="20"/>
      <c r="J45" s="19"/>
    </row>
    <row r="46" spans="2:10" x14ac:dyDescent="0.2">
      <c r="B46" s="18">
        <v>42795</v>
      </c>
      <c r="C46" s="20"/>
      <c r="D46" s="20"/>
      <c r="E46" s="19"/>
      <c r="G46" s="18">
        <v>42795</v>
      </c>
      <c r="H46" s="20"/>
      <c r="I46" s="20"/>
      <c r="J46" s="19"/>
    </row>
    <row r="47" spans="2:10" x14ac:dyDescent="0.2">
      <c r="B47" s="18">
        <v>42826</v>
      </c>
      <c r="C47" s="20"/>
      <c r="D47" s="20"/>
      <c r="E47" s="19"/>
      <c r="G47" s="18">
        <v>42826</v>
      </c>
      <c r="H47" s="20"/>
      <c r="I47" s="20"/>
      <c r="J47" s="19"/>
    </row>
    <row r="48" spans="2:10" x14ac:dyDescent="0.2">
      <c r="B48" s="18">
        <v>42856</v>
      </c>
      <c r="C48" s="20"/>
      <c r="D48" s="20"/>
      <c r="E48" s="19"/>
      <c r="G48" s="18">
        <v>42856</v>
      </c>
      <c r="H48" s="20"/>
      <c r="I48" s="20"/>
      <c r="J48" s="19"/>
    </row>
    <row r="49" spans="2:42" x14ac:dyDescent="0.2">
      <c r="B49" s="18">
        <v>42887</v>
      </c>
      <c r="C49" s="20"/>
      <c r="D49" s="20"/>
      <c r="E49" s="19"/>
      <c r="G49" s="18">
        <v>42887</v>
      </c>
      <c r="H49" s="20"/>
      <c r="I49" s="20"/>
      <c r="J49" s="19"/>
    </row>
    <row r="50" spans="2:42" x14ac:dyDescent="0.2">
      <c r="B50" s="18">
        <v>42917</v>
      </c>
      <c r="C50" s="20"/>
      <c r="D50" s="20"/>
      <c r="E50" s="19"/>
      <c r="G50" s="18">
        <v>42917</v>
      </c>
      <c r="H50" s="20"/>
      <c r="I50" s="20"/>
      <c r="J50" s="19"/>
    </row>
    <row r="51" spans="2:42" x14ac:dyDescent="0.2">
      <c r="B51" s="18">
        <v>42948</v>
      </c>
      <c r="C51" s="20"/>
      <c r="D51" s="20"/>
      <c r="E51" s="19"/>
      <c r="G51" s="18">
        <v>42948</v>
      </c>
      <c r="H51" s="20"/>
      <c r="I51" s="20"/>
      <c r="J51" s="19"/>
    </row>
    <row r="52" spans="2:42" x14ac:dyDescent="0.2">
      <c r="B52" s="18">
        <v>42979</v>
      </c>
      <c r="C52" s="20"/>
      <c r="D52" s="20"/>
      <c r="E52" s="19"/>
      <c r="G52" s="18">
        <v>42979</v>
      </c>
      <c r="H52" s="20"/>
      <c r="I52" s="20"/>
      <c r="J52" s="19"/>
    </row>
    <row r="53" spans="2:42" ht="13.5" thickBot="1" x14ac:dyDescent="0.25">
      <c r="B53" s="31"/>
      <c r="C53" s="32"/>
      <c r="D53" s="32"/>
      <c r="E53" s="33"/>
      <c r="G53" s="31"/>
      <c r="H53" s="32"/>
      <c r="I53" s="32"/>
      <c r="J53" s="33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2:42" x14ac:dyDescent="0.2">
      <c r="B54" s="57">
        <f>+'3- impo no inv'!A54</f>
        <v>2011</v>
      </c>
      <c r="C54" s="16"/>
      <c r="D54" s="16"/>
      <c r="E54" s="16"/>
      <c r="F54" s="32"/>
      <c r="G54" s="57">
        <v>2011</v>
      </c>
      <c r="H54" s="16"/>
      <c r="I54" s="16"/>
      <c r="J54" s="16"/>
    </row>
    <row r="55" spans="2:42" x14ac:dyDescent="0.2">
      <c r="B55" s="58">
        <f>+'3- impo no inv'!A55</f>
        <v>2012</v>
      </c>
      <c r="C55" s="20"/>
      <c r="D55" s="20"/>
      <c r="E55" s="20"/>
      <c r="F55" s="32"/>
      <c r="G55" s="58">
        <v>2012</v>
      </c>
      <c r="H55" s="20"/>
      <c r="I55" s="20"/>
      <c r="J55" s="20"/>
    </row>
    <row r="56" spans="2:42" ht="13.5" thickBot="1" x14ac:dyDescent="0.25">
      <c r="B56" s="59">
        <f>+'3- impo no inv'!A56</f>
        <v>2013</v>
      </c>
      <c r="C56" s="23"/>
      <c r="D56" s="23"/>
      <c r="E56" s="23"/>
      <c r="G56" s="59">
        <v>2013</v>
      </c>
      <c r="H56" s="23"/>
      <c r="I56" s="23"/>
      <c r="J56" s="23"/>
    </row>
    <row r="57" spans="2:42" x14ac:dyDescent="0.2">
      <c r="B57" s="57">
        <v>2014</v>
      </c>
      <c r="C57" s="16"/>
      <c r="D57" s="16"/>
      <c r="E57" s="16"/>
      <c r="F57" s="32"/>
      <c r="G57" s="57">
        <v>2014</v>
      </c>
      <c r="H57" s="16"/>
      <c r="I57" s="16"/>
      <c r="J57" s="16"/>
    </row>
    <row r="58" spans="2:42" x14ac:dyDescent="0.2">
      <c r="B58" s="58">
        <v>2015</v>
      </c>
      <c r="C58" s="20"/>
      <c r="D58" s="20"/>
      <c r="E58" s="20"/>
      <c r="F58" s="32"/>
      <c r="G58" s="58">
        <v>2015</v>
      </c>
      <c r="H58" s="20"/>
      <c r="I58" s="20"/>
      <c r="J58" s="20"/>
    </row>
    <row r="59" spans="2:42" ht="13.5" thickBot="1" x14ac:dyDescent="0.25">
      <c r="B59" s="59">
        <v>2016</v>
      </c>
      <c r="C59" s="23"/>
      <c r="D59" s="23"/>
      <c r="E59" s="23"/>
      <c r="G59" s="59">
        <v>2016</v>
      </c>
      <c r="H59" s="23"/>
      <c r="I59" s="23"/>
      <c r="J59" s="23"/>
    </row>
    <row r="60" spans="2:42" ht="13.5" thickBot="1" x14ac:dyDescent="0.25">
      <c r="B60" s="190"/>
      <c r="C60" s="115"/>
      <c r="D60" s="115"/>
      <c r="E60" s="115"/>
      <c r="F60" s="11"/>
      <c r="G60" s="190"/>
      <c r="H60" s="115"/>
      <c r="I60" s="115"/>
      <c r="J60" s="115"/>
    </row>
    <row r="61" spans="2:42" x14ac:dyDescent="0.2">
      <c r="B61" s="182" t="s">
        <v>122</v>
      </c>
      <c r="C61" s="184"/>
      <c r="D61" s="184"/>
      <c r="E61" s="184"/>
      <c r="F61" s="11"/>
      <c r="G61" s="182" t="s">
        <v>122</v>
      </c>
      <c r="H61" s="184"/>
      <c r="I61" s="184"/>
      <c r="J61" s="184"/>
    </row>
    <row r="62" spans="2:42" ht="13.5" thickBot="1" x14ac:dyDescent="0.25">
      <c r="B62" s="183" t="s">
        <v>123</v>
      </c>
      <c r="C62" s="186"/>
      <c r="D62" s="186"/>
      <c r="E62" s="186"/>
      <c r="F62" s="11"/>
      <c r="G62" s="183" t="s">
        <v>123</v>
      </c>
      <c r="H62" s="186"/>
      <c r="I62" s="186"/>
      <c r="J62" s="186"/>
    </row>
    <row r="63" spans="2:42" x14ac:dyDescent="0.2">
      <c r="B63" s="11"/>
      <c r="C63" s="11"/>
      <c r="D63" s="11"/>
      <c r="E63" s="189"/>
      <c r="F63" s="11"/>
      <c r="G63" s="11"/>
      <c r="H63" s="11"/>
      <c r="I63" s="11"/>
      <c r="J63" s="189"/>
    </row>
    <row r="64" spans="2:42" x14ac:dyDescent="0.2">
      <c r="B64" s="191"/>
      <c r="C64" s="11"/>
      <c r="D64" s="11"/>
      <c r="E64" s="189"/>
      <c r="F64" s="11"/>
      <c r="G64" s="191"/>
      <c r="H64" s="11"/>
      <c r="I64" s="11"/>
      <c r="J64" s="189"/>
    </row>
    <row r="65" spans="2:10" hidden="1" x14ac:dyDescent="0.2">
      <c r="B65" s="192" t="s">
        <v>47</v>
      </c>
      <c r="C65" s="193"/>
      <c r="D65" s="194"/>
      <c r="E65" s="194"/>
      <c r="F65" s="11"/>
      <c r="G65" s="192" t="s">
        <v>47</v>
      </c>
      <c r="H65" s="193"/>
      <c r="I65" s="194"/>
      <c r="J65" s="194"/>
    </row>
    <row r="66" spans="2:10" hidden="1" x14ac:dyDescent="0.2">
      <c r="B66" s="194"/>
      <c r="C66" s="194"/>
      <c r="D66" s="194"/>
      <c r="E66" s="194"/>
      <c r="F66" s="11"/>
      <c r="G66" s="194"/>
      <c r="H66" s="194"/>
      <c r="I66" s="194"/>
      <c r="J66" s="194"/>
    </row>
    <row r="67" spans="2:10" ht="13.5" hidden="1" thickBot="1" x14ac:dyDescent="0.25">
      <c r="B67" s="195" t="s">
        <v>45</v>
      </c>
      <c r="C67" s="62" t="s">
        <v>48</v>
      </c>
      <c r="D67" s="63" t="s">
        <v>50</v>
      </c>
      <c r="E67" s="189"/>
      <c r="F67" s="11"/>
      <c r="G67" s="195" t="s">
        <v>45</v>
      </c>
      <c r="H67" s="62" t="s">
        <v>48</v>
      </c>
      <c r="I67" s="63" t="s">
        <v>50</v>
      </c>
      <c r="J67" s="189"/>
    </row>
    <row r="68" spans="2:10" hidden="1" x14ac:dyDescent="0.2">
      <c r="B68" s="45">
        <f>+B54</f>
        <v>2011</v>
      </c>
      <c r="C68" s="196">
        <f>+C54-SUM(C8:C19)</f>
        <v>0</v>
      </c>
      <c r="D68" s="197">
        <f>+D54-SUM(D8:D19)</f>
        <v>0</v>
      </c>
      <c r="E68" s="189"/>
      <c r="F68" s="11"/>
      <c r="G68" s="45">
        <f>+G54</f>
        <v>2011</v>
      </c>
      <c r="H68" s="196">
        <f>+H54-SUM(H8:H19)</f>
        <v>0</v>
      </c>
      <c r="I68" s="197">
        <f>+I54-SUM(I8:I19)</f>
        <v>0</v>
      </c>
      <c r="J68" s="189"/>
    </row>
    <row r="69" spans="2:10" hidden="1" x14ac:dyDescent="0.2">
      <c r="B69" s="48">
        <f>+B55</f>
        <v>2012</v>
      </c>
      <c r="C69" s="198">
        <f>+C55-SUM(C20:C31)</f>
        <v>0</v>
      </c>
      <c r="D69" s="199">
        <f>+D55-SUM(D20:D31)</f>
        <v>0</v>
      </c>
      <c r="E69" s="189"/>
      <c r="F69" s="11"/>
      <c r="G69" s="48">
        <f>+G55</f>
        <v>2012</v>
      </c>
      <c r="H69" s="198">
        <f>+H55-SUM(H20:H31)</f>
        <v>0</v>
      </c>
      <c r="I69" s="199">
        <f>+I55-SUM(I20:I31)</f>
        <v>0</v>
      </c>
      <c r="J69" s="189"/>
    </row>
    <row r="70" spans="2:10" ht="13.5" hidden="1" thickBot="1" x14ac:dyDescent="0.25">
      <c r="B70" s="51">
        <f>+B56</f>
        <v>2013</v>
      </c>
      <c r="C70" s="200">
        <f>+C56-SUM(C32:C43)</f>
        <v>0</v>
      </c>
      <c r="D70" s="201">
        <f>+D56-SUM(D32:D43)</f>
        <v>0</v>
      </c>
      <c r="E70" s="189"/>
      <c r="F70" s="11"/>
      <c r="G70" s="51">
        <f>+G56</f>
        <v>2013</v>
      </c>
      <c r="H70" s="200">
        <f>+H56-SUM(H32:H43)</f>
        <v>0</v>
      </c>
      <c r="I70" s="201">
        <f>+I56-SUM(I32:I43)</f>
        <v>0</v>
      </c>
      <c r="J70" s="189"/>
    </row>
    <row r="71" spans="2:10" hidden="1" x14ac:dyDescent="0.2">
      <c r="B71" s="45" t="str">
        <f>+B61</f>
        <v>ene-sep 16</v>
      </c>
      <c r="C71" s="202">
        <f>+C61-(SUM(C32:INDEX(C32:C43,'parámetros e instrucciones'!$E$3)))</f>
        <v>0</v>
      </c>
      <c r="D71" s="202">
        <f>+D61-(SUM(D32:INDEX(D32:D43,'parámetros e instrucciones'!$E$3)))</f>
        <v>0</v>
      </c>
      <c r="E71" s="189"/>
      <c r="F71" s="11"/>
      <c r="G71" s="45" t="str">
        <f>+G61</f>
        <v>ene-sep 16</v>
      </c>
      <c r="H71" s="202">
        <f>+H61-(SUM(H32:INDEX(H32:H43,'parámetros e instrucciones'!$E$3)))</f>
        <v>0</v>
      </c>
      <c r="I71" s="202">
        <f>+I61-(SUM(I32:INDEX(I32:I43,'parámetros e instrucciones'!$E$3)))</f>
        <v>0</v>
      </c>
      <c r="J71" s="189"/>
    </row>
    <row r="72" spans="2:10" ht="13.5" hidden="1" thickBot="1" x14ac:dyDescent="0.25">
      <c r="B72" s="51" t="str">
        <f>+B62</f>
        <v>ene-sep 17</v>
      </c>
      <c r="C72" s="203">
        <f>+C62-(SUM(C44:INDEX(C44:C52,'parámetros e instrucciones'!$E$3)))</f>
        <v>0</v>
      </c>
      <c r="D72" s="203">
        <f>+D62-(SUM(D44:INDEX(D44:D52,'parámetros e instrucciones'!$E$3)))</f>
        <v>0</v>
      </c>
      <c r="E72" s="189"/>
      <c r="F72" s="11"/>
      <c r="G72" s="51" t="str">
        <f>+G62</f>
        <v>ene-sep 17</v>
      </c>
      <c r="H72" s="203">
        <f>+H62-(SUM(H44:INDEX(H44:H52,'parámetros e instrucciones'!$E$3)))</f>
        <v>0</v>
      </c>
      <c r="I72" s="203">
        <f>+I62-(SUM(I44:INDEX(I44:I52,'parámetros e instrucciones'!$E$3)))</f>
        <v>0</v>
      </c>
      <c r="J72" s="189"/>
    </row>
    <row r="73" spans="2:10" hidden="1" x14ac:dyDescent="0.2">
      <c r="B73" s="11"/>
      <c r="C73" s="189"/>
      <c r="D73" s="189"/>
      <c r="E73" s="189"/>
      <c r="F73" s="11"/>
      <c r="G73" s="11"/>
      <c r="H73" s="189"/>
      <c r="I73" s="189"/>
      <c r="J73" s="189"/>
    </row>
    <row r="74" spans="2:10" x14ac:dyDescent="0.2">
      <c r="B74" s="11"/>
      <c r="C74" s="189"/>
      <c r="D74" s="189"/>
      <c r="E74" s="189"/>
      <c r="F74" s="11"/>
      <c r="G74" s="11"/>
      <c r="H74" s="189"/>
      <c r="I74" s="189"/>
      <c r="J74" s="189"/>
    </row>
    <row r="75" spans="2:10" x14ac:dyDescent="0.2">
      <c r="B75" s="11"/>
      <c r="C75" s="189"/>
      <c r="D75" s="189"/>
      <c r="E75" s="189"/>
      <c r="F75" s="11"/>
      <c r="G75" s="11"/>
      <c r="H75" s="189"/>
      <c r="I75" s="189"/>
      <c r="J75" s="189"/>
    </row>
  </sheetData>
  <mergeCells count="2">
    <mergeCell ref="B4:E4"/>
    <mergeCell ref="G4:J4"/>
  </mergeCells>
  <phoneticPr fontId="0" type="noConversion"/>
  <printOptions horizontalCentered="1" verticalCentered="1" gridLinesSet="0"/>
  <pageMargins left="0.42" right="0.49" top="0.22" bottom="0.28999999999999998" header="0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73"/>
  <sheetViews>
    <sheetView showGridLines="0" topLeftCell="A36" zoomScale="75" workbookViewId="0">
      <selection activeCell="F62" activeCellId="1" sqref="B1:D62 F1:H62"/>
    </sheetView>
  </sheetViews>
  <sheetFormatPr baseColWidth="10" defaultRowHeight="12.75" x14ac:dyDescent="0.2"/>
  <cols>
    <col min="1" max="1" width="4.140625" style="9" customWidth="1"/>
    <col min="2" max="2" width="16" style="9" customWidth="1"/>
    <col min="3" max="4" width="17.28515625" style="92" customWidth="1"/>
    <col min="5" max="5" width="4.5703125" style="9" customWidth="1"/>
    <col min="6" max="6" width="16" style="9" customWidth="1"/>
    <col min="7" max="8" width="17.28515625" style="92" customWidth="1"/>
    <col min="9" max="9" width="4.5703125" style="9" customWidth="1"/>
    <col min="10" max="16384" width="11.42578125" style="9"/>
  </cols>
  <sheetData>
    <row r="1" spans="2:8" s="81" customFormat="1" x14ac:dyDescent="0.2">
      <c r="B1" s="102" t="s">
        <v>125</v>
      </c>
      <c r="C1" s="7"/>
      <c r="D1" s="7"/>
      <c r="F1" s="102" t="s">
        <v>126</v>
      </c>
      <c r="G1" s="7"/>
      <c r="H1" s="7"/>
    </row>
    <row r="2" spans="2:8" s="81" customFormat="1" x14ac:dyDescent="0.2">
      <c r="B2" s="7" t="s">
        <v>106</v>
      </c>
      <c r="C2" s="7"/>
      <c r="D2" s="7"/>
      <c r="F2" s="7" t="s">
        <v>106</v>
      </c>
      <c r="G2" s="7"/>
      <c r="H2" s="7"/>
    </row>
    <row r="3" spans="2:8" s="81" customFormat="1" x14ac:dyDescent="0.2">
      <c r="B3" s="122" t="s">
        <v>107</v>
      </c>
      <c r="C3" s="161"/>
      <c r="D3" s="161"/>
      <c r="E3" s="162"/>
      <c r="F3" s="122" t="s">
        <v>108</v>
      </c>
      <c r="G3" s="161"/>
      <c r="H3" s="161"/>
    </row>
    <row r="4" spans="2:8" s="81" customFormat="1" x14ac:dyDescent="0.2">
      <c r="B4" s="216" t="s">
        <v>80</v>
      </c>
      <c r="C4" s="216"/>
      <c r="D4" s="216"/>
      <c r="E4" s="162"/>
      <c r="F4" s="216" t="s">
        <v>80</v>
      </c>
      <c r="G4" s="216"/>
      <c r="H4" s="216"/>
    </row>
    <row r="5" spans="2:8" ht="13.5" thickBot="1" x14ac:dyDescent="0.25">
      <c r="C5" s="82"/>
      <c r="D5" s="82"/>
      <c r="E5" s="32"/>
      <c r="G5" s="82"/>
      <c r="H5" s="82"/>
    </row>
    <row r="6" spans="2:8" ht="12.75" customHeight="1" x14ac:dyDescent="0.2">
      <c r="B6" s="83" t="s">
        <v>44</v>
      </c>
      <c r="C6" s="60" t="s">
        <v>58</v>
      </c>
      <c r="D6" s="12" t="s">
        <v>59</v>
      </c>
      <c r="E6" s="85"/>
      <c r="F6" s="83" t="s">
        <v>44</v>
      </c>
      <c r="G6" s="60" t="s">
        <v>58</v>
      </c>
      <c r="H6" s="12" t="s">
        <v>59</v>
      </c>
    </row>
    <row r="7" spans="2:8" ht="26.25" customHeight="1" thickBot="1" x14ac:dyDescent="0.25">
      <c r="B7" s="86" t="s">
        <v>45</v>
      </c>
      <c r="C7" s="87" t="s">
        <v>60</v>
      </c>
      <c r="D7" s="13" t="s">
        <v>61</v>
      </c>
      <c r="E7" s="85"/>
      <c r="F7" s="86" t="s">
        <v>45</v>
      </c>
      <c r="G7" s="87" t="s">
        <v>60</v>
      </c>
      <c r="H7" s="13" t="s">
        <v>61</v>
      </c>
    </row>
    <row r="8" spans="2:8" x14ac:dyDescent="0.2">
      <c r="B8" s="14">
        <v>41640</v>
      </c>
      <c r="C8" s="15"/>
      <c r="D8" s="16"/>
      <c r="F8" s="14">
        <v>41640</v>
      </c>
      <c r="G8" s="15"/>
      <c r="H8" s="16"/>
    </row>
    <row r="9" spans="2:8" x14ac:dyDescent="0.2">
      <c r="B9" s="18">
        <v>41671</v>
      </c>
      <c r="C9" s="19"/>
      <c r="D9" s="20"/>
      <c r="F9" s="18">
        <v>41671</v>
      </c>
      <c r="G9" s="19"/>
      <c r="H9" s="20"/>
    </row>
    <row r="10" spans="2:8" x14ac:dyDescent="0.2">
      <c r="B10" s="18">
        <v>41699</v>
      </c>
      <c r="C10" s="19"/>
      <c r="D10" s="20"/>
      <c r="F10" s="18">
        <v>41699</v>
      </c>
      <c r="G10" s="19"/>
      <c r="H10" s="20"/>
    </row>
    <row r="11" spans="2:8" x14ac:dyDescent="0.2">
      <c r="B11" s="18">
        <v>41730</v>
      </c>
      <c r="C11" s="19"/>
      <c r="D11" s="20"/>
      <c r="F11" s="18">
        <v>41730</v>
      </c>
      <c r="G11" s="19"/>
      <c r="H11" s="20"/>
    </row>
    <row r="12" spans="2:8" x14ac:dyDescent="0.2">
      <c r="B12" s="18">
        <v>41760</v>
      </c>
      <c r="C12" s="20"/>
      <c r="D12" s="20"/>
      <c r="F12" s="18">
        <v>41760</v>
      </c>
      <c r="G12" s="20"/>
      <c r="H12" s="20"/>
    </row>
    <row r="13" spans="2:8" x14ac:dyDescent="0.2">
      <c r="B13" s="18">
        <v>41791</v>
      </c>
      <c r="C13" s="19"/>
      <c r="D13" s="20"/>
      <c r="F13" s="18">
        <v>41791</v>
      </c>
      <c r="G13" s="19"/>
      <c r="H13" s="20"/>
    </row>
    <row r="14" spans="2:8" x14ac:dyDescent="0.2">
      <c r="B14" s="18">
        <v>41821</v>
      </c>
      <c r="C14" s="20"/>
      <c r="D14" s="20"/>
      <c r="F14" s="18">
        <v>41821</v>
      </c>
      <c r="G14" s="20"/>
      <c r="H14" s="20"/>
    </row>
    <row r="15" spans="2:8" x14ac:dyDescent="0.2">
      <c r="B15" s="18">
        <v>41852</v>
      </c>
      <c r="C15" s="20"/>
      <c r="D15" s="20"/>
      <c r="F15" s="18">
        <v>41852</v>
      </c>
      <c r="G15" s="20"/>
      <c r="H15" s="20"/>
    </row>
    <row r="16" spans="2:8" x14ac:dyDescent="0.2">
      <c r="B16" s="18">
        <v>41883</v>
      </c>
      <c r="C16" s="20"/>
      <c r="D16" s="20"/>
      <c r="F16" s="18">
        <v>41883</v>
      </c>
      <c r="G16" s="20"/>
      <c r="H16" s="20"/>
    </row>
    <row r="17" spans="2:8" x14ac:dyDescent="0.2">
      <c r="B17" s="18">
        <v>41913</v>
      </c>
      <c r="C17" s="20"/>
      <c r="D17" s="20"/>
      <c r="F17" s="18">
        <v>41913</v>
      </c>
      <c r="G17" s="20"/>
      <c r="H17" s="20"/>
    </row>
    <row r="18" spans="2:8" x14ac:dyDescent="0.2">
      <c r="B18" s="18">
        <v>41944</v>
      </c>
      <c r="C18" s="20"/>
      <c r="D18" s="20"/>
      <c r="F18" s="18">
        <v>41944</v>
      </c>
      <c r="G18" s="20"/>
      <c r="H18" s="20"/>
    </row>
    <row r="19" spans="2:8" ht="13.5" thickBot="1" x14ac:dyDescent="0.25">
      <c r="B19" s="22">
        <v>41974</v>
      </c>
      <c r="C19" s="23"/>
      <c r="D19" s="23"/>
      <c r="F19" s="22">
        <v>41974</v>
      </c>
      <c r="G19" s="23"/>
      <c r="H19" s="23"/>
    </row>
    <row r="20" spans="2:8" x14ac:dyDescent="0.2">
      <c r="B20" s="14">
        <v>42005</v>
      </c>
      <c r="C20" s="16"/>
      <c r="D20" s="16"/>
      <c r="F20" s="14">
        <v>42005</v>
      </c>
      <c r="G20" s="16"/>
      <c r="H20" s="16"/>
    </row>
    <row r="21" spans="2:8" x14ac:dyDescent="0.2">
      <c r="B21" s="18">
        <v>42036</v>
      </c>
      <c r="C21" s="20"/>
      <c r="D21" s="20"/>
      <c r="F21" s="18">
        <v>42036</v>
      </c>
      <c r="G21" s="20"/>
      <c r="H21" s="20"/>
    </row>
    <row r="22" spans="2:8" x14ac:dyDescent="0.2">
      <c r="B22" s="18">
        <v>42064</v>
      </c>
      <c r="C22" s="20"/>
      <c r="D22" s="20"/>
      <c r="F22" s="18">
        <v>42064</v>
      </c>
      <c r="G22" s="20"/>
      <c r="H22" s="20"/>
    </row>
    <row r="23" spans="2:8" x14ac:dyDescent="0.2">
      <c r="B23" s="18">
        <v>42095</v>
      </c>
      <c r="C23" s="20"/>
      <c r="D23" s="20"/>
      <c r="F23" s="18">
        <v>42095</v>
      </c>
      <c r="G23" s="20"/>
      <c r="H23" s="20"/>
    </row>
    <row r="24" spans="2:8" x14ac:dyDescent="0.2">
      <c r="B24" s="18">
        <v>42125</v>
      </c>
      <c r="C24" s="20"/>
      <c r="D24" s="20"/>
      <c r="F24" s="18">
        <v>42125</v>
      </c>
      <c r="G24" s="20"/>
      <c r="H24" s="20"/>
    </row>
    <row r="25" spans="2:8" x14ac:dyDescent="0.2">
      <c r="B25" s="18">
        <v>42156</v>
      </c>
      <c r="C25" s="20"/>
      <c r="D25" s="20"/>
      <c r="F25" s="18">
        <v>42156</v>
      </c>
      <c r="G25" s="20"/>
      <c r="H25" s="20"/>
    </row>
    <row r="26" spans="2:8" x14ac:dyDescent="0.2">
      <c r="B26" s="18">
        <v>42186</v>
      </c>
      <c r="C26" s="20"/>
      <c r="D26" s="20"/>
      <c r="F26" s="18">
        <v>42186</v>
      </c>
      <c r="G26" s="20"/>
      <c r="H26" s="20"/>
    </row>
    <row r="27" spans="2:8" x14ac:dyDescent="0.2">
      <c r="B27" s="18">
        <v>42217</v>
      </c>
      <c r="C27" s="20"/>
      <c r="D27" s="20"/>
      <c r="F27" s="18">
        <v>42217</v>
      </c>
      <c r="G27" s="20"/>
      <c r="H27" s="20"/>
    </row>
    <row r="28" spans="2:8" x14ac:dyDescent="0.2">
      <c r="B28" s="18">
        <v>42248</v>
      </c>
      <c r="C28" s="20"/>
      <c r="D28" s="20"/>
      <c r="F28" s="18">
        <v>42248</v>
      </c>
      <c r="G28" s="20"/>
      <c r="H28" s="20"/>
    </row>
    <row r="29" spans="2:8" x14ac:dyDescent="0.2">
      <c r="B29" s="18">
        <v>42278</v>
      </c>
      <c r="C29" s="20"/>
      <c r="D29" s="20"/>
      <c r="F29" s="18">
        <v>42278</v>
      </c>
      <c r="G29" s="20"/>
      <c r="H29" s="20"/>
    </row>
    <row r="30" spans="2:8" x14ac:dyDescent="0.2">
      <c r="B30" s="18">
        <v>42309</v>
      </c>
      <c r="C30" s="20"/>
      <c r="D30" s="20"/>
      <c r="F30" s="18">
        <v>42309</v>
      </c>
      <c r="G30" s="20"/>
      <c r="H30" s="20"/>
    </row>
    <row r="31" spans="2:8" ht="13.5" thickBot="1" x14ac:dyDescent="0.25">
      <c r="B31" s="22">
        <v>42339</v>
      </c>
      <c r="C31" s="23"/>
      <c r="D31" s="23"/>
      <c r="F31" s="22">
        <v>42339</v>
      </c>
      <c r="G31" s="23"/>
      <c r="H31" s="23"/>
    </row>
    <row r="32" spans="2:8" x14ac:dyDescent="0.2">
      <c r="B32" s="14">
        <v>42370</v>
      </c>
      <c r="C32" s="16"/>
      <c r="D32" s="16"/>
      <c r="F32" s="14">
        <v>42370</v>
      </c>
      <c r="G32" s="16"/>
      <c r="H32" s="16"/>
    </row>
    <row r="33" spans="2:8" x14ac:dyDescent="0.2">
      <c r="B33" s="18">
        <v>42401</v>
      </c>
      <c r="C33" s="20"/>
      <c r="D33" s="20"/>
      <c r="F33" s="18">
        <v>42401</v>
      </c>
      <c r="G33" s="20"/>
      <c r="H33" s="20"/>
    </row>
    <row r="34" spans="2:8" x14ac:dyDescent="0.2">
      <c r="B34" s="18">
        <v>42430</v>
      </c>
      <c r="C34" s="20"/>
      <c r="D34" s="20"/>
      <c r="F34" s="18">
        <v>42430</v>
      </c>
      <c r="G34" s="20"/>
      <c r="H34" s="20"/>
    </row>
    <row r="35" spans="2:8" x14ac:dyDescent="0.2">
      <c r="B35" s="18">
        <v>42461</v>
      </c>
      <c r="C35" s="20"/>
      <c r="D35" s="20"/>
      <c r="F35" s="18">
        <v>42461</v>
      </c>
      <c r="G35" s="20"/>
      <c r="H35" s="20"/>
    </row>
    <row r="36" spans="2:8" x14ac:dyDescent="0.2">
      <c r="B36" s="18">
        <v>42491</v>
      </c>
      <c r="C36" s="20"/>
      <c r="D36" s="20"/>
      <c r="F36" s="18">
        <v>42491</v>
      </c>
      <c r="G36" s="20"/>
      <c r="H36" s="20"/>
    </row>
    <row r="37" spans="2:8" x14ac:dyDescent="0.2">
      <c r="B37" s="18">
        <v>42522</v>
      </c>
      <c r="C37" s="20"/>
      <c r="D37" s="20"/>
      <c r="F37" s="18">
        <v>42522</v>
      </c>
      <c r="G37" s="20"/>
      <c r="H37" s="20"/>
    </row>
    <row r="38" spans="2:8" x14ac:dyDescent="0.2">
      <c r="B38" s="18">
        <v>42552</v>
      </c>
      <c r="C38" s="20"/>
      <c r="D38" s="20"/>
      <c r="F38" s="18">
        <v>42552</v>
      </c>
      <c r="G38" s="20"/>
      <c r="H38" s="20"/>
    </row>
    <row r="39" spans="2:8" x14ac:dyDescent="0.2">
      <c r="B39" s="18">
        <v>42583</v>
      </c>
      <c r="C39" s="20"/>
      <c r="D39" s="20"/>
      <c r="F39" s="18">
        <v>42583</v>
      </c>
      <c r="G39" s="20"/>
      <c r="H39" s="20"/>
    </row>
    <row r="40" spans="2:8" x14ac:dyDescent="0.2">
      <c r="B40" s="18">
        <v>42614</v>
      </c>
      <c r="C40" s="20"/>
      <c r="D40" s="20"/>
      <c r="F40" s="18">
        <v>42614</v>
      </c>
      <c r="G40" s="20"/>
      <c r="H40" s="20"/>
    </row>
    <row r="41" spans="2:8" x14ac:dyDescent="0.2">
      <c r="B41" s="18">
        <v>42644</v>
      </c>
      <c r="C41" s="20"/>
      <c r="D41" s="20"/>
      <c r="F41" s="18">
        <v>42644</v>
      </c>
      <c r="G41" s="20"/>
      <c r="H41" s="20"/>
    </row>
    <row r="42" spans="2:8" x14ac:dyDescent="0.2">
      <c r="B42" s="18">
        <v>42675</v>
      </c>
      <c r="C42" s="20"/>
      <c r="D42" s="20"/>
      <c r="F42" s="18">
        <v>42675</v>
      </c>
      <c r="G42" s="20"/>
      <c r="H42" s="20"/>
    </row>
    <row r="43" spans="2:8" ht="13.5" thickBot="1" x14ac:dyDescent="0.25">
      <c r="B43" s="22">
        <v>42705</v>
      </c>
      <c r="C43" s="23"/>
      <c r="D43" s="23"/>
      <c r="F43" s="22">
        <v>42705</v>
      </c>
      <c r="G43" s="23"/>
      <c r="H43" s="23"/>
    </row>
    <row r="44" spans="2:8" x14ac:dyDescent="0.2">
      <c r="B44" s="14">
        <v>42736</v>
      </c>
      <c r="C44" s="16"/>
      <c r="D44" s="16"/>
      <c r="F44" s="14">
        <v>42736</v>
      </c>
      <c r="G44" s="16"/>
      <c r="H44" s="16"/>
    </row>
    <row r="45" spans="2:8" x14ac:dyDescent="0.2">
      <c r="B45" s="18">
        <v>42767</v>
      </c>
      <c r="C45" s="20"/>
      <c r="D45" s="20"/>
      <c r="F45" s="18">
        <v>42767</v>
      </c>
      <c r="G45" s="20"/>
      <c r="H45" s="20"/>
    </row>
    <row r="46" spans="2:8" x14ac:dyDescent="0.2">
      <c r="B46" s="18">
        <v>42795</v>
      </c>
      <c r="C46" s="20"/>
      <c r="D46" s="20"/>
      <c r="F46" s="18">
        <v>42795</v>
      </c>
      <c r="G46" s="20"/>
      <c r="H46" s="20"/>
    </row>
    <row r="47" spans="2:8" x14ac:dyDescent="0.2">
      <c r="B47" s="18">
        <v>42826</v>
      </c>
      <c r="C47" s="20"/>
      <c r="D47" s="20"/>
      <c r="F47" s="18">
        <v>42826</v>
      </c>
      <c r="G47" s="20"/>
      <c r="H47" s="20"/>
    </row>
    <row r="48" spans="2:8" x14ac:dyDescent="0.2">
      <c r="B48" s="18">
        <v>42856</v>
      </c>
      <c r="C48" s="20"/>
      <c r="D48" s="20"/>
      <c r="F48" s="18">
        <v>42856</v>
      </c>
      <c r="G48" s="20"/>
      <c r="H48" s="20"/>
    </row>
    <row r="49" spans="2:40" x14ac:dyDescent="0.2">
      <c r="B49" s="18">
        <v>42887</v>
      </c>
      <c r="C49" s="20"/>
      <c r="D49" s="20"/>
      <c r="F49" s="18">
        <v>42887</v>
      </c>
      <c r="G49" s="20"/>
      <c r="H49" s="20"/>
    </row>
    <row r="50" spans="2:40" x14ac:dyDescent="0.2">
      <c r="B50" s="18">
        <v>42917</v>
      </c>
      <c r="C50" s="20"/>
      <c r="D50" s="20"/>
      <c r="F50" s="18">
        <v>42917</v>
      </c>
      <c r="G50" s="20"/>
      <c r="H50" s="20"/>
    </row>
    <row r="51" spans="2:40" x14ac:dyDescent="0.2">
      <c r="B51" s="18">
        <v>42948</v>
      </c>
      <c r="C51" s="20"/>
      <c r="D51" s="20"/>
      <c r="F51" s="18">
        <v>42948</v>
      </c>
      <c r="G51" s="20"/>
      <c r="H51" s="20"/>
    </row>
    <row r="52" spans="2:40" x14ac:dyDescent="0.2">
      <c r="B52" s="18">
        <v>42979</v>
      </c>
      <c r="C52" s="20"/>
      <c r="D52" s="20"/>
      <c r="F52" s="18">
        <v>42979</v>
      </c>
      <c r="G52" s="20"/>
      <c r="H52" s="20"/>
    </row>
    <row r="53" spans="2:40" ht="13.5" thickBot="1" x14ac:dyDescent="0.25">
      <c r="B53" s="31"/>
      <c r="C53" s="32"/>
      <c r="D53" s="32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2:40" x14ac:dyDescent="0.2">
      <c r="B54" s="57">
        <f>+'3- impo no inv'!A54</f>
        <v>2011</v>
      </c>
      <c r="C54" s="16"/>
      <c r="D54" s="16"/>
      <c r="E54" s="32"/>
      <c r="F54" s="57">
        <v>2011</v>
      </c>
      <c r="G54" s="16"/>
      <c r="H54" s="16"/>
    </row>
    <row r="55" spans="2:40" x14ac:dyDescent="0.2">
      <c r="B55" s="58">
        <f>+'3- impo no inv'!A55</f>
        <v>2012</v>
      </c>
      <c r="C55" s="20"/>
      <c r="D55" s="20"/>
      <c r="E55" s="32"/>
      <c r="F55" s="58">
        <v>2012</v>
      </c>
      <c r="G55" s="20"/>
      <c r="H55" s="20"/>
    </row>
    <row r="56" spans="2:40" ht="13.5" thickBot="1" x14ac:dyDescent="0.25">
      <c r="B56" s="59">
        <f>+'3- impo no inv'!A56</f>
        <v>2013</v>
      </c>
      <c r="C56" s="20"/>
      <c r="D56" s="20"/>
      <c r="F56" s="59">
        <v>2013</v>
      </c>
      <c r="G56" s="20"/>
      <c r="H56" s="20"/>
    </row>
    <row r="57" spans="2:40" x14ac:dyDescent="0.2">
      <c r="B57" s="57">
        <v>2014</v>
      </c>
      <c r="C57" s="20"/>
      <c r="D57" s="20"/>
      <c r="E57" s="32"/>
      <c r="F57" s="57">
        <v>2014</v>
      </c>
      <c r="G57" s="20"/>
      <c r="H57" s="20"/>
    </row>
    <row r="58" spans="2:40" x14ac:dyDescent="0.2">
      <c r="B58" s="58">
        <v>2015</v>
      </c>
      <c r="C58" s="20"/>
      <c r="D58" s="20"/>
      <c r="E58" s="32"/>
      <c r="F58" s="58">
        <v>2015</v>
      </c>
      <c r="G58" s="20"/>
      <c r="H58" s="20"/>
    </row>
    <row r="59" spans="2:40" ht="13.5" thickBot="1" x14ac:dyDescent="0.25">
      <c r="B59" s="59">
        <v>2016</v>
      </c>
      <c r="C59" s="23"/>
      <c r="D59" s="23"/>
      <c r="F59" s="59">
        <v>2016</v>
      </c>
      <c r="G59" s="23"/>
      <c r="H59" s="23"/>
    </row>
    <row r="60" spans="2:40" ht="13.5" thickBot="1" x14ac:dyDescent="0.25">
      <c r="B60" s="190"/>
      <c r="C60" s="115"/>
      <c r="D60" s="115"/>
      <c r="E60" s="11"/>
      <c r="F60" s="190"/>
      <c r="G60" s="32"/>
      <c r="H60" s="32"/>
    </row>
    <row r="61" spans="2:40" x14ac:dyDescent="0.2">
      <c r="B61" s="182" t="s">
        <v>122</v>
      </c>
      <c r="C61" s="184"/>
      <c r="D61" s="184"/>
      <c r="E61" s="11"/>
      <c r="F61" s="182" t="s">
        <v>122</v>
      </c>
      <c r="G61" s="16"/>
      <c r="H61" s="16"/>
    </row>
    <row r="62" spans="2:40" ht="13.5" thickBot="1" x14ac:dyDescent="0.25">
      <c r="B62" s="183" t="s">
        <v>123</v>
      </c>
      <c r="C62" s="186"/>
      <c r="D62" s="186"/>
      <c r="E62" s="11"/>
      <c r="F62" s="183" t="s">
        <v>123</v>
      </c>
      <c r="G62" s="23"/>
      <c r="H62" s="23"/>
    </row>
    <row r="63" spans="2:40" x14ac:dyDescent="0.2">
      <c r="B63" s="11"/>
      <c r="C63" s="11"/>
      <c r="D63" s="11"/>
      <c r="E63" s="11"/>
      <c r="F63" s="11"/>
      <c r="G63" s="9"/>
      <c r="H63" s="9"/>
    </row>
    <row r="64" spans="2:40" x14ac:dyDescent="0.2">
      <c r="B64" s="191"/>
      <c r="C64" s="11"/>
      <c r="D64" s="11"/>
      <c r="E64" s="11"/>
      <c r="F64" s="191"/>
      <c r="G64" s="9"/>
      <c r="H64" s="9"/>
    </row>
    <row r="65" spans="2:8" hidden="1" x14ac:dyDescent="0.2">
      <c r="B65" s="39" t="s">
        <v>47</v>
      </c>
      <c r="C65" s="40"/>
      <c r="D65" s="41"/>
      <c r="F65" s="39" t="s">
        <v>47</v>
      </c>
      <c r="G65" s="40"/>
      <c r="H65" s="41"/>
    </row>
    <row r="66" spans="2:8" hidden="1" x14ac:dyDescent="0.2">
      <c r="B66" s="41"/>
      <c r="C66" s="41"/>
      <c r="D66" s="41"/>
      <c r="F66" s="41"/>
      <c r="G66" s="41"/>
      <c r="H66" s="41"/>
    </row>
    <row r="67" spans="2:8" ht="13.5" hidden="1" thickBot="1" x14ac:dyDescent="0.25">
      <c r="B67" s="42" t="s">
        <v>45</v>
      </c>
      <c r="C67" s="62" t="s">
        <v>48</v>
      </c>
      <c r="D67" s="63" t="s">
        <v>50</v>
      </c>
      <c r="F67" s="42" t="s">
        <v>45</v>
      </c>
      <c r="G67" s="62" t="s">
        <v>48</v>
      </c>
      <c r="H67" s="63" t="s">
        <v>50</v>
      </c>
    </row>
    <row r="68" spans="2:8" hidden="1" x14ac:dyDescent="0.2">
      <c r="B68" s="45">
        <f>+B54</f>
        <v>2011</v>
      </c>
      <c r="C68" s="46">
        <f>+C54-SUM(C8:C19)</f>
        <v>0</v>
      </c>
      <c r="D68" s="47">
        <f>+D54-SUM(D8:D19)</f>
        <v>0</v>
      </c>
      <c r="F68" s="45">
        <f>+F54</f>
        <v>2011</v>
      </c>
      <c r="G68" s="46">
        <f>+G54-SUM(G8:G19)</f>
        <v>0</v>
      </c>
      <c r="H68" s="47">
        <f>+H54-SUM(H8:H19)</f>
        <v>0</v>
      </c>
    </row>
    <row r="69" spans="2:8" hidden="1" x14ac:dyDescent="0.2">
      <c r="B69" s="48">
        <f>+B55</f>
        <v>2012</v>
      </c>
      <c r="C69" s="49">
        <f>+C55-SUM(C20:C31)</f>
        <v>0</v>
      </c>
      <c r="D69" s="50">
        <f>+D55-SUM(D20:D31)</f>
        <v>0</v>
      </c>
      <c r="F69" s="48">
        <f>+F55</f>
        <v>2012</v>
      </c>
      <c r="G69" s="49">
        <f>+G55-SUM(G20:G31)</f>
        <v>0</v>
      </c>
      <c r="H69" s="50">
        <f>+H55-SUM(H20:H31)</f>
        <v>0</v>
      </c>
    </row>
    <row r="70" spans="2:8" ht="13.5" hidden="1" thickBot="1" x14ac:dyDescent="0.25">
      <c r="B70" s="51">
        <f>+B56</f>
        <v>2013</v>
      </c>
      <c r="C70" s="52">
        <f>+C56-SUM(C32:C43)</f>
        <v>0</v>
      </c>
      <c r="D70" s="53">
        <f>+D56-SUM(D32:D43)</f>
        <v>0</v>
      </c>
      <c r="F70" s="51">
        <f>+F56</f>
        <v>2013</v>
      </c>
      <c r="G70" s="52">
        <f>+G56-SUM(G32:G43)</f>
        <v>0</v>
      </c>
      <c r="H70" s="53">
        <f>+H56-SUM(H32:H43)</f>
        <v>0</v>
      </c>
    </row>
    <row r="71" spans="2:8" hidden="1" x14ac:dyDescent="0.2">
      <c r="B71" s="45" t="str">
        <f>+B61</f>
        <v>ene-sep 16</v>
      </c>
      <c r="C71" s="54">
        <f>+C61-(SUM(C32:INDEX(C32:C43,'parámetros e instrucciones'!$E$3)))</f>
        <v>0</v>
      </c>
      <c r="D71" s="54">
        <f>+D61-(SUM(D32:INDEX(D32:D43,'parámetros e instrucciones'!$E$3)))</f>
        <v>0</v>
      </c>
      <c r="F71" s="45" t="str">
        <f>+F61</f>
        <v>ene-sep 16</v>
      </c>
      <c r="G71" s="54">
        <f>+G61-(SUM(G32:INDEX(G32:G43,'parámetros e instrucciones'!$E$3)))</f>
        <v>0</v>
      </c>
      <c r="H71" s="54">
        <f>+H61-(SUM(H32:INDEX(H32:H43,'parámetros e instrucciones'!$E$3)))</f>
        <v>0</v>
      </c>
    </row>
    <row r="72" spans="2:8" ht="13.5" hidden="1" thickBot="1" x14ac:dyDescent="0.25">
      <c r="B72" s="51" t="str">
        <f>+B62</f>
        <v>ene-sep 17</v>
      </c>
      <c r="C72" s="55">
        <f>+C62-(SUM(C44:INDEX(C44:C52,'parámetros e instrucciones'!$E$3)))</f>
        <v>0</v>
      </c>
      <c r="D72" s="55">
        <f>+D62-(SUM(D44:INDEX(D44:D52,'parámetros e instrucciones'!$E$3)))</f>
        <v>0</v>
      </c>
      <c r="F72" s="51" t="str">
        <f>+F62</f>
        <v>ene-sep 17</v>
      </c>
      <c r="G72" s="55">
        <f>+G62-(SUM(G44:INDEX(G44:G52,'parámetros e instrucciones'!$E$3)))</f>
        <v>0</v>
      </c>
      <c r="H72" s="55">
        <f>+H62-(SUM(H44:INDEX(H44:H52,'parámetros e instrucciones'!$E$3)))</f>
        <v>0</v>
      </c>
    </row>
    <row r="73" spans="2:8" hidden="1" x14ac:dyDescent="0.2"/>
  </sheetData>
  <mergeCells count="2">
    <mergeCell ref="B4:D4"/>
    <mergeCell ref="F4:H4"/>
  </mergeCells>
  <phoneticPr fontId="0" type="noConversion"/>
  <printOptions horizontalCentered="1" verticalCentered="1" gridLinesSet="0"/>
  <pageMargins left="0.42" right="0.49" top="0.22" bottom="0.28999999999999998" header="0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zoomScale="75" workbookViewId="0">
      <selection activeCell="J21" sqref="J21"/>
    </sheetView>
  </sheetViews>
  <sheetFormatPr baseColWidth="10" defaultRowHeight="12.75" x14ac:dyDescent="0.2"/>
  <cols>
    <col min="1" max="1" width="17" customWidth="1"/>
    <col min="2" max="3" width="18.85546875" customWidth="1"/>
    <col min="4" max="4" width="2.140625" customWidth="1"/>
    <col min="5" max="5" width="18.85546875" customWidth="1"/>
    <col min="6" max="6" width="19.140625" customWidth="1"/>
  </cols>
  <sheetData>
    <row r="1" spans="1:6" x14ac:dyDescent="0.2">
      <c r="A1" s="219" t="s">
        <v>127</v>
      </c>
      <c r="B1" s="219"/>
      <c r="C1" s="219"/>
      <c r="D1" s="219"/>
      <c r="E1" s="219"/>
      <c r="F1" s="219"/>
    </row>
    <row r="2" spans="1:6" x14ac:dyDescent="0.2">
      <c r="A2" s="219" t="s">
        <v>32</v>
      </c>
      <c r="B2" s="219"/>
      <c r="C2" s="219"/>
      <c r="D2" s="219"/>
      <c r="E2" s="219"/>
      <c r="F2" s="219"/>
    </row>
    <row r="3" spans="1:6" x14ac:dyDescent="0.2">
      <c r="A3" s="219" t="s">
        <v>89</v>
      </c>
      <c r="B3" s="219"/>
      <c r="C3" s="219"/>
      <c r="D3" s="219"/>
      <c r="E3" s="219"/>
      <c r="F3" s="219"/>
    </row>
    <row r="4" spans="1:6" x14ac:dyDescent="0.2">
      <c r="A4" s="219" t="s">
        <v>33</v>
      </c>
      <c r="B4" s="219"/>
      <c r="C4" s="219"/>
      <c r="D4" s="219"/>
      <c r="E4" s="219"/>
      <c r="F4" s="219"/>
    </row>
    <row r="5" spans="1:6" ht="13.5" thickBot="1" x14ac:dyDescent="0.25">
      <c r="A5" s="7"/>
      <c r="B5" s="8"/>
      <c r="C5" s="8"/>
    </row>
    <row r="6" spans="1:6" ht="17.25" customHeight="1" thickBot="1" x14ac:dyDescent="0.25">
      <c r="A6" s="60" t="s">
        <v>44</v>
      </c>
      <c r="B6" s="217" t="s">
        <v>75</v>
      </c>
      <c r="C6" s="218"/>
      <c r="D6" s="204"/>
      <c r="E6" s="217" t="s">
        <v>90</v>
      </c>
      <c r="F6" s="218"/>
    </row>
    <row r="7" spans="1:6" ht="20.25" customHeight="1" thickBot="1" x14ac:dyDescent="0.25">
      <c r="A7" s="61" t="s">
        <v>45</v>
      </c>
      <c r="B7" s="205" t="s">
        <v>88</v>
      </c>
      <c r="C7" s="206" t="s">
        <v>50</v>
      </c>
      <c r="D7" s="207"/>
      <c r="E7" s="205" t="s">
        <v>88</v>
      </c>
      <c r="F7" s="206" t="s">
        <v>50</v>
      </c>
    </row>
    <row r="8" spans="1:6" x14ac:dyDescent="0.2">
      <c r="A8" s="14">
        <f>+'5.1- precios'!B8</f>
        <v>41640</v>
      </c>
      <c r="B8" s="74"/>
      <c r="C8" s="74"/>
      <c r="E8" s="74"/>
      <c r="F8" s="74"/>
    </row>
    <row r="9" spans="1:6" x14ac:dyDescent="0.2">
      <c r="A9" s="18">
        <f>+'5.1- precios'!B9</f>
        <v>41671</v>
      </c>
      <c r="B9" s="75"/>
      <c r="C9" s="75"/>
      <c r="E9" s="75"/>
      <c r="F9" s="75"/>
    </row>
    <row r="10" spans="1:6" x14ac:dyDescent="0.2">
      <c r="A10" s="18">
        <f>+'5.1- precios'!B10</f>
        <v>41699</v>
      </c>
      <c r="B10" s="75"/>
      <c r="C10" s="75"/>
      <c r="E10" s="75"/>
      <c r="F10" s="75"/>
    </row>
    <row r="11" spans="1:6" x14ac:dyDescent="0.2">
      <c r="A11" s="18">
        <f>+'5.1- precios'!B11</f>
        <v>41730</v>
      </c>
      <c r="B11" s="75"/>
      <c r="C11" s="75"/>
      <c r="E11" s="75"/>
      <c r="F11" s="75"/>
    </row>
    <row r="12" spans="1:6" x14ac:dyDescent="0.2">
      <c r="A12" s="18">
        <f>+'5.1- precios'!B12</f>
        <v>41760</v>
      </c>
      <c r="B12" s="75"/>
      <c r="C12" s="75"/>
      <c r="E12" s="75"/>
      <c r="F12" s="75"/>
    </row>
    <row r="13" spans="1:6" x14ac:dyDescent="0.2">
      <c r="A13" s="18">
        <f>+'5.1- precios'!B13</f>
        <v>41791</v>
      </c>
      <c r="B13" s="75"/>
      <c r="C13" s="75"/>
      <c r="E13" s="75"/>
      <c r="F13" s="75"/>
    </row>
    <row r="14" spans="1:6" x14ac:dyDescent="0.2">
      <c r="A14" s="18">
        <f>+'5.1- precios'!B14</f>
        <v>41821</v>
      </c>
      <c r="B14" s="75"/>
      <c r="C14" s="75"/>
      <c r="E14" s="75"/>
      <c r="F14" s="75"/>
    </row>
    <row r="15" spans="1:6" x14ac:dyDescent="0.2">
      <c r="A15" s="18">
        <f>+'5.1- precios'!B15</f>
        <v>41852</v>
      </c>
      <c r="B15" s="75"/>
      <c r="C15" s="75"/>
      <c r="E15" s="75"/>
      <c r="F15" s="75"/>
    </row>
    <row r="16" spans="1:6" x14ac:dyDescent="0.2">
      <c r="A16" s="18">
        <f>+'5.1- precios'!B16</f>
        <v>41883</v>
      </c>
      <c r="B16" s="75"/>
      <c r="C16" s="75"/>
      <c r="E16" s="75"/>
      <c r="F16" s="75"/>
    </row>
    <row r="17" spans="1:6" x14ac:dyDescent="0.2">
      <c r="A17" s="18">
        <f>+'5.1- precios'!B17</f>
        <v>41913</v>
      </c>
      <c r="B17" s="75"/>
      <c r="C17" s="75"/>
      <c r="E17" s="75"/>
      <c r="F17" s="75"/>
    </row>
    <row r="18" spans="1:6" x14ac:dyDescent="0.2">
      <c r="A18" s="18">
        <f>+'5.1- precios'!B18</f>
        <v>41944</v>
      </c>
      <c r="B18" s="75"/>
      <c r="C18" s="75"/>
      <c r="E18" s="75"/>
      <c r="F18" s="75"/>
    </row>
    <row r="19" spans="1:6" ht="13.5" thickBot="1" x14ac:dyDescent="0.25">
      <c r="A19" s="22">
        <f>+'5.1- precios'!B19</f>
        <v>41974</v>
      </c>
      <c r="B19" s="76"/>
      <c r="C19" s="76"/>
      <c r="E19" s="76"/>
      <c r="F19" s="76"/>
    </row>
    <row r="20" spans="1:6" x14ac:dyDescent="0.2">
      <c r="A20" s="14">
        <f>+'5.1- precios'!B20</f>
        <v>42005</v>
      </c>
      <c r="B20" s="74"/>
      <c r="C20" s="74"/>
      <c r="E20" s="74"/>
      <c r="F20" s="74"/>
    </row>
    <row r="21" spans="1:6" x14ac:dyDescent="0.2">
      <c r="A21" s="18">
        <f>+'5.1- precios'!B21</f>
        <v>42036</v>
      </c>
      <c r="B21" s="75"/>
      <c r="C21" s="75"/>
      <c r="E21" s="75"/>
      <c r="F21" s="75"/>
    </row>
    <row r="22" spans="1:6" x14ac:dyDescent="0.2">
      <c r="A22" s="18">
        <f>+'5.1- precios'!B22</f>
        <v>42064</v>
      </c>
      <c r="B22" s="75"/>
      <c r="C22" s="75"/>
      <c r="E22" s="75"/>
      <c r="F22" s="75"/>
    </row>
    <row r="23" spans="1:6" x14ac:dyDescent="0.2">
      <c r="A23" s="18">
        <f>+'5.1- precios'!B23</f>
        <v>42095</v>
      </c>
      <c r="B23" s="75"/>
      <c r="C23" s="75"/>
      <c r="E23" s="75"/>
      <c r="F23" s="75"/>
    </row>
    <row r="24" spans="1:6" x14ac:dyDescent="0.2">
      <c r="A24" s="18">
        <f>+'5.1- precios'!B24</f>
        <v>42125</v>
      </c>
      <c r="B24" s="75"/>
      <c r="C24" s="75"/>
      <c r="E24" s="75"/>
      <c r="F24" s="75"/>
    </row>
    <row r="25" spans="1:6" x14ac:dyDescent="0.2">
      <c r="A25" s="18">
        <f>+'5.1- precios'!B25</f>
        <v>42156</v>
      </c>
      <c r="B25" s="75"/>
      <c r="C25" s="75"/>
      <c r="E25" s="75"/>
      <c r="F25" s="75"/>
    </row>
    <row r="26" spans="1:6" x14ac:dyDescent="0.2">
      <c r="A26" s="18">
        <f>+'5.1- precios'!B26</f>
        <v>42186</v>
      </c>
      <c r="B26" s="75"/>
      <c r="C26" s="75"/>
      <c r="E26" s="75"/>
      <c r="F26" s="75"/>
    </row>
    <row r="27" spans="1:6" x14ac:dyDescent="0.2">
      <c r="A27" s="18">
        <f>+'5.1- precios'!B27</f>
        <v>42217</v>
      </c>
      <c r="B27" s="75"/>
      <c r="C27" s="75"/>
      <c r="E27" s="75"/>
      <c r="F27" s="75"/>
    </row>
    <row r="28" spans="1:6" x14ac:dyDescent="0.2">
      <c r="A28" s="18">
        <f>+'5.1- precios'!B28</f>
        <v>42248</v>
      </c>
      <c r="B28" s="75"/>
      <c r="C28" s="75"/>
      <c r="E28" s="75"/>
      <c r="F28" s="75"/>
    </row>
    <row r="29" spans="1:6" x14ac:dyDescent="0.2">
      <c r="A29" s="18">
        <f>+'5.1- precios'!B29</f>
        <v>42278</v>
      </c>
      <c r="B29" s="75"/>
      <c r="C29" s="75"/>
      <c r="E29" s="75"/>
      <c r="F29" s="75"/>
    </row>
    <row r="30" spans="1:6" x14ac:dyDescent="0.2">
      <c r="A30" s="18">
        <f>+'5.1- precios'!B30</f>
        <v>42309</v>
      </c>
      <c r="B30" s="75"/>
      <c r="C30" s="75"/>
      <c r="E30" s="75"/>
      <c r="F30" s="75"/>
    </row>
    <row r="31" spans="1:6" ht="13.5" thickBot="1" x14ac:dyDescent="0.25">
      <c r="A31" s="22">
        <f>+'5.1- precios'!B31</f>
        <v>42339</v>
      </c>
      <c r="B31" s="76"/>
      <c r="C31" s="76"/>
      <c r="E31" s="76"/>
      <c r="F31" s="76"/>
    </row>
    <row r="32" spans="1:6" x14ac:dyDescent="0.2">
      <c r="A32" s="14">
        <f>+'5.1- precios'!B32</f>
        <v>42370</v>
      </c>
      <c r="B32" s="74"/>
      <c r="C32" s="74"/>
      <c r="E32" s="74"/>
      <c r="F32" s="74"/>
    </row>
    <row r="33" spans="1:6" x14ac:dyDescent="0.2">
      <c r="A33" s="18">
        <f>+'5.1- precios'!B33</f>
        <v>42401</v>
      </c>
      <c r="B33" s="75"/>
      <c r="C33" s="75"/>
      <c r="E33" s="75"/>
      <c r="F33" s="75"/>
    </row>
    <row r="34" spans="1:6" x14ac:dyDescent="0.2">
      <c r="A34" s="18">
        <f>+'5.1- precios'!B34</f>
        <v>42430</v>
      </c>
      <c r="B34" s="75"/>
      <c r="C34" s="75"/>
      <c r="E34" s="75"/>
      <c r="F34" s="75"/>
    </row>
    <row r="35" spans="1:6" x14ac:dyDescent="0.2">
      <c r="A35" s="18">
        <f>+'5.1- precios'!B35</f>
        <v>42461</v>
      </c>
      <c r="B35" s="75"/>
      <c r="C35" s="75"/>
      <c r="E35" s="75"/>
      <c r="F35" s="75"/>
    </row>
    <row r="36" spans="1:6" x14ac:dyDescent="0.2">
      <c r="A36" s="18">
        <f>+'5.1- precios'!B36</f>
        <v>42491</v>
      </c>
      <c r="B36" s="75"/>
      <c r="C36" s="75"/>
      <c r="E36" s="75"/>
      <c r="F36" s="75"/>
    </row>
    <row r="37" spans="1:6" x14ac:dyDescent="0.2">
      <c r="A37" s="18">
        <f>+'5.1- precios'!B37</f>
        <v>42522</v>
      </c>
      <c r="B37" s="75"/>
      <c r="C37" s="75"/>
      <c r="E37" s="75"/>
      <c r="F37" s="75"/>
    </row>
    <row r="38" spans="1:6" x14ac:dyDescent="0.2">
      <c r="A38" s="18">
        <f>+'5.1- precios'!B38</f>
        <v>42552</v>
      </c>
      <c r="B38" s="75"/>
      <c r="C38" s="75"/>
      <c r="E38" s="75"/>
      <c r="F38" s="75"/>
    </row>
    <row r="39" spans="1:6" x14ac:dyDescent="0.2">
      <c r="A39" s="18">
        <f>+'5.1- precios'!B39</f>
        <v>42583</v>
      </c>
      <c r="B39" s="75"/>
      <c r="C39" s="75"/>
      <c r="E39" s="75"/>
      <c r="F39" s="75"/>
    </row>
    <row r="40" spans="1:6" x14ac:dyDescent="0.2">
      <c r="A40" s="18">
        <f>+'5.1- precios'!B40</f>
        <v>42614</v>
      </c>
      <c r="B40" s="75"/>
      <c r="C40" s="75"/>
      <c r="E40" s="75"/>
      <c r="F40" s="75"/>
    </row>
    <row r="41" spans="1:6" x14ac:dyDescent="0.2">
      <c r="A41" s="18">
        <f>+'5.1- precios'!B41</f>
        <v>42644</v>
      </c>
      <c r="B41" s="75"/>
      <c r="C41" s="75"/>
      <c r="E41" s="75"/>
      <c r="F41" s="75"/>
    </row>
    <row r="42" spans="1:6" x14ac:dyDescent="0.2">
      <c r="A42" s="18">
        <f>+'5.1- precios'!B42</f>
        <v>42675</v>
      </c>
      <c r="B42" s="75"/>
      <c r="C42" s="75"/>
      <c r="E42" s="75"/>
      <c r="F42" s="75"/>
    </row>
    <row r="43" spans="1:6" ht="13.5" thickBot="1" x14ac:dyDescent="0.25">
      <c r="A43" s="22">
        <f>+'5.1- precios'!B43</f>
        <v>42705</v>
      </c>
      <c r="B43" s="76"/>
      <c r="C43" s="76"/>
      <c r="E43" s="76"/>
      <c r="F43" s="76"/>
    </row>
    <row r="44" spans="1:6" x14ac:dyDescent="0.2">
      <c r="A44" s="14">
        <f>+'5.1- precios'!B44</f>
        <v>42736</v>
      </c>
      <c r="B44" s="74"/>
      <c r="C44" s="74"/>
      <c r="E44" s="74"/>
      <c r="F44" s="74"/>
    </row>
    <row r="45" spans="1:6" x14ac:dyDescent="0.2">
      <c r="A45" s="18">
        <f>+'5.1- precios'!B45</f>
        <v>42767</v>
      </c>
      <c r="B45" s="75"/>
      <c r="C45" s="75"/>
      <c r="E45" s="75"/>
      <c r="F45" s="75"/>
    </row>
    <row r="46" spans="1:6" x14ac:dyDescent="0.2">
      <c r="A46" s="18">
        <f>+'5.1- precios'!B46</f>
        <v>42795</v>
      </c>
      <c r="B46" s="75"/>
      <c r="C46" s="75"/>
      <c r="E46" s="75"/>
      <c r="F46" s="75"/>
    </row>
    <row r="47" spans="1:6" x14ac:dyDescent="0.2">
      <c r="A47" s="18">
        <f>+'5.1- precios'!B47</f>
        <v>42826</v>
      </c>
      <c r="B47" s="75"/>
      <c r="C47" s="75"/>
      <c r="E47" s="75"/>
      <c r="F47" s="75"/>
    </row>
    <row r="48" spans="1:6" x14ac:dyDescent="0.2">
      <c r="A48" s="18">
        <f>+'5.1- precios'!B48</f>
        <v>42856</v>
      </c>
      <c r="B48" s="75"/>
      <c r="C48" s="75"/>
      <c r="E48" s="75"/>
      <c r="F48" s="75"/>
    </row>
    <row r="49" spans="1:6" x14ac:dyDescent="0.2">
      <c r="A49" s="18">
        <f>+'5.1- precios'!B49</f>
        <v>42887</v>
      </c>
      <c r="B49" s="75"/>
      <c r="C49" s="75"/>
      <c r="E49" s="75"/>
      <c r="F49" s="75"/>
    </row>
    <row r="50" spans="1:6" x14ac:dyDescent="0.2">
      <c r="A50" s="18">
        <f>+'5.1- precios'!B50</f>
        <v>42917</v>
      </c>
      <c r="B50" s="75"/>
      <c r="C50" s="75"/>
      <c r="E50" s="75"/>
      <c r="F50" s="75"/>
    </row>
    <row r="51" spans="1:6" x14ac:dyDescent="0.2">
      <c r="A51" s="18">
        <f>+'5.1- precios'!B51</f>
        <v>42948</v>
      </c>
      <c r="B51" s="75"/>
      <c r="C51" s="75"/>
      <c r="E51" s="75"/>
      <c r="F51" s="75"/>
    </row>
    <row r="52" spans="1:6" x14ac:dyDescent="0.2">
      <c r="A52" s="18">
        <f>+'5.1- precios'!B52</f>
        <v>42979</v>
      </c>
      <c r="B52" s="75"/>
      <c r="C52" s="75"/>
      <c r="E52" s="75"/>
      <c r="F52" s="75"/>
    </row>
    <row r="53" spans="1:6" s="1" customFormat="1" ht="14.25" customHeight="1" thickBot="1" x14ac:dyDescent="0.25">
      <c r="A53" s="31"/>
      <c r="B53" s="77"/>
      <c r="C53" s="77"/>
      <c r="E53" s="77"/>
      <c r="F53" s="77"/>
    </row>
    <row r="54" spans="1:6" x14ac:dyDescent="0.2">
      <c r="A54" s="57">
        <f>+'5.1- precios'!B54</f>
        <v>2011</v>
      </c>
      <c r="B54" s="74"/>
      <c r="C54" s="74"/>
      <c r="E54" s="74"/>
      <c r="F54" s="74"/>
    </row>
    <row r="55" spans="1:6" x14ac:dyDescent="0.2">
      <c r="A55" s="58">
        <f>+'5.1- precios'!B55</f>
        <v>2012</v>
      </c>
      <c r="B55" s="75"/>
      <c r="C55" s="75"/>
      <c r="E55" s="75"/>
      <c r="F55" s="75"/>
    </row>
    <row r="56" spans="1:6" ht="13.5" thickBot="1" x14ac:dyDescent="0.25">
      <c r="A56" s="59">
        <f>+'5.1- precios'!B56</f>
        <v>2013</v>
      </c>
      <c r="B56" s="76"/>
      <c r="C56" s="76"/>
      <c r="D56" s="1"/>
      <c r="E56" s="76"/>
      <c r="F56" s="76"/>
    </row>
    <row r="57" spans="1:6" x14ac:dyDescent="0.2">
      <c r="A57" s="57">
        <v>2014</v>
      </c>
      <c r="B57" s="74"/>
      <c r="C57" s="74"/>
      <c r="E57" s="74"/>
      <c r="F57" s="74"/>
    </row>
    <row r="58" spans="1:6" x14ac:dyDescent="0.2">
      <c r="A58" s="58">
        <v>2015</v>
      </c>
      <c r="B58" s="75"/>
      <c r="C58" s="75"/>
      <c r="E58" s="75"/>
      <c r="F58" s="75"/>
    </row>
    <row r="59" spans="1:6" ht="13.5" thickBot="1" x14ac:dyDescent="0.25">
      <c r="A59" s="59">
        <v>2016</v>
      </c>
      <c r="B59" s="76"/>
      <c r="C59" s="76"/>
      <c r="D59" s="1"/>
      <c r="E59" s="76"/>
      <c r="F59" s="76"/>
    </row>
    <row r="60" spans="1:6" ht="13.5" thickBot="1" x14ac:dyDescent="0.25">
      <c r="A60" s="31"/>
      <c r="B60" s="77"/>
      <c r="C60" s="77"/>
      <c r="D60" s="1"/>
      <c r="E60" s="77"/>
      <c r="F60" s="77"/>
    </row>
    <row r="61" spans="1:6" x14ac:dyDescent="0.2">
      <c r="A61" s="14" t="str">
        <f>+'5.1- precios'!B61</f>
        <v>ene-sep 16</v>
      </c>
      <c r="B61" s="74"/>
      <c r="C61" s="74"/>
      <c r="E61" s="74"/>
      <c r="F61" s="74"/>
    </row>
    <row r="62" spans="1:6" ht="13.5" thickBot="1" x14ac:dyDescent="0.25">
      <c r="A62" s="22" t="str">
        <f>+'5.1- precios'!B62</f>
        <v>ene-sep 17</v>
      </c>
      <c r="B62" s="76"/>
      <c r="C62" s="76"/>
      <c r="E62" s="76"/>
      <c r="F62" s="76"/>
    </row>
    <row r="63" spans="1:6" x14ac:dyDescent="0.2">
      <c r="A63" s="78"/>
      <c r="B63" s="9"/>
      <c r="C63" s="9"/>
    </row>
    <row r="64" spans="1:6" x14ac:dyDescent="0.2">
      <c r="A64" s="78"/>
      <c r="B64" s="9"/>
      <c r="C64" s="9"/>
    </row>
    <row r="65" spans="1:3" x14ac:dyDescent="0.2">
      <c r="A65" s="9"/>
      <c r="B65" s="9"/>
      <c r="C65" s="9"/>
    </row>
    <row r="66" spans="1:3" x14ac:dyDescent="0.2">
      <c r="A66" s="9"/>
      <c r="B66" s="9"/>
      <c r="C66" s="9"/>
    </row>
    <row r="67" spans="1:3" x14ac:dyDescent="0.2">
      <c r="A67" s="39" t="s">
        <v>47</v>
      </c>
      <c r="B67" s="39"/>
      <c r="C67" s="39"/>
    </row>
    <row r="68" spans="1:3" ht="13.5" thickBot="1" x14ac:dyDescent="0.25">
      <c r="A68" s="41"/>
      <c r="B68" s="41"/>
      <c r="C68" s="41"/>
    </row>
    <row r="69" spans="1:3" ht="13.5" thickBot="1" x14ac:dyDescent="0.25">
      <c r="A69" s="42" t="s">
        <v>45</v>
      </c>
      <c r="B69" s="44" t="s">
        <v>48</v>
      </c>
      <c r="C69" s="80" t="s">
        <v>51</v>
      </c>
    </row>
    <row r="70" spans="1:3" x14ac:dyDescent="0.2">
      <c r="A70" s="45">
        <f>+A54</f>
        <v>2011</v>
      </c>
      <c r="B70" s="46">
        <f>+B54-SUM(B8:B19)</f>
        <v>0</v>
      </c>
      <c r="C70" s="47">
        <f>+C54-SUM(C8:C19)</f>
        <v>0</v>
      </c>
    </row>
    <row r="71" spans="1:3" x14ac:dyDescent="0.2">
      <c r="A71" s="48">
        <f>+A55</f>
        <v>2012</v>
      </c>
      <c r="B71" s="49">
        <f>+B55-SUM(B20:B31)</f>
        <v>0</v>
      </c>
      <c r="C71" s="50">
        <f>+C55-SUM(C20:C31)</f>
        <v>0</v>
      </c>
    </row>
    <row r="72" spans="1:3" ht="13.5" thickBot="1" x14ac:dyDescent="0.25">
      <c r="A72" s="51">
        <f>+A56</f>
        <v>2013</v>
      </c>
      <c r="B72" s="52">
        <f>+B56-SUM(B32:B43)</f>
        <v>0</v>
      </c>
      <c r="C72" s="79">
        <f>+C56-SUM(C32:C43)</f>
        <v>0</v>
      </c>
    </row>
    <row r="73" spans="1:3" x14ac:dyDescent="0.2">
      <c r="A73" s="45" t="str">
        <f>+A61</f>
        <v>ene-sep 16</v>
      </c>
      <c r="B73" s="54">
        <f>+B61-(SUM(B32:INDEX(B32:B43,'parámetros e instrucciones'!$E$3)))</f>
        <v>0</v>
      </c>
      <c r="C73" s="54">
        <f>+C61-(SUM(C32:INDEX(C32:C43,'parámetros e instrucciones'!$E$3)))</f>
        <v>0</v>
      </c>
    </row>
    <row r="74" spans="1:3" ht="13.5" thickBot="1" x14ac:dyDescent="0.25">
      <c r="A74" s="51" t="str">
        <f>+A62</f>
        <v>ene-sep 17</v>
      </c>
      <c r="B74" s="55">
        <f>+B62-(SUM(B44:INDEX(B44:B52,'parámetros e instrucciones'!$E$3)))</f>
        <v>0</v>
      </c>
      <c r="C74" s="55">
        <f>+C62-(SUM(C44:INDEX(C44:C52,'parámetros e instrucciones'!$E$3)))</f>
        <v>0</v>
      </c>
    </row>
  </sheetData>
  <mergeCells count="6">
    <mergeCell ref="B6:C6"/>
    <mergeCell ref="E6:F6"/>
    <mergeCell ref="A1:F1"/>
    <mergeCell ref="A2:F2"/>
    <mergeCell ref="A3:F3"/>
    <mergeCell ref="A4:F4"/>
  </mergeCells>
  <phoneticPr fontId="0" type="noConversion"/>
  <printOptions horizontalCentered="1" verticalCentered="1" gridLinesSet="0"/>
  <pageMargins left="0.5" right="0.31" top="0.56000000000000005" bottom="0.34" header="0.17" footer="0.64"/>
  <pageSetup paperSize="9" scale="97" orientation="portrait" horizontalDpi="300" verticalDpi="300" r:id="rId1"/>
  <headerFooter alignWithMargins="0">
    <oddHeader>&amp;R2017 –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O64"/>
  <sheetViews>
    <sheetView showGridLines="0" zoomScale="75" workbookViewId="0">
      <selection activeCell="F73" sqref="F73"/>
    </sheetView>
  </sheetViews>
  <sheetFormatPr baseColWidth="10" defaultRowHeight="12.75" x14ac:dyDescent="0.2"/>
  <cols>
    <col min="1" max="1" width="14.5703125" style="9" customWidth="1"/>
    <col min="2" max="7" width="13.42578125" style="9" customWidth="1"/>
    <col min="8" max="8" width="3.5703125" style="9" customWidth="1"/>
    <col min="9" max="16384" width="11.42578125" style="9"/>
  </cols>
  <sheetData>
    <row r="1" spans="1:15" x14ac:dyDescent="0.2">
      <c r="A1" s="219" t="s">
        <v>128</v>
      </c>
      <c r="B1" s="219"/>
      <c r="C1" s="219"/>
      <c r="D1" s="219"/>
      <c r="E1" s="219"/>
      <c r="F1" s="219"/>
      <c r="G1" s="219"/>
      <c r="H1" s="219"/>
    </row>
    <row r="2" spans="1:15" x14ac:dyDescent="0.2">
      <c r="A2" s="219" t="s">
        <v>65</v>
      </c>
      <c r="B2" s="219"/>
      <c r="C2" s="219"/>
      <c r="D2" s="219"/>
      <c r="E2" s="219"/>
      <c r="F2" s="219"/>
      <c r="G2" s="219"/>
      <c r="H2" s="219"/>
    </row>
    <row r="3" spans="1:15" x14ac:dyDescent="0.2">
      <c r="A3" s="219" t="s">
        <v>109</v>
      </c>
      <c r="B3" s="219"/>
      <c r="C3" s="219"/>
      <c r="D3" s="219"/>
      <c r="E3" s="219"/>
      <c r="F3" s="219"/>
      <c r="G3" s="219"/>
      <c r="H3" s="219"/>
    </row>
    <row r="4" spans="1:15" x14ac:dyDescent="0.2">
      <c r="A4" s="211" t="s">
        <v>92</v>
      </c>
      <c r="B4" s="211"/>
      <c r="C4" s="211"/>
      <c r="D4" s="211"/>
      <c r="E4" s="211"/>
      <c r="F4" s="211"/>
      <c r="G4" s="211"/>
      <c r="H4" s="211"/>
    </row>
    <row r="5" spans="1:15" ht="13.5" thickBot="1" x14ac:dyDescent="0.25">
      <c r="B5" s="33"/>
      <c r="C5" s="82"/>
      <c r="D5" s="82"/>
      <c r="E5" s="82"/>
      <c r="F5" s="82"/>
      <c r="G5" s="82"/>
    </row>
    <row r="6" spans="1:15" ht="13.5" thickBot="1" x14ac:dyDescent="0.25">
      <c r="A6" s="220" t="s">
        <v>91</v>
      </c>
      <c r="B6" s="223"/>
      <c r="C6" s="223"/>
      <c r="D6" s="223"/>
      <c r="E6" s="223"/>
      <c r="F6" s="223"/>
      <c r="G6" s="224"/>
    </row>
    <row r="7" spans="1:15" ht="13.5" thickBot="1" x14ac:dyDescent="0.25">
      <c r="A7" s="221"/>
      <c r="B7" s="164" t="s">
        <v>66</v>
      </c>
      <c r="C7" s="163"/>
      <c r="D7" s="164" t="s">
        <v>66</v>
      </c>
      <c r="E7" s="163"/>
      <c r="F7" s="165" t="s">
        <v>68</v>
      </c>
      <c r="G7" s="166"/>
      <c r="H7" s="10"/>
      <c r="I7" s="10"/>
      <c r="J7" s="10"/>
      <c r="K7" s="10"/>
      <c r="L7" s="10"/>
      <c r="M7" s="10"/>
      <c r="N7" s="10"/>
      <c r="O7" s="10"/>
    </row>
    <row r="8" spans="1:15" ht="13.5" thickBot="1" x14ac:dyDescent="0.25">
      <c r="A8" s="222"/>
      <c r="B8" s="86" t="s">
        <v>88</v>
      </c>
      <c r="C8" s="88" t="s">
        <v>67</v>
      </c>
      <c r="D8" s="86" t="s">
        <v>88</v>
      </c>
      <c r="E8" s="88" t="s">
        <v>67</v>
      </c>
      <c r="F8" s="86" t="s">
        <v>88</v>
      </c>
      <c r="G8" s="88" t="s">
        <v>67</v>
      </c>
    </row>
    <row r="9" spans="1:15" x14ac:dyDescent="0.2">
      <c r="A9" s="14">
        <f>+'7 Compras internas'!A8</f>
        <v>41640</v>
      </c>
      <c r="B9" s="15"/>
      <c r="C9" s="16"/>
      <c r="D9" s="15"/>
      <c r="E9" s="16"/>
      <c r="F9" s="15"/>
      <c r="G9" s="16"/>
    </row>
    <row r="10" spans="1:15" x14ac:dyDescent="0.2">
      <c r="A10" s="18">
        <f>+'7 Compras internas'!A9</f>
        <v>41671</v>
      </c>
      <c r="B10" s="19"/>
      <c r="C10" s="20"/>
      <c r="D10" s="19"/>
      <c r="E10" s="20"/>
      <c r="F10" s="19"/>
      <c r="G10" s="20"/>
    </row>
    <row r="11" spans="1:15" x14ac:dyDescent="0.2">
      <c r="A11" s="18">
        <f>+'7 Compras internas'!A10</f>
        <v>41699</v>
      </c>
      <c r="B11" s="19"/>
      <c r="C11" s="20"/>
      <c r="D11" s="19"/>
      <c r="E11" s="20"/>
      <c r="F11" s="19"/>
      <c r="G11" s="20"/>
    </row>
    <row r="12" spans="1:15" x14ac:dyDescent="0.2">
      <c r="A12" s="18">
        <f>+'7 Compras internas'!A11</f>
        <v>41730</v>
      </c>
      <c r="B12" s="19"/>
      <c r="C12" s="20"/>
      <c r="D12" s="19"/>
      <c r="E12" s="20"/>
      <c r="F12" s="19"/>
      <c r="G12" s="20"/>
    </row>
    <row r="13" spans="1:15" x14ac:dyDescent="0.2">
      <c r="A13" s="18">
        <f>+'7 Compras internas'!A12</f>
        <v>41760</v>
      </c>
      <c r="B13" s="20"/>
      <c r="C13" s="20"/>
      <c r="D13" s="20"/>
      <c r="E13" s="20"/>
      <c r="F13" s="20"/>
      <c r="G13" s="20"/>
    </row>
    <row r="14" spans="1:15" x14ac:dyDescent="0.2">
      <c r="A14" s="18">
        <f>+'7 Compras internas'!A13</f>
        <v>41791</v>
      </c>
      <c r="B14" s="19"/>
      <c r="C14" s="20"/>
      <c r="D14" s="19"/>
      <c r="E14" s="20"/>
      <c r="F14" s="19"/>
      <c r="G14" s="20"/>
    </row>
    <row r="15" spans="1:15" x14ac:dyDescent="0.2">
      <c r="A15" s="18">
        <f>+'7 Compras internas'!A14</f>
        <v>41821</v>
      </c>
      <c r="B15" s="20"/>
      <c r="C15" s="20"/>
      <c r="D15" s="20"/>
      <c r="E15" s="20"/>
      <c r="F15" s="20"/>
      <c r="G15" s="20"/>
    </row>
    <row r="16" spans="1:15" x14ac:dyDescent="0.2">
      <c r="A16" s="18">
        <f>+'7 Compras internas'!A15</f>
        <v>41852</v>
      </c>
      <c r="B16" s="20"/>
      <c r="C16" s="20"/>
      <c r="D16" s="20"/>
      <c r="E16" s="20"/>
      <c r="F16" s="20"/>
      <c r="G16" s="20"/>
    </row>
    <row r="17" spans="1:7" x14ac:dyDescent="0.2">
      <c r="A17" s="18">
        <f>+'7 Compras internas'!A16</f>
        <v>41883</v>
      </c>
      <c r="B17" s="20"/>
      <c r="C17" s="20"/>
      <c r="D17" s="20"/>
      <c r="E17" s="20"/>
      <c r="F17" s="20"/>
      <c r="G17" s="20"/>
    </row>
    <row r="18" spans="1:7" x14ac:dyDescent="0.2">
      <c r="A18" s="18">
        <f>+'7 Compras internas'!A17</f>
        <v>41913</v>
      </c>
      <c r="B18" s="20"/>
      <c r="C18" s="20"/>
      <c r="D18" s="20"/>
      <c r="E18" s="20"/>
      <c r="F18" s="20"/>
      <c r="G18" s="20"/>
    </row>
    <row r="19" spans="1:7" x14ac:dyDescent="0.2">
      <c r="A19" s="18">
        <f>+'7 Compras internas'!A18</f>
        <v>41944</v>
      </c>
      <c r="B19" s="20"/>
      <c r="C19" s="20"/>
      <c r="D19" s="20"/>
      <c r="E19" s="20"/>
      <c r="F19" s="20"/>
      <c r="G19" s="20"/>
    </row>
    <row r="20" spans="1:7" ht="13.5" thickBot="1" x14ac:dyDescent="0.25">
      <c r="A20" s="22">
        <f>+'7 Compras internas'!A19</f>
        <v>41974</v>
      </c>
      <c r="B20" s="23"/>
      <c r="C20" s="23"/>
      <c r="D20" s="23"/>
      <c r="E20" s="23"/>
      <c r="F20" s="23"/>
      <c r="G20" s="23"/>
    </row>
    <row r="21" spans="1:7" x14ac:dyDescent="0.2">
      <c r="A21" s="14">
        <f>+'7 Compras internas'!A20</f>
        <v>42005</v>
      </c>
      <c r="B21" s="16"/>
      <c r="C21" s="16"/>
      <c r="D21" s="16"/>
      <c r="E21" s="16"/>
      <c r="F21" s="16"/>
      <c r="G21" s="16"/>
    </row>
    <row r="22" spans="1:7" x14ac:dyDescent="0.2">
      <c r="A22" s="18">
        <f>+'7 Compras internas'!A21</f>
        <v>42036</v>
      </c>
      <c r="B22" s="20"/>
      <c r="C22" s="20"/>
      <c r="D22" s="20"/>
      <c r="E22" s="20"/>
      <c r="F22" s="20"/>
      <c r="G22" s="20"/>
    </row>
    <row r="23" spans="1:7" x14ac:dyDescent="0.2">
      <c r="A23" s="18">
        <f>+'7 Compras internas'!A22</f>
        <v>42064</v>
      </c>
      <c r="B23" s="20"/>
      <c r="C23" s="20"/>
      <c r="D23" s="20"/>
      <c r="E23" s="20"/>
      <c r="F23" s="20"/>
      <c r="G23" s="20"/>
    </row>
    <row r="24" spans="1:7" x14ac:dyDescent="0.2">
      <c r="A24" s="18">
        <f>+'7 Compras internas'!A23</f>
        <v>42095</v>
      </c>
      <c r="B24" s="20"/>
      <c r="C24" s="20"/>
      <c r="D24" s="20"/>
      <c r="E24" s="20"/>
      <c r="F24" s="20"/>
      <c r="G24" s="20"/>
    </row>
    <row r="25" spans="1:7" x14ac:dyDescent="0.2">
      <c r="A25" s="18">
        <f>+'7 Compras internas'!A24</f>
        <v>42125</v>
      </c>
      <c r="B25" s="20"/>
      <c r="C25" s="20"/>
      <c r="D25" s="20"/>
      <c r="E25" s="20"/>
      <c r="F25" s="20"/>
      <c r="G25" s="20"/>
    </row>
    <row r="26" spans="1:7" x14ac:dyDescent="0.2">
      <c r="A26" s="18">
        <f>+'7 Compras internas'!A25</f>
        <v>42156</v>
      </c>
      <c r="B26" s="20"/>
      <c r="C26" s="20"/>
      <c r="D26" s="20"/>
      <c r="E26" s="20"/>
      <c r="F26" s="20"/>
      <c r="G26" s="20"/>
    </row>
    <row r="27" spans="1:7" x14ac:dyDescent="0.2">
      <c r="A27" s="18">
        <f>+'7 Compras internas'!A26</f>
        <v>42186</v>
      </c>
      <c r="B27" s="20"/>
      <c r="C27" s="20"/>
      <c r="D27" s="20"/>
      <c r="E27" s="20"/>
      <c r="F27" s="20"/>
      <c r="G27" s="20"/>
    </row>
    <row r="28" spans="1:7" x14ac:dyDescent="0.2">
      <c r="A28" s="18">
        <f>+'7 Compras internas'!A27</f>
        <v>42217</v>
      </c>
      <c r="B28" s="20"/>
      <c r="C28" s="20"/>
      <c r="D28" s="20"/>
      <c r="E28" s="20"/>
      <c r="F28" s="20"/>
      <c r="G28" s="20"/>
    </row>
    <row r="29" spans="1:7" x14ac:dyDescent="0.2">
      <c r="A29" s="18">
        <f>+'7 Compras internas'!A28</f>
        <v>42248</v>
      </c>
      <c r="B29" s="20"/>
      <c r="C29" s="20"/>
      <c r="D29" s="20"/>
      <c r="E29" s="20"/>
      <c r="F29" s="20"/>
      <c r="G29" s="20"/>
    </row>
    <row r="30" spans="1:7" x14ac:dyDescent="0.2">
      <c r="A30" s="18">
        <f>+'7 Compras internas'!A29</f>
        <v>42278</v>
      </c>
      <c r="B30" s="20"/>
      <c r="C30" s="20"/>
      <c r="D30" s="20"/>
      <c r="E30" s="20"/>
      <c r="F30" s="20"/>
      <c r="G30" s="20"/>
    </row>
    <row r="31" spans="1:7" x14ac:dyDescent="0.2">
      <c r="A31" s="18">
        <f>+'7 Compras internas'!A30</f>
        <v>42309</v>
      </c>
      <c r="B31" s="20"/>
      <c r="C31" s="20"/>
      <c r="D31" s="20"/>
      <c r="E31" s="20"/>
      <c r="F31" s="20"/>
      <c r="G31" s="20"/>
    </row>
    <row r="32" spans="1:7" ht="13.5" thickBot="1" x14ac:dyDescent="0.25">
      <c r="A32" s="22">
        <f>+'7 Compras internas'!A31</f>
        <v>42339</v>
      </c>
      <c r="B32" s="23"/>
      <c r="C32" s="23"/>
      <c r="D32" s="23"/>
      <c r="E32" s="23"/>
      <c r="F32" s="23"/>
      <c r="G32" s="23"/>
    </row>
    <row r="33" spans="1:7" x14ac:dyDescent="0.2">
      <c r="A33" s="14">
        <f>+'7 Compras internas'!A32</f>
        <v>42370</v>
      </c>
      <c r="B33" s="16"/>
      <c r="C33" s="16"/>
      <c r="D33" s="16"/>
      <c r="E33" s="16"/>
      <c r="F33" s="16"/>
      <c r="G33" s="16"/>
    </row>
    <row r="34" spans="1:7" x14ac:dyDescent="0.2">
      <c r="A34" s="18">
        <f>+'7 Compras internas'!A33</f>
        <v>42401</v>
      </c>
      <c r="B34" s="20"/>
      <c r="C34" s="20"/>
      <c r="D34" s="20"/>
      <c r="E34" s="20"/>
      <c r="F34" s="20"/>
      <c r="G34" s="20"/>
    </row>
    <row r="35" spans="1:7" x14ac:dyDescent="0.2">
      <c r="A35" s="18">
        <f>+'7 Compras internas'!A34</f>
        <v>42430</v>
      </c>
      <c r="B35" s="20"/>
      <c r="C35" s="20"/>
      <c r="D35" s="20"/>
      <c r="E35" s="20"/>
      <c r="F35" s="20"/>
      <c r="G35" s="20"/>
    </row>
    <row r="36" spans="1:7" x14ac:dyDescent="0.2">
      <c r="A36" s="18">
        <f>+'7 Compras internas'!A35</f>
        <v>42461</v>
      </c>
      <c r="B36" s="20"/>
      <c r="C36" s="20"/>
      <c r="D36" s="20"/>
      <c r="E36" s="20"/>
      <c r="F36" s="20"/>
      <c r="G36" s="20"/>
    </row>
    <row r="37" spans="1:7" x14ac:dyDescent="0.2">
      <c r="A37" s="18">
        <f>+'7 Compras internas'!A36</f>
        <v>42491</v>
      </c>
      <c r="B37" s="20"/>
      <c r="C37" s="20"/>
      <c r="D37" s="20"/>
      <c r="E37" s="20"/>
      <c r="F37" s="20"/>
      <c r="G37" s="20"/>
    </row>
    <row r="38" spans="1:7" x14ac:dyDescent="0.2">
      <c r="A38" s="18">
        <f>+'7 Compras internas'!A37</f>
        <v>42522</v>
      </c>
      <c r="B38" s="20"/>
      <c r="C38" s="20"/>
      <c r="D38" s="20"/>
      <c r="E38" s="20"/>
      <c r="F38" s="20"/>
      <c r="G38" s="20"/>
    </row>
    <row r="39" spans="1:7" x14ac:dyDescent="0.2">
      <c r="A39" s="18">
        <f>+'7 Compras internas'!A38</f>
        <v>42552</v>
      </c>
      <c r="B39" s="20"/>
      <c r="C39" s="20"/>
      <c r="D39" s="20"/>
      <c r="E39" s="20"/>
      <c r="F39" s="20"/>
      <c r="G39" s="20"/>
    </row>
    <row r="40" spans="1:7" x14ac:dyDescent="0.2">
      <c r="A40" s="18">
        <f>+'7 Compras internas'!A39</f>
        <v>42583</v>
      </c>
      <c r="B40" s="20"/>
      <c r="C40" s="20"/>
      <c r="D40" s="20"/>
      <c r="E40" s="20"/>
      <c r="F40" s="20"/>
      <c r="G40" s="20"/>
    </row>
    <row r="41" spans="1:7" x14ac:dyDescent="0.2">
      <c r="A41" s="18">
        <f>+'7 Compras internas'!A40</f>
        <v>42614</v>
      </c>
      <c r="B41" s="20"/>
      <c r="C41" s="20"/>
      <c r="D41" s="20"/>
      <c r="E41" s="20"/>
      <c r="F41" s="20"/>
      <c r="G41" s="20"/>
    </row>
    <row r="42" spans="1:7" x14ac:dyDescent="0.2">
      <c r="A42" s="18">
        <f>+'7 Compras internas'!A41</f>
        <v>42644</v>
      </c>
      <c r="B42" s="20"/>
      <c r="C42" s="20"/>
      <c r="D42" s="20"/>
      <c r="E42" s="20"/>
      <c r="F42" s="20"/>
      <c r="G42" s="20"/>
    </row>
    <row r="43" spans="1:7" x14ac:dyDescent="0.2">
      <c r="A43" s="18">
        <f>+'7 Compras internas'!A42</f>
        <v>42675</v>
      </c>
      <c r="B43" s="20"/>
      <c r="C43" s="20"/>
      <c r="D43" s="20"/>
      <c r="E43" s="20"/>
      <c r="F43" s="20"/>
      <c r="G43" s="20"/>
    </row>
    <row r="44" spans="1:7" ht="13.5" thickBot="1" x14ac:dyDescent="0.25">
      <c r="A44" s="22">
        <f>+'7 Compras internas'!A43</f>
        <v>42705</v>
      </c>
      <c r="B44" s="23"/>
      <c r="C44" s="23"/>
      <c r="D44" s="23"/>
      <c r="E44" s="23"/>
      <c r="F44" s="23"/>
      <c r="G44" s="23"/>
    </row>
    <row r="45" spans="1:7" x14ac:dyDescent="0.2">
      <c r="A45" s="14">
        <f>+'7 Compras internas'!A44</f>
        <v>42736</v>
      </c>
      <c r="B45" s="16"/>
      <c r="C45" s="16"/>
      <c r="D45" s="16"/>
      <c r="E45" s="16"/>
      <c r="F45" s="16"/>
      <c r="G45" s="16"/>
    </row>
    <row r="46" spans="1:7" x14ac:dyDescent="0.2">
      <c r="A46" s="18">
        <f>+'7 Compras internas'!A45</f>
        <v>42767</v>
      </c>
      <c r="B46" s="20"/>
      <c r="C46" s="20"/>
      <c r="D46" s="20"/>
      <c r="E46" s="20"/>
      <c r="F46" s="20"/>
      <c r="G46" s="20"/>
    </row>
    <row r="47" spans="1:7" x14ac:dyDescent="0.2">
      <c r="A47" s="18">
        <f>+'7 Compras internas'!A46</f>
        <v>42795</v>
      </c>
      <c r="B47" s="20"/>
      <c r="C47" s="20"/>
      <c r="D47" s="20"/>
      <c r="E47" s="20"/>
      <c r="F47" s="20"/>
      <c r="G47" s="20"/>
    </row>
    <row r="48" spans="1:7" x14ac:dyDescent="0.2">
      <c r="A48" s="18">
        <f>+'7 Compras internas'!A47</f>
        <v>42826</v>
      </c>
      <c r="B48" s="20"/>
      <c r="C48" s="20"/>
      <c r="D48" s="20"/>
      <c r="E48" s="20"/>
      <c r="F48" s="20"/>
      <c r="G48" s="20"/>
    </row>
    <row r="49" spans="1:7" x14ac:dyDescent="0.2">
      <c r="A49" s="18">
        <f>+'7 Compras internas'!A48</f>
        <v>42856</v>
      </c>
      <c r="B49" s="20"/>
      <c r="C49" s="20"/>
      <c r="D49" s="20"/>
      <c r="E49" s="20"/>
      <c r="F49" s="20"/>
      <c r="G49" s="20"/>
    </row>
    <row r="50" spans="1:7" x14ac:dyDescent="0.2">
      <c r="A50" s="18">
        <f>+'7 Compras internas'!A49</f>
        <v>42887</v>
      </c>
      <c r="B50" s="20"/>
      <c r="C50" s="20"/>
      <c r="D50" s="20"/>
      <c r="E50" s="20"/>
      <c r="F50" s="20"/>
      <c r="G50" s="20"/>
    </row>
    <row r="51" spans="1:7" x14ac:dyDescent="0.2">
      <c r="A51" s="18">
        <f>+'7 Compras internas'!A50</f>
        <v>42917</v>
      </c>
      <c r="B51" s="20"/>
      <c r="C51" s="20"/>
      <c r="D51" s="20"/>
      <c r="E51" s="20"/>
      <c r="F51" s="20"/>
      <c r="G51" s="20"/>
    </row>
    <row r="52" spans="1:7" x14ac:dyDescent="0.2">
      <c r="A52" s="18">
        <f>+'7 Compras internas'!A51</f>
        <v>42948</v>
      </c>
      <c r="B52" s="20"/>
      <c r="C52" s="20"/>
      <c r="D52" s="20"/>
      <c r="E52" s="20"/>
      <c r="F52" s="20"/>
      <c r="G52" s="20"/>
    </row>
    <row r="53" spans="1:7" x14ac:dyDescent="0.2">
      <c r="A53" s="18">
        <f>+'7 Compras internas'!A52</f>
        <v>42979</v>
      </c>
      <c r="B53" s="20"/>
      <c r="C53" s="20"/>
      <c r="D53" s="20"/>
      <c r="E53" s="20"/>
      <c r="F53" s="20"/>
      <c r="G53" s="20"/>
    </row>
    <row r="54" spans="1:7" ht="13.5" thickBot="1" x14ac:dyDescent="0.25">
      <c r="A54" s="31"/>
      <c r="B54" s="32"/>
      <c r="C54" s="32"/>
      <c r="D54" s="32"/>
      <c r="E54" s="32"/>
      <c r="F54" s="32"/>
      <c r="G54" s="32"/>
    </row>
    <row r="55" spans="1:7" x14ac:dyDescent="0.2">
      <c r="A55" s="57">
        <f>+'7 Compras internas'!A54</f>
        <v>2011</v>
      </c>
      <c r="B55" s="57"/>
      <c r="C55" s="57"/>
      <c r="D55" s="57"/>
      <c r="E55" s="57"/>
      <c r="F55" s="57"/>
      <c r="G55" s="57"/>
    </row>
    <row r="56" spans="1:7" x14ac:dyDescent="0.2">
      <c r="A56" s="58">
        <f>+'7 Compras internas'!A55</f>
        <v>2012</v>
      </c>
      <c r="B56" s="58"/>
      <c r="C56" s="58"/>
      <c r="D56" s="58"/>
      <c r="E56" s="58"/>
      <c r="F56" s="58"/>
      <c r="G56" s="58"/>
    </row>
    <row r="57" spans="1:7" ht="13.5" thickBot="1" x14ac:dyDescent="0.25">
      <c r="A57" s="59">
        <f>+'7 Compras internas'!A56</f>
        <v>2013</v>
      </c>
      <c r="B57" s="59"/>
      <c r="C57" s="59"/>
      <c r="D57" s="59"/>
      <c r="E57" s="59"/>
      <c r="F57" s="59"/>
      <c r="G57" s="59"/>
    </row>
    <row r="58" spans="1:7" x14ac:dyDescent="0.2">
      <c r="A58" s="57">
        <v>2014</v>
      </c>
      <c r="B58" s="57"/>
      <c r="C58" s="57"/>
      <c r="D58" s="57"/>
      <c r="E58" s="57"/>
      <c r="F58" s="57"/>
      <c r="G58" s="57"/>
    </row>
    <row r="59" spans="1:7" x14ac:dyDescent="0.2">
      <c r="A59" s="58">
        <v>2015</v>
      </c>
      <c r="B59" s="58"/>
      <c r="C59" s="58"/>
      <c r="D59" s="58"/>
      <c r="E59" s="58"/>
      <c r="F59" s="58"/>
      <c r="G59" s="58"/>
    </row>
    <row r="60" spans="1:7" ht="13.5" thickBot="1" x14ac:dyDescent="0.25">
      <c r="A60" s="59">
        <v>2016</v>
      </c>
      <c r="B60" s="59"/>
      <c r="C60" s="59"/>
      <c r="D60" s="59"/>
      <c r="E60" s="59"/>
      <c r="F60" s="59"/>
      <c r="G60" s="59"/>
    </row>
    <row r="61" spans="1:7" ht="13.5" thickBot="1" x14ac:dyDescent="0.25">
      <c r="A61" s="31"/>
      <c r="B61" s="99"/>
      <c r="C61" s="99"/>
      <c r="D61" s="99"/>
      <c r="E61" s="99"/>
      <c r="F61" s="99"/>
      <c r="G61" s="99"/>
    </row>
    <row r="62" spans="1:7" x14ac:dyDescent="0.2">
      <c r="A62" s="14" t="str">
        <f>+'7 Compras internas'!A61</f>
        <v>ene-sep 16</v>
      </c>
      <c r="B62" s="100"/>
      <c r="C62" s="100"/>
      <c r="D62" s="100"/>
      <c r="E62" s="100"/>
      <c r="F62" s="100"/>
      <c r="G62" s="100"/>
    </row>
    <row r="63" spans="1:7" ht="13.5" thickBot="1" x14ac:dyDescent="0.25">
      <c r="A63" s="22" t="str">
        <f>+'7 Compras internas'!A62</f>
        <v>ene-sep 17</v>
      </c>
      <c r="B63" s="101"/>
      <c r="C63" s="101"/>
      <c r="D63" s="101"/>
      <c r="E63" s="101"/>
      <c r="F63" s="101"/>
      <c r="G63" s="101"/>
    </row>
    <row r="64" spans="1:7" x14ac:dyDescent="0.2">
      <c r="A64" s="91"/>
    </row>
  </sheetData>
  <sheetProtection formatCells="0" formatColumns="0" formatRows="0"/>
  <mergeCells count="6">
    <mergeCell ref="A6:A8"/>
    <mergeCell ref="B6:G6"/>
    <mergeCell ref="A1:H1"/>
    <mergeCell ref="A2:H2"/>
    <mergeCell ref="A3:H3"/>
    <mergeCell ref="A4:H4"/>
  </mergeCells>
  <phoneticPr fontId="0" type="noConversion"/>
  <printOptions horizontalCentered="1" verticalCentered="1" gridLinesSet="0"/>
  <pageMargins left="0.33" right="0.31" top="0.5" bottom="0.16" header="0.17" footer="0"/>
  <pageSetup paperSize="9" scale="98" orientation="portrait" horizontalDpi="4294967292" verticalDpi="300" r:id="rId1"/>
  <headerFooter alignWithMargins="0">
    <oddHeader>&amp;R2017 –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showGridLines="0" zoomScale="75" workbookViewId="0">
      <selection activeCell="A6" sqref="A6:A8"/>
    </sheetView>
  </sheetViews>
  <sheetFormatPr baseColWidth="10" defaultRowHeight="12.75" x14ac:dyDescent="0.2"/>
  <cols>
    <col min="1" max="1" width="14.5703125" style="9" customWidth="1"/>
    <col min="2" max="7" width="13.42578125" style="9" customWidth="1"/>
    <col min="8" max="8" width="3.5703125" style="9" customWidth="1"/>
    <col min="9" max="16384" width="11.42578125" style="9"/>
  </cols>
  <sheetData>
    <row r="1" spans="1:15" x14ac:dyDescent="0.2">
      <c r="A1" s="219" t="s">
        <v>129</v>
      </c>
      <c r="B1" s="219"/>
      <c r="C1" s="219"/>
      <c r="D1" s="219"/>
      <c r="E1" s="219"/>
      <c r="F1" s="219"/>
      <c r="G1" s="219"/>
      <c r="H1" s="219"/>
    </row>
    <row r="2" spans="1:15" x14ac:dyDescent="0.2">
      <c r="A2" s="219" t="s">
        <v>65</v>
      </c>
      <c r="B2" s="219"/>
      <c r="C2" s="219"/>
      <c r="D2" s="219"/>
      <c r="E2" s="219"/>
      <c r="F2" s="219"/>
      <c r="G2" s="219"/>
      <c r="H2" s="219"/>
    </row>
    <row r="3" spans="1:15" x14ac:dyDescent="0.2">
      <c r="A3" s="219" t="s">
        <v>108</v>
      </c>
      <c r="B3" s="219"/>
      <c r="C3" s="219"/>
      <c r="D3" s="219"/>
      <c r="E3" s="219"/>
      <c r="F3" s="219"/>
      <c r="G3" s="219"/>
      <c r="H3" s="219"/>
    </row>
    <row r="4" spans="1:15" x14ac:dyDescent="0.2">
      <c r="A4" s="211" t="s">
        <v>92</v>
      </c>
      <c r="B4" s="211"/>
      <c r="C4" s="211"/>
      <c r="D4" s="211"/>
      <c r="E4" s="211"/>
      <c r="F4" s="211"/>
      <c r="G4" s="211"/>
      <c r="H4" s="211"/>
    </row>
    <row r="5" spans="1:15" ht="13.5" thickBot="1" x14ac:dyDescent="0.25">
      <c r="B5" s="33"/>
      <c r="C5" s="82"/>
      <c r="D5" s="82"/>
      <c r="E5" s="82"/>
      <c r="F5" s="82"/>
      <c r="G5" s="82"/>
    </row>
    <row r="6" spans="1:15" ht="13.5" thickBot="1" x14ac:dyDescent="0.25">
      <c r="A6" s="220" t="s">
        <v>91</v>
      </c>
      <c r="B6" s="223"/>
      <c r="C6" s="223"/>
      <c r="D6" s="223"/>
      <c r="E6" s="223"/>
      <c r="F6" s="223"/>
      <c r="G6" s="224"/>
    </row>
    <row r="7" spans="1:15" ht="13.5" thickBot="1" x14ac:dyDescent="0.25">
      <c r="A7" s="221"/>
      <c r="B7" s="164" t="s">
        <v>66</v>
      </c>
      <c r="C7" s="163"/>
      <c r="D7" s="164" t="s">
        <v>66</v>
      </c>
      <c r="E7" s="163"/>
      <c r="F7" s="165" t="s">
        <v>68</v>
      </c>
      <c r="G7" s="166"/>
      <c r="H7" s="10"/>
      <c r="I7" s="10"/>
      <c r="J7" s="10"/>
      <c r="K7" s="10"/>
      <c r="L7" s="10"/>
      <c r="M7" s="10"/>
      <c r="N7" s="10"/>
      <c r="O7" s="10"/>
    </row>
    <row r="8" spans="1:15" ht="13.5" thickBot="1" x14ac:dyDescent="0.25">
      <c r="A8" s="222"/>
      <c r="B8" s="86" t="s">
        <v>88</v>
      </c>
      <c r="C8" s="88" t="s">
        <v>67</v>
      </c>
      <c r="D8" s="86" t="s">
        <v>88</v>
      </c>
      <c r="E8" s="88" t="s">
        <v>67</v>
      </c>
      <c r="F8" s="86" t="s">
        <v>88</v>
      </c>
      <c r="G8" s="88" t="s">
        <v>67</v>
      </c>
    </row>
    <row r="9" spans="1:15" x14ac:dyDescent="0.2">
      <c r="A9" s="14">
        <f>+'7 Compras internas'!A8</f>
        <v>41640</v>
      </c>
      <c r="B9" s="15"/>
      <c r="C9" s="16"/>
      <c r="D9" s="15"/>
      <c r="E9" s="16"/>
      <c r="F9" s="15"/>
      <c r="G9" s="16"/>
    </row>
    <row r="10" spans="1:15" x14ac:dyDescent="0.2">
      <c r="A10" s="18">
        <f>+'7 Compras internas'!A9</f>
        <v>41671</v>
      </c>
      <c r="B10" s="19"/>
      <c r="C10" s="20"/>
      <c r="D10" s="19"/>
      <c r="E10" s="20"/>
      <c r="F10" s="19"/>
      <c r="G10" s="20"/>
    </row>
    <row r="11" spans="1:15" x14ac:dyDescent="0.2">
      <c r="A11" s="18">
        <f>+'7 Compras internas'!A10</f>
        <v>41699</v>
      </c>
      <c r="B11" s="19"/>
      <c r="C11" s="20"/>
      <c r="D11" s="19"/>
      <c r="E11" s="20"/>
      <c r="F11" s="19"/>
      <c r="G11" s="20"/>
    </row>
    <row r="12" spans="1:15" x14ac:dyDescent="0.2">
      <c r="A12" s="18">
        <f>+'7 Compras internas'!A11</f>
        <v>41730</v>
      </c>
      <c r="B12" s="19"/>
      <c r="C12" s="20"/>
      <c r="D12" s="19"/>
      <c r="E12" s="20"/>
      <c r="F12" s="19"/>
      <c r="G12" s="20"/>
    </row>
    <row r="13" spans="1:15" x14ac:dyDescent="0.2">
      <c r="A13" s="18">
        <f>+'7 Compras internas'!A12</f>
        <v>41760</v>
      </c>
      <c r="B13" s="20"/>
      <c r="C13" s="20"/>
      <c r="D13" s="20"/>
      <c r="E13" s="20"/>
      <c r="F13" s="20"/>
      <c r="G13" s="20"/>
    </row>
    <row r="14" spans="1:15" x14ac:dyDescent="0.2">
      <c r="A14" s="18">
        <f>+'7 Compras internas'!A13</f>
        <v>41791</v>
      </c>
      <c r="B14" s="19"/>
      <c r="C14" s="20"/>
      <c r="D14" s="19"/>
      <c r="E14" s="20"/>
      <c r="F14" s="19"/>
      <c r="G14" s="20"/>
    </row>
    <row r="15" spans="1:15" x14ac:dyDescent="0.2">
      <c r="A15" s="18">
        <f>+'7 Compras internas'!A14</f>
        <v>41821</v>
      </c>
      <c r="B15" s="20"/>
      <c r="C15" s="20"/>
      <c r="D15" s="20"/>
      <c r="E15" s="20"/>
      <c r="F15" s="20"/>
      <c r="G15" s="20"/>
    </row>
    <row r="16" spans="1:15" x14ac:dyDescent="0.2">
      <c r="A16" s="18">
        <f>+'7 Compras internas'!A15</f>
        <v>41852</v>
      </c>
      <c r="B16" s="20"/>
      <c r="C16" s="20"/>
      <c r="D16" s="20"/>
      <c r="E16" s="20"/>
      <c r="F16" s="20"/>
      <c r="G16" s="20"/>
    </row>
    <row r="17" spans="1:7" x14ac:dyDescent="0.2">
      <c r="A17" s="18">
        <f>+'7 Compras internas'!A16</f>
        <v>41883</v>
      </c>
      <c r="B17" s="20"/>
      <c r="C17" s="20"/>
      <c r="D17" s="20"/>
      <c r="E17" s="20"/>
      <c r="F17" s="20"/>
      <c r="G17" s="20"/>
    </row>
    <row r="18" spans="1:7" x14ac:dyDescent="0.2">
      <c r="A18" s="18">
        <f>+'7 Compras internas'!A17</f>
        <v>41913</v>
      </c>
      <c r="B18" s="20"/>
      <c r="C18" s="20"/>
      <c r="D18" s="20"/>
      <c r="E18" s="20"/>
      <c r="F18" s="20"/>
      <c r="G18" s="20"/>
    </row>
    <row r="19" spans="1:7" x14ac:dyDescent="0.2">
      <c r="A19" s="18">
        <f>+'7 Compras internas'!A18</f>
        <v>41944</v>
      </c>
      <c r="B19" s="20"/>
      <c r="C19" s="20"/>
      <c r="D19" s="20"/>
      <c r="E19" s="20"/>
      <c r="F19" s="20"/>
      <c r="G19" s="20"/>
    </row>
    <row r="20" spans="1:7" ht="13.5" thickBot="1" x14ac:dyDescent="0.25">
      <c r="A20" s="22">
        <f>+'7 Compras internas'!A19</f>
        <v>41974</v>
      </c>
      <c r="B20" s="23"/>
      <c r="C20" s="23"/>
      <c r="D20" s="23"/>
      <c r="E20" s="23"/>
      <c r="F20" s="23"/>
      <c r="G20" s="23"/>
    </row>
    <row r="21" spans="1:7" x14ac:dyDescent="0.2">
      <c r="A21" s="14">
        <f>+'7 Compras internas'!A20</f>
        <v>42005</v>
      </c>
      <c r="B21" s="16"/>
      <c r="C21" s="16"/>
      <c r="D21" s="16"/>
      <c r="E21" s="16"/>
      <c r="F21" s="16"/>
      <c r="G21" s="16"/>
    </row>
    <row r="22" spans="1:7" x14ac:dyDescent="0.2">
      <c r="A22" s="18">
        <f>+'7 Compras internas'!A21</f>
        <v>42036</v>
      </c>
      <c r="B22" s="20"/>
      <c r="C22" s="20"/>
      <c r="D22" s="20"/>
      <c r="E22" s="20"/>
      <c r="F22" s="20"/>
      <c r="G22" s="20"/>
    </row>
    <row r="23" spans="1:7" x14ac:dyDescent="0.2">
      <c r="A23" s="18">
        <f>+'7 Compras internas'!A22</f>
        <v>42064</v>
      </c>
      <c r="B23" s="20"/>
      <c r="C23" s="20"/>
      <c r="D23" s="20"/>
      <c r="E23" s="20"/>
      <c r="F23" s="20"/>
      <c r="G23" s="20"/>
    </row>
    <row r="24" spans="1:7" x14ac:dyDescent="0.2">
      <c r="A24" s="18">
        <f>+'7 Compras internas'!A23</f>
        <v>42095</v>
      </c>
      <c r="B24" s="20"/>
      <c r="C24" s="20"/>
      <c r="D24" s="20"/>
      <c r="E24" s="20"/>
      <c r="F24" s="20"/>
      <c r="G24" s="20"/>
    </row>
    <row r="25" spans="1:7" x14ac:dyDescent="0.2">
      <c r="A25" s="18">
        <f>+'7 Compras internas'!A24</f>
        <v>42125</v>
      </c>
      <c r="B25" s="20"/>
      <c r="C25" s="20"/>
      <c r="D25" s="20"/>
      <c r="E25" s="20"/>
      <c r="F25" s="20"/>
      <c r="G25" s="20"/>
    </row>
    <row r="26" spans="1:7" x14ac:dyDescent="0.2">
      <c r="A26" s="18">
        <f>+'7 Compras internas'!A25</f>
        <v>42156</v>
      </c>
      <c r="B26" s="20"/>
      <c r="C26" s="20"/>
      <c r="D26" s="20"/>
      <c r="E26" s="20"/>
      <c r="F26" s="20"/>
      <c r="G26" s="20"/>
    </row>
    <row r="27" spans="1:7" x14ac:dyDescent="0.2">
      <c r="A27" s="18">
        <f>+'7 Compras internas'!A26</f>
        <v>42186</v>
      </c>
      <c r="B27" s="20"/>
      <c r="C27" s="20"/>
      <c r="D27" s="20"/>
      <c r="E27" s="20"/>
      <c r="F27" s="20"/>
      <c r="G27" s="20"/>
    </row>
    <row r="28" spans="1:7" x14ac:dyDescent="0.2">
      <c r="A28" s="18">
        <f>+'7 Compras internas'!A27</f>
        <v>42217</v>
      </c>
      <c r="B28" s="20"/>
      <c r="C28" s="20"/>
      <c r="D28" s="20"/>
      <c r="E28" s="20"/>
      <c r="F28" s="20"/>
      <c r="G28" s="20"/>
    </row>
    <row r="29" spans="1:7" x14ac:dyDescent="0.2">
      <c r="A29" s="18">
        <f>+'7 Compras internas'!A28</f>
        <v>42248</v>
      </c>
      <c r="B29" s="20"/>
      <c r="C29" s="20"/>
      <c r="D29" s="20"/>
      <c r="E29" s="20"/>
      <c r="F29" s="20"/>
      <c r="G29" s="20"/>
    </row>
    <row r="30" spans="1:7" x14ac:dyDescent="0.2">
      <c r="A30" s="18">
        <f>+'7 Compras internas'!A29</f>
        <v>42278</v>
      </c>
      <c r="B30" s="20"/>
      <c r="C30" s="20"/>
      <c r="D30" s="20"/>
      <c r="E30" s="20"/>
      <c r="F30" s="20"/>
      <c r="G30" s="20"/>
    </row>
    <row r="31" spans="1:7" x14ac:dyDescent="0.2">
      <c r="A31" s="18">
        <f>+'7 Compras internas'!A30</f>
        <v>42309</v>
      </c>
      <c r="B31" s="20"/>
      <c r="C31" s="20"/>
      <c r="D31" s="20"/>
      <c r="E31" s="20"/>
      <c r="F31" s="20"/>
      <c r="G31" s="20"/>
    </row>
    <row r="32" spans="1:7" ht="13.5" thickBot="1" x14ac:dyDescent="0.25">
      <c r="A32" s="22">
        <f>+'7 Compras internas'!A31</f>
        <v>42339</v>
      </c>
      <c r="B32" s="23"/>
      <c r="C32" s="23"/>
      <c r="D32" s="23"/>
      <c r="E32" s="23"/>
      <c r="F32" s="23"/>
      <c r="G32" s="23"/>
    </row>
    <row r="33" spans="1:7" x14ac:dyDescent="0.2">
      <c r="A33" s="14">
        <f>+'7 Compras internas'!A32</f>
        <v>42370</v>
      </c>
      <c r="B33" s="16"/>
      <c r="C33" s="16"/>
      <c r="D33" s="16"/>
      <c r="E33" s="16"/>
      <c r="F33" s="16"/>
      <c r="G33" s="16"/>
    </row>
    <row r="34" spans="1:7" x14ac:dyDescent="0.2">
      <c r="A34" s="18">
        <f>+'7 Compras internas'!A33</f>
        <v>42401</v>
      </c>
      <c r="B34" s="20"/>
      <c r="C34" s="20"/>
      <c r="D34" s="20"/>
      <c r="E34" s="20"/>
      <c r="F34" s="20"/>
      <c r="G34" s="20"/>
    </row>
    <row r="35" spans="1:7" x14ac:dyDescent="0.2">
      <c r="A35" s="18">
        <f>+'7 Compras internas'!A34</f>
        <v>42430</v>
      </c>
      <c r="B35" s="20"/>
      <c r="C35" s="20"/>
      <c r="D35" s="20"/>
      <c r="E35" s="20"/>
      <c r="F35" s="20"/>
      <c r="G35" s="20"/>
    </row>
    <row r="36" spans="1:7" x14ac:dyDescent="0.2">
      <c r="A36" s="18">
        <f>+'7 Compras internas'!A35</f>
        <v>42461</v>
      </c>
      <c r="B36" s="20"/>
      <c r="C36" s="20"/>
      <c r="D36" s="20"/>
      <c r="E36" s="20"/>
      <c r="F36" s="20"/>
      <c r="G36" s="20"/>
    </row>
    <row r="37" spans="1:7" x14ac:dyDescent="0.2">
      <c r="A37" s="18">
        <f>+'7 Compras internas'!A36</f>
        <v>42491</v>
      </c>
      <c r="B37" s="20"/>
      <c r="C37" s="20"/>
      <c r="D37" s="20"/>
      <c r="E37" s="20"/>
      <c r="F37" s="20"/>
      <c r="G37" s="20"/>
    </row>
    <row r="38" spans="1:7" x14ac:dyDescent="0.2">
      <c r="A38" s="18">
        <f>+'7 Compras internas'!A37</f>
        <v>42522</v>
      </c>
      <c r="B38" s="20"/>
      <c r="C38" s="20"/>
      <c r="D38" s="20"/>
      <c r="E38" s="20"/>
      <c r="F38" s="20"/>
      <c r="G38" s="20"/>
    </row>
    <row r="39" spans="1:7" x14ac:dyDescent="0.2">
      <c r="A39" s="18">
        <f>+'7 Compras internas'!A38</f>
        <v>42552</v>
      </c>
      <c r="B39" s="20"/>
      <c r="C39" s="20"/>
      <c r="D39" s="20"/>
      <c r="E39" s="20"/>
      <c r="F39" s="20"/>
      <c r="G39" s="20"/>
    </row>
    <row r="40" spans="1:7" x14ac:dyDescent="0.2">
      <c r="A40" s="18">
        <f>+'7 Compras internas'!A39</f>
        <v>42583</v>
      </c>
      <c r="B40" s="20"/>
      <c r="C40" s="20"/>
      <c r="D40" s="20"/>
      <c r="E40" s="20"/>
      <c r="F40" s="20"/>
      <c r="G40" s="20"/>
    </row>
    <row r="41" spans="1:7" x14ac:dyDescent="0.2">
      <c r="A41" s="18">
        <f>+'7 Compras internas'!A40</f>
        <v>42614</v>
      </c>
      <c r="B41" s="20"/>
      <c r="C41" s="20"/>
      <c r="D41" s="20"/>
      <c r="E41" s="20"/>
      <c r="F41" s="20"/>
      <c r="G41" s="20"/>
    </row>
    <row r="42" spans="1:7" x14ac:dyDescent="0.2">
      <c r="A42" s="18">
        <f>+'7 Compras internas'!A41</f>
        <v>42644</v>
      </c>
      <c r="B42" s="20"/>
      <c r="C42" s="20"/>
      <c r="D42" s="20"/>
      <c r="E42" s="20"/>
      <c r="F42" s="20"/>
      <c r="G42" s="20"/>
    </row>
    <row r="43" spans="1:7" x14ac:dyDescent="0.2">
      <c r="A43" s="18">
        <f>+'7 Compras internas'!A42</f>
        <v>42675</v>
      </c>
      <c r="B43" s="20"/>
      <c r="C43" s="20"/>
      <c r="D43" s="20"/>
      <c r="E43" s="20"/>
      <c r="F43" s="20"/>
      <c r="G43" s="20"/>
    </row>
    <row r="44" spans="1:7" ht="13.5" thickBot="1" x14ac:dyDescent="0.25">
      <c r="A44" s="22">
        <f>+'7 Compras internas'!A43</f>
        <v>42705</v>
      </c>
      <c r="B44" s="23"/>
      <c r="C44" s="23"/>
      <c r="D44" s="23"/>
      <c r="E44" s="23"/>
      <c r="F44" s="23"/>
      <c r="G44" s="23"/>
    </row>
    <row r="45" spans="1:7" x14ac:dyDescent="0.2">
      <c r="A45" s="14">
        <f>+'7 Compras internas'!A44</f>
        <v>42736</v>
      </c>
      <c r="B45" s="16"/>
      <c r="C45" s="16"/>
      <c r="D45" s="16"/>
      <c r="E45" s="16"/>
      <c r="F45" s="16"/>
      <c r="G45" s="16"/>
    </row>
    <row r="46" spans="1:7" x14ac:dyDescent="0.2">
      <c r="A46" s="18">
        <f>+'7 Compras internas'!A45</f>
        <v>42767</v>
      </c>
      <c r="B46" s="20"/>
      <c r="C46" s="20"/>
      <c r="D46" s="20"/>
      <c r="E46" s="20"/>
      <c r="F46" s="20"/>
      <c r="G46" s="20"/>
    </row>
    <row r="47" spans="1:7" x14ac:dyDescent="0.2">
      <c r="A47" s="18">
        <f>+'7 Compras internas'!A46</f>
        <v>42795</v>
      </c>
      <c r="B47" s="20"/>
      <c r="C47" s="20"/>
      <c r="D47" s="20"/>
      <c r="E47" s="20"/>
      <c r="F47" s="20"/>
      <c r="G47" s="20"/>
    </row>
    <row r="48" spans="1:7" x14ac:dyDescent="0.2">
      <c r="A48" s="18">
        <f>+'7 Compras internas'!A47</f>
        <v>42826</v>
      </c>
      <c r="B48" s="20"/>
      <c r="C48" s="20"/>
      <c r="D48" s="20"/>
      <c r="E48" s="20"/>
      <c r="F48" s="20"/>
      <c r="G48" s="20"/>
    </row>
    <row r="49" spans="1:7" x14ac:dyDescent="0.2">
      <c r="A49" s="18">
        <f>+'7 Compras internas'!A48</f>
        <v>42856</v>
      </c>
      <c r="B49" s="20"/>
      <c r="C49" s="20"/>
      <c r="D49" s="20"/>
      <c r="E49" s="20"/>
      <c r="F49" s="20"/>
      <c r="G49" s="20"/>
    </row>
    <row r="50" spans="1:7" x14ac:dyDescent="0.2">
      <c r="A50" s="18">
        <f>+'7 Compras internas'!A49</f>
        <v>42887</v>
      </c>
      <c r="B50" s="20"/>
      <c r="C50" s="20"/>
      <c r="D50" s="20"/>
      <c r="E50" s="20"/>
      <c r="F50" s="20"/>
      <c r="G50" s="20"/>
    </row>
    <row r="51" spans="1:7" x14ac:dyDescent="0.2">
      <c r="A51" s="18">
        <f>+'7 Compras internas'!A50</f>
        <v>42917</v>
      </c>
      <c r="B51" s="20"/>
      <c r="C51" s="20"/>
      <c r="D51" s="20"/>
      <c r="E51" s="20"/>
      <c r="F51" s="20"/>
      <c r="G51" s="20"/>
    </row>
    <row r="52" spans="1:7" x14ac:dyDescent="0.2">
      <c r="A52" s="18">
        <f>+'7 Compras internas'!A51</f>
        <v>42948</v>
      </c>
      <c r="B52" s="20"/>
      <c r="C52" s="20"/>
      <c r="D52" s="20"/>
      <c r="E52" s="20"/>
      <c r="F52" s="20"/>
      <c r="G52" s="20"/>
    </row>
    <row r="53" spans="1:7" x14ac:dyDescent="0.2">
      <c r="A53" s="18">
        <f>+'7 Compras internas'!A52</f>
        <v>42979</v>
      </c>
      <c r="B53" s="20"/>
      <c r="C53" s="20"/>
      <c r="D53" s="20"/>
      <c r="E53" s="20"/>
      <c r="F53" s="20"/>
      <c r="G53" s="20"/>
    </row>
    <row r="54" spans="1:7" ht="13.5" thickBot="1" x14ac:dyDescent="0.25">
      <c r="A54" s="31"/>
      <c r="B54" s="32"/>
      <c r="C54" s="32"/>
      <c r="D54" s="32"/>
      <c r="E54" s="32"/>
      <c r="F54" s="32"/>
      <c r="G54" s="32"/>
    </row>
    <row r="55" spans="1:7" x14ac:dyDescent="0.2">
      <c r="A55" s="57">
        <f>+'7 Compras internas'!A54</f>
        <v>2011</v>
      </c>
      <c r="B55" s="57"/>
      <c r="C55" s="57"/>
      <c r="D55" s="57"/>
      <c r="E55" s="57"/>
      <c r="F55" s="57"/>
      <c r="G55" s="57"/>
    </row>
    <row r="56" spans="1:7" x14ac:dyDescent="0.2">
      <c r="A56" s="58">
        <f>+'7 Compras internas'!A55</f>
        <v>2012</v>
      </c>
      <c r="B56" s="58"/>
      <c r="C56" s="58"/>
      <c r="D56" s="58"/>
      <c r="E56" s="58"/>
      <c r="F56" s="58"/>
      <c r="G56" s="58"/>
    </row>
    <row r="57" spans="1:7" ht="13.5" thickBot="1" x14ac:dyDescent="0.25">
      <c r="A57" s="59">
        <f>+'7 Compras internas'!A56</f>
        <v>2013</v>
      </c>
      <c r="B57" s="59"/>
      <c r="C57" s="59"/>
      <c r="D57" s="59"/>
      <c r="E57" s="59"/>
      <c r="F57" s="59"/>
      <c r="G57" s="59"/>
    </row>
    <row r="58" spans="1:7" x14ac:dyDescent="0.2">
      <c r="A58" s="57">
        <v>2014</v>
      </c>
      <c r="B58" s="57"/>
      <c r="C58" s="57"/>
      <c r="D58" s="57"/>
      <c r="E58" s="57"/>
      <c r="F58" s="57"/>
      <c r="G58" s="57"/>
    </row>
    <row r="59" spans="1:7" x14ac:dyDescent="0.2">
      <c r="A59" s="58">
        <v>2015</v>
      </c>
      <c r="B59" s="58"/>
      <c r="C59" s="58"/>
      <c r="D59" s="58"/>
      <c r="E59" s="58"/>
      <c r="F59" s="58"/>
      <c r="G59" s="58"/>
    </row>
    <row r="60" spans="1:7" ht="13.5" thickBot="1" x14ac:dyDescent="0.25">
      <c r="A60" s="59">
        <v>2016</v>
      </c>
      <c r="B60" s="59"/>
      <c r="C60" s="59"/>
      <c r="D60" s="59"/>
      <c r="E60" s="59"/>
      <c r="F60" s="59"/>
      <c r="G60" s="59"/>
    </row>
    <row r="61" spans="1:7" ht="13.5" thickBot="1" x14ac:dyDescent="0.25">
      <c r="A61" s="31"/>
      <c r="B61" s="99"/>
      <c r="C61" s="99"/>
      <c r="D61" s="99"/>
      <c r="E61" s="99"/>
      <c r="F61" s="99"/>
      <c r="G61" s="99"/>
    </row>
    <row r="62" spans="1:7" x14ac:dyDescent="0.2">
      <c r="A62" s="14" t="str">
        <f>+'7 Compras internas'!A61</f>
        <v>ene-sep 16</v>
      </c>
      <c r="B62" s="100"/>
      <c r="C62" s="100"/>
      <c r="D62" s="100"/>
      <c r="E62" s="100"/>
      <c r="F62" s="100"/>
      <c r="G62" s="100"/>
    </row>
    <row r="63" spans="1:7" ht="13.5" thickBot="1" x14ac:dyDescent="0.25">
      <c r="A63" s="22" t="str">
        <f>+'7 Compras internas'!A62</f>
        <v>ene-sep 17</v>
      </c>
      <c r="B63" s="101"/>
      <c r="C63" s="101"/>
      <c r="D63" s="101"/>
      <c r="E63" s="101"/>
      <c r="F63" s="101"/>
      <c r="G63" s="101"/>
    </row>
    <row r="64" spans="1:7" x14ac:dyDescent="0.2">
      <c r="A64" s="91"/>
    </row>
    <row r="66" spans="1:7" hidden="1" x14ac:dyDescent="0.2"/>
    <row r="67" spans="1:7" hidden="1" x14ac:dyDescent="0.2">
      <c r="A67" s="39" t="s">
        <v>47</v>
      </c>
      <c r="B67" s="40"/>
      <c r="C67" s="41"/>
    </row>
    <row r="68" spans="1:7" hidden="1" x14ac:dyDescent="0.2">
      <c r="A68" s="41"/>
      <c r="B68" s="41"/>
      <c r="C68" s="41"/>
    </row>
    <row r="69" spans="1:7" ht="13.5" hidden="1" thickBot="1" x14ac:dyDescent="0.25">
      <c r="A69" s="42" t="s">
        <v>45</v>
      </c>
      <c r="B69" s="62" t="s">
        <v>48</v>
      </c>
      <c r="C69" s="63" t="s">
        <v>51</v>
      </c>
      <c r="D69" s="62" t="s">
        <v>48</v>
      </c>
      <c r="E69" s="63" t="s">
        <v>51</v>
      </c>
      <c r="F69" s="62" t="s">
        <v>48</v>
      </c>
      <c r="G69" s="63" t="s">
        <v>51</v>
      </c>
    </row>
    <row r="70" spans="1:7" hidden="1" x14ac:dyDescent="0.2">
      <c r="A70" s="45">
        <f>+A55</f>
        <v>2011</v>
      </c>
      <c r="B70" s="46">
        <f t="shared" ref="B70:G70" si="0">+B55-SUM(B9:B20)</f>
        <v>0</v>
      </c>
      <c r="C70" s="46">
        <f t="shared" si="0"/>
        <v>0</v>
      </c>
      <c r="D70" s="46">
        <f t="shared" si="0"/>
        <v>0</v>
      </c>
      <c r="E70" s="46">
        <f t="shared" si="0"/>
        <v>0</v>
      </c>
      <c r="F70" s="46">
        <f t="shared" si="0"/>
        <v>0</v>
      </c>
      <c r="G70" s="47">
        <f t="shared" si="0"/>
        <v>0</v>
      </c>
    </row>
    <row r="71" spans="1:7" hidden="1" x14ac:dyDescent="0.2">
      <c r="A71" s="48">
        <f>+A56</f>
        <v>2012</v>
      </c>
      <c r="B71" s="49">
        <f t="shared" ref="B71:G71" si="1">+B56-SUM(B21:B32)</f>
        <v>0</v>
      </c>
      <c r="C71" s="49">
        <f t="shared" si="1"/>
        <v>0</v>
      </c>
      <c r="D71" s="49">
        <f t="shared" si="1"/>
        <v>0</v>
      </c>
      <c r="E71" s="49">
        <f t="shared" si="1"/>
        <v>0</v>
      </c>
      <c r="F71" s="49">
        <f t="shared" si="1"/>
        <v>0</v>
      </c>
      <c r="G71" s="50">
        <f t="shared" si="1"/>
        <v>0</v>
      </c>
    </row>
    <row r="72" spans="1:7" ht="13.5" hidden="1" thickBot="1" x14ac:dyDescent="0.25">
      <c r="A72" s="51">
        <f>+A57</f>
        <v>2013</v>
      </c>
      <c r="B72" s="52">
        <f t="shared" ref="B72:G72" si="2">+B57-SUM(B33:B44)</f>
        <v>0</v>
      </c>
      <c r="C72" s="52">
        <f t="shared" si="2"/>
        <v>0</v>
      </c>
      <c r="D72" s="52">
        <f t="shared" si="2"/>
        <v>0</v>
      </c>
      <c r="E72" s="52">
        <f t="shared" si="2"/>
        <v>0</v>
      </c>
      <c r="F72" s="52">
        <f t="shared" si="2"/>
        <v>0</v>
      </c>
      <c r="G72" s="53">
        <f t="shared" si="2"/>
        <v>0</v>
      </c>
    </row>
    <row r="73" spans="1:7" hidden="1" x14ac:dyDescent="0.2">
      <c r="A73" s="45" t="str">
        <f>+A62</f>
        <v>ene-sep 16</v>
      </c>
      <c r="B73" s="54">
        <f>+B62-(SUM(B33:INDEX(B33:B44,'parámetros e instrucciones'!$E$3)))</f>
        <v>0</v>
      </c>
      <c r="C73" s="54">
        <f>+C62-(SUM(C33:INDEX(C33:C44,'parámetros e instrucciones'!$E$3)))</f>
        <v>0</v>
      </c>
      <c r="D73" s="54">
        <f>+D62-(SUM(D33:INDEX(D33:D44,'parámetros e instrucciones'!$E$3)))</f>
        <v>0</v>
      </c>
      <c r="E73" s="54">
        <f>+E62-(SUM(E33:INDEX(E33:E44,'parámetros e instrucciones'!$E$3)))</f>
        <v>0</v>
      </c>
      <c r="F73" s="54">
        <f>+F62-(SUM(F33:INDEX(F33:F44,'parámetros e instrucciones'!$E$3)))</f>
        <v>0</v>
      </c>
      <c r="G73" s="54">
        <f>+G62-(SUM(G33:INDEX(G33:G44,'parámetros e instrucciones'!$E$3)))</f>
        <v>0</v>
      </c>
    </row>
    <row r="74" spans="1:7" ht="13.5" hidden="1" thickBot="1" x14ac:dyDescent="0.25">
      <c r="A74" s="51" t="str">
        <f>+A63</f>
        <v>ene-sep 17</v>
      </c>
      <c r="B74" s="55">
        <f>+B63-(SUM(B45:INDEX(B45:B53,'parámetros e instrucciones'!$E$3)))</f>
        <v>0</v>
      </c>
      <c r="C74" s="55">
        <f>+C63-(SUM(C45:INDEX(C45:C53,'parámetros e instrucciones'!$E$3)))</f>
        <v>0</v>
      </c>
      <c r="D74" s="55">
        <f>+D63-(SUM(D45:INDEX(D45:D53,'parámetros e instrucciones'!$E$3)))</f>
        <v>0</v>
      </c>
      <c r="E74" s="55">
        <f>+E63-(SUM(E45:INDEX(E45:E53,'parámetros e instrucciones'!$E$3)))</f>
        <v>0</v>
      </c>
      <c r="F74" s="55">
        <f>+F63-(SUM(F45:INDEX(F45:F53,'parámetros e instrucciones'!$E$3)))</f>
        <v>0</v>
      </c>
      <c r="G74" s="55">
        <f>+G63-(SUM(G45:INDEX(G45:G53,'parámetros e instrucciones'!$E$3)))</f>
        <v>0</v>
      </c>
    </row>
    <row r="75" spans="1:7" hidden="1" x14ac:dyDescent="0.2"/>
    <row r="76" spans="1:7" hidden="1" x14ac:dyDescent="0.2"/>
    <row r="77" spans="1:7" hidden="1" x14ac:dyDescent="0.2"/>
    <row r="78" spans="1:7" hidden="1" x14ac:dyDescent="0.2"/>
    <row r="79" spans="1:7" hidden="1" x14ac:dyDescent="0.2"/>
    <row r="80" spans="1:7" hidden="1" x14ac:dyDescent="0.2"/>
  </sheetData>
  <sheetProtection formatCells="0" formatColumns="0" formatRows="0"/>
  <mergeCells count="6">
    <mergeCell ref="A6:A8"/>
    <mergeCell ref="B6:G6"/>
    <mergeCell ref="A1:H1"/>
    <mergeCell ref="A2:H2"/>
    <mergeCell ref="A3:H3"/>
    <mergeCell ref="A4:H4"/>
  </mergeCells>
  <phoneticPr fontId="0" type="noConversion"/>
  <printOptions horizontalCentered="1" verticalCentered="1" gridLinesSet="0"/>
  <pageMargins left="0.33" right="0.31" top="0.32" bottom="0.16" header="0.17" footer="0"/>
  <pageSetup paperSize="9" scale="99" orientation="portrait" horizontalDpi="4294967292" verticalDpi="300" r:id="rId1"/>
  <headerFooter alignWithMargins="0">
    <oddHeader>&amp;R2017 – Año de las Energías Renovables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L31"/>
  <sheetViews>
    <sheetView showGridLines="0" tabSelected="1" zoomScale="75" workbookViewId="0">
      <selection activeCell="D43" sqref="D43"/>
    </sheetView>
  </sheetViews>
  <sheetFormatPr baseColWidth="10" defaultRowHeight="12.75" x14ac:dyDescent="0.2"/>
  <cols>
    <col min="1" max="1" width="13.42578125" style="9" customWidth="1"/>
    <col min="2" max="6" width="17.140625" style="9" customWidth="1"/>
    <col min="7" max="7" width="4" style="9" customWidth="1"/>
    <col min="8" max="11" width="17.140625" style="9" customWidth="1"/>
    <col min="12" max="12" width="15" style="9" customWidth="1"/>
    <col min="13" max="16384" width="11.42578125" style="9"/>
  </cols>
  <sheetData>
    <row r="1" spans="1:12" x14ac:dyDescent="0.2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x14ac:dyDescent="0.2">
      <c r="A2" s="219" t="s">
        <v>69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x14ac:dyDescent="0.2">
      <c r="A3" s="211" t="s">
        <v>111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3.5" thickBot="1" x14ac:dyDescent="0.25">
      <c r="A4" s="219" t="s">
        <v>93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ht="13.5" thickBot="1" x14ac:dyDescent="0.25">
      <c r="A5" s="85"/>
      <c r="B5" s="230" t="s">
        <v>75</v>
      </c>
      <c r="C5" s="223"/>
      <c r="D5" s="223"/>
      <c r="E5" s="224"/>
      <c r="F5" s="225" t="s">
        <v>110</v>
      </c>
      <c r="H5" s="230" t="s">
        <v>90</v>
      </c>
      <c r="I5" s="223"/>
      <c r="J5" s="223"/>
      <c r="K5" s="224"/>
      <c r="L5" s="225" t="s">
        <v>110</v>
      </c>
    </row>
    <row r="6" spans="1:12" ht="13.5" thickBot="1" x14ac:dyDescent="0.25">
      <c r="A6" s="102"/>
      <c r="B6" s="228" t="s">
        <v>76</v>
      </c>
      <c r="C6" s="174" t="s">
        <v>70</v>
      </c>
      <c r="D6" s="175"/>
      <c r="E6" s="174"/>
      <c r="F6" s="226"/>
      <c r="H6" s="228" t="s">
        <v>76</v>
      </c>
      <c r="I6" s="174" t="s">
        <v>70</v>
      </c>
      <c r="J6" s="175"/>
      <c r="K6" s="176"/>
      <c r="L6" s="226"/>
    </row>
    <row r="7" spans="1:12" ht="13.5" thickBot="1" x14ac:dyDescent="0.25">
      <c r="A7" s="60" t="s">
        <v>45</v>
      </c>
      <c r="B7" s="229"/>
      <c r="C7" s="177" t="s">
        <v>71</v>
      </c>
      <c r="D7" s="178" t="s">
        <v>71</v>
      </c>
      <c r="E7" s="179" t="s">
        <v>95</v>
      </c>
      <c r="F7" s="227"/>
      <c r="H7" s="229"/>
      <c r="I7" s="177" t="s">
        <v>71</v>
      </c>
      <c r="J7" s="178" t="s">
        <v>71</v>
      </c>
      <c r="K7" s="179" t="s">
        <v>94</v>
      </c>
      <c r="L7" s="227"/>
    </row>
    <row r="8" spans="1:12" x14ac:dyDescent="0.2">
      <c r="A8" s="167">
        <v>40543</v>
      </c>
      <c r="B8" s="173"/>
      <c r="C8" s="170"/>
      <c r="D8" s="103"/>
      <c r="E8" s="104"/>
      <c r="F8" s="104"/>
      <c r="H8" s="173"/>
      <c r="I8" s="170"/>
      <c r="J8" s="103"/>
      <c r="K8" s="104"/>
      <c r="L8" s="104"/>
    </row>
    <row r="9" spans="1:12" x14ac:dyDescent="0.2">
      <c r="A9" s="168">
        <v>40908</v>
      </c>
      <c r="B9" s="19"/>
      <c r="C9" s="171"/>
      <c r="D9" s="106"/>
      <c r="E9" s="21"/>
      <c r="F9" s="21"/>
      <c r="H9" s="19"/>
      <c r="I9" s="171"/>
      <c r="J9" s="106"/>
      <c r="K9" s="21"/>
      <c r="L9" s="21"/>
    </row>
    <row r="10" spans="1:12" x14ac:dyDescent="0.2">
      <c r="A10" s="168">
        <v>41274</v>
      </c>
      <c r="B10" s="19"/>
      <c r="C10" s="171"/>
      <c r="D10" s="106"/>
      <c r="E10" s="21"/>
      <c r="F10" s="21"/>
      <c r="H10" s="19"/>
      <c r="I10" s="171"/>
      <c r="J10" s="106"/>
      <c r="K10" s="21"/>
      <c r="L10" s="21"/>
    </row>
    <row r="11" spans="1:12" x14ac:dyDescent="0.2">
      <c r="A11" s="169">
        <v>41639</v>
      </c>
      <c r="B11" s="19"/>
      <c r="C11" s="172"/>
      <c r="D11" s="107"/>
      <c r="E11" s="26"/>
      <c r="F11" s="26"/>
      <c r="H11" s="19"/>
      <c r="I11" s="172"/>
      <c r="J11" s="107"/>
      <c r="K11" s="26"/>
      <c r="L11" s="26"/>
    </row>
    <row r="12" spans="1:12" x14ac:dyDescent="0.2">
      <c r="A12" s="168">
        <v>42004</v>
      </c>
      <c r="B12" s="19"/>
      <c r="C12" s="171"/>
      <c r="D12" s="106"/>
      <c r="E12" s="21"/>
      <c r="F12" s="21"/>
      <c r="H12" s="19"/>
      <c r="I12" s="171"/>
      <c r="J12" s="106"/>
      <c r="K12" s="21"/>
      <c r="L12" s="21"/>
    </row>
    <row r="13" spans="1:12" x14ac:dyDescent="0.2">
      <c r="A13" s="168">
        <v>42369</v>
      </c>
      <c r="B13" s="19"/>
      <c r="C13" s="171"/>
      <c r="D13" s="106"/>
      <c r="E13" s="21"/>
      <c r="F13" s="21"/>
      <c r="H13" s="19"/>
      <c r="I13" s="171"/>
      <c r="J13" s="106"/>
      <c r="K13" s="21"/>
      <c r="L13" s="21"/>
    </row>
    <row r="14" spans="1:12" ht="13.5" thickBot="1" x14ac:dyDescent="0.25">
      <c r="A14" s="169">
        <v>42735</v>
      </c>
      <c r="B14" s="30"/>
      <c r="C14" s="172"/>
      <c r="D14" s="107"/>
      <c r="E14" s="26"/>
      <c r="F14" s="26"/>
      <c r="H14" s="30"/>
      <c r="I14" s="172"/>
      <c r="J14" s="107"/>
      <c r="K14" s="26"/>
      <c r="L14" s="26"/>
    </row>
    <row r="15" spans="1:12" x14ac:dyDescent="0.2">
      <c r="A15" s="180">
        <v>42643</v>
      </c>
      <c r="B15" s="105"/>
      <c r="C15" s="108"/>
      <c r="D15" s="109"/>
      <c r="E15" s="17"/>
      <c r="F15" s="17"/>
      <c r="H15" s="105"/>
      <c r="I15" s="108"/>
      <c r="J15" s="109"/>
      <c r="K15" s="17"/>
      <c r="L15" s="17"/>
    </row>
    <row r="16" spans="1:12" ht="13.5" thickBot="1" x14ac:dyDescent="0.25">
      <c r="A16" s="181">
        <v>43008</v>
      </c>
      <c r="B16" s="110"/>
      <c r="C16" s="110"/>
      <c r="D16" s="111"/>
      <c r="E16" s="24"/>
      <c r="F16" s="24"/>
      <c r="H16" s="110"/>
      <c r="I16" s="110"/>
      <c r="J16" s="111"/>
      <c r="K16" s="24"/>
      <c r="L16" s="24"/>
    </row>
    <row r="19" spans="1:7" hidden="1" x14ac:dyDescent="0.2">
      <c r="A19" s="112" t="s">
        <v>72</v>
      </c>
    </row>
    <row r="20" spans="1:7" ht="13.5" hidden="1" thickBot="1" x14ac:dyDescent="0.25"/>
    <row r="21" spans="1:7" ht="13.5" hidden="1" thickBot="1" x14ac:dyDescent="0.25">
      <c r="A21" s="42" t="s">
        <v>45</v>
      </c>
      <c r="B21" s="113" t="str">
        <f>+B6</f>
        <v>CHINA</v>
      </c>
      <c r="C21" s="114"/>
      <c r="D21" s="114"/>
      <c r="E21" s="114"/>
      <c r="F21" s="114"/>
      <c r="G21" s="11"/>
    </row>
    <row r="22" spans="1:7" hidden="1" x14ac:dyDescent="0.2">
      <c r="A22" s="45">
        <v>2003</v>
      </c>
      <c r="B22" s="47" t="e">
        <f>+B12-(B11+'1- impo investigadas'!C57-'8.1'!#REF!)</f>
        <v>#REF!</v>
      </c>
      <c r="C22" s="115"/>
      <c r="D22" s="115"/>
      <c r="E22" s="115"/>
      <c r="F22" s="115"/>
      <c r="G22" s="11"/>
    </row>
    <row r="23" spans="1:7" hidden="1" x14ac:dyDescent="0.2">
      <c r="A23" s="48">
        <v>2004</v>
      </c>
      <c r="B23" s="50" t="e">
        <f>+B13-(B12+'1- impo investigadas'!C58-'8.1'!#REF!)</f>
        <v>#REF!</v>
      </c>
    </row>
    <row r="24" spans="1:7" ht="13.5" hidden="1" thickBot="1" x14ac:dyDescent="0.25">
      <c r="A24" s="51">
        <v>2005</v>
      </c>
      <c r="B24" s="53" t="e">
        <f>+B14-(B13+'1- impo investigadas'!C59-'8.1'!#REF!)</f>
        <v>#REF!</v>
      </c>
    </row>
    <row r="25" spans="1:7" hidden="1" x14ac:dyDescent="0.2">
      <c r="A25" s="45">
        <f>+A15</f>
        <v>42643</v>
      </c>
      <c r="B25" s="54" t="e">
        <f>+B15-(B14+'1- impo investigadas'!C61-'8.1'!#REF!)</f>
        <v>#REF!</v>
      </c>
    </row>
    <row r="26" spans="1:7" ht="13.5" hidden="1" thickBot="1" x14ac:dyDescent="0.25">
      <c r="A26" s="51">
        <f>+A16</f>
        <v>43008</v>
      </c>
      <c r="B26" s="55" t="e">
        <f>+B16-(B15+'1- impo investigadas'!C62-'8.1'!#REF!)</f>
        <v>#REF!</v>
      </c>
    </row>
    <row r="27" spans="1:7" hidden="1" x14ac:dyDescent="0.2">
      <c r="A27" s="32"/>
      <c r="B27" s="32"/>
    </row>
    <row r="28" spans="1:7" hidden="1" x14ac:dyDescent="0.2">
      <c r="A28" s="32"/>
      <c r="B28" s="32"/>
    </row>
    <row r="29" spans="1:7" hidden="1" x14ac:dyDescent="0.2">
      <c r="A29" s="32"/>
      <c r="B29" s="32"/>
    </row>
    <row r="30" spans="1:7" hidden="1" x14ac:dyDescent="0.2"/>
    <row r="31" spans="1:7" hidden="1" x14ac:dyDescent="0.2"/>
  </sheetData>
  <sheetProtection formatCells="0" formatColumns="0" formatRows="0"/>
  <mergeCells count="10">
    <mergeCell ref="A1:L1"/>
    <mergeCell ref="A2:L2"/>
    <mergeCell ref="A3:L3"/>
    <mergeCell ref="A4:L4"/>
    <mergeCell ref="L5:L7"/>
    <mergeCell ref="B6:B7"/>
    <mergeCell ref="B5:E5"/>
    <mergeCell ref="H5:K5"/>
    <mergeCell ref="H6:H7"/>
    <mergeCell ref="F5:F7"/>
  </mergeCells>
  <phoneticPr fontId="0" type="noConversion"/>
  <printOptions horizontalCentered="1" verticalCentered="1" gridLinesSet="0"/>
  <pageMargins left="0.22" right="0.39" top="1" bottom="1" header="0.51181102362204722" footer="0.51181102362204722"/>
  <pageSetup paperSize="9" scale="76" orientation="landscape" horizontalDpi="4294967292" verticalDpi="300" r:id="rId1"/>
  <headerFooter alignWithMargins="0">
    <oddHeader>&amp;R2017 –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C10"/>
  <sheetViews>
    <sheetView showGridLines="0" workbookViewId="0">
      <selection activeCell="F3" sqref="F3"/>
    </sheetView>
  </sheetViews>
  <sheetFormatPr baseColWidth="10" defaultRowHeight="12.75" x14ac:dyDescent="0.2"/>
  <cols>
    <col min="3" max="3" width="58" customWidth="1"/>
  </cols>
  <sheetData>
    <row r="9" spans="3:3" ht="13.5" thickBot="1" x14ac:dyDescent="0.25"/>
    <row r="10" spans="3:3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3" footer="0.51181102362204722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opLeftCell="A36" zoomScale="75" workbookViewId="0">
      <selection activeCell="G62" activeCellId="1" sqref="A1:E62 G1:K62"/>
    </sheetView>
  </sheetViews>
  <sheetFormatPr baseColWidth="10" defaultRowHeight="12.75" x14ac:dyDescent="0.2"/>
  <cols>
    <col min="1" max="1" width="14.5703125" style="9" customWidth="1"/>
    <col min="2" max="2" width="24.85546875" style="9" customWidth="1"/>
    <col min="3" max="3" width="16.140625" style="9" customWidth="1"/>
    <col min="4" max="5" width="11.42578125" style="9"/>
    <col min="6" max="6" width="9.140625" customWidth="1"/>
    <col min="7" max="7" width="14.5703125" style="9" customWidth="1"/>
    <col min="8" max="8" width="24.85546875" style="9" customWidth="1"/>
    <col min="9" max="9" width="16.140625" style="9" customWidth="1"/>
    <col min="10" max="16384" width="11.42578125" style="9"/>
  </cols>
  <sheetData>
    <row r="1" spans="1:11" x14ac:dyDescent="0.2">
      <c r="A1" s="211" t="s">
        <v>112</v>
      </c>
      <c r="B1" s="211"/>
      <c r="C1" s="211"/>
      <c r="D1" s="211"/>
      <c r="E1" s="211"/>
      <c r="F1" s="10"/>
      <c r="G1" s="211" t="s">
        <v>113</v>
      </c>
      <c r="H1" s="211"/>
      <c r="I1" s="211"/>
      <c r="J1" s="211"/>
      <c r="K1" s="211"/>
    </row>
    <row r="2" spans="1:11" x14ac:dyDescent="0.2">
      <c r="A2" s="211" t="s">
        <v>1</v>
      </c>
      <c r="B2" s="211"/>
      <c r="C2" s="211"/>
      <c r="D2" s="211"/>
      <c r="E2" s="211"/>
      <c r="F2" s="8"/>
      <c r="G2" s="211" t="s">
        <v>1</v>
      </c>
      <c r="H2" s="211"/>
      <c r="I2" s="211"/>
      <c r="J2" s="211"/>
      <c r="K2" s="211"/>
    </row>
    <row r="3" spans="1:11" x14ac:dyDescent="0.2">
      <c r="A3" s="211" t="s">
        <v>75</v>
      </c>
      <c r="B3" s="211"/>
      <c r="C3" s="211"/>
      <c r="D3" s="211"/>
      <c r="E3" s="211"/>
      <c r="F3" s="121"/>
      <c r="G3" s="211" t="s">
        <v>78</v>
      </c>
      <c r="H3" s="211"/>
      <c r="I3" s="211"/>
      <c r="J3" s="211"/>
      <c r="K3" s="211"/>
    </row>
    <row r="4" spans="1:11" x14ac:dyDescent="0.2">
      <c r="A4" s="211" t="s">
        <v>131</v>
      </c>
      <c r="B4" s="211"/>
      <c r="C4" s="211"/>
      <c r="D4" s="211"/>
      <c r="E4" s="211"/>
      <c r="F4" s="8"/>
      <c r="G4" s="211" t="str">
        <f>+A4</f>
        <v xml:space="preserve">originarias de </v>
      </c>
      <c r="H4" s="211"/>
      <c r="I4" s="211"/>
      <c r="J4" s="211"/>
      <c r="K4" s="211"/>
    </row>
    <row r="5" spans="1:11" ht="13.5" thickBot="1" x14ac:dyDescent="0.25">
      <c r="A5" s="211" t="s">
        <v>76</v>
      </c>
      <c r="B5" s="211"/>
      <c r="C5" s="211"/>
      <c r="D5" s="211"/>
      <c r="E5" s="211"/>
      <c r="F5" s="8"/>
      <c r="G5" s="211" t="s">
        <v>76</v>
      </c>
      <c r="H5" s="211"/>
      <c r="I5" s="211"/>
      <c r="J5" s="211"/>
      <c r="K5" s="211"/>
    </row>
    <row r="6" spans="1:11" ht="12.75" customHeight="1" x14ac:dyDescent="0.2">
      <c r="A6" s="12" t="s">
        <v>44</v>
      </c>
      <c r="B6" s="12" t="s">
        <v>3</v>
      </c>
      <c r="C6" s="12" t="s">
        <v>2</v>
      </c>
      <c r="D6" s="12" t="s">
        <v>35</v>
      </c>
      <c r="E6" s="12" t="s">
        <v>36</v>
      </c>
      <c r="G6" s="12" t="s">
        <v>44</v>
      </c>
      <c r="H6" s="12" t="s">
        <v>3</v>
      </c>
      <c r="I6" s="12" t="s">
        <v>2</v>
      </c>
      <c r="J6" s="12" t="s">
        <v>35</v>
      </c>
      <c r="K6" s="12" t="s">
        <v>36</v>
      </c>
    </row>
    <row r="7" spans="1:11" ht="13.5" thickBot="1" x14ac:dyDescent="0.25">
      <c r="A7" s="98" t="s">
        <v>45</v>
      </c>
      <c r="B7" s="13" t="s">
        <v>6</v>
      </c>
      <c r="C7" s="13" t="s">
        <v>4</v>
      </c>
      <c r="D7" s="13" t="s">
        <v>5</v>
      </c>
      <c r="E7" s="13" t="s">
        <v>5</v>
      </c>
      <c r="G7" s="98" t="s">
        <v>45</v>
      </c>
      <c r="H7" s="13" t="s">
        <v>6</v>
      </c>
      <c r="I7" s="13" t="s">
        <v>4</v>
      </c>
      <c r="J7" s="13" t="s">
        <v>5</v>
      </c>
      <c r="K7" s="13" t="s">
        <v>5</v>
      </c>
    </row>
    <row r="8" spans="1:11" x14ac:dyDescent="0.2">
      <c r="A8" s="14">
        <v>41640</v>
      </c>
      <c r="B8" s="116"/>
      <c r="C8" s="16"/>
      <c r="D8" s="17"/>
      <c r="E8" s="16"/>
      <c r="G8" s="14">
        <v>41640</v>
      </c>
      <c r="H8" s="116"/>
      <c r="I8" s="16"/>
      <c r="J8" s="17"/>
      <c r="K8" s="16"/>
    </row>
    <row r="9" spans="1:11" x14ac:dyDescent="0.2">
      <c r="A9" s="18">
        <v>41671</v>
      </c>
      <c r="B9" s="117"/>
      <c r="C9" s="20"/>
      <c r="D9" s="21"/>
      <c r="E9" s="20"/>
      <c r="G9" s="18">
        <v>41671</v>
      </c>
      <c r="H9" s="117"/>
      <c r="I9" s="20"/>
      <c r="J9" s="21"/>
      <c r="K9" s="20"/>
    </row>
    <row r="10" spans="1:11" x14ac:dyDescent="0.2">
      <c r="A10" s="18">
        <v>41699</v>
      </c>
      <c r="B10" s="117"/>
      <c r="C10" s="20"/>
      <c r="D10" s="21"/>
      <c r="E10" s="20"/>
      <c r="G10" s="18">
        <v>41699</v>
      </c>
      <c r="H10" s="117"/>
      <c r="I10" s="20"/>
      <c r="J10" s="21"/>
      <c r="K10" s="20"/>
    </row>
    <row r="11" spans="1:11" x14ac:dyDescent="0.2">
      <c r="A11" s="18">
        <v>41730</v>
      </c>
      <c r="B11" s="117"/>
      <c r="C11" s="20"/>
      <c r="D11" s="21"/>
      <c r="E11" s="20"/>
      <c r="G11" s="18">
        <v>41730</v>
      </c>
      <c r="H11" s="117"/>
      <c r="I11" s="20"/>
      <c r="J11" s="21"/>
      <c r="K11" s="20"/>
    </row>
    <row r="12" spans="1:11" x14ac:dyDescent="0.2">
      <c r="A12" s="18">
        <v>41760</v>
      </c>
      <c r="B12" s="118"/>
      <c r="C12" s="20"/>
      <c r="D12" s="21"/>
      <c r="E12" s="20"/>
      <c r="G12" s="18">
        <v>41760</v>
      </c>
      <c r="H12" s="118"/>
      <c r="I12" s="20"/>
      <c r="J12" s="21"/>
      <c r="K12" s="20"/>
    </row>
    <row r="13" spans="1:11" x14ac:dyDescent="0.2">
      <c r="A13" s="18">
        <v>41791</v>
      </c>
      <c r="B13" s="117"/>
      <c r="C13" s="20"/>
      <c r="D13" s="21"/>
      <c r="E13" s="20"/>
      <c r="G13" s="18">
        <v>41791</v>
      </c>
      <c r="H13" s="117"/>
      <c r="I13" s="20"/>
      <c r="J13" s="21"/>
      <c r="K13" s="20"/>
    </row>
    <row r="14" spans="1:11" x14ac:dyDescent="0.2">
      <c r="A14" s="18">
        <v>41821</v>
      </c>
      <c r="B14" s="118"/>
      <c r="C14" s="20"/>
      <c r="D14" s="21"/>
      <c r="E14" s="20"/>
      <c r="G14" s="18">
        <v>41821</v>
      </c>
      <c r="H14" s="118"/>
      <c r="I14" s="20"/>
      <c r="J14" s="21"/>
      <c r="K14" s="20"/>
    </row>
    <row r="15" spans="1:11" x14ac:dyDescent="0.2">
      <c r="A15" s="18">
        <v>41852</v>
      </c>
      <c r="B15" s="118"/>
      <c r="C15" s="20"/>
      <c r="D15" s="21"/>
      <c r="E15" s="20"/>
      <c r="G15" s="18">
        <v>41852</v>
      </c>
      <c r="H15" s="118"/>
      <c r="I15" s="20"/>
      <c r="J15" s="21"/>
      <c r="K15" s="20"/>
    </row>
    <row r="16" spans="1:11" x14ac:dyDescent="0.2">
      <c r="A16" s="18">
        <v>41883</v>
      </c>
      <c r="B16" s="118"/>
      <c r="C16" s="20"/>
      <c r="D16" s="21"/>
      <c r="E16" s="20"/>
      <c r="G16" s="18">
        <v>41883</v>
      </c>
      <c r="H16" s="118"/>
      <c r="I16" s="20"/>
      <c r="J16" s="21"/>
      <c r="K16" s="20"/>
    </row>
    <row r="17" spans="1:11" x14ac:dyDescent="0.2">
      <c r="A17" s="18">
        <v>41913</v>
      </c>
      <c r="B17" s="118"/>
      <c r="C17" s="20"/>
      <c r="D17" s="21"/>
      <c r="E17" s="20"/>
      <c r="G17" s="18">
        <v>41913</v>
      </c>
      <c r="H17" s="118"/>
      <c r="I17" s="20"/>
      <c r="J17" s="21"/>
      <c r="K17" s="20"/>
    </row>
    <row r="18" spans="1:11" x14ac:dyDescent="0.2">
      <c r="A18" s="18">
        <v>41944</v>
      </c>
      <c r="B18" s="118"/>
      <c r="C18" s="20"/>
      <c r="D18" s="21"/>
      <c r="E18" s="20"/>
      <c r="G18" s="18">
        <v>41944</v>
      </c>
      <c r="H18" s="118"/>
      <c r="I18" s="20"/>
      <c r="J18" s="21"/>
      <c r="K18" s="20"/>
    </row>
    <row r="19" spans="1:11" ht="13.5" thickBot="1" x14ac:dyDescent="0.25">
      <c r="A19" s="22">
        <v>41974</v>
      </c>
      <c r="B19" s="119"/>
      <c r="C19" s="23"/>
      <c r="D19" s="24"/>
      <c r="E19" s="23"/>
      <c r="G19" s="22">
        <v>41974</v>
      </c>
      <c r="H19" s="119"/>
      <c r="I19" s="23"/>
      <c r="J19" s="24"/>
      <c r="K19" s="23"/>
    </row>
    <row r="20" spans="1:11" x14ac:dyDescent="0.2">
      <c r="A20" s="14">
        <v>42005</v>
      </c>
      <c r="B20" s="120"/>
      <c r="C20" s="16"/>
      <c r="D20" s="21"/>
      <c r="E20" s="16"/>
      <c r="G20" s="14">
        <v>42005</v>
      </c>
      <c r="H20" s="120"/>
      <c r="I20" s="16"/>
      <c r="J20" s="21"/>
      <c r="K20" s="16"/>
    </row>
    <row r="21" spans="1:11" x14ac:dyDescent="0.2">
      <c r="A21" s="18">
        <v>42036</v>
      </c>
      <c r="B21" s="118"/>
      <c r="C21" s="20"/>
      <c r="D21" s="25"/>
      <c r="E21" s="20"/>
      <c r="G21" s="18">
        <v>42036</v>
      </c>
      <c r="H21" s="118"/>
      <c r="I21" s="20"/>
      <c r="J21" s="25"/>
      <c r="K21" s="20"/>
    </row>
    <row r="22" spans="1:11" x14ac:dyDescent="0.2">
      <c r="A22" s="18">
        <v>42064</v>
      </c>
      <c r="B22" s="118"/>
      <c r="C22" s="20"/>
      <c r="D22" s="21"/>
      <c r="E22" s="20"/>
      <c r="G22" s="18">
        <v>42064</v>
      </c>
      <c r="H22" s="118"/>
      <c r="I22" s="20"/>
      <c r="J22" s="21"/>
      <c r="K22" s="20"/>
    </row>
    <row r="23" spans="1:11" x14ac:dyDescent="0.2">
      <c r="A23" s="18">
        <v>42095</v>
      </c>
      <c r="B23" s="118"/>
      <c r="C23" s="20"/>
      <c r="D23" s="21"/>
      <c r="E23" s="20"/>
      <c r="G23" s="18">
        <v>42095</v>
      </c>
      <c r="H23" s="118"/>
      <c r="I23" s="20"/>
      <c r="J23" s="21"/>
      <c r="K23" s="20"/>
    </row>
    <row r="24" spans="1:11" x14ac:dyDescent="0.2">
      <c r="A24" s="18">
        <v>42125</v>
      </c>
      <c r="B24" s="118"/>
      <c r="C24" s="20"/>
      <c r="D24" s="21"/>
      <c r="E24" s="20"/>
      <c r="G24" s="18">
        <v>42125</v>
      </c>
      <c r="H24" s="118"/>
      <c r="I24" s="20"/>
      <c r="J24" s="21"/>
      <c r="K24" s="20"/>
    </row>
    <row r="25" spans="1:11" x14ac:dyDescent="0.2">
      <c r="A25" s="18">
        <v>42156</v>
      </c>
      <c r="B25" s="118"/>
      <c r="C25" s="20"/>
      <c r="D25" s="21"/>
      <c r="E25" s="20"/>
      <c r="G25" s="18">
        <v>42156</v>
      </c>
      <c r="H25" s="118"/>
      <c r="I25" s="20"/>
      <c r="J25" s="21"/>
      <c r="K25" s="20"/>
    </row>
    <row r="26" spans="1:11" x14ac:dyDescent="0.2">
      <c r="A26" s="18">
        <v>42186</v>
      </c>
      <c r="B26" s="118"/>
      <c r="C26" s="20"/>
      <c r="D26" s="21"/>
      <c r="E26" s="20"/>
      <c r="G26" s="18">
        <v>42186</v>
      </c>
      <c r="H26" s="118"/>
      <c r="I26" s="20"/>
      <c r="J26" s="21"/>
      <c r="K26" s="20"/>
    </row>
    <row r="27" spans="1:11" x14ac:dyDescent="0.2">
      <c r="A27" s="18">
        <v>42217</v>
      </c>
      <c r="B27" s="118"/>
      <c r="C27" s="20"/>
      <c r="D27" s="21"/>
      <c r="E27" s="20"/>
      <c r="G27" s="18">
        <v>42217</v>
      </c>
      <c r="H27" s="118"/>
      <c r="I27" s="20"/>
      <c r="J27" s="21"/>
      <c r="K27" s="20"/>
    </row>
    <row r="28" spans="1:11" x14ac:dyDescent="0.2">
      <c r="A28" s="18">
        <v>42248</v>
      </c>
      <c r="B28" s="118"/>
      <c r="C28" s="20"/>
      <c r="D28" s="21"/>
      <c r="E28" s="20"/>
      <c r="G28" s="18">
        <v>42248</v>
      </c>
      <c r="H28" s="118"/>
      <c r="I28" s="20"/>
      <c r="J28" s="21"/>
      <c r="K28" s="20"/>
    </row>
    <row r="29" spans="1:11" x14ac:dyDescent="0.2">
      <c r="A29" s="18">
        <v>42278</v>
      </c>
      <c r="B29" s="118"/>
      <c r="C29" s="20"/>
      <c r="D29" s="21"/>
      <c r="E29" s="20"/>
      <c r="G29" s="18">
        <v>42278</v>
      </c>
      <c r="H29" s="118"/>
      <c r="I29" s="20"/>
      <c r="J29" s="21"/>
      <c r="K29" s="20"/>
    </row>
    <row r="30" spans="1:11" x14ac:dyDescent="0.2">
      <c r="A30" s="18">
        <v>42309</v>
      </c>
      <c r="B30" s="118"/>
      <c r="C30" s="20"/>
      <c r="D30" s="21"/>
      <c r="E30" s="20"/>
      <c r="G30" s="18">
        <v>42309</v>
      </c>
      <c r="H30" s="118"/>
      <c r="I30" s="20"/>
      <c r="J30" s="21"/>
      <c r="K30" s="20"/>
    </row>
    <row r="31" spans="1:11" ht="13.5" thickBot="1" x14ac:dyDescent="0.25">
      <c r="A31" s="22">
        <v>42339</v>
      </c>
      <c r="B31" s="119"/>
      <c r="C31" s="23"/>
      <c r="D31" s="26"/>
      <c r="E31" s="23"/>
      <c r="G31" s="22">
        <v>42339</v>
      </c>
      <c r="H31" s="119"/>
      <c r="I31" s="23"/>
      <c r="J31" s="26"/>
      <c r="K31" s="23"/>
    </row>
    <row r="32" spans="1:11" x14ac:dyDescent="0.2">
      <c r="A32" s="14">
        <v>42370</v>
      </c>
      <c r="B32" s="120"/>
      <c r="C32" s="27"/>
      <c r="D32" s="15"/>
      <c r="E32" s="16"/>
      <c r="G32" s="14">
        <v>42370</v>
      </c>
      <c r="H32" s="120"/>
      <c r="I32" s="27"/>
      <c r="J32" s="15"/>
      <c r="K32" s="16"/>
    </row>
    <row r="33" spans="1:11" x14ac:dyDescent="0.2">
      <c r="A33" s="18">
        <v>42401</v>
      </c>
      <c r="B33" s="118"/>
      <c r="C33" s="28"/>
      <c r="D33" s="19"/>
      <c r="E33" s="20"/>
      <c r="G33" s="18">
        <v>42401</v>
      </c>
      <c r="H33" s="118"/>
      <c r="I33" s="28"/>
      <c r="J33" s="19"/>
      <c r="K33" s="20"/>
    </row>
    <row r="34" spans="1:11" x14ac:dyDescent="0.2">
      <c r="A34" s="18">
        <v>42430</v>
      </c>
      <c r="B34" s="118"/>
      <c r="C34" s="28"/>
      <c r="D34" s="19"/>
      <c r="E34" s="20"/>
      <c r="G34" s="18">
        <v>42430</v>
      </c>
      <c r="H34" s="118"/>
      <c r="I34" s="28"/>
      <c r="J34" s="19"/>
      <c r="K34" s="20"/>
    </row>
    <row r="35" spans="1:11" x14ac:dyDescent="0.2">
      <c r="A35" s="18">
        <v>42461</v>
      </c>
      <c r="B35" s="118"/>
      <c r="C35" s="28"/>
      <c r="D35" s="19"/>
      <c r="E35" s="20"/>
      <c r="G35" s="18">
        <v>42461</v>
      </c>
      <c r="H35" s="118"/>
      <c r="I35" s="28"/>
      <c r="J35" s="19"/>
      <c r="K35" s="20"/>
    </row>
    <row r="36" spans="1:11" x14ac:dyDescent="0.2">
      <c r="A36" s="18">
        <v>42491</v>
      </c>
      <c r="B36" s="118"/>
      <c r="C36" s="28"/>
      <c r="D36" s="19"/>
      <c r="E36" s="20"/>
      <c r="G36" s="18">
        <v>42491</v>
      </c>
      <c r="H36" s="118"/>
      <c r="I36" s="28"/>
      <c r="J36" s="19"/>
      <c r="K36" s="20"/>
    </row>
    <row r="37" spans="1:11" x14ac:dyDescent="0.2">
      <c r="A37" s="18">
        <v>42522</v>
      </c>
      <c r="B37" s="118"/>
      <c r="C37" s="28"/>
      <c r="D37" s="19"/>
      <c r="E37" s="20"/>
      <c r="G37" s="18">
        <v>42522</v>
      </c>
      <c r="H37" s="118"/>
      <c r="I37" s="28"/>
      <c r="J37" s="19"/>
      <c r="K37" s="20"/>
    </row>
    <row r="38" spans="1:11" x14ac:dyDescent="0.2">
      <c r="A38" s="18">
        <v>42552</v>
      </c>
      <c r="B38" s="118"/>
      <c r="C38" s="28"/>
      <c r="D38" s="19"/>
      <c r="E38" s="20"/>
      <c r="G38" s="18">
        <v>42552</v>
      </c>
      <c r="H38" s="118"/>
      <c r="I38" s="28"/>
      <c r="J38" s="19"/>
      <c r="K38" s="20"/>
    </row>
    <row r="39" spans="1:11" x14ac:dyDescent="0.2">
      <c r="A39" s="18">
        <v>42583</v>
      </c>
      <c r="B39" s="118"/>
      <c r="C39" s="28"/>
      <c r="D39" s="19"/>
      <c r="E39" s="20"/>
      <c r="G39" s="18">
        <v>42583</v>
      </c>
      <c r="H39" s="118"/>
      <c r="I39" s="28"/>
      <c r="J39" s="19"/>
      <c r="K39" s="20"/>
    </row>
    <row r="40" spans="1:11" x14ac:dyDescent="0.2">
      <c r="A40" s="18">
        <v>42614</v>
      </c>
      <c r="B40" s="118"/>
      <c r="C40" s="28"/>
      <c r="D40" s="19"/>
      <c r="E40" s="20"/>
      <c r="G40" s="18">
        <v>42614</v>
      </c>
      <c r="H40" s="118"/>
      <c r="I40" s="28"/>
      <c r="J40" s="19"/>
      <c r="K40" s="20"/>
    </row>
    <row r="41" spans="1:11" x14ac:dyDescent="0.2">
      <c r="A41" s="18">
        <v>42644</v>
      </c>
      <c r="B41" s="118"/>
      <c r="C41" s="28"/>
      <c r="D41" s="19"/>
      <c r="E41" s="20"/>
      <c r="G41" s="18">
        <v>42644</v>
      </c>
      <c r="H41" s="118"/>
      <c r="I41" s="28"/>
      <c r="J41" s="19"/>
      <c r="K41" s="20"/>
    </row>
    <row r="42" spans="1:11" x14ac:dyDescent="0.2">
      <c r="A42" s="18">
        <v>42675</v>
      </c>
      <c r="B42" s="118"/>
      <c r="C42" s="28"/>
      <c r="D42" s="19"/>
      <c r="E42" s="20"/>
      <c r="G42" s="18">
        <v>42675</v>
      </c>
      <c r="H42" s="118"/>
      <c r="I42" s="28"/>
      <c r="J42" s="19"/>
      <c r="K42" s="20"/>
    </row>
    <row r="43" spans="1:11" ht="13.5" thickBot="1" x14ac:dyDescent="0.25">
      <c r="A43" s="22">
        <v>42705</v>
      </c>
      <c r="B43" s="119"/>
      <c r="C43" s="29"/>
      <c r="D43" s="30"/>
      <c r="E43" s="23"/>
      <c r="G43" s="22">
        <v>42705</v>
      </c>
      <c r="H43" s="119"/>
      <c r="I43" s="29"/>
      <c r="J43" s="30"/>
      <c r="K43" s="23"/>
    </row>
    <row r="44" spans="1:11" x14ac:dyDescent="0.2">
      <c r="A44" s="14">
        <v>42736</v>
      </c>
      <c r="B44" s="120"/>
      <c r="C44" s="27"/>
      <c r="D44" s="15"/>
      <c r="E44" s="16"/>
      <c r="G44" s="14">
        <v>42736</v>
      </c>
      <c r="H44" s="120"/>
      <c r="I44" s="27"/>
      <c r="J44" s="15"/>
      <c r="K44" s="16"/>
    </row>
    <row r="45" spans="1:11" x14ac:dyDescent="0.2">
      <c r="A45" s="18">
        <v>42767</v>
      </c>
      <c r="B45" s="118"/>
      <c r="C45" s="28"/>
      <c r="D45" s="19"/>
      <c r="E45" s="20"/>
      <c r="G45" s="18">
        <v>42767</v>
      </c>
      <c r="H45" s="118"/>
      <c r="I45" s="28"/>
      <c r="J45" s="19"/>
      <c r="K45" s="20"/>
    </row>
    <row r="46" spans="1:11" x14ac:dyDescent="0.2">
      <c r="A46" s="18">
        <v>42795</v>
      </c>
      <c r="B46" s="118"/>
      <c r="C46" s="28"/>
      <c r="D46" s="19"/>
      <c r="E46" s="20"/>
      <c r="G46" s="18">
        <v>42795</v>
      </c>
      <c r="H46" s="118"/>
      <c r="I46" s="28"/>
      <c r="J46" s="19"/>
      <c r="K46" s="20"/>
    </row>
    <row r="47" spans="1:11" x14ac:dyDescent="0.2">
      <c r="A47" s="18">
        <v>42826</v>
      </c>
      <c r="B47" s="118"/>
      <c r="C47" s="28"/>
      <c r="D47" s="19"/>
      <c r="E47" s="20"/>
      <c r="G47" s="18">
        <v>42826</v>
      </c>
      <c r="H47" s="118"/>
      <c r="I47" s="28"/>
      <c r="J47" s="19"/>
      <c r="K47" s="20"/>
    </row>
    <row r="48" spans="1:11" x14ac:dyDescent="0.2">
      <c r="A48" s="18">
        <v>42856</v>
      </c>
      <c r="B48" s="118"/>
      <c r="C48" s="28"/>
      <c r="D48" s="19"/>
      <c r="E48" s="20"/>
      <c r="G48" s="18">
        <v>42856</v>
      </c>
      <c r="H48" s="118"/>
      <c r="I48" s="28"/>
      <c r="J48" s="19"/>
      <c r="K48" s="20"/>
    </row>
    <row r="49" spans="1:11" x14ac:dyDescent="0.2">
      <c r="A49" s="18">
        <v>42887</v>
      </c>
      <c r="B49" s="118"/>
      <c r="C49" s="28"/>
      <c r="D49" s="19"/>
      <c r="E49" s="20"/>
      <c r="G49" s="18">
        <v>42887</v>
      </c>
      <c r="H49" s="118"/>
      <c r="I49" s="28"/>
      <c r="J49" s="19"/>
      <c r="K49" s="20"/>
    </row>
    <row r="50" spans="1:11" x14ac:dyDescent="0.2">
      <c r="A50" s="18">
        <v>42917</v>
      </c>
      <c r="B50" s="118"/>
      <c r="C50" s="28"/>
      <c r="D50" s="19"/>
      <c r="E50" s="20"/>
      <c r="G50" s="18">
        <v>42917</v>
      </c>
      <c r="H50" s="118"/>
      <c r="I50" s="28"/>
      <c r="J50" s="19"/>
      <c r="K50" s="20"/>
    </row>
    <row r="51" spans="1:11" x14ac:dyDescent="0.2">
      <c r="A51" s="18">
        <v>42948</v>
      </c>
      <c r="B51" s="118"/>
      <c r="C51" s="28"/>
      <c r="D51" s="19"/>
      <c r="E51" s="20"/>
      <c r="G51" s="18">
        <v>42948</v>
      </c>
      <c r="H51" s="118"/>
      <c r="I51" s="28"/>
      <c r="J51" s="19"/>
      <c r="K51" s="20"/>
    </row>
    <row r="52" spans="1:11" x14ac:dyDescent="0.2">
      <c r="A52" s="18">
        <v>42979</v>
      </c>
      <c r="B52" s="118"/>
      <c r="C52" s="28"/>
      <c r="D52" s="19"/>
      <c r="E52" s="20"/>
      <c r="G52" s="18">
        <v>42979</v>
      </c>
      <c r="H52" s="118"/>
      <c r="I52" s="28"/>
      <c r="J52" s="19"/>
      <c r="K52" s="20"/>
    </row>
    <row r="53" spans="1:11" ht="13.5" thickBot="1" x14ac:dyDescent="0.25">
      <c r="A53" s="31"/>
      <c r="B53" s="32"/>
      <c r="C53" s="32"/>
      <c r="D53" s="33"/>
      <c r="E53" s="32"/>
      <c r="G53" s="31"/>
      <c r="H53" s="32"/>
      <c r="I53" s="32"/>
      <c r="J53" s="33"/>
      <c r="K53" s="32"/>
    </row>
    <row r="54" spans="1:11" x14ac:dyDescent="0.2">
      <c r="A54" s="34">
        <v>2011</v>
      </c>
      <c r="B54" s="16"/>
      <c r="C54" s="16"/>
      <c r="D54" s="16"/>
      <c r="E54" s="16"/>
      <c r="G54" s="34">
        <v>2011</v>
      </c>
      <c r="H54" s="16"/>
      <c r="I54" s="16"/>
      <c r="J54" s="16"/>
      <c r="K54" s="16"/>
    </row>
    <row r="55" spans="1:11" x14ac:dyDescent="0.2">
      <c r="A55" s="35">
        <v>2012</v>
      </c>
      <c r="B55" s="20"/>
      <c r="C55" s="20"/>
      <c r="D55" s="20"/>
      <c r="E55" s="20"/>
      <c r="G55" s="35">
        <v>2012</v>
      </c>
      <c r="H55" s="20"/>
      <c r="I55" s="20"/>
      <c r="J55" s="20"/>
      <c r="K55" s="20"/>
    </row>
    <row r="56" spans="1:11" ht="13.5" thickBot="1" x14ac:dyDescent="0.25">
      <c r="A56" s="36">
        <v>2013</v>
      </c>
      <c r="B56" s="23"/>
      <c r="C56" s="23"/>
      <c r="D56" s="23"/>
      <c r="E56" s="23"/>
      <c r="G56" s="36">
        <v>2013</v>
      </c>
      <c r="H56" s="23"/>
      <c r="I56" s="23"/>
      <c r="J56" s="23"/>
      <c r="K56" s="23"/>
    </row>
    <row r="57" spans="1:11" x14ac:dyDescent="0.2">
      <c r="A57" s="34">
        <v>2014</v>
      </c>
      <c r="B57" s="16"/>
      <c r="C57" s="16"/>
      <c r="D57" s="16"/>
      <c r="E57" s="16"/>
      <c r="G57" s="34">
        <v>2014</v>
      </c>
      <c r="H57" s="16"/>
      <c r="I57" s="16"/>
      <c r="J57" s="16"/>
      <c r="K57" s="16"/>
    </row>
    <row r="58" spans="1:11" x14ac:dyDescent="0.2">
      <c r="A58" s="35">
        <v>2015</v>
      </c>
      <c r="B58" s="20"/>
      <c r="C58" s="20"/>
      <c r="D58" s="20"/>
      <c r="E58" s="20"/>
      <c r="G58" s="35">
        <v>2015</v>
      </c>
      <c r="H58" s="20"/>
      <c r="I58" s="20"/>
      <c r="J58" s="20"/>
      <c r="K58" s="20"/>
    </row>
    <row r="59" spans="1:11" ht="13.5" thickBot="1" x14ac:dyDescent="0.25">
      <c r="A59" s="36">
        <v>2016</v>
      </c>
      <c r="B59" s="23"/>
      <c r="C59" s="23"/>
      <c r="D59" s="23"/>
      <c r="E59" s="23"/>
      <c r="G59" s="36">
        <v>2016</v>
      </c>
      <c r="H59" s="23"/>
      <c r="I59" s="23"/>
      <c r="J59" s="23"/>
      <c r="K59" s="23"/>
    </row>
    <row r="60" spans="1:11" ht="13.5" thickBot="1" x14ac:dyDescent="0.25">
      <c r="A60" s="31"/>
      <c r="B60" s="32"/>
      <c r="C60" s="32"/>
      <c r="D60" s="32"/>
      <c r="E60" s="32"/>
      <c r="G60" s="31"/>
      <c r="H60" s="32"/>
      <c r="I60" s="32"/>
      <c r="J60" s="32"/>
      <c r="K60" s="32"/>
    </row>
    <row r="61" spans="1:11" x14ac:dyDescent="0.2">
      <c r="A61" s="182" t="s">
        <v>114</v>
      </c>
      <c r="B61" s="16"/>
      <c r="C61" s="16"/>
      <c r="D61" s="16"/>
      <c r="E61" s="16"/>
      <c r="G61" s="182" t="s">
        <v>114</v>
      </c>
      <c r="H61" s="16"/>
      <c r="I61" s="16"/>
      <c r="J61" s="16"/>
      <c r="K61" s="16"/>
    </row>
    <row r="62" spans="1:11" ht="13.5" thickBot="1" x14ac:dyDescent="0.25">
      <c r="A62" s="183" t="s">
        <v>115</v>
      </c>
      <c r="B62" s="23"/>
      <c r="C62" s="23"/>
      <c r="D62" s="23"/>
      <c r="E62" s="23"/>
      <c r="G62" s="183" t="s">
        <v>115</v>
      </c>
      <c r="H62" s="23"/>
      <c r="I62" s="23"/>
      <c r="J62" s="23"/>
      <c r="K62" s="23"/>
    </row>
    <row r="63" spans="1:11" x14ac:dyDescent="0.2">
      <c r="A63" s="37"/>
      <c r="B63" s="32"/>
      <c r="C63" s="32"/>
      <c r="D63" s="32"/>
      <c r="E63" s="32"/>
      <c r="G63" s="37"/>
      <c r="H63" s="32"/>
      <c r="I63" s="32"/>
      <c r="J63" s="32"/>
      <c r="K63" s="32"/>
    </row>
    <row r="64" spans="1:11" x14ac:dyDescent="0.2">
      <c r="A64" s="38"/>
      <c r="B64" s="32"/>
      <c r="C64" s="32"/>
      <c r="D64" s="32"/>
      <c r="E64" s="32"/>
      <c r="G64" s="38"/>
      <c r="H64" s="32"/>
      <c r="I64" s="32"/>
      <c r="J64" s="32"/>
      <c r="K64" s="32"/>
    </row>
    <row r="65" spans="1:11" x14ac:dyDescent="0.2">
      <c r="A65" s="38"/>
      <c r="B65" s="32"/>
      <c r="C65" s="32"/>
      <c r="D65" s="32"/>
      <c r="E65" s="32"/>
      <c r="G65" s="38"/>
      <c r="H65" s="32"/>
      <c r="I65" s="32"/>
      <c r="J65" s="32"/>
      <c r="K65" s="32"/>
    </row>
    <row r="66" spans="1:11" x14ac:dyDescent="0.2">
      <c r="B66" s="32"/>
      <c r="C66" s="32"/>
      <c r="D66" s="32"/>
      <c r="E66" s="32"/>
      <c r="H66" s="32"/>
      <c r="I66" s="32"/>
      <c r="J66" s="32"/>
      <c r="K66" s="32"/>
    </row>
    <row r="67" spans="1:11" hidden="1" x14ac:dyDescent="0.2">
      <c r="A67" s="39" t="s">
        <v>47</v>
      </c>
      <c r="B67" s="40"/>
      <c r="C67" s="41"/>
      <c r="G67" s="39" t="s">
        <v>47</v>
      </c>
      <c r="H67" s="40"/>
      <c r="I67" s="41"/>
    </row>
    <row r="68" spans="1:11" hidden="1" x14ac:dyDescent="0.2">
      <c r="A68" s="41"/>
      <c r="B68" s="41"/>
      <c r="C68" s="41"/>
      <c r="G68" s="41"/>
      <c r="H68" s="41"/>
      <c r="I68" s="41"/>
    </row>
    <row r="69" spans="1:11" ht="13.5" hidden="1" thickBot="1" x14ac:dyDescent="0.25">
      <c r="A69" s="42" t="s">
        <v>45</v>
      </c>
      <c r="C69" s="43" t="s">
        <v>48</v>
      </c>
      <c r="D69" s="44" t="s">
        <v>49</v>
      </c>
      <c r="G69" s="42" t="s">
        <v>45</v>
      </c>
      <c r="I69" s="43" t="s">
        <v>48</v>
      </c>
      <c r="J69" s="44" t="s">
        <v>49</v>
      </c>
    </row>
    <row r="70" spans="1:11" hidden="1" x14ac:dyDescent="0.2">
      <c r="A70" s="45">
        <f>+A57</f>
        <v>2014</v>
      </c>
      <c r="C70" s="46">
        <f>+C57-SUM(C8:C19)</f>
        <v>0</v>
      </c>
      <c r="D70" s="47">
        <f>+D57-SUM(D8:D19)</f>
        <v>0</v>
      </c>
      <c r="G70" s="45">
        <f>+G57</f>
        <v>2014</v>
      </c>
      <c r="I70" s="46">
        <f>+I57-SUM(I8:I19)</f>
        <v>0</v>
      </c>
      <c r="J70" s="47">
        <f>+J57-SUM(J8:J19)</f>
        <v>0</v>
      </c>
    </row>
    <row r="71" spans="1:11" hidden="1" x14ac:dyDescent="0.2">
      <c r="A71" s="48">
        <f>+A58</f>
        <v>2015</v>
      </c>
      <c r="C71" s="49">
        <f>+C58-SUM(C20:C31)</f>
        <v>0</v>
      </c>
      <c r="D71" s="50">
        <f>+D58-SUM(D20:D31)</f>
        <v>0</v>
      </c>
      <c r="G71" s="48">
        <f>+G58</f>
        <v>2015</v>
      </c>
      <c r="I71" s="49">
        <f>+I58-SUM(I20:I31)</f>
        <v>0</v>
      </c>
      <c r="J71" s="50">
        <f>+J58-SUM(J20:J31)</f>
        <v>0</v>
      </c>
    </row>
    <row r="72" spans="1:11" ht="13.5" hidden="1" thickBot="1" x14ac:dyDescent="0.25">
      <c r="A72" s="51">
        <f>+A59</f>
        <v>2016</v>
      </c>
      <c r="C72" s="52">
        <f>+C59-SUM(C32:C43)</f>
        <v>0</v>
      </c>
      <c r="D72" s="53">
        <f>+D59-SUM(D32:D43)</f>
        <v>0</v>
      </c>
      <c r="G72" s="51">
        <f>+G59</f>
        <v>2016</v>
      </c>
      <c r="I72" s="52">
        <f>+I59-SUM(I32:I43)</f>
        <v>0</v>
      </c>
      <c r="J72" s="53">
        <f>+J59-SUM(J32:J43)</f>
        <v>0</v>
      </c>
    </row>
    <row r="73" spans="1:11" hidden="1" x14ac:dyDescent="0.2">
      <c r="A73" s="45" t="str">
        <f>+A61</f>
        <v>ene-sep 2016</v>
      </c>
      <c r="C73" s="54">
        <f>+C61-(SUM(C32:INDEX(C32:C43,'parámetros e instrucciones'!$E$3)))</f>
        <v>0</v>
      </c>
      <c r="D73" s="54">
        <f>+D61-(SUM(D32:INDEX(D32:D43,'parámetros e instrucciones'!$E$3)))</f>
        <v>0</v>
      </c>
      <c r="G73" s="45" t="str">
        <f>+G61</f>
        <v>ene-sep 2016</v>
      </c>
      <c r="I73" s="54">
        <f>+I61-(SUM(I32:INDEX(I32:I43,'parámetros e instrucciones'!$E$3)))</f>
        <v>0</v>
      </c>
      <c r="J73" s="54">
        <f>+J61-(SUM(J32:INDEX(J32:J43,'parámetros e instrucciones'!$E$3)))</f>
        <v>0</v>
      </c>
    </row>
    <row r="74" spans="1:11" ht="13.5" hidden="1" thickBot="1" x14ac:dyDescent="0.25">
      <c r="A74" s="51" t="str">
        <f>+A62</f>
        <v>ene-sep 2017</v>
      </c>
      <c r="C74" s="55">
        <f>+C62-(SUM(C44:INDEX(C44:C52,'parámetros e instrucciones'!$E$3)))</f>
        <v>0</v>
      </c>
      <c r="D74" s="55">
        <f>+D62-(SUM(D44:INDEX(D44:D52,'parámetros e instrucciones'!$E$3)))</f>
        <v>0</v>
      </c>
      <c r="G74" s="51" t="str">
        <f>+G62</f>
        <v>ene-sep 2017</v>
      </c>
      <c r="I74" s="55">
        <f>+I62-(SUM(I44:INDEX(I44:I52,'parámetros e instrucciones'!$E$3)))</f>
        <v>0</v>
      </c>
      <c r="J74" s="55">
        <f>+J62-(SUM(J44:INDEX(J44:J52,'parámetros e instrucciones'!$E$3)))</f>
        <v>0</v>
      </c>
    </row>
    <row r="75" spans="1:11" hidden="1" x14ac:dyDescent="0.2"/>
  </sheetData>
  <mergeCells count="10">
    <mergeCell ref="G5:K5"/>
    <mergeCell ref="A1:E1"/>
    <mergeCell ref="A2:E2"/>
    <mergeCell ref="A3:E3"/>
    <mergeCell ref="A4:E4"/>
    <mergeCell ref="A5:E5"/>
    <mergeCell ref="G1:K1"/>
    <mergeCell ref="G2:K2"/>
    <mergeCell ref="G3:K3"/>
    <mergeCell ref="G4:K4"/>
  </mergeCells>
  <phoneticPr fontId="0" type="noConversion"/>
  <printOptions horizontalCentered="1" verticalCentered="1"/>
  <pageMargins left="0.45" right="0.43" top="0.38" bottom="0.41" header="0.22" footer="0.511811023622047"/>
  <pageSetup paperSize="9" orientation="portrait" horizontalDpi="300" verticalDpi="300" r:id="rId1"/>
  <headerFooter alignWithMargins="0">
    <oddHeader>&amp;R2017 –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opLeftCell="A39" zoomScale="75" workbookViewId="0">
      <selection activeCell="G64" activeCellId="1" sqref="A1:E64 G1:K64"/>
    </sheetView>
  </sheetViews>
  <sheetFormatPr baseColWidth="10" defaultRowHeight="12.75" x14ac:dyDescent="0.2"/>
  <cols>
    <col min="1" max="1" width="14.5703125" style="9" customWidth="1"/>
    <col min="2" max="2" width="24.85546875" style="9" customWidth="1"/>
    <col min="3" max="3" width="16.140625" style="9" customWidth="1"/>
    <col min="4" max="5" width="11.42578125" style="9"/>
    <col min="6" max="6" width="9.140625" customWidth="1"/>
    <col min="7" max="7" width="14.5703125" style="9" customWidth="1"/>
    <col min="8" max="8" width="24.85546875" style="9" customWidth="1"/>
    <col min="9" max="9" width="16.140625" style="9" customWidth="1"/>
    <col min="10" max="16384" width="11.42578125" style="9"/>
  </cols>
  <sheetData>
    <row r="1" spans="1:11" x14ac:dyDescent="0.2">
      <c r="A1" s="211" t="s">
        <v>74</v>
      </c>
      <c r="B1" s="211"/>
      <c r="C1" s="211"/>
      <c r="D1" s="211"/>
      <c r="E1" s="211"/>
      <c r="F1" s="10"/>
      <c r="G1" s="211" t="s">
        <v>77</v>
      </c>
      <c r="H1" s="211"/>
      <c r="I1" s="211"/>
      <c r="J1" s="211"/>
      <c r="K1" s="211"/>
    </row>
    <row r="2" spans="1:11" x14ac:dyDescent="0.2">
      <c r="A2" s="211" t="s">
        <v>1</v>
      </c>
      <c r="B2" s="211"/>
      <c r="C2" s="211"/>
      <c r="D2" s="211"/>
      <c r="E2" s="211"/>
      <c r="F2" s="8"/>
      <c r="G2" s="211" t="s">
        <v>1</v>
      </c>
      <c r="H2" s="211"/>
      <c r="I2" s="211"/>
      <c r="J2" s="211"/>
      <c r="K2" s="211"/>
    </row>
    <row r="3" spans="1:11" x14ac:dyDescent="0.2">
      <c r="A3" s="211" t="s">
        <v>75</v>
      </c>
      <c r="B3" s="211"/>
      <c r="C3" s="211"/>
      <c r="D3" s="211"/>
      <c r="E3" s="211"/>
      <c r="F3" s="121"/>
      <c r="G3" s="211" t="s">
        <v>90</v>
      </c>
      <c r="H3" s="211"/>
      <c r="I3" s="211"/>
      <c r="J3" s="211"/>
      <c r="K3" s="211"/>
    </row>
    <row r="4" spans="1:11" x14ac:dyDescent="0.2">
      <c r="A4" s="211" t="s">
        <v>43</v>
      </c>
      <c r="B4" s="211"/>
      <c r="C4" s="211"/>
      <c r="D4" s="211"/>
      <c r="E4" s="211"/>
      <c r="F4" s="8"/>
      <c r="G4" s="211" t="s">
        <v>43</v>
      </c>
      <c r="H4" s="211"/>
      <c r="I4" s="211"/>
      <c r="J4" s="211"/>
      <c r="K4" s="211"/>
    </row>
    <row r="5" spans="1:11" ht="13.5" thickBot="1" x14ac:dyDescent="0.25">
      <c r="A5" s="211" t="s">
        <v>79</v>
      </c>
      <c r="B5" s="211"/>
      <c r="C5" s="211"/>
      <c r="D5" s="211"/>
      <c r="E5" s="211"/>
      <c r="F5" s="8"/>
      <c r="G5" s="211" t="s">
        <v>79</v>
      </c>
      <c r="H5" s="211"/>
      <c r="I5" s="211"/>
      <c r="J5" s="211"/>
      <c r="K5" s="211"/>
    </row>
    <row r="6" spans="1:11" ht="12.75" customHeight="1" x14ac:dyDescent="0.2">
      <c r="A6" s="12" t="s">
        <v>44</v>
      </c>
      <c r="B6" s="12" t="s">
        <v>3</v>
      </c>
      <c r="C6" s="12" t="s">
        <v>2</v>
      </c>
      <c r="D6" s="12" t="s">
        <v>35</v>
      </c>
      <c r="E6" s="12" t="s">
        <v>36</v>
      </c>
      <c r="G6" s="12" t="s">
        <v>44</v>
      </c>
      <c r="H6" s="12" t="s">
        <v>3</v>
      </c>
      <c r="I6" s="12" t="s">
        <v>2</v>
      </c>
      <c r="J6" s="12" t="s">
        <v>35</v>
      </c>
      <c r="K6" s="12" t="s">
        <v>36</v>
      </c>
    </row>
    <row r="7" spans="1:11" ht="13.5" thickBot="1" x14ac:dyDescent="0.25">
      <c r="A7" s="98" t="s">
        <v>45</v>
      </c>
      <c r="B7" s="13" t="s">
        <v>6</v>
      </c>
      <c r="C7" s="13" t="s">
        <v>4</v>
      </c>
      <c r="D7" s="13" t="s">
        <v>5</v>
      </c>
      <c r="E7" s="13" t="s">
        <v>5</v>
      </c>
      <c r="G7" s="98" t="s">
        <v>45</v>
      </c>
      <c r="H7" s="13" t="s">
        <v>6</v>
      </c>
      <c r="I7" s="13" t="s">
        <v>4</v>
      </c>
      <c r="J7" s="13" t="s">
        <v>5</v>
      </c>
      <c r="K7" s="13" t="s">
        <v>5</v>
      </c>
    </row>
    <row r="8" spans="1:11" x14ac:dyDescent="0.2">
      <c r="A8" s="14">
        <v>41640</v>
      </c>
      <c r="B8" s="116"/>
      <c r="C8" s="16"/>
      <c r="D8" s="17"/>
      <c r="E8" s="16"/>
      <c r="G8" s="14">
        <v>41640</v>
      </c>
      <c r="H8" s="116"/>
      <c r="I8" s="16"/>
      <c r="J8" s="17"/>
      <c r="K8" s="16"/>
    </row>
    <row r="9" spans="1:11" x14ac:dyDescent="0.2">
      <c r="A9" s="18">
        <v>41671</v>
      </c>
      <c r="B9" s="117"/>
      <c r="C9" s="20"/>
      <c r="D9" s="21"/>
      <c r="E9" s="20"/>
      <c r="G9" s="18">
        <v>41671</v>
      </c>
      <c r="H9" s="117"/>
      <c r="I9" s="20"/>
      <c r="J9" s="21"/>
      <c r="K9" s="20"/>
    </row>
    <row r="10" spans="1:11" x14ac:dyDescent="0.2">
      <c r="A10" s="18">
        <v>41699</v>
      </c>
      <c r="B10" s="117"/>
      <c r="C10" s="20"/>
      <c r="D10" s="21"/>
      <c r="E10" s="20"/>
      <c r="G10" s="18">
        <v>41699</v>
      </c>
      <c r="H10" s="117"/>
      <c r="I10" s="20"/>
      <c r="J10" s="21"/>
      <c r="K10" s="20"/>
    </row>
    <row r="11" spans="1:11" x14ac:dyDescent="0.2">
      <c r="A11" s="18">
        <v>41730</v>
      </c>
      <c r="B11" s="117"/>
      <c r="C11" s="20"/>
      <c r="D11" s="21"/>
      <c r="E11" s="20"/>
      <c r="G11" s="18">
        <v>41730</v>
      </c>
      <c r="H11" s="117"/>
      <c r="I11" s="20"/>
      <c r="J11" s="21"/>
      <c r="K11" s="20"/>
    </row>
    <row r="12" spans="1:11" x14ac:dyDescent="0.2">
      <c r="A12" s="18">
        <v>41760</v>
      </c>
      <c r="B12" s="118"/>
      <c r="C12" s="20"/>
      <c r="D12" s="21"/>
      <c r="E12" s="20"/>
      <c r="G12" s="18">
        <v>41760</v>
      </c>
      <c r="H12" s="118"/>
      <c r="I12" s="20"/>
      <c r="J12" s="21"/>
      <c r="K12" s="20"/>
    </row>
    <row r="13" spans="1:11" x14ac:dyDescent="0.2">
      <c r="A13" s="18">
        <v>41791</v>
      </c>
      <c r="B13" s="117"/>
      <c r="C13" s="20"/>
      <c r="D13" s="21"/>
      <c r="E13" s="20"/>
      <c r="G13" s="18">
        <v>41791</v>
      </c>
      <c r="H13" s="117"/>
      <c r="I13" s="20"/>
      <c r="J13" s="21"/>
      <c r="K13" s="20"/>
    </row>
    <row r="14" spans="1:11" x14ac:dyDescent="0.2">
      <c r="A14" s="18">
        <v>41821</v>
      </c>
      <c r="B14" s="118"/>
      <c r="C14" s="20"/>
      <c r="D14" s="21"/>
      <c r="E14" s="20"/>
      <c r="G14" s="18">
        <v>41821</v>
      </c>
      <c r="H14" s="118"/>
      <c r="I14" s="20"/>
      <c r="J14" s="21"/>
      <c r="K14" s="20"/>
    </row>
    <row r="15" spans="1:11" x14ac:dyDescent="0.2">
      <c r="A15" s="18">
        <v>41852</v>
      </c>
      <c r="B15" s="118"/>
      <c r="C15" s="20"/>
      <c r="D15" s="21"/>
      <c r="E15" s="20"/>
      <c r="G15" s="18">
        <v>41852</v>
      </c>
      <c r="H15" s="118"/>
      <c r="I15" s="20"/>
      <c r="J15" s="21"/>
      <c r="K15" s="20"/>
    </row>
    <row r="16" spans="1:11" x14ac:dyDescent="0.2">
      <c r="A16" s="18">
        <v>41883</v>
      </c>
      <c r="B16" s="118"/>
      <c r="C16" s="20"/>
      <c r="D16" s="21"/>
      <c r="E16" s="20"/>
      <c r="G16" s="18">
        <v>41883</v>
      </c>
      <c r="H16" s="118"/>
      <c r="I16" s="20"/>
      <c r="J16" s="21"/>
      <c r="K16" s="20"/>
    </row>
    <row r="17" spans="1:11" x14ac:dyDescent="0.2">
      <c r="A17" s="18">
        <v>41913</v>
      </c>
      <c r="B17" s="118"/>
      <c r="C17" s="20"/>
      <c r="D17" s="21"/>
      <c r="E17" s="20"/>
      <c r="G17" s="18">
        <v>41913</v>
      </c>
      <c r="H17" s="118"/>
      <c r="I17" s="20"/>
      <c r="J17" s="21"/>
      <c r="K17" s="20"/>
    </row>
    <row r="18" spans="1:11" x14ac:dyDescent="0.2">
      <c r="A18" s="18">
        <v>41944</v>
      </c>
      <c r="B18" s="118"/>
      <c r="C18" s="20"/>
      <c r="D18" s="21"/>
      <c r="E18" s="20"/>
      <c r="G18" s="18">
        <v>41944</v>
      </c>
      <c r="H18" s="118"/>
      <c r="I18" s="20"/>
      <c r="J18" s="21"/>
      <c r="K18" s="20"/>
    </row>
    <row r="19" spans="1:11" ht="13.5" thickBot="1" x14ac:dyDescent="0.25">
      <c r="A19" s="22">
        <v>41974</v>
      </c>
      <c r="B19" s="119"/>
      <c r="C19" s="23"/>
      <c r="D19" s="24"/>
      <c r="E19" s="23"/>
      <c r="G19" s="22">
        <v>41974</v>
      </c>
      <c r="H19" s="119"/>
      <c r="I19" s="23"/>
      <c r="J19" s="24"/>
      <c r="K19" s="23"/>
    </row>
    <row r="20" spans="1:11" x14ac:dyDescent="0.2">
      <c r="A20" s="14">
        <v>42005</v>
      </c>
      <c r="B20" s="120"/>
      <c r="C20" s="16"/>
      <c r="D20" s="21"/>
      <c r="E20" s="16"/>
      <c r="G20" s="14">
        <v>42005</v>
      </c>
      <c r="H20" s="120"/>
      <c r="I20" s="16"/>
      <c r="J20" s="21"/>
      <c r="K20" s="16"/>
    </row>
    <row r="21" spans="1:11" x14ac:dyDescent="0.2">
      <c r="A21" s="18">
        <v>42036</v>
      </c>
      <c r="B21" s="118"/>
      <c r="C21" s="20"/>
      <c r="D21" s="25"/>
      <c r="E21" s="20"/>
      <c r="G21" s="18">
        <v>42036</v>
      </c>
      <c r="H21" s="118"/>
      <c r="I21" s="20"/>
      <c r="J21" s="25"/>
      <c r="K21" s="20"/>
    </row>
    <row r="22" spans="1:11" x14ac:dyDescent="0.2">
      <c r="A22" s="18">
        <v>42064</v>
      </c>
      <c r="B22" s="118"/>
      <c r="C22" s="20"/>
      <c r="D22" s="21"/>
      <c r="E22" s="20"/>
      <c r="G22" s="18">
        <v>42064</v>
      </c>
      <c r="H22" s="118"/>
      <c r="I22" s="20"/>
      <c r="J22" s="21"/>
      <c r="K22" s="20"/>
    </row>
    <row r="23" spans="1:11" x14ac:dyDescent="0.2">
      <c r="A23" s="18">
        <v>42095</v>
      </c>
      <c r="B23" s="118"/>
      <c r="C23" s="20"/>
      <c r="D23" s="21"/>
      <c r="E23" s="20"/>
      <c r="G23" s="18">
        <v>42095</v>
      </c>
      <c r="H23" s="118"/>
      <c r="I23" s="20"/>
      <c r="J23" s="21"/>
      <c r="K23" s="20"/>
    </row>
    <row r="24" spans="1:11" x14ac:dyDescent="0.2">
      <c r="A24" s="18">
        <v>42125</v>
      </c>
      <c r="B24" s="118"/>
      <c r="C24" s="20"/>
      <c r="D24" s="21"/>
      <c r="E24" s="20"/>
      <c r="G24" s="18">
        <v>42125</v>
      </c>
      <c r="H24" s="118"/>
      <c r="I24" s="20"/>
      <c r="J24" s="21"/>
      <c r="K24" s="20"/>
    </row>
    <row r="25" spans="1:11" x14ac:dyDescent="0.2">
      <c r="A25" s="18">
        <v>42156</v>
      </c>
      <c r="B25" s="118"/>
      <c r="C25" s="20"/>
      <c r="D25" s="21"/>
      <c r="E25" s="20"/>
      <c r="G25" s="18">
        <v>42156</v>
      </c>
      <c r="H25" s="118"/>
      <c r="I25" s="20"/>
      <c r="J25" s="21"/>
      <c r="K25" s="20"/>
    </row>
    <row r="26" spans="1:11" x14ac:dyDescent="0.2">
      <c r="A26" s="18">
        <v>42186</v>
      </c>
      <c r="B26" s="118"/>
      <c r="C26" s="20"/>
      <c r="D26" s="21"/>
      <c r="E26" s="20"/>
      <c r="G26" s="18">
        <v>42186</v>
      </c>
      <c r="H26" s="118"/>
      <c r="I26" s="20"/>
      <c r="J26" s="21"/>
      <c r="K26" s="20"/>
    </row>
    <row r="27" spans="1:11" x14ac:dyDescent="0.2">
      <c r="A27" s="18">
        <v>42217</v>
      </c>
      <c r="B27" s="118"/>
      <c r="C27" s="20"/>
      <c r="D27" s="21"/>
      <c r="E27" s="20"/>
      <c r="G27" s="18">
        <v>42217</v>
      </c>
      <c r="H27" s="118"/>
      <c r="I27" s="20"/>
      <c r="J27" s="21"/>
      <c r="K27" s="20"/>
    </row>
    <row r="28" spans="1:11" x14ac:dyDescent="0.2">
      <c r="A28" s="18">
        <v>42248</v>
      </c>
      <c r="B28" s="118"/>
      <c r="C28" s="20"/>
      <c r="D28" s="21"/>
      <c r="E28" s="20"/>
      <c r="G28" s="18">
        <v>42248</v>
      </c>
      <c r="H28" s="118"/>
      <c r="I28" s="20"/>
      <c r="J28" s="21"/>
      <c r="K28" s="20"/>
    </row>
    <row r="29" spans="1:11" x14ac:dyDescent="0.2">
      <c r="A29" s="18">
        <v>42278</v>
      </c>
      <c r="B29" s="118"/>
      <c r="C29" s="20"/>
      <c r="D29" s="21"/>
      <c r="E29" s="20"/>
      <c r="G29" s="18">
        <v>42278</v>
      </c>
      <c r="H29" s="118"/>
      <c r="I29" s="20"/>
      <c r="J29" s="21"/>
      <c r="K29" s="20"/>
    </row>
    <row r="30" spans="1:11" x14ac:dyDescent="0.2">
      <c r="A30" s="18">
        <v>42309</v>
      </c>
      <c r="B30" s="118"/>
      <c r="C30" s="20"/>
      <c r="D30" s="21"/>
      <c r="E30" s="20"/>
      <c r="G30" s="18">
        <v>42309</v>
      </c>
      <c r="H30" s="118"/>
      <c r="I30" s="20"/>
      <c r="J30" s="21"/>
      <c r="K30" s="20"/>
    </row>
    <row r="31" spans="1:11" ht="13.5" thickBot="1" x14ac:dyDescent="0.25">
      <c r="A31" s="22">
        <v>42339</v>
      </c>
      <c r="B31" s="119"/>
      <c r="C31" s="23"/>
      <c r="D31" s="26"/>
      <c r="E31" s="23"/>
      <c r="G31" s="22">
        <v>42339</v>
      </c>
      <c r="H31" s="119"/>
      <c r="I31" s="23"/>
      <c r="J31" s="26"/>
      <c r="K31" s="23"/>
    </row>
    <row r="32" spans="1:11" x14ac:dyDescent="0.2">
      <c r="A32" s="14">
        <v>42370</v>
      </c>
      <c r="B32" s="120"/>
      <c r="C32" s="27"/>
      <c r="D32" s="15"/>
      <c r="E32" s="16"/>
      <c r="G32" s="14">
        <v>42370</v>
      </c>
      <c r="H32" s="120"/>
      <c r="I32" s="27"/>
      <c r="J32" s="15"/>
      <c r="K32" s="16"/>
    </row>
    <row r="33" spans="1:11" x14ac:dyDescent="0.2">
      <c r="A33" s="18">
        <v>42401</v>
      </c>
      <c r="B33" s="118"/>
      <c r="C33" s="28"/>
      <c r="D33" s="19"/>
      <c r="E33" s="20"/>
      <c r="G33" s="18">
        <v>42401</v>
      </c>
      <c r="H33" s="118"/>
      <c r="I33" s="28"/>
      <c r="J33" s="19"/>
      <c r="K33" s="20"/>
    </row>
    <row r="34" spans="1:11" x14ac:dyDescent="0.2">
      <c r="A34" s="18">
        <v>42430</v>
      </c>
      <c r="B34" s="118"/>
      <c r="C34" s="28"/>
      <c r="D34" s="19"/>
      <c r="E34" s="20"/>
      <c r="G34" s="18">
        <v>42430</v>
      </c>
      <c r="H34" s="118"/>
      <c r="I34" s="28"/>
      <c r="J34" s="19"/>
      <c r="K34" s="20"/>
    </row>
    <row r="35" spans="1:11" x14ac:dyDescent="0.2">
      <c r="A35" s="18">
        <v>42461</v>
      </c>
      <c r="B35" s="118"/>
      <c r="C35" s="28"/>
      <c r="D35" s="19"/>
      <c r="E35" s="20"/>
      <c r="G35" s="18">
        <v>42461</v>
      </c>
      <c r="H35" s="118"/>
      <c r="I35" s="28"/>
      <c r="J35" s="19"/>
      <c r="K35" s="20"/>
    </row>
    <row r="36" spans="1:11" x14ac:dyDescent="0.2">
      <c r="A36" s="18">
        <v>42491</v>
      </c>
      <c r="B36" s="118"/>
      <c r="C36" s="28"/>
      <c r="D36" s="19"/>
      <c r="E36" s="20"/>
      <c r="G36" s="18">
        <v>42491</v>
      </c>
      <c r="H36" s="118"/>
      <c r="I36" s="28"/>
      <c r="J36" s="19"/>
      <c r="K36" s="20"/>
    </row>
    <row r="37" spans="1:11" x14ac:dyDescent="0.2">
      <c r="A37" s="18">
        <v>42522</v>
      </c>
      <c r="B37" s="118"/>
      <c r="C37" s="28"/>
      <c r="D37" s="19"/>
      <c r="E37" s="20"/>
      <c r="G37" s="18">
        <v>42522</v>
      </c>
      <c r="H37" s="118"/>
      <c r="I37" s="28"/>
      <c r="J37" s="19"/>
      <c r="K37" s="20"/>
    </row>
    <row r="38" spans="1:11" x14ac:dyDescent="0.2">
      <c r="A38" s="18">
        <v>42552</v>
      </c>
      <c r="B38" s="118"/>
      <c r="C38" s="28"/>
      <c r="D38" s="19"/>
      <c r="E38" s="20"/>
      <c r="G38" s="18">
        <v>42552</v>
      </c>
      <c r="H38" s="118"/>
      <c r="I38" s="28"/>
      <c r="J38" s="19"/>
      <c r="K38" s="20"/>
    </row>
    <row r="39" spans="1:11" x14ac:dyDescent="0.2">
      <c r="A39" s="18">
        <v>42583</v>
      </c>
      <c r="B39" s="118"/>
      <c r="C39" s="28"/>
      <c r="D39" s="19"/>
      <c r="E39" s="20"/>
      <c r="G39" s="18">
        <v>42583</v>
      </c>
      <c r="H39" s="118"/>
      <c r="I39" s="28"/>
      <c r="J39" s="19"/>
      <c r="K39" s="20"/>
    </row>
    <row r="40" spans="1:11" x14ac:dyDescent="0.2">
      <c r="A40" s="18">
        <v>42614</v>
      </c>
      <c r="B40" s="118"/>
      <c r="C40" s="28"/>
      <c r="D40" s="19"/>
      <c r="E40" s="20"/>
      <c r="G40" s="18">
        <v>42614</v>
      </c>
      <c r="H40" s="118"/>
      <c r="I40" s="28"/>
      <c r="J40" s="19"/>
      <c r="K40" s="20"/>
    </row>
    <row r="41" spans="1:11" x14ac:dyDescent="0.2">
      <c r="A41" s="18">
        <v>42644</v>
      </c>
      <c r="B41" s="118"/>
      <c r="C41" s="28"/>
      <c r="D41" s="19"/>
      <c r="E41" s="20"/>
      <c r="G41" s="18">
        <v>42644</v>
      </c>
      <c r="H41" s="118"/>
      <c r="I41" s="28"/>
      <c r="J41" s="19"/>
      <c r="K41" s="20"/>
    </row>
    <row r="42" spans="1:11" x14ac:dyDescent="0.2">
      <c r="A42" s="18">
        <v>42675</v>
      </c>
      <c r="B42" s="118"/>
      <c r="C42" s="28"/>
      <c r="D42" s="19"/>
      <c r="E42" s="20"/>
      <c r="G42" s="18">
        <v>42675</v>
      </c>
      <c r="H42" s="118"/>
      <c r="I42" s="28"/>
      <c r="J42" s="19"/>
      <c r="K42" s="20"/>
    </row>
    <row r="43" spans="1:11" ht="13.5" thickBot="1" x14ac:dyDescent="0.25">
      <c r="A43" s="22">
        <v>42705</v>
      </c>
      <c r="B43" s="119"/>
      <c r="C43" s="29"/>
      <c r="D43" s="30"/>
      <c r="E43" s="23"/>
      <c r="G43" s="22">
        <v>42705</v>
      </c>
      <c r="H43" s="119"/>
      <c r="I43" s="29"/>
      <c r="J43" s="30"/>
      <c r="K43" s="23"/>
    </row>
    <row r="44" spans="1:11" x14ac:dyDescent="0.2">
      <c r="A44" s="14">
        <v>42736</v>
      </c>
      <c r="B44" s="120"/>
      <c r="C44" s="27"/>
      <c r="D44" s="15"/>
      <c r="E44" s="16"/>
      <c r="G44" s="14">
        <v>42736</v>
      </c>
      <c r="H44" s="120"/>
      <c r="I44" s="27"/>
      <c r="J44" s="15"/>
      <c r="K44" s="16"/>
    </row>
    <row r="45" spans="1:11" x14ac:dyDescent="0.2">
      <c r="A45" s="18">
        <v>42767</v>
      </c>
      <c r="B45" s="118"/>
      <c r="C45" s="28"/>
      <c r="D45" s="19"/>
      <c r="E45" s="20"/>
      <c r="G45" s="18">
        <v>42767</v>
      </c>
      <c r="H45" s="118"/>
      <c r="I45" s="28"/>
      <c r="J45" s="19"/>
      <c r="K45" s="20"/>
    </row>
    <row r="46" spans="1:11" x14ac:dyDescent="0.2">
      <c r="A46" s="18">
        <v>42795</v>
      </c>
      <c r="B46" s="118"/>
      <c r="C46" s="28"/>
      <c r="D46" s="19"/>
      <c r="E46" s="20"/>
      <c r="G46" s="18">
        <v>42795</v>
      </c>
      <c r="H46" s="118"/>
      <c r="I46" s="28"/>
      <c r="J46" s="19"/>
      <c r="K46" s="20"/>
    </row>
    <row r="47" spans="1:11" x14ac:dyDescent="0.2">
      <c r="A47" s="18">
        <v>42826</v>
      </c>
      <c r="B47" s="118"/>
      <c r="C47" s="28"/>
      <c r="D47" s="19"/>
      <c r="E47" s="20"/>
      <c r="G47" s="18">
        <v>42826</v>
      </c>
      <c r="H47" s="118"/>
      <c r="I47" s="28"/>
      <c r="J47" s="19"/>
      <c r="K47" s="20"/>
    </row>
    <row r="48" spans="1:11" x14ac:dyDescent="0.2">
      <c r="A48" s="18">
        <v>42856</v>
      </c>
      <c r="B48" s="118"/>
      <c r="C48" s="28"/>
      <c r="D48" s="19"/>
      <c r="E48" s="20"/>
      <c r="G48" s="18">
        <v>42856</v>
      </c>
      <c r="H48" s="118"/>
      <c r="I48" s="28"/>
      <c r="J48" s="19"/>
      <c r="K48" s="20"/>
    </row>
    <row r="49" spans="1:11" x14ac:dyDescent="0.2">
      <c r="A49" s="18">
        <v>42887</v>
      </c>
      <c r="B49" s="118"/>
      <c r="C49" s="28"/>
      <c r="D49" s="19"/>
      <c r="E49" s="20"/>
      <c r="G49" s="18">
        <v>42887</v>
      </c>
      <c r="H49" s="118"/>
      <c r="I49" s="28"/>
      <c r="J49" s="19"/>
      <c r="K49" s="20"/>
    </row>
    <row r="50" spans="1:11" x14ac:dyDescent="0.2">
      <c r="A50" s="18">
        <v>42917</v>
      </c>
      <c r="B50" s="118"/>
      <c r="C50" s="28"/>
      <c r="D50" s="19"/>
      <c r="E50" s="20"/>
      <c r="G50" s="18">
        <v>42917</v>
      </c>
      <c r="H50" s="118"/>
      <c r="I50" s="28"/>
      <c r="J50" s="19"/>
      <c r="K50" s="20"/>
    </row>
    <row r="51" spans="1:11" x14ac:dyDescent="0.2">
      <c r="A51" s="18">
        <v>42948</v>
      </c>
      <c r="B51" s="118"/>
      <c r="C51" s="28"/>
      <c r="D51" s="19"/>
      <c r="E51" s="20"/>
      <c r="G51" s="18">
        <v>42948</v>
      </c>
      <c r="H51" s="118"/>
      <c r="I51" s="28"/>
      <c r="J51" s="19"/>
      <c r="K51" s="20"/>
    </row>
    <row r="52" spans="1:11" x14ac:dyDescent="0.2">
      <c r="A52" s="18">
        <v>42979</v>
      </c>
      <c r="B52" s="118"/>
      <c r="C52" s="28"/>
      <c r="D52" s="19"/>
      <c r="E52" s="20"/>
      <c r="G52" s="18">
        <v>42979</v>
      </c>
      <c r="H52" s="118"/>
      <c r="I52" s="28"/>
      <c r="J52" s="19"/>
      <c r="K52" s="20"/>
    </row>
    <row r="53" spans="1:11" ht="13.5" thickBot="1" x14ac:dyDescent="0.25">
      <c r="A53" s="31"/>
      <c r="B53" s="32"/>
      <c r="C53" s="32"/>
      <c r="D53" s="33"/>
      <c r="E53" s="32"/>
      <c r="G53" s="31"/>
      <c r="H53" s="32"/>
      <c r="I53" s="32"/>
      <c r="J53" s="33"/>
      <c r="K53" s="32"/>
    </row>
    <row r="54" spans="1:11" x14ac:dyDescent="0.2">
      <c r="A54" s="34">
        <v>2011</v>
      </c>
      <c r="B54" s="16"/>
      <c r="C54" s="16"/>
      <c r="D54" s="16"/>
      <c r="E54" s="16"/>
      <c r="G54" s="34">
        <v>2011</v>
      </c>
      <c r="H54" s="16"/>
      <c r="I54" s="16"/>
      <c r="J54" s="16"/>
      <c r="K54" s="16"/>
    </row>
    <row r="55" spans="1:11" x14ac:dyDescent="0.2">
      <c r="A55" s="35">
        <v>2012</v>
      </c>
      <c r="B55" s="20"/>
      <c r="C55" s="20"/>
      <c r="D55" s="20"/>
      <c r="E55" s="20"/>
      <c r="G55" s="35">
        <v>2012</v>
      </c>
      <c r="H55" s="20"/>
      <c r="I55" s="20"/>
      <c r="J55" s="20"/>
      <c r="K55" s="20"/>
    </row>
    <row r="56" spans="1:11" ht="13.5" thickBot="1" x14ac:dyDescent="0.25">
      <c r="A56" s="36">
        <v>2013</v>
      </c>
      <c r="B56" s="23"/>
      <c r="C56" s="23"/>
      <c r="D56" s="23"/>
      <c r="E56" s="23"/>
      <c r="G56" s="36">
        <v>2013</v>
      </c>
      <c r="H56" s="23"/>
      <c r="I56" s="23"/>
      <c r="J56" s="23"/>
      <c r="K56" s="23"/>
    </row>
    <row r="57" spans="1:11" x14ac:dyDescent="0.2">
      <c r="A57" s="34">
        <v>2014</v>
      </c>
      <c r="B57" s="16"/>
      <c r="C57" s="16"/>
      <c r="D57" s="16"/>
      <c r="E57" s="16"/>
      <c r="G57" s="34">
        <v>2014</v>
      </c>
      <c r="H57" s="16"/>
      <c r="I57" s="16"/>
      <c r="J57" s="16"/>
      <c r="K57" s="16"/>
    </row>
    <row r="58" spans="1:11" x14ac:dyDescent="0.2">
      <c r="A58" s="35">
        <v>2015</v>
      </c>
      <c r="B58" s="20"/>
      <c r="C58" s="20"/>
      <c r="D58" s="20"/>
      <c r="E58" s="20"/>
      <c r="G58" s="35">
        <v>2015</v>
      </c>
      <c r="H58" s="20"/>
      <c r="I58" s="20"/>
      <c r="J58" s="20"/>
      <c r="K58" s="20"/>
    </row>
    <row r="59" spans="1:11" ht="13.5" thickBot="1" x14ac:dyDescent="0.25">
      <c r="A59" s="36">
        <v>2016</v>
      </c>
      <c r="B59" s="23"/>
      <c r="C59" s="23"/>
      <c r="D59" s="23"/>
      <c r="E59" s="23"/>
      <c r="G59" s="36">
        <v>2016</v>
      </c>
      <c r="H59" s="23"/>
      <c r="I59" s="23"/>
      <c r="J59" s="23"/>
      <c r="K59" s="23"/>
    </row>
    <row r="60" spans="1:11" ht="13.5" thickBot="1" x14ac:dyDescent="0.25">
      <c r="A60" s="31"/>
      <c r="B60" s="32"/>
      <c r="C60" s="32"/>
      <c r="D60" s="32"/>
      <c r="E60" s="32"/>
      <c r="G60" s="31"/>
      <c r="H60" s="32"/>
      <c r="I60" s="32"/>
      <c r="J60" s="32"/>
      <c r="K60" s="32"/>
    </row>
    <row r="61" spans="1:11" x14ac:dyDescent="0.2">
      <c r="A61" s="182" t="s">
        <v>114</v>
      </c>
      <c r="B61" s="184"/>
      <c r="C61" s="184"/>
      <c r="D61" s="184"/>
      <c r="E61" s="184"/>
      <c r="F61" s="185"/>
      <c r="G61" s="182" t="s">
        <v>114</v>
      </c>
      <c r="H61" s="184"/>
      <c r="I61" s="16"/>
      <c r="J61" s="16"/>
      <c r="K61" s="16"/>
    </row>
    <row r="62" spans="1:11" ht="13.5" thickBot="1" x14ac:dyDescent="0.25">
      <c r="A62" s="183" t="s">
        <v>115</v>
      </c>
      <c r="B62" s="186"/>
      <c r="C62" s="186"/>
      <c r="D62" s="186"/>
      <c r="E62" s="186"/>
      <c r="F62" s="185"/>
      <c r="G62" s="183" t="s">
        <v>115</v>
      </c>
      <c r="H62" s="186"/>
      <c r="I62" s="23"/>
      <c r="J62" s="23"/>
      <c r="K62" s="23"/>
    </row>
    <row r="63" spans="1:11" x14ac:dyDescent="0.2">
      <c r="A63" s="11"/>
      <c r="B63" s="115"/>
      <c r="C63" s="115"/>
      <c r="D63" s="115"/>
      <c r="E63" s="115"/>
      <c r="F63" s="185"/>
      <c r="G63" s="11"/>
      <c r="H63" s="115"/>
      <c r="I63" s="32"/>
      <c r="J63" s="32"/>
      <c r="K63" s="32"/>
    </row>
    <row r="64" spans="1:11" x14ac:dyDescent="0.2">
      <c r="A64" s="188" t="s">
        <v>46</v>
      </c>
      <c r="B64" s="115"/>
      <c r="C64" s="115"/>
      <c r="D64" s="115"/>
      <c r="E64" s="115"/>
      <c r="F64" s="185"/>
      <c r="G64" s="188" t="s">
        <v>46</v>
      </c>
      <c r="H64" s="115"/>
      <c r="I64" s="32"/>
      <c r="J64" s="32"/>
      <c r="K64" s="32"/>
    </row>
    <row r="65" spans="1:11" x14ac:dyDescent="0.2">
      <c r="A65" s="187"/>
      <c r="B65" s="115"/>
      <c r="C65" s="115"/>
      <c r="D65" s="115"/>
      <c r="E65" s="115"/>
      <c r="F65" s="185"/>
      <c r="G65" s="187"/>
      <c r="H65" s="115"/>
      <c r="I65" s="32"/>
      <c r="J65" s="32"/>
      <c r="K65" s="32"/>
    </row>
    <row r="66" spans="1:11" x14ac:dyDescent="0.2">
      <c r="B66" s="32"/>
      <c r="C66" s="32"/>
      <c r="D66" s="32"/>
      <c r="E66" s="32"/>
      <c r="H66" s="32"/>
      <c r="I66" s="32"/>
      <c r="J66" s="32"/>
      <c r="K66" s="32"/>
    </row>
    <row r="67" spans="1:11" hidden="1" x14ac:dyDescent="0.2">
      <c r="A67" s="39" t="s">
        <v>47</v>
      </c>
      <c r="B67" s="40"/>
      <c r="C67" s="41"/>
      <c r="G67" s="39" t="s">
        <v>47</v>
      </c>
      <c r="H67" s="40"/>
      <c r="I67" s="41"/>
    </row>
    <row r="68" spans="1:11" hidden="1" x14ac:dyDescent="0.2">
      <c r="A68" s="41"/>
      <c r="B68" s="41"/>
      <c r="C68" s="41"/>
      <c r="G68" s="41"/>
      <c r="H68" s="41"/>
      <c r="I68" s="41"/>
    </row>
    <row r="69" spans="1:11" ht="13.5" hidden="1" thickBot="1" x14ac:dyDescent="0.25">
      <c r="A69" s="42" t="s">
        <v>45</v>
      </c>
      <c r="C69" s="43" t="s">
        <v>48</v>
      </c>
      <c r="D69" s="44" t="s">
        <v>49</v>
      </c>
      <c r="G69" s="42" t="s">
        <v>45</v>
      </c>
      <c r="I69" s="43" t="s">
        <v>48</v>
      </c>
      <c r="J69" s="44" t="s">
        <v>49</v>
      </c>
    </row>
    <row r="70" spans="1:11" hidden="1" x14ac:dyDescent="0.2">
      <c r="A70" s="45">
        <f>+A57</f>
        <v>2014</v>
      </c>
      <c r="C70" s="46">
        <f>+C57-SUM(C8:C19)</f>
        <v>0</v>
      </c>
      <c r="D70" s="47">
        <f>+D57-SUM(D8:D19)</f>
        <v>0</v>
      </c>
      <c r="G70" s="45">
        <f>+G57</f>
        <v>2014</v>
      </c>
      <c r="I70" s="46">
        <f>+I57-SUM(I8:I19)</f>
        <v>0</v>
      </c>
      <c r="J70" s="47">
        <f>+J57-SUM(J8:J19)</f>
        <v>0</v>
      </c>
    </row>
    <row r="71" spans="1:11" hidden="1" x14ac:dyDescent="0.2">
      <c r="A71" s="48">
        <f>+A58</f>
        <v>2015</v>
      </c>
      <c r="C71" s="49">
        <f>+C58-SUM(C20:C31)</f>
        <v>0</v>
      </c>
      <c r="D71" s="50">
        <f>+D58-SUM(D20:D31)</f>
        <v>0</v>
      </c>
      <c r="G71" s="48">
        <f>+G58</f>
        <v>2015</v>
      </c>
      <c r="I71" s="49">
        <f>+I58-SUM(I20:I31)</f>
        <v>0</v>
      </c>
      <c r="J71" s="50">
        <f>+J58-SUM(J20:J31)</f>
        <v>0</v>
      </c>
    </row>
    <row r="72" spans="1:11" ht="13.5" hidden="1" thickBot="1" x14ac:dyDescent="0.25">
      <c r="A72" s="51">
        <f>+A59</f>
        <v>2016</v>
      </c>
      <c r="C72" s="52">
        <f>+C59-SUM(C32:C43)</f>
        <v>0</v>
      </c>
      <c r="D72" s="53">
        <f>+D59-SUM(D32:D43)</f>
        <v>0</v>
      </c>
      <c r="G72" s="51">
        <f>+G59</f>
        <v>2016</v>
      </c>
      <c r="I72" s="52">
        <f>+I59-SUM(I32:I43)</f>
        <v>0</v>
      </c>
      <c r="J72" s="53">
        <f>+J59-SUM(J32:J43)</f>
        <v>0</v>
      </c>
    </row>
    <row r="73" spans="1:11" hidden="1" x14ac:dyDescent="0.2">
      <c r="A73" s="45" t="str">
        <f>+A61</f>
        <v>ene-sep 2016</v>
      </c>
      <c r="C73" s="54">
        <f>+C61-(SUM(C32:INDEX(C32:C43,'parámetros e instrucciones'!$E$3)))</f>
        <v>0</v>
      </c>
      <c r="D73" s="54">
        <f>+D61-(SUM(D32:INDEX(D32:D43,'parámetros e instrucciones'!$E$3)))</f>
        <v>0</v>
      </c>
      <c r="G73" s="45" t="str">
        <f>+G61</f>
        <v>ene-sep 2016</v>
      </c>
      <c r="I73" s="54">
        <f>+I61-(SUM(I32:INDEX(I32:I43,'parámetros e instrucciones'!$E$3)))</f>
        <v>0</v>
      </c>
      <c r="J73" s="54">
        <f>+J61-(SUM(J32:INDEX(J32:J43,'parámetros e instrucciones'!$E$3)))</f>
        <v>0</v>
      </c>
    </row>
    <row r="74" spans="1:11" ht="13.5" hidden="1" thickBot="1" x14ac:dyDescent="0.25">
      <c r="A74" s="51" t="str">
        <f>+A62</f>
        <v>ene-sep 2017</v>
      </c>
      <c r="C74" s="55">
        <f>+C62-(SUM(C44:INDEX(C44:C52,'parámetros e instrucciones'!$E$3)))</f>
        <v>0</v>
      </c>
      <c r="D74" s="55">
        <f>+D62-(SUM(D44:INDEX(D44:D52,'parámetros e instrucciones'!$E$3)))</f>
        <v>0</v>
      </c>
      <c r="G74" s="51" t="str">
        <f>+G62</f>
        <v>ene-sep 2017</v>
      </c>
      <c r="I74" s="55">
        <f>+I62-(SUM(I44:INDEX(I44:I52,'parámetros e instrucciones'!$E$3)))</f>
        <v>0</v>
      </c>
      <c r="J74" s="55">
        <f>+J62-(SUM(J44:INDEX(J44:J52,'parámetros e instrucciones'!$E$3)))</f>
        <v>0</v>
      </c>
    </row>
    <row r="75" spans="1:11" hidden="1" x14ac:dyDescent="0.2"/>
  </sheetData>
  <mergeCells count="10">
    <mergeCell ref="A4:E4"/>
    <mergeCell ref="G4:K4"/>
    <mergeCell ref="A5:E5"/>
    <mergeCell ref="G5:K5"/>
    <mergeCell ref="A3:E3"/>
    <mergeCell ref="G3:K3"/>
    <mergeCell ref="A1:E1"/>
    <mergeCell ref="G1:K1"/>
    <mergeCell ref="A2:E2"/>
    <mergeCell ref="G2:K2"/>
  </mergeCells>
  <phoneticPr fontId="0" type="noConversion"/>
  <printOptions horizontalCentered="1" verticalCentered="1"/>
  <pageMargins left="0.45" right="0.37" top="0.27" bottom="0.32" header="0.21" footer="0.25"/>
  <pageSetup paperSize="9" scale="99" orientation="portrait" horizontalDpi="300" verticalDpi="300" r:id="rId1"/>
  <headerFooter alignWithMargins="0">
    <oddHeader>&amp;R2017 –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showGridLines="0" zoomScale="75" workbookViewId="0">
      <selection activeCell="F14" sqref="F14"/>
    </sheetView>
  </sheetViews>
  <sheetFormatPr baseColWidth="10" defaultRowHeight="12.75" x14ac:dyDescent="0.2"/>
  <cols>
    <col min="1" max="1" width="44.85546875" style="2" customWidth="1"/>
    <col min="2" max="2" width="9.7109375" style="2" customWidth="1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6"/>
    <col min="9" max="9" width="8.28515625" style="6" customWidth="1"/>
    <col min="10" max="10" width="9.7109375" style="2" customWidth="1"/>
    <col min="11" max="11" width="8.28515625" style="2" customWidth="1"/>
    <col min="12" max="12" width="11.42578125" style="2"/>
    <col min="13" max="13" width="8.28515625" style="2" customWidth="1"/>
    <col min="14" max="14" width="11.42578125" style="6"/>
    <col min="15" max="15" width="8.28515625" style="6" customWidth="1"/>
    <col min="16" max="16384" width="11.42578125" style="2"/>
  </cols>
  <sheetData>
    <row r="1" spans="1:15" x14ac:dyDescent="0.2">
      <c r="A1" s="123" t="s">
        <v>116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x14ac:dyDescent="0.2">
      <c r="A2" s="123" t="s">
        <v>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x14ac:dyDescent="0.2">
      <c r="A3" s="123" t="s">
        <v>97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5" customFormat="1" x14ac:dyDescent="0.2">
      <c r="A4" s="123" t="s">
        <v>80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3.5" thickBot="1" x14ac:dyDescent="0.25">
      <c r="A5" s="123" t="s">
        <v>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5.75" customHeight="1" thickBot="1" x14ac:dyDescent="0.25">
      <c r="A6" s="212" t="s">
        <v>8</v>
      </c>
      <c r="B6" s="127" t="s">
        <v>82</v>
      </c>
      <c r="C6" s="128"/>
      <c r="D6" s="127" t="s">
        <v>83</v>
      </c>
      <c r="E6" s="128"/>
      <c r="F6" s="127" t="s">
        <v>84</v>
      </c>
      <c r="G6" s="128"/>
      <c r="H6" s="127" t="s">
        <v>85</v>
      </c>
      <c r="I6" s="128"/>
      <c r="J6" s="127" t="s">
        <v>86</v>
      </c>
      <c r="K6" s="128"/>
      <c r="L6" s="127" t="s">
        <v>87</v>
      </c>
      <c r="M6" s="128"/>
      <c r="N6" s="127" t="s">
        <v>117</v>
      </c>
      <c r="O6" s="128"/>
    </row>
    <row r="7" spans="1:15" s="3" customFormat="1" ht="15.75" customHeight="1" thickBot="1" x14ac:dyDescent="0.25">
      <c r="A7" s="213"/>
      <c r="B7" s="130" t="s">
        <v>41</v>
      </c>
      <c r="C7" s="160" t="s">
        <v>9</v>
      </c>
      <c r="D7" s="132" t="s">
        <v>41</v>
      </c>
      <c r="E7" s="131" t="s">
        <v>9</v>
      </c>
      <c r="F7" s="132" t="s">
        <v>41</v>
      </c>
      <c r="G7" s="131" t="s">
        <v>9</v>
      </c>
      <c r="H7" s="132" t="s">
        <v>41</v>
      </c>
      <c r="I7" s="131" t="s">
        <v>9</v>
      </c>
      <c r="J7" s="130" t="s">
        <v>41</v>
      </c>
      <c r="K7" s="131" t="s">
        <v>9</v>
      </c>
      <c r="L7" s="132" t="s">
        <v>41</v>
      </c>
      <c r="M7" s="131" t="s">
        <v>9</v>
      </c>
      <c r="N7" s="132" t="s">
        <v>41</v>
      </c>
      <c r="O7" s="131" t="s">
        <v>9</v>
      </c>
    </row>
    <row r="8" spans="1:15" s="3" customFormat="1" ht="17.25" customHeight="1" thickBot="1" x14ac:dyDescent="0.25">
      <c r="A8" s="133" t="s">
        <v>42</v>
      </c>
      <c r="B8" s="214"/>
      <c r="C8" s="215"/>
      <c r="D8" s="214"/>
      <c r="E8" s="215"/>
      <c r="F8" s="214"/>
      <c r="G8" s="215"/>
      <c r="H8" s="214"/>
      <c r="I8" s="215"/>
      <c r="J8" s="214"/>
      <c r="K8" s="215"/>
      <c r="L8" s="214"/>
      <c r="M8" s="215"/>
      <c r="N8" s="214"/>
      <c r="O8" s="215"/>
    </row>
    <row r="9" spans="1:15" ht="14.25" customHeight="1" x14ac:dyDescent="0.2">
      <c r="A9" s="145" t="s">
        <v>10</v>
      </c>
      <c r="B9" s="153"/>
      <c r="C9" s="154"/>
      <c r="D9" s="153"/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</row>
    <row r="10" spans="1:15" ht="14.25" customHeight="1" x14ac:dyDescent="0.2">
      <c r="A10" s="146" t="s">
        <v>11</v>
      </c>
      <c r="B10" s="135"/>
      <c r="C10" s="134"/>
      <c r="D10" s="135"/>
      <c r="E10" s="134"/>
      <c r="F10" s="135"/>
      <c r="G10" s="134"/>
      <c r="H10" s="135"/>
      <c r="I10" s="134"/>
      <c r="J10" s="135"/>
      <c r="K10" s="134"/>
      <c r="L10" s="135"/>
      <c r="M10" s="134"/>
      <c r="N10" s="135"/>
      <c r="O10" s="134"/>
    </row>
    <row r="11" spans="1:15" ht="14.25" customHeight="1" x14ac:dyDescent="0.2">
      <c r="A11" s="146" t="s">
        <v>12</v>
      </c>
      <c r="B11" s="135"/>
      <c r="C11" s="134"/>
      <c r="D11" s="135"/>
      <c r="E11" s="134"/>
      <c r="F11" s="135"/>
      <c r="G11" s="134"/>
      <c r="H11" s="135"/>
      <c r="I11" s="134"/>
      <c r="J11" s="135"/>
      <c r="K11" s="134"/>
      <c r="L11" s="135"/>
      <c r="M11" s="134"/>
      <c r="N11" s="135"/>
      <c r="O11" s="134"/>
    </row>
    <row r="12" spans="1:15" ht="14.25" customHeight="1" x14ac:dyDescent="0.2">
      <c r="A12" s="145" t="s">
        <v>13</v>
      </c>
      <c r="B12" s="135"/>
      <c r="C12" s="134"/>
      <c r="D12" s="135"/>
      <c r="E12" s="134"/>
      <c r="F12" s="135"/>
      <c r="G12" s="134"/>
      <c r="H12" s="135"/>
      <c r="I12" s="134"/>
      <c r="J12" s="135"/>
      <c r="K12" s="134"/>
      <c r="L12" s="135"/>
      <c r="M12" s="134"/>
      <c r="N12" s="135"/>
      <c r="O12" s="134"/>
    </row>
    <row r="13" spans="1:15" ht="14.25" customHeight="1" x14ac:dyDescent="0.2">
      <c r="A13" s="146" t="s">
        <v>14</v>
      </c>
      <c r="B13" s="135"/>
      <c r="C13" s="134"/>
      <c r="D13" s="135"/>
      <c r="E13" s="134"/>
      <c r="F13" s="135"/>
      <c r="G13" s="134"/>
      <c r="H13" s="135"/>
      <c r="I13" s="134"/>
      <c r="J13" s="135"/>
      <c r="K13" s="134"/>
      <c r="L13" s="135"/>
      <c r="M13" s="134"/>
      <c r="N13" s="135"/>
      <c r="O13" s="134"/>
    </row>
    <row r="14" spans="1:15" ht="14.25" customHeight="1" x14ac:dyDescent="0.2">
      <c r="A14" s="146" t="s">
        <v>15</v>
      </c>
      <c r="B14" s="135"/>
      <c r="C14" s="134"/>
      <c r="D14" s="135"/>
      <c r="E14" s="134"/>
      <c r="F14" s="135"/>
      <c r="G14" s="134"/>
      <c r="H14" s="135"/>
      <c r="I14" s="134"/>
      <c r="J14" s="135"/>
      <c r="K14" s="134"/>
      <c r="L14" s="135"/>
      <c r="M14" s="134"/>
      <c r="N14" s="135"/>
      <c r="O14" s="134"/>
    </row>
    <row r="15" spans="1:15" ht="14.25" customHeight="1" x14ac:dyDescent="0.2">
      <c r="A15" s="146" t="s">
        <v>16</v>
      </c>
      <c r="B15" s="135"/>
      <c r="C15" s="134"/>
      <c r="D15" s="135"/>
      <c r="E15" s="134"/>
      <c r="F15" s="135"/>
      <c r="G15" s="134"/>
      <c r="H15" s="135"/>
      <c r="I15" s="134"/>
      <c r="J15" s="135"/>
      <c r="K15" s="134"/>
      <c r="L15" s="135"/>
      <c r="M15" s="134"/>
      <c r="N15" s="135"/>
      <c r="O15" s="134"/>
    </row>
    <row r="16" spans="1:15" ht="14.25" customHeight="1" x14ac:dyDescent="0.2">
      <c r="A16" s="146" t="s">
        <v>17</v>
      </c>
      <c r="B16" s="135"/>
      <c r="C16" s="134"/>
      <c r="D16" s="135"/>
      <c r="E16" s="134"/>
      <c r="F16" s="135"/>
      <c r="G16" s="134"/>
      <c r="H16" s="135"/>
      <c r="I16" s="134"/>
      <c r="J16" s="135"/>
      <c r="K16" s="134"/>
      <c r="L16" s="135"/>
      <c r="M16" s="134"/>
      <c r="N16" s="135"/>
      <c r="O16" s="134"/>
    </row>
    <row r="17" spans="1:15" ht="14.25" customHeight="1" x14ac:dyDescent="0.2">
      <c r="A17" s="146" t="s">
        <v>18</v>
      </c>
      <c r="B17" s="135"/>
      <c r="C17" s="134"/>
      <c r="D17" s="135"/>
      <c r="E17" s="134"/>
      <c r="F17" s="135"/>
      <c r="G17" s="134"/>
      <c r="H17" s="135"/>
      <c r="I17" s="134"/>
      <c r="J17" s="135"/>
      <c r="K17" s="134"/>
      <c r="L17" s="135"/>
      <c r="M17" s="134"/>
      <c r="N17" s="135"/>
      <c r="O17" s="134"/>
    </row>
    <row r="18" spans="1:15" ht="14.25" customHeight="1" x14ac:dyDescent="0.2">
      <c r="A18" s="146" t="s">
        <v>19</v>
      </c>
      <c r="B18" s="135"/>
      <c r="C18" s="134"/>
      <c r="D18" s="135"/>
      <c r="E18" s="134"/>
      <c r="F18" s="135"/>
      <c r="G18" s="134"/>
      <c r="H18" s="135"/>
      <c r="I18" s="134"/>
      <c r="J18" s="135"/>
      <c r="K18" s="134"/>
      <c r="L18" s="135"/>
      <c r="M18" s="134"/>
      <c r="N18" s="135"/>
      <c r="O18" s="134"/>
    </row>
    <row r="19" spans="1:15" ht="14.25" customHeight="1" x14ac:dyDescent="0.2">
      <c r="A19" s="145" t="s">
        <v>34</v>
      </c>
      <c r="B19" s="135"/>
      <c r="C19" s="134"/>
      <c r="D19" s="135"/>
      <c r="E19" s="134"/>
      <c r="F19" s="135"/>
      <c r="G19" s="134"/>
      <c r="H19" s="135"/>
      <c r="I19" s="134"/>
      <c r="J19" s="135"/>
      <c r="K19" s="134"/>
      <c r="L19" s="135"/>
      <c r="M19" s="134"/>
      <c r="N19" s="135"/>
      <c r="O19" s="134"/>
    </row>
    <row r="20" spans="1:15" ht="14.25" customHeight="1" x14ac:dyDescent="0.2">
      <c r="A20" s="146" t="s">
        <v>20</v>
      </c>
      <c r="B20" s="135"/>
      <c r="C20" s="134"/>
      <c r="D20" s="135"/>
      <c r="E20" s="134"/>
      <c r="F20" s="135"/>
      <c r="G20" s="134"/>
      <c r="H20" s="135"/>
      <c r="I20" s="134"/>
      <c r="J20" s="135"/>
      <c r="K20" s="134"/>
      <c r="L20" s="135"/>
      <c r="M20" s="134"/>
      <c r="N20" s="135"/>
      <c r="O20" s="134"/>
    </row>
    <row r="21" spans="1:15" ht="14.25" customHeight="1" x14ac:dyDescent="0.2">
      <c r="A21" s="146" t="s">
        <v>21</v>
      </c>
      <c r="B21" s="135"/>
      <c r="C21" s="134"/>
      <c r="D21" s="135"/>
      <c r="E21" s="134"/>
      <c r="F21" s="135"/>
      <c r="G21" s="134"/>
      <c r="H21" s="135"/>
      <c r="I21" s="134"/>
      <c r="J21" s="135"/>
      <c r="K21" s="134"/>
      <c r="L21" s="135"/>
      <c r="M21" s="134"/>
      <c r="N21" s="135"/>
      <c r="O21" s="134"/>
    </row>
    <row r="22" spans="1:15" ht="14.25" customHeight="1" x14ac:dyDescent="0.2">
      <c r="A22" s="146" t="s">
        <v>22</v>
      </c>
      <c r="B22" s="135"/>
      <c r="C22" s="134"/>
      <c r="D22" s="135"/>
      <c r="E22" s="134"/>
      <c r="F22" s="135"/>
      <c r="G22" s="134"/>
      <c r="H22" s="135"/>
      <c r="I22" s="134"/>
      <c r="J22" s="135"/>
      <c r="K22" s="134"/>
      <c r="L22" s="135"/>
      <c r="M22" s="134"/>
      <c r="N22" s="135"/>
      <c r="O22" s="134"/>
    </row>
    <row r="23" spans="1:15" ht="14.25" customHeight="1" thickBot="1" x14ac:dyDescent="0.25">
      <c r="A23" s="145" t="s">
        <v>73</v>
      </c>
      <c r="B23" s="155"/>
      <c r="C23" s="156"/>
      <c r="D23" s="155"/>
      <c r="E23" s="156"/>
      <c r="F23" s="155"/>
      <c r="G23" s="156"/>
      <c r="H23" s="155"/>
      <c r="I23" s="156"/>
      <c r="J23" s="155"/>
      <c r="K23" s="156"/>
      <c r="L23" s="155"/>
      <c r="M23" s="156"/>
      <c r="N23" s="155"/>
      <c r="O23" s="156"/>
    </row>
    <row r="24" spans="1:15" ht="14.25" customHeight="1" thickBot="1" x14ac:dyDescent="0.25">
      <c r="A24" s="136" t="s">
        <v>23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4.25" customHeight="1" x14ac:dyDescent="0.2">
      <c r="A25" s="147" t="s">
        <v>24</v>
      </c>
      <c r="B25" s="157"/>
      <c r="C25" s="140"/>
      <c r="D25" s="157"/>
      <c r="E25" s="140"/>
      <c r="F25" s="157"/>
      <c r="G25" s="140"/>
      <c r="H25" s="157"/>
      <c r="I25" s="140"/>
      <c r="J25" s="157"/>
      <c r="K25" s="140"/>
      <c r="L25" s="157"/>
      <c r="M25" s="140"/>
      <c r="N25" s="157"/>
      <c r="O25" s="140"/>
    </row>
    <row r="26" spans="1:15" ht="14.25" customHeight="1" thickBot="1" x14ac:dyDescent="0.25">
      <c r="A26" s="148" t="s">
        <v>25</v>
      </c>
      <c r="B26" s="158"/>
      <c r="C26" s="142"/>
      <c r="D26" s="158"/>
      <c r="E26" s="142"/>
      <c r="F26" s="158"/>
      <c r="G26" s="142"/>
      <c r="H26" s="158"/>
      <c r="I26" s="142"/>
      <c r="J26" s="158"/>
      <c r="K26" s="142"/>
      <c r="L26" s="158"/>
      <c r="M26" s="142"/>
      <c r="N26" s="158"/>
      <c r="O26" s="142"/>
    </row>
    <row r="27" spans="1:15" ht="14.25" customHeight="1" thickBot="1" x14ac:dyDescent="0.25">
      <c r="A27" s="136" t="s">
        <v>26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ht="14.25" customHeight="1" x14ac:dyDescent="0.2">
      <c r="A28" s="147" t="s">
        <v>24</v>
      </c>
      <c r="B28" s="157"/>
      <c r="C28" s="140"/>
      <c r="D28" s="157"/>
      <c r="E28" s="140"/>
      <c r="F28" s="157"/>
      <c r="G28" s="140"/>
      <c r="H28" s="157"/>
      <c r="I28" s="140"/>
      <c r="J28" s="157"/>
      <c r="K28" s="140"/>
      <c r="L28" s="157"/>
      <c r="M28" s="140"/>
      <c r="N28" s="157"/>
      <c r="O28" s="140"/>
    </row>
    <row r="29" spans="1:15" ht="14.25" customHeight="1" thickBot="1" x14ac:dyDescent="0.25">
      <c r="A29" s="148" t="s">
        <v>25</v>
      </c>
      <c r="B29" s="158"/>
      <c r="C29" s="142"/>
      <c r="D29" s="158"/>
      <c r="E29" s="142"/>
      <c r="F29" s="158"/>
      <c r="G29" s="142"/>
      <c r="H29" s="158"/>
      <c r="I29" s="142"/>
      <c r="J29" s="158"/>
      <c r="K29" s="142"/>
      <c r="L29" s="158"/>
      <c r="M29" s="142"/>
      <c r="N29" s="158"/>
      <c r="O29" s="142"/>
    </row>
    <row r="30" spans="1:15" ht="14.25" customHeight="1" thickBot="1" x14ac:dyDescent="0.25">
      <c r="A30" s="136" t="s">
        <v>40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14.25" customHeight="1" x14ac:dyDescent="0.2">
      <c r="A31" s="147" t="s">
        <v>24</v>
      </c>
      <c r="B31" s="157"/>
      <c r="C31" s="140"/>
      <c r="D31" s="157"/>
      <c r="E31" s="140"/>
      <c r="F31" s="157"/>
      <c r="G31" s="140"/>
      <c r="H31" s="157"/>
      <c r="I31" s="140"/>
      <c r="J31" s="157"/>
      <c r="K31" s="140"/>
      <c r="L31" s="157"/>
      <c r="M31" s="140"/>
      <c r="N31" s="157"/>
      <c r="O31" s="140"/>
    </row>
    <row r="32" spans="1:15" ht="14.25" customHeight="1" thickBot="1" x14ac:dyDescent="0.25">
      <c r="A32" s="148" t="s">
        <v>25</v>
      </c>
      <c r="B32" s="158"/>
      <c r="C32" s="142"/>
      <c r="D32" s="158"/>
      <c r="E32" s="142"/>
      <c r="F32" s="158"/>
      <c r="G32" s="142"/>
      <c r="H32" s="158"/>
      <c r="I32" s="142"/>
      <c r="J32" s="158"/>
      <c r="K32" s="142"/>
      <c r="L32" s="158"/>
      <c r="M32" s="142"/>
      <c r="N32" s="158"/>
      <c r="O32" s="142"/>
    </row>
    <row r="33" spans="1:15" ht="14.25" customHeight="1" thickBot="1" x14ac:dyDescent="0.25">
      <c r="A33" s="136" t="s">
        <v>27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4.25" customHeight="1" x14ac:dyDescent="0.2">
      <c r="A34" s="147" t="s">
        <v>24</v>
      </c>
      <c r="B34" s="157"/>
      <c r="C34" s="140"/>
      <c r="D34" s="157"/>
      <c r="E34" s="140"/>
      <c r="F34" s="157"/>
      <c r="G34" s="140"/>
      <c r="H34" s="157"/>
      <c r="I34" s="140"/>
      <c r="J34" s="157"/>
      <c r="K34" s="140"/>
      <c r="L34" s="157"/>
      <c r="M34" s="140"/>
      <c r="N34" s="157"/>
      <c r="O34" s="140"/>
    </row>
    <row r="35" spans="1:15" ht="14.25" customHeight="1" x14ac:dyDescent="0.2">
      <c r="A35" s="148" t="s">
        <v>25</v>
      </c>
      <c r="B35" s="137"/>
      <c r="C35" s="138"/>
      <c r="D35" s="137"/>
      <c r="E35" s="138"/>
      <c r="F35" s="137"/>
      <c r="G35" s="138"/>
      <c r="H35" s="137"/>
      <c r="I35" s="138"/>
      <c r="J35" s="137"/>
      <c r="K35" s="138"/>
      <c r="L35" s="137"/>
      <c r="M35" s="138"/>
      <c r="N35" s="137"/>
      <c r="O35" s="138"/>
    </row>
    <row r="36" spans="1:15" ht="14.25" customHeight="1" x14ac:dyDescent="0.2">
      <c r="A36" s="145" t="s">
        <v>28</v>
      </c>
      <c r="B36" s="135"/>
      <c r="C36" s="139">
        <v>1</v>
      </c>
      <c r="D36" s="135"/>
      <c r="E36" s="139">
        <v>1</v>
      </c>
      <c r="F36" s="135"/>
      <c r="G36" s="139">
        <v>1</v>
      </c>
      <c r="H36" s="135"/>
      <c r="I36" s="139">
        <v>1</v>
      </c>
      <c r="J36" s="135"/>
      <c r="K36" s="139">
        <v>1</v>
      </c>
      <c r="L36" s="135"/>
      <c r="M36" s="139">
        <v>1</v>
      </c>
      <c r="N36" s="135"/>
      <c r="O36" s="139">
        <v>1</v>
      </c>
    </row>
    <row r="37" spans="1:15" ht="14.25" customHeight="1" thickBot="1" x14ac:dyDescent="0.25">
      <c r="A37" s="145" t="s">
        <v>29</v>
      </c>
      <c r="B37" s="155"/>
      <c r="C37" s="156"/>
      <c r="D37" s="155"/>
      <c r="E37" s="156"/>
      <c r="F37" s="155"/>
      <c r="G37" s="156"/>
      <c r="H37" s="155"/>
      <c r="I37" s="156"/>
      <c r="J37" s="155"/>
      <c r="K37" s="156"/>
      <c r="L37" s="155"/>
      <c r="M37" s="156"/>
      <c r="N37" s="155"/>
      <c r="O37" s="156"/>
    </row>
    <row r="38" spans="1:15" ht="14.25" customHeight="1" thickBot="1" x14ac:dyDescent="0.25">
      <c r="A38" s="136" t="s">
        <v>30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4.25" customHeight="1" x14ac:dyDescent="0.2">
      <c r="A39" s="149" t="s">
        <v>37</v>
      </c>
      <c r="B39" s="157"/>
      <c r="C39" s="140"/>
      <c r="D39" s="157"/>
      <c r="E39" s="140"/>
      <c r="F39" s="157"/>
      <c r="G39" s="140"/>
      <c r="H39" s="157"/>
      <c r="I39" s="140"/>
      <c r="J39" s="157"/>
      <c r="K39" s="140"/>
      <c r="L39" s="157"/>
      <c r="M39" s="140"/>
      <c r="N39" s="157"/>
      <c r="O39" s="140"/>
    </row>
    <row r="40" spans="1:15" ht="14.25" customHeight="1" x14ac:dyDescent="0.2">
      <c r="A40" s="150" t="s">
        <v>38</v>
      </c>
      <c r="B40" s="159"/>
      <c r="C40" s="141"/>
      <c r="D40" s="159"/>
      <c r="E40" s="141"/>
      <c r="F40" s="159"/>
      <c r="G40" s="141"/>
      <c r="H40" s="159"/>
      <c r="I40" s="141"/>
      <c r="J40" s="159"/>
      <c r="K40" s="141"/>
      <c r="L40" s="159"/>
      <c r="M40" s="141"/>
      <c r="N40" s="159"/>
      <c r="O40" s="141"/>
    </row>
    <row r="41" spans="1:15" ht="14.25" customHeight="1" thickBot="1" x14ac:dyDescent="0.25">
      <c r="A41" s="151" t="s">
        <v>39</v>
      </c>
      <c r="B41" s="158"/>
      <c r="C41" s="142"/>
      <c r="D41" s="158"/>
      <c r="E41" s="142"/>
      <c r="F41" s="158"/>
      <c r="G41" s="142"/>
      <c r="H41" s="158"/>
      <c r="I41" s="142"/>
      <c r="J41" s="158"/>
      <c r="K41" s="142"/>
      <c r="L41" s="158"/>
      <c r="M41" s="142"/>
      <c r="N41" s="158"/>
      <c r="O41" s="142"/>
    </row>
    <row r="42" spans="1:15" x14ac:dyDescent="0.2">
      <c r="A42" s="143"/>
      <c r="B42" s="11"/>
      <c r="C42" s="144"/>
      <c r="D42" s="144"/>
      <c r="E42" s="144"/>
      <c r="F42" s="144"/>
      <c r="G42" s="144"/>
      <c r="H42" s="144"/>
      <c r="I42" s="144"/>
      <c r="J42" s="11"/>
      <c r="K42" s="144"/>
      <c r="L42" s="144"/>
      <c r="M42" s="144"/>
      <c r="N42" s="144"/>
      <c r="O42" s="144"/>
    </row>
    <row r="43" spans="1:1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</row>
    <row r="44" spans="1:1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</row>
    <row r="46" spans="1:1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hidden="1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</row>
    <row r="48" spans="1:15" ht="13.5" hidden="1" thickBot="1" x14ac:dyDescent="0.25">
      <c r="A48" s="39" t="s">
        <v>63</v>
      </c>
      <c r="B48" s="94"/>
      <c r="C48" s="94"/>
      <c r="D48" s="94"/>
      <c r="E48" s="94"/>
      <c r="F48" s="94"/>
      <c r="G48" s="94"/>
      <c r="H48" s="94"/>
      <c r="J48" s="94"/>
      <c r="K48" s="94"/>
      <c r="L48" s="94"/>
      <c r="M48" s="94"/>
      <c r="N48" s="94"/>
    </row>
    <row r="49" spans="1:14" ht="13.5" hidden="1" thickBot="1" x14ac:dyDescent="0.25">
      <c r="A49" s="42" t="s">
        <v>45</v>
      </c>
      <c r="B49" s="42" t="str">
        <f>+B6</f>
        <v>promedio 2011</v>
      </c>
      <c r="C49" s="94"/>
      <c r="D49" s="42" t="str">
        <f>+D6</f>
        <v>promedio 2012</v>
      </c>
      <c r="E49" s="94"/>
      <c r="F49" s="42" t="str">
        <f>+F6</f>
        <v>promedio 2013</v>
      </c>
      <c r="G49" s="94"/>
      <c r="H49" s="42" t="str">
        <f>+H6</f>
        <v>promedio 2014</v>
      </c>
      <c r="J49" s="42" t="str">
        <f>+J6</f>
        <v>promedio 2015</v>
      </c>
      <c r="K49" s="94"/>
      <c r="L49" s="42" t="str">
        <f>+L6</f>
        <v>promedio 2016</v>
      </c>
      <c r="M49" s="94"/>
      <c r="N49" s="42" t="str">
        <f>+N6</f>
        <v>promedio ene-sep2017</v>
      </c>
    </row>
    <row r="50" spans="1:14" ht="13.5" hidden="1" thickBot="1" x14ac:dyDescent="0.25">
      <c r="A50" s="95" t="s">
        <v>64</v>
      </c>
      <c r="B50" s="96">
        <f>+B36-SUM(B9,B9:B11,B13:B18,B20:B23,B25:B26,B28:B29,B31:B32,B34:B35)</f>
        <v>0</v>
      </c>
      <c r="C50" s="97"/>
      <c r="D50" s="96">
        <f>+D36-SUM(D9,D9:D11,D13:D18,D20:D23,D25:D26,D28:D29,D31:D32,D34:D35)</f>
        <v>0</v>
      </c>
      <c r="E50" s="97"/>
      <c r="F50" s="96">
        <f>+F36-SUM(F9,F9:F11,F13:F18,F20:F23,F25:F26,F28:F29,F31:F32,F34:F35)</f>
        <v>0</v>
      </c>
      <c r="G50" s="97"/>
      <c r="H50" s="96">
        <f>+H36-SUM(H9,H9:H11,H13:H18,H20:H23,H25:H26,H28:H29,H31:H32,H34:H35)</f>
        <v>0</v>
      </c>
      <c r="J50" s="96">
        <f>+J36-SUM(J9,J9:J11,J13:J18,J20:J23,J25:J26,J28:J29,J31:J32,J34:J35)</f>
        <v>0</v>
      </c>
      <c r="K50" s="97"/>
      <c r="L50" s="96">
        <f>+L36-SUM(L9,L9:L11,L13:L18,L20:L23,L25:L26,L28:L29,L31:L32,L34:L35)</f>
        <v>0</v>
      </c>
      <c r="M50" s="97"/>
      <c r="N50" s="96">
        <f>+N36-SUM(N9,N9:N11,N13:N18,N20:N23,N25:N26,N28:N29,N31:N32,N34:N35)</f>
        <v>0</v>
      </c>
    </row>
    <row r="51" spans="1:14" hidden="1" x14ac:dyDescent="0.2"/>
    <row r="52" spans="1:14" hidden="1" x14ac:dyDescent="0.2"/>
    <row r="53" spans="1:14" hidden="1" x14ac:dyDescent="0.2"/>
    <row r="54" spans="1:14" hidden="1" x14ac:dyDescent="0.2"/>
    <row r="55" spans="1:14" hidden="1" x14ac:dyDescent="0.2"/>
    <row r="56" spans="1:14" hidden="1" x14ac:dyDescent="0.2"/>
  </sheetData>
  <mergeCells count="8">
    <mergeCell ref="A6:A7"/>
    <mergeCell ref="N8:O8"/>
    <mergeCell ref="B8:C8"/>
    <mergeCell ref="D8:E8"/>
    <mergeCell ref="F8:G8"/>
    <mergeCell ref="H8:I8"/>
    <mergeCell ref="J8:K8"/>
    <mergeCell ref="L8:M8"/>
  </mergeCells>
  <phoneticPr fontId="0" type="noConversion"/>
  <printOptions horizontalCentered="1" verticalCentered="1"/>
  <pageMargins left="0.26" right="0.24" top="0.22" bottom="0.47" header="0.25" footer="0.511811023622047"/>
  <pageSetup paperSize="9" scale="81" orientation="landscape" r:id="rId1"/>
  <headerFooter alignWithMargins="0">
    <oddHeader>&amp;R2017 –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showGridLines="0" zoomScale="75" workbookViewId="0">
      <selection sqref="A1:O41"/>
    </sheetView>
  </sheetViews>
  <sheetFormatPr baseColWidth="10" defaultRowHeight="12.75" x14ac:dyDescent="0.2"/>
  <cols>
    <col min="1" max="1" width="44.85546875" style="2" customWidth="1"/>
    <col min="2" max="2" width="9.7109375" style="2" customWidth="1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6"/>
    <col min="9" max="9" width="8.28515625" style="6" customWidth="1"/>
    <col min="10" max="10" width="9.7109375" style="2" customWidth="1"/>
    <col min="11" max="11" width="8.28515625" style="2" customWidth="1"/>
    <col min="12" max="12" width="11.42578125" style="2"/>
    <col min="13" max="13" width="8.28515625" style="2" customWidth="1"/>
    <col min="14" max="14" width="11.42578125" style="6"/>
    <col min="15" max="15" width="8.28515625" style="6" customWidth="1"/>
    <col min="16" max="16384" width="11.42578125" style="2"/>
  </cols>
  <sheetData>
    <row r="1" spans="1:15" x14ac:dyDescent="0.2">
      <c r="A1" s="123" t="s">
        <v>118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x14ac:dyDescent="0.2">
      <c r="A2" s="123" t="s">
        <v>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x14ac:dyDescent="0.2">
      <c r="A3" s="123" t="s">
        <v>99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5" customFormat="1" x14ac:dyDescent="0.2">
      <c r="A4" s="123" t="s">
        <v>80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3.5" thickBot="1" x14ac:dyDescent="0.25">
      <c r="A5" s="123" t="s">
        <v>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3.5" thickBot="1" x14ac:dyDescent="0.25">
      <c r="A6" s="126" t="s">
        <v>8</v>
      </c>
      <c r="B6" s="127" t="s">
        <v>82</v>
      </c>
      <c r="C6" s="128"/>
      <c r="D6" s="127" t="s">
        <v>83</v>
      </c>
      <c r="E6" s="128"/>
      <c r="F6" s="127" t="s">
        <v>84</v>
      </c>
      <c r="G6" s="128"/>
      <c r="H6" s="127" t="s">
        <v>85</v>
      </c>
      <c r="I6" s="128"/>
      <c r="J6" s="127" t="s">
        <v>86</v>
      </c>
      <c r="K6" s="128"/>
      <c r="L6" s="127" t="s">
        <v>87</v>
      </c>
      <c r="M6" s="128"/>
      <c r="N6" s="127" t="s">
        <v>119</v>
      </c>
      <c r="O6" s="128"/>
    </row>
    <row r="7" spans="1:15" s="3" customFormat="1" ht="13.5" thickBot="1" x14ac:dyDescent="0.25">
      <c r="A7" s="129"/>
      <c r="B7" s="130" t="s">
        <v>41</v>
      </c>
      <c r="C7" s="160" t="s">
        <v>9</v>
      </c>
      <c r="D7" s="132" t="s">
        <v>41</v>
      </c>
      <c r="E7" s="131" t="s">
        <v>9</v>
      </c>
      <c r="F7" s="132" t="s">
        <v>41</v>
      </c>
      <c r="G7" s="131" t="s">
        <v>9</v>
      </c>
      <c r="H7" s="132" t="s">
        <v>41</v>
      </c>
      <c r="I7" s="131" t="s">
        <v>9</v>
      </c>
      <c r="J7" s="130" t="s">
        <v>41</v>
      </c>
      <c r="K7" s="131" t="s">
        <v>9</v>
      </c>
      <c r="L7" s="132" t="s">
        <v>41</v>
      </c>
      <c r="M7" s="131" t="s">
        <v>9</v>
      </c>
      <c r="N7" s="132" t="s">
        <v>41</v>
      </c>
      <c r="O7" s="131" t="s">
        <v>9</v>
      </c>
    </row>
    <row r="8" spans="1:15" s="3" customFormat="1" ht="13.5" thickBot="1" x14ac:dyDescent="0.25">
      <c r="A8" s="133" t="s">
        <v>42</v>
      </c>
      <c r="B8" s="214"/>
      <c r="C8" s="215"/>
      <c r="D8" s="214"/>
      <c r="E8" s="215"/>
      <c r="F8" s="214"/>
      <c r="G8" s="215"/>
      <c r="H8" s="214"/>
      <c r="I8" s="215"/>
      <c r="J8" s="214"/>
      <c r="K8" s="215"/>
      <c r="L8" s="214"/>
      <c r="M8" s="215"/>
      <c r="N8" s="214"/>
      <c r="O8" s="215"/>
    </row>
    <row r="9" spans="1:15" x14ac:dyDescent="0.2">
      <c r="A9" s="145" t="s">
        <v>10</v>
      </c>
      <c r="B9" s="153"/>
      <c r="C9" s="154"/>
      <c r="D9" s="153"/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</row>
    <row r="10" spans="1:15" x14ac:dyDescent="0.2">
      <c r="A10" s="146" t="s">
        <v>11</v>
      </c>
      <c r="B10" s="135"/>
      <c r="C10" s="134"/>
      <c r="D10" s="135"/>
      <c r="E10" s="134"/>
      <c r="F10" s="135"/>
      <c r="G10" s="134"/>
      <c r="H10" s="135"/>
      <c r="I10" s="134"/>
      <c r="J10" s="135"/>
      <c r="K10" s="134"/>
      <c r="L10" s="135"/>
      <c r="M10" s="134"/>
      <c r="N10" s="135"/>
      <c r="O10" s="134"/>
    </row>
    <row r="11" spans="1:15" x14ac:dyDescent="0.2">
      <c r="A11" s="146" t="s">
        <v>12</v>
      </c>
      <c r="B11" s="135"/>
      <c r="C11" s="134"/>
      <c r="D11" s="135"/>
      <c r="E11" s="134"/>
      <c r="F11" s="135"/>
      <c r="G11" s="134"/>
      <c r="H11" s="135"/>
      <c r="I11" s="134"/>
      <c r="J11" s="135"/>
      <c r="K11" s="134"/>
      <c r="L11" s="135"/>
      <c r="M11" s="134"/>
      <c r="N11" s="135"/>
      <c r="O11" s="134"/>
    </row>
    <row r="12" spans="1:15" x14ac:dyDescent="0.2">
      <c r="A12" s="145" t="s">
        <v>13</v>
      </c>
      <c r="B12" s="135"/>
      <c r="C12" s="134"/>
      <c r="D12" s="135"/>
      <c r="E12" s="134"/>
      <c r="F12" s="135"/>
      <c r="G12" s="134"/>
      <c r="H12" s="135"/>
      <c r="I12" s="134"/>
      <c r="J12" s="135"/>
      <c r="K12" s="134"/>
      <c r="L12" s="135"/>
      <c r="M12" s="134"/>
      <c r="N12" s="135"/>
      <c r="O12" s="134"/>
    </row>
    <row r="13" spans="1:15" x14ac:dyDescent="0.2">
      <c r="A13" s="146" t="s">
        <v>14</v>
      </c>
      <c r="B13" s="135"/>
      <c r="C13" s="134"/>
      <c r="D13" s="135"/>
      <c r="E13" s="134"/>
      <c r="F13" s="135"/>
      <c r="G13" s="134"/>
      <c r="H13" s="135"/>
      <c r="I13" s="134"/>
      <c r="J13" s="135"/>
      <c r="K13" s="134"/>
      <c r="L13" s="135"/>
      <c r="M13" s="134"/>
      <c r="N13" s="135"/>
      <c r="O13" s="134"/>
    </row>
    <row r="14" spans="1:15" x14ac:dyDescent="0.2">
      <c r="A14" s="146" t="s">
        <v>15</v>
      </c>
      <c r="B14" s="135"/>
      <c r="C14" s="134"/>
      <c r="D14" s="135"/>
      <c r="E14" s="134"/>
      <c r="F14" s="135"/>
      <c r="G14" s="134"/>
      <c r="H14" s="135"/>
      <c r="I14" s="134"/>
      <c r="J14" s="135"/>
      <c r="K14" s="134"/>
      <c r="L14" s="135"/>
      <c r="M14" s="134"/>
      <c r="N14" s="135"/>
      <c r="O14" s="134"/>
    </row>
    <row r="15" spans="1:15" x14ac:dyDescent="0.2">
      <c r="A15" s="146" t="s">
        <v>16</v>
      </c>
      <c r="B15" s="135"/>
      <c r="C15" s="134"/>
      <c r="D15" s="135"/>
      <c r="E15" s="134"/>
      <c r="F15" s="135"/>
      <c r="G15" s="134"/>
      <c r="H15" s="135"/>
      <c r="I15" s="134"/>
      <c r="J15" s="135"/>
      <c r="K15" s="134"/>
      <c r="L15" s="135"/>
      <c r="M15" s="134"/>
      <c r="N15" s="135"/>
      <c r="O15" s="134"/>
    </row>
    <row r="16" spans="1:15" x14ac:dyDescent="0.2">
      <c r="A16" s="146" t="s">
        <v>17</v>
      </c>
      <c r="B16" s="135"/>
      <c r="C16" s="134"/>
      <c r="D16" s="135"/>
      <c r="E16" s="134"/>
      <c r="F16" s="135"/>
      <c r="G16" s="134"/>
      <c r="H16" s="135"/>
      <c r="I16" s="134"/>
      <c r="J16" s="135"/>
      <c r="K16" s="134"/>
      <c r="L16" s="135"/>
      <c r="M16" s="134"/>
      <c r="N16" s="135"/>
      <c r="O16" s="134"/>
    </row>
    <row r="17" spans="1:15" x14ac:dyDescent="0.2">
      <c r="A17" s="146" t="s">
        <v>18</v>
      </c>
      <c r="B17" s="135"/>
      <c r="C17" s="134"/>
      <c r="D17" s="135"/>
      <c r="E17" s="134"/>
      <c r="F17" s="135"/>
      <c r="G17" s="134"/>
      <c r="H17" s="135"/>
      <c r="I17" s="134"/>
      <c r="J17" s="135"/>
      <c r="K17" s="134"/>
      <c r="L17" s="135"/>
      <c r="M17" s="134"/>
      <c r="N17" s="135"/>
      <c r="O17" s="134"/>
    </row>
    <row r="18" spans="1:15" x14ac:dyDescent="0.2">
      <c r="A18" s="146" t="s">
        <v>19</v>
      </c>
      <c r="B18" s="135"/>
      <c r="C18" s="134"/>
      <c r="D18" s="135"/>
      <c r="E18" s="134"/>
      <c r="F18" s="135"/>
      <c r="G18" s="134"/>
      <c r="H18" s="135"/>
      <c r="I18" s="134"/>
      <c r="J18" s="135"/>
      <c r="K18" s="134"/>
      <c r="L18" s="135"/>
      <c r="M18" s="134"/>
      <c r="N18" s="135"/>
      <c r="O18" s="134"/>
    </row>
    <row r="19" spans="1:15" x14ac:dyDescent="0.2">
      <c r="A19" s="145" t="s">
        <v>34</v>
      </c>
      <c r="B19" s="135"/>
      <c r="C19" s="134"/>
      <c r="D19" s="135"/>
      <c r="E19" s="134"/>
      <c r="F19" s="135"/>
      <c r="G19" s="134"/>
      <c r="H19" s="135"/>
      <c r="I19" s="134"/>
      <c r="J19" s="135"/>
      <c r="K19" s="134"/>
      <c r="L19" s="135"/>
      <c r="M19" s="134"/>
      <c r="N19" s="135"/>
      <c r="O19" s="134"/>
    </row>
    <row r="20" spans="1:15" x14ac:dyDescent="0.2">
      <c r="A20" s="146" t="s">
        <v>20</v>
      </c>
      <c r="B20" s="135"/>
      <c r="C20" s="134"/>
      <c r="D20" s="135"/>
      <c r="E20" s="134"/>
      <c r="F20" s="135"/>
      <c r="G20" s="134"/>
      <c r="H20" s="135"/>
      <c r="I20" s="134"/>
      <c r="J20" s="135"/>
      <c r="K20" s="134"/>
      <c r="L20" s="135"/>
      <c r="M20" s="134"/>
      <c r="N20" s="135"/>
      <c r="O20" s="134"/>
    </row>
    <row r="21" spans="1:15" x14ac:dyDescent="0.2">
      <c r="A21" s="146" t="s">
        <v>21</v>
      </c>
      <c r="B21" s="135"/>
      <c r="C21" s="134"/>
      <c r="D21" s="135"/>
      <c r="E21" s="134"/>
      <c r="F21" s="135"/>
      <c r="G21" s="134"/>
      <c r="H21" s="135"/>
      <c r="I21" s="134"/>
      <c r="J21" s="135"/>
      <c r="K21" s="134"/>
      <c r="L21" s="135"/>
      <c r="M21" s="134"/>
      <c r="N21" s="135"/>
      <c r="O21" s="134"/>
    </row>
    <row r="22" spans="1:15" x14ac:dyDescent="0.2">
      <c r="A22" s="146" t="s">
        <v>22</v>
      </c>
      <c r="B22" s="135"/>
      <c r="C22" s="134"/>
      <c r="D22" s="135"/>
      <c r="E22" s="134"/>
      <c r="F22" s="135"/>
      <c r="G22" s="134"/>
      <c r="H22" s="135"/>
      <c r="I22" s="134"/>
      <c r="J22" s="135"/>
      <c r="K22" s="134"/>
      <c r="L22" s="135"/>
      <c r="M22" s="134"/>
      <c r="N22" s="135"/>
      <c r="O22" s="134"/>
    </row>
    <row r="23" spans="1:15" ht="13.5" thickBot="1" x14ac:dyDescent="0.25">
      <c r="A23" s="145" t="s">
        <v>73</v>
      </c>
      <c r="B23" s="155"/>
      <c r="C23" s="156"/>
      <c r="D23" s="155"/>
      <c r="E23" s="156"/>
      <c r="F23" s="155"/>
      <c r="G23" s="156"/>
      <c r="H23" s="155"/>
      <c r="I23" s="156"/>
      <c r="J23" s="155"/>
      <c r="K23" s="156"/>
      <c r="L23" s="155"/>
      <c r="M23" s="156"/>
      <c r="N23" s="155"/>
      <c r="O23" s="156"/>
    </row>
    <row r="24" spans="1:15" ht="13.5" thickBot="1" x14ac:dyDescent="0.25">
      <c r="A24" s="136" t="s">
        <v>23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x14ac:dyDescent="0.2">
      <c r="A25" s="147" t="s">
        <v>24</v>
      </c>
      <c r="B25" s="157"/>
      <c r="C25" s="140"/>
      <c r="D25" s="157"/>
      <c r="E25" s="140"/>
      <c r="F25" s="157"/>
      <c r="G25" s="140"/>
      <c r="H25" s="157"/>
      <c r="I25" s="140"/>
      <c r="J25" s="157"/>
      <c r="K25" s="140"/>
      <c r="L25" s="157"/>
      <c r="M25" s="140"/>
      <c r="N25" s="157"/>
      <c r="O25" s="140"/>
    </row>
    <row r="26" spans="1:15" ht="13.5" thickBot="1" x14ac:dyDescent="0.25">
      <c r="A26" s="148" t="s">
        <v>25</v>
      </c>
      <c r="B26" s="158"/>
      <c r="C26" s="142"/>
      <c r="D26" s="158"/>
      <c r="E26" s="142"/>
      <c r="F26" s="158"/>
      <c r="G26" s="142"/>
      <c r="H26" s="158"/>
      <c r="I26" s="142"/>
      <c r="J26" s="158"/>
      <c r="K26" s="142"/>
      <c r="L26" s="158"/>
      <c r="M26" s="142"/>
      <c r="N26" s="158"/>
      <c r="O26" s="142"/>
    </row>
    <row r="27" spans="1:15" ht="13.5" thickBot="1" x14ac:dyDescent="0.25">
      <c r="A27" s="136" t="s">
        <v>26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x14ac:dyDescent="0.2">
      <c r="A28" s="147" t="s">
        <v>24</v>
      </c>
      <c r="B28" s="157"/>
      <c r="C28" s="140"/>
      <c r="D28" s="157"/>
      <c r="E28" s="140"/>
      <c r="F28" s="157"/>
      <c r="G28" s="140"/>
      <c r="H28" s="157"/>
      <c r="I28" s="140"/>
      <c r="J28" s="157"/>
      <c r="K28" s="140"/>
      <c r="L28" s="157"/>
      <c r="M28" s="140"/>
      <c r="N28" s="157"/>
      <c r="O28" s="140"/>
    </row>
    <row r="29" spans="1:15" ht="13.5" thickBot="1" x14ac:dyDescent="0.25">
      <c r="A29" s="148" t="s">
        <v>25</v>
      </c>
      <c r="B29" s="158"/>
      <c r="C29" s="142"/>
      <c r="D29" s="158"/>
      <c r="E29" s="142"/>
      <c r="F29" s="158"/>
      <c r="G29" s="142"/>
      <c r="H29" s="158"/>
      <c r="I29" s="142"/>
      <c r="J29" s="158"/>
      <c r="K29" s="142"/>
      <c r="L29" s="158"/>
      <c r="M29" s="142"/>
      <c r="N29" s="158"/>
      <c r="O29" s="142"/>
    </row>
    <row r="30" spans="1:15" ht="13.5" thickBot="1" x14ac:dyDescent="0.25">
      <c r="A30" s="136" t="s">
        <v>40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x14ac:dyDescent="0.2">
      <c r="A31" s="147" t="s">
        <v>24</v>
      </c>
      <c r="B31" s="157"/>
      <c r="C31" s="140"/>
      <c r="D31" s="157"/>
      <c r="E31" s="140"/>
      <c r="F31" s="157"/>
      <c r="G31" s="140"/>
      <c r="H31" s="157"/>
      <c r="I31" s="140"/>
      <c r="J31" s="157"/>
      <c r="K31" s="140"/>
      <c r="L31" s="157"/>
      <c r="M31" s="140"/>
      <c r="N31" s="157"/>
      <c r="O31" s="140"/>
    </row>
    <row r="32" spans="1:15" ht="13.5" thickBot="1" x14ac:dyDescent="0.25">
      <c r="A32" s="148" t="s">
        <v>25</v>
      </c>
      <c r="B32" s="158"/>
      <c r="C32" s="142"/>
      <c r="D32" s="158"/>
      <c r="E32" s="142"/>
      <c r="F32" s="158"/>
      <c r="G32" s="142"/>
      <c r="H32" s="158"/>
      <c r="I32" s="142"/>
      <c r="J32" s="158"/>
      <c r="K32" s="142"/>
      <c r="L32" s="158"/>
      <c r="M32" s="142"/>
      <c r="N32" s="158"/>
      <c r="O32" s="142"/>
    </row>
    <row r="33" spans="1:15" ht="13.5" thickBot="1" x14ac:dyDescent="0.25">
      <c r="A33" s="136" t="s">
        <v>27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x14ac:dyDescent="0.2">
      <c r="A34" s="147" t="s">
        <v>24</v>
      </c>
      <c r="B34" s="157"/>
      <c r="C34" s="140"/>
      <c r="D34" s="157"/>
      <c r="E34" s="140"/>
      <c r="F34" s="157"/>
      <c r="G34" s="140"/>
      <c r="H34" s="157"/>
      <c r="I34" s="140"/>
      <c r="J34" s="157"/>
      <c r="K34" s="140"/>
      <c r="L34" s="157"/>
      <c r="M34" s="140"/>
      <c r="N34" s="157"/>
      <c r="O34" s="140"/>
    </row>
    <row r="35" spans="1:15" x14ac:dyDescent="0.2">
      <c r="A35" s="148" t="s">
        <v>25</v>
      </c>
      <c r="B35" s="137"/>
      <c r="C35" s="138"/>
      <c r="D35" s="137"/>
      <c r="E35" s="138"/>
      <c r="F35" s="137"/>
      <c r="G35" s="138"/>
      <c r="H35" s="137"/>
      <c r="I35" s="138"/>
      <c r="J35" s="137"/>
      <c r="K35" s="138"/>
      <c r="L35" s="137"/>
      <c r="M35" s="138"/>
      <c r="N35" s="137"/>
      <c r="O35" s="138"/>
    </row>
    <row r="36" spans="1:15" x14ac:dyDescent="0.2">
      <c r="A36" s="145" t="s">
        <v>28</v>
      </c>
      <c r="B36" s="135"/>
      <c r="C36" s="139">
        <v>1</v>
      </c>
      <c r="D36" s="135"/>
      <c r="E36" s="139">
        <v>1</v>
      </c>
      <c r="F36" s="135"/>
      <c r="G36" s="139">
        <v>1</v>
      </c>
      <c r="H36" s="135"/>
      <c r="I36" s="139">
        <v>1</v>
      </c>
      <c r="J36" s="135"/>
      <c r="K36" s="139">
        <v>1</v>
      </c>
      <c r="L36" s="135"/>
      <c r="M36" s="139">
        <v>1</v>
      </c>
      <c r="N36" s="135"/>
      <c r="O36" s="139">
        <v>1</v>
      </c>
    </row>
    <row r="37" spans="1:15" ht="13.5" thickBot="1" x14ac:dyDescent="0.25">
      <c r="A37" s="145" t="s">
        <v>29</v>
      </c>
      <c r="B37" s="155"/>
      <c r="C37" s="156"/>
      <c r="D37" s="155"/>
      <c r="E37" s="156"/>
      <c r="F37" s="155"/>
      <c r="G37" s="156"/>
      <c r="H37" s="155"/>
      <c r="I37" s="156"/>
      <c r="J37" s="155"/>
      <c r="K37" s="156"/>
      <c r="L37" s="155"/>
      <c r="M37" s="156"/>
      <c r="N37" s="155"/>
      <c r="O37" s="156"/>
    </row>
    <row r="38" spans="1:15" ht="13.5" thickBot="1" x14ac:dyDescent="0.25">
      <c r="A38" s="136" t="s">
        <v>30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x14ac:dyDescent="0.2">
      <c r="A39" s="149" t="s">
        <v>37</v>
      </c>
      <c r="B39" s="157"/>
      <c r="C39" s="140"/>
      <c r="D39" s="157"/>
      <c r="E39" s="140"/>
      <c r="F39" s="157"/>
      <c r="G39" s="140"/>
      <c r="H39" s="157"/>
      <c r="I39" s="140"/>
      <c r="J39" s="157"/>
      <c r="K39" s="140"/>
      <c r="L39" s="157"/>
      <c r="M39" s="140"/>
      <c r="N39" s="157"/>
      <c r="O39" s="140"/>
    </row>
    <row r="40" spans="1:15" x14ac:dyDescent="0.2">
      <c r="A40" s="150" t="s">
        <v>38</v>
      </c>
      <c r="B40" s="159"/>
      <c r="C40" s="141"/>
      <c r="D40" s="159"/>
      <c r="E40" s="141"/>
      <c r="F40" s="159"/>
      <c r="G40" s="141"/>
      <c r="H40" s="159"/>
      <c r="I40" s="141"/>
      <c r="J40" s="159"/>
      <c r="K40" s="141"/>
      <c r="L40" s="159"/>
      <c r="M40" s="141"/>
      <c r="N40" s="159"/>
      <c r="O40" s="141"/>
    </row>
    <row r="41" spans="1:15" ht="13.5" thickBot="1" x14ac:dyDescent="0.25">
      <c r="A41" s="151" t="s">
        <v>39</v>
      </c>
      <c r="B41" s="158"/>
      <c r="C41" s="142"/>
      <c r="D41" s="158"/>
      <c r="E41" s="142"/>
      <c r="F41" s="158"/>
      <c r="G41" s="142"/>
      <c r="H41" s="158"/>
      <c r="I41" s="142"/>
      <c r="J41" s="158"/>
      <c r="K41" s="142"/>
      <c r="L41" s="158"/>
      <c r="M41" s="142"/>
      <c r="N41" s="158"/>
      <c r="O41" s="142"/>
    </row>
    <row r="42" spans="1:15" x14ac:dyDescent="0.2">
      <c r="A42" s="143"/>
      <c r="B42" s="11"/>
      <c r="C42" s="144"/>
      <c r="D42" s="144"/>
      <c r="E42" s="144"/>
      <c r="F42" s="144"/>
      <c r="G42" s="144"/>
      <c r="H42" s="144"/>
      <c r="I42" s="144"/>
      <c r="J42" s="11"/>
      <c r="K42" s="144"/>
      <c r="L42" s="144"/>
      <c r="M42" s="144"/>
      <c r="N42" s="144"/>
      <c r="O42" s="144"/>
    </row>
    <row r="43" spans="1:1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</row>
    <row r="44" spans="1:1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</row>
    <row r="46" spans="1:1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hidden="1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</row>
    <row r="48" spans="1:15" hidden="1" x14ac:dyDescent="0.2">
      <c r="A48" s="39" t="s">
        <v>63</v>
      </c>
      <c r="B48" s="94"/>
      <c r="C48" s="94"/>
      <c r="D48" s="94"/>
      <c r="E48" s="94"/>
      <c r="F48" s="94"/>
      <c r="G48" s="94"/>
      <c r="H48" s="94"/>
      <c r="J48" s="94"/>
      <c r="K48" s="94"/>
      <c r="L48" s="94"/>
      <c r="M48" s="94"/>
      <c r="N48" s="94"/>
    </row>
    <row r="49" spans="1:14" hidden="1" x14ac:dyDescent="0.2">
      <c r="A49" s="42" t="s">
        <v>45</v>
      </c>
      <c r="B49" s="42" t="str">
        <f>+B6</f>
        <v>promedio 2011</v>
      </c>
      <c r="C49" s="94"/>
      <c r="D49" s="42" t="str">
        <f>+D6</f>
        <v>promedio 2012</v>
      </c>
      <c r="E49" s="94"/>
      <c r="F49" s="42" t="str">
        <f>+F6</f>
        <v>promedio 2013</v>
      </c>
      <c r="G49" s="94"/>
      <c r="H49" s="42" t="str">
        <f>+H6</f>
        <v>promedio 2014</v>
      </c>
      <c r="J49" s="42" t="str">
        <f>+J6</f>
        <v>promedio 2015</v>
      </c>
      <c r="K49" s="94"/>
      <c r="L49" s="42" t="str">
        <f>+L6</f>
        <v>promedio 2016</v>
      </c>
      <c r="M49" s="94"/>
      <c r="N49" s="42" t="str">
        <f>+N6</f>
        <v>promedio ene-sep 2017</v>
      </c>
    </row>
    <row r="50" spans="1:14" ht="13.5" hidden="1" thickBot="1" x14ac:dyDescent="0.25">
      <c r="A50" s="95" t="s">
        <v>64</v>
      </c>
      <c r="B50" s="96">
        <f>+B36-SUM(B9,B9:B11,B13:B18,B20:B23,B25:B26,B28:B29,B31:B32,B34:B35)</f>
        <v>0</v>
      </c>
      <c r="C50" s="97"/>
      <c r="D50" s="96">
        <f>+D36-SUM(D9,D9:D11,D13:D18,D20:D23,D25:D26,D28:D29,D31:D32,D34:D35)</f>
        <v>0</v>
      </c>
      <c r="E50" s="97"/>
      <c r="F50" s="96">
        <f>+F36-SUM(F9,F9:F11,F13:F18,F20:F23,F25:F26,F28:F29,F31:F32,F34:F35)</f>
        <v>0</v>
      </c>
      <c r="G50" s="97"/>
      <c r="H50" s="96">
        <f>+H36-SUM(H9,H9:H11,H13:H18,H20:H23,H25:H26,H28:H29,H31:H32,H34:H35)</f>
        <v>0</v>
      </c>
      <c r="J50" s="96">
        <f>+J36-SUM(J9,J9:J11,J13:J18,J20:J23,J25:J26,J28:J29,J31:J32,J34:J35)</f>
        <v>0</v>
      </c>
      <c r="K50" s="97"/>
      <c r="L50" s="96">
        <f>+L36-SUM(L9,L9:L11,L13:L18,L20:L23,L25:L26,L28:L29,L31:L32,L34:L35)</f>
        <v>0</v>
      </c>
      <c r="M50" s="97"/>
      <c r="N50" s="96">
        <f>+N36-SUM(N9,N9:N11,N13:N18,N20:N23,N25:N26,N28:N29,N31:N32,N34:N35)</f>
        <v>0</v>
      </c>
    </row>
    <row r="51" spans="1:14" hidden="1" x14ac:dyDescent="0.2"/>
    <row r="52" spans="1:14" hidden="1" x14ac:dyDescent="0.2"/>
    <row r="53" spans="1:14" hidden="1" x14ac:dyDescent="0.2"/>
    <row r="54" spans="1:14" hidden="1" x14ac:dyDescent="0.2"/>
    <row r="55" spans="1:14" hidden="1" x14ac:dyDescent="0.2"/>
    <row r="56" spans="1:14" hidden="1" x14ac:dyDescent="0.2"/>
  </sheetData>
  <mergeCells count="7">
    <mergeCell ref="N8:O8"/>
    <mergeCell ref="B8:C8"/>
    <mergeCell ref="D8:E8"/>
    <mergeCell ref="F8:G8"/>
    <mergeCell ref="H8:I8"/>
    <mergeCell ref="J8:K8"/>
    <mergeCell ref="L8:M8"/>
  </mergeCells>
  <phoneticPr fontId="0" type="noConversion"/>
  <printOptions horizontalCentered="1" verticalCentered="1"/>
  <pageMargins left="0.26" right="0.24" top="0.21" bottom="0.47" header="0.26" footer="0.511811023622047"/>
  <pageSetup paperSize="9" scale="81" orientation="landscape" r:id="rId1"/>
  <headerFooter alignWithMargins="0">
    <oddHeader>&amp;R2017 –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showGridLines="0" zoomScale="75" workbookViewId="0">
      <selection activeCell="A39" sqref="A39"/>
    </sheetView>
  </sheetViews>
  <sheetFormatPr baseColWidth="10" defaultRowHeight="12.75" x14ac:dyDescent="0.2"/>
  <cols>
    <col min="1" max="1" width="44.85546875" style="2" customWidth="1"/>
    <col min="2" max="2" width="9.7109375" style="2" customWidth="1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6"/>
    <col min="9" max="9" width="8.28515625" style="6" customWidth="1"/>
    <col min="10" max="10" width="9.7109375" style="2" customWidth="1"/>
    <col min="11" max="11" width="8.28515625" style="2" customWidth="1"/>
    <col min="12" max="12" width="11.42578125" style="2"/>
    <col min="13" max="13" width="8.28515625" style="2" customWidth="1"/>
    <col min="14" max="14" width="11.42578125" style="6"/>
    <col min="15" max="15" width="8.28515625" style="6" customWidth="1"/>
    <col min="16" max="16" width="1.5703125" style="2" customWidth="1"/>
    <col min="17" max="16384" width="11.42578125" style="2"/>
  </cols>
  <sheetData>
    <row r="1" spans="1:15" x14ac:dyDescent="0.2">
      <c r="A1" s="123" t="s">
        <v>120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x14ac:dyDescent="0.2">
      <c r="A2" s="123" t="s">
        <v>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x14ac:dyDescent="0.2">
      <c r="A3" s="123" t="s">
        <v>100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5" customFormat="1" x14ac:dyDescent="0.2">
      <c r="A4" s="123" t="s">
        <v>80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3.5" thickBot="1" x14ac:dyDescent="0.25">
      <c r="A5" s="123" t="s">
        <v>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5.75" customHeight="1" thickBot="1" x14ac:dyDescent="0.25">
      <c r="A6" s="212" t="s">
        <v>8</v>
      </c>
      <c r="B6" s="127" t="s">
        <v>82</v>
      </c>
      <c r="C6" s="128"/>
      <c r="D6" s="127" t="s">
        <v>83</v>
      </c>
      <c r="E6" s="128"/>
      <c r="F6" s="127" t="s">
        <v>84</v>
      </c>
      <c r="G6" s="128"/>
      <c r="H6" s="127" t="s">
        <v>85</v>
      </c>
      <c r="I6" s="128"/>
      <c r="J6" s="127" t="s">
        <v>86</v>
      </c>
      <c r="K6" s="128"/>
      <c r="L6" s="127" t="s">
        <v>87</v>
      </c>
      <c r="M6" s="128"/>
      <c r="N6" s="127" t="s">
        <v>119</v>
      </c>
      <c r="O6" s="128"/>
    </row>
    <row r="7" spans="1:15" s="3" customFormat="1" ht="15.75" customHeight="1" thickBot="1" x14ac:dyDescent="0.25">
      <c r="A7" s="213"/>
      <c r="B7" s="130" t="s">
        <v>41</v>
      </c>
      <c r="C7" s="160" t="s">
        <v>9</v>
      </c>
      <c r="D7" s="132" t="s">
        <v>41</v>
      </c>
      <c r="E7" s="131" t="s">
        <v>9</v>
      </c>
      <c r="F7" s="132" t="s">
        <v>41</v>
      </c>
      <c r="G7" s="131" t="s">
        <v>9</v>
      </c>
      <c r="H7" s="132" t="s">
        <v>41</v>
      </c>
      <c r="I7" s="131" t="s">
        <v>9</v>
      </c>
      <c r="J7" s="130" t="s">
        <v>41</v>
      </c>
      <c r="K7" s="131" t="s">
        <v>9</v>
      </c>
      <c r="L7" s="132" t="s">
        <v>41</v>
      </c>
      <c r="M7" s="131" t="s">
        <v>9</v>
      </c>
      <c r="N7" s="132" t="s">
        <v>41</v>
      </c>
      <c r="O7" s="131" t="s">
        <v>9</v>
      </c>
    </row>
    <row r="8" spans="1:15" s="3" customFormat="1" ht="15.75" customHeight="1" thickBot="1" x14ac:dyDescent="0.25">
      <c r="A8" s="133" t="s">
        <v>42</v>
      </c>
      <c r="B8" s="214"/>
      <c r="C8" s="215"/>
      <c r="D8" s="214"/>
      <c r="E8" s="215"/>
      <c r="F8" s="214"/>
      <c r="G8" s="215"/>
      <c r="H8" s="214"/>
      <c r="I8" s="215"/>
      <c r="J8" s="214"/>
      <c r="K8" s="215"/>
      <c r="L8" s="214"/>
      <c r="M8" s="215"/>
      <c r="N8" s="214"/>
      <c r="O8" s="215"/>
    </row>
    <row r="9" spans="1:15" ht="15.75" customHeight="1" x14ac:dyDescent="0.2">
      <c r="A9" s="145" t="s">
        <v>10</v>
      </c>
      <c r="B9" s="153"/>
      <c r="C9" s="154"/>
      <c r="D9" s="153"/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</row>
    <row r="10" spans="1:15" ht="15.75" customHeight="1" x14ac:dyDescent="0.2">
      <c r="A10" s="146" t="s">
        <v>11</v>
      </c>
      <c r="B10" s="135"/>
      <c r="C10" s="134"/>
      <c r="D10" s="135"/>
      <c r="E10" s="134"/>
      <c r="F10" s="135"/>
      <c r="G10" s="134"/>
      <c r="H10" s="135"/>
      <c r="I10" s="134"/>
      <c r="J10" s="135"/>
      <c r="K10" s="134"/>
      <c r="L10" s="135"/>
      <c r="M10" s="134"/>
      <c r="N10" s="135"/>
      <c r="O10" s="134"/>
    </row>
    <row r="11" spans="1:15" ht="15.75" customHeight="1" x14ac:dyDescent="0.2">
      <c r="A11" s="146" t="s">
        <v>12</v>
      </c>
      <c r="B11" s="135"/>
      <c r="C11" s="134"/>
      <c r="D11" s="135"/>
      <c r="E11" s="134"/>
      <c r="F11" s="135"/>
      <c r="G11" s="134"/>
      <c r="H11" s="135"/>
      <c r="I11" s="134"/>
      <c r="J11" s="135"/>
      <c r="K11" s="134"/>
      <c r="L11" s="135"/>
      <c r="M11" s="134"/>
      <c r="N11" s="135"/>
      <c r="O11" s="134"/>
    </row>
    <row r="12" spans="1:15" ht="15.75" customHeight="1" x14ac:dyDescent="0.2">
      <c r="A12" s="145" t="s">
        <v>13</v>
      </c>
      <c r="B12" s="135"/>
      <c r="C12" s="134"/>
      <c r="D12" s="135"/>
      <c r="E12" s="134"/>
      <c r="F12" s="135"/>
      <c r="G12" s="134"/>
      <c r="H12" s="135"/>
      <c r="I12" s="134"/>
      <c r="J12" s="135"/>
      <c r="K12" s="134"/>
      <c r="L12" s="135"/>
      <c r="M12" s="134"/>
      <c r="N12" s="135"/>
      <c r="O12" s="134"/>
    </row>
    <row r="13" spans="1:15" ht="15.75" customHeight="1" x14ac:dyDescent="0.2">
      <c r="A13" s="146" t="s">
        <v>14</v>
      </c>
      <c r="B13" s="135"/>
      <c r="C13" s="134"/>
      <c r="D13" s="135"/>
      <c r="E13" s="134"/>
      <c r="F13" s="135"/>
      <c r="G13" s="134"/>
      <c r="H13" s="135"/>
      <c r="I13" s="134"/>
      <c r="J13" s="135"/>
      <c r="K13" s="134"/>
      <c r="L13" s="135"/>
      <c r="M13" s="134"/>
      <c r="N13" s="135"/>
      <c r="O13" s="134"/>
    </row>
    <row r="14" spans="1:15" ht="15.75" customHeight="1" x14ac:dyDescent="0.2">
      <c r="A14" s="146" t="s">
        <v>15</v>
      </c>
      <c r="B14" s="135"/>
      <c r="C14" s="134"/>
      <c r="D14" s="135"/>
      <c r="E14" s="134"/>
      <c r="F14" s="135"/>
      <c r="G14" s="134"/>
      <c r="H14" s="135"/>
      <c r="I14" s="134"/>
      <c r="J14" s="135"/>
      <c r="K14" s="134"/>
      <c r="L14" s="135"/>
      <c r="M14" s="134"/>
      <c r="N14" s="135"/>
      <c r="O14" s="134"/>
    </row>
    <row r="15" spans="1:15" ht="15.75" customHeight="1" x14ac:dyDescent="0.2">
      <c r="A15" s="146" t="s">
        <v>16</v>
      </c>
      <c r="B15" s="135"/>
      <c r="C15" s="134"/>
      <c r="D15" s="135"/>
      <c r="E15" s="134"/>
      <c r="F15" s="135"/>
      <c r="G15" s="134"/>
      <c r="H15" s="135"/>
      <c r="I15" s="134"/>
      <c r="J15" s="135"/>
      <c r="K15" s="134"/>
      <c r="L15" s="135"/>
      <c r="M15" s="134"/>
      <c r="N15" s="135"/>
      <c r="O15" s="134"/>
    </row>
    <row r="16" spans="1:15" ht="15.75" customHeight="1" x14ac:dyDescent="0.2">
      <c r="A16" s="146" t="s">
        <v>17</v>
      </c>
      <c r="B16" s="135"/>
      <c r="C16" s="134"/>
      <c r="D16" s="135"/>
      <c r="E16" s="134"/>
      <c r="F16" s="135"/>
      <c r="G16" s="134"/>
      <c r="H16" s="135"/>
      <c r="I16" s="134"/>
      <c r="J16" s="135"/>
      <c r="K16" s="134"/>
      <c r="L16" s="135"/>
      <c r="M16" s="134"/>
      <c r="N16" s="135"/>
      <c r="O16" s="134"/>
    </row>
    <row r="17" spans="1:15" ht="15.75" customHeight="1" x14ac:dyDescent="0.2">
      <c r="A17" s="146" t="s">
        <v>18</v>
      </c>
      <c r="B17" s="135"/>
      <c r="C17" s="134"/>
      <c r="D17" s="135"/>
      <c r="E17" s="134"/>
      <c r="F17" s="135"/>
      <c r="G17" s="134"/>
      <c r="H17" s="135"/>
      <c r="I17" s="134"/>
      <c r="J17" s="135"/>
      <c r="K17" s="134"/>
      <c r="L17" s="135"/>
      <c r="M17" s="134"/>
      <c r="N17" s="135"/>
      <c r="O17" s="134"/>
    </row>
    <row r="18" spans="1:15" ht="15.75" customHeight="1" x14ac:dyDescent="0.2">
      <c r="A18" s="146" t="s">
        <v>19</v>
      </c>
      <c r="B18" s="135"/>
      <c r="C18" s="134"/>
      <c r="D18" s="135"/>
      <c r="E18" s="134"/>
      <c r="F18" s="135"/>
      <c r="G18" s="134"/>
      <c r="H18" s="135"/>
      <c r="I18" s="134"/>
      <c r="J18" s="135"/>
      <c r="K18" s="134"/>
      <c r="L18" s="135"/>
      <c r="M18" s="134"/>
      <c r="N18" s="135"/>
      <c r="O18" s="134"/>
    </row>
    <row r="19" spans="1:15" ht="15.75" customHeight="1" x14ac:dyDescent="0.2">
      <c r="A19" s="145" t="s">
        <v>34</v>
      </c>
      <c r="B19" s="135"/>
      <c r="C19" s="134"/>
      <c r="D19" s="135"/>
      <c r="E19" s="134"/>
      <c r="F19" s="135"/>
      <c r="G19" s="134"/>
      <c r="H19" s="135"/>
      <c r="I19" s="134"/>
      <c r="J19" s="135"/>
      <c r="K19" s="134"/>
      <c r="L19" s="135"/>
      <c r="M19" s="134"/>
      <c r="N19" s="135"/>
      <c r="O19" s="134"/>
    </row>
    <row r="20" spans="1:15" ht="15.75" customHeight="1" x14ac:dyDescent="0.2">
      <c r="A20" s="146" t="s">
        <v>20</v>
      </c>
      <c r="B20" s="135"/>
      <c r="C20" s="134"/>
      <c r="D20" s="135"/>
      <c r="E20" s="134"/>
      <c r="F20" s="135"/>
      <c r="G20" s="134"/>
      <c r="H20" s="135"/>
      <c r="I20" s="134"/>
      <c r="J20" s="135"/>
      <c r="K20" s="134"/>
      <c r="L20" s="135"/>
      <c r="M20" s="134"/>
      <c r="N20" s="135"/>
      <c r="O20" s="134"/>
    </row>
    <row r="21" spans="1:15" ht="15.75" customHeight="1" x14ac:dyDescent="0.2">
      <c r="A21" s="146" t="s">
        <v>21</v>
      </c>
      <c r="B21" s="135"/>
      <c r="C21" s="134"/>
      <c r="D21" s="135"/>
      <c r="E21" s="134"/>
      <c r="F21" s="135"/>
      <c r="G21" s="134"/>
      <c r="H21" s="135"/>
      <c r="I21" s="134"/>
      <c r="J21" s="135"/>
      <c r="K21" s="134"/>
      <c r="L21" s="135"/>
      <c r="M21" s="134"/>
      <c r="N21" s="135"/>
      <c r="O21" s="134"/>
    </row>
    <row r="22" spans="1:15" ht="15.75" customHeight="1" x14ac:dyDescent="0.2">
      <c r="A22" s="146" t="s">
        <v>22</v>
      </c>
      <c r="B22" s="135"/>
      <c r="C22" s="134"/>
      <c r="D22" s="135"/>
      <c r="E22" s="134"/>
      <c r="F22" s="135"/>
      <c r="G22" s="134"/>
      <c r="H22" s="135"/>
      <c r="I22" s="134"/>
      <c r="J22" s="135"/>
      <c r="K22" s="134"/>
      <c r="L22" s="135"/>
      <c r="M22" s="134"/>
      <c r="N22" s="135"/>
      <c r="O22" s="134"/>
    </row>
    <row r="23" spans="1:15" ht="15.75" customHeight="1" thickBot="1" x14ac:dyDescent="0.25">
      <c r="A23" s="145" t="s">
        <v>73</v>
      </c>
      <c r="B23" s="155"/>
      <c r="C23" s="156"/>
      <c r="D23" s="155"/>
      <c r="E23" s="156"/>
      <c r="F23" s="155"/>
      <c r="G23" s="156"/>
      <c r="H23" s="155"/>
      <c r="I23" s="156"/>
      <c r="J23" s="155"/>
      <c r="K23" s="156"/>
      <c r="L23" s="155"/>
      <c r="M23" s="156"/>
      <c r="N23" s="155"/>
      <c r="O23" s="156"/>
    </row>
    <row r="24" spans="1:15" ht="15.75" customHeight="1" thickBot="1" x14ac:dyDescent="0.25">
      <c r="A24" s="136" t="s">
        <v>23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5.75" customHeight="1" x14ac:dyDescent="0.2">
      <c r="A25" s="147" t="s">
        <v>24</v>
      </c>
      <c r="B25" s="157"/>
      <c r="C25" s="140"/>
      <c r="D25" s="157"/>
      <c r="E25" s="140"/>
      <c r="F25" s="157"/>
      <c r="G25" s="140"/>
      <c r="H25" s="157"/>
      <c r="I25" s="140"/>
      <c r="J25" s="157"/>
      <c r="K25" s="140"/>
      <c r="L25" s="157"/>
      <c r="M25" s="140"/>
      <c r="N25" s="157"/>
      <c r="O25" s="140"/>
    </row>
    <row r="26" spans="1:15" ht="15.75" customHeight="1" thickBot="1" x14ac:dyDescent="0.25">
      <c r="A26" s="148" t="s">
        <v>25</v>
      </c>
      <c r="B26" s="158"/>
      <c r="C26" s="142"/>
      <c r="D26" s="158"/>
      <c r="E26" s="142"/>
      <c r="F26" s="158"/>
      <c r="G26" s="142"/>
      <c r="H26" s="158"/>
      <c r="I26" s="142"/>
      <c r="J26" s="158"/>
      <c r="K26" s="142"/>
      <c r="L26" s="158"/>
      <c r="M26" s="142"/>
      <c r="N26" s="158"/>
      <c r="O26" s="142"/>
    </row>
    <row r="27" spans="1:15" ht="15.75" customHeight="1" thickBot="1" x14ac:dyDescent="0.25">
      <c r="A27" s="136" t="s">
        <v>26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ht="15.75" customHeight="1" x14ac:dyDescent="0.2">
      <c r="A28" s="147" t="s">
        <v>24</v>
      </c>
      <c r="B28" s="157"/>
      <c r="C28" s="140"/>
      <c r="D28" s="157"/>
      <c r="E28" s="140"/>
      <c r="F28" s="157"/>
      <c r="G28" s="140"/>
      <c r="H28" s="157"/>
      <c r="I28" s="140"/>
      <c r="J28" s="157"/>
      <c r="K28" s="140"/>
      <c r="L28" s="157"/>
      <c r="M28" s="140"/>
      <c r="N28" s="157"/>
      <c r="O28" s="140"/>
    </row>
    <row r="29" spans="1:15" ht="15.75" customHeight="1" thickBot="1" x14ac:dyDescent="0.25">
      <c r="A29" s="148" t="s">
        <v>25</v>
      </c>
      <c r="B29" s="158"/>
      <c r="C29" s="142"/>
      <c r="D29" s="158"/>
      <c r="E29" s="142"/>
      <c r="F29" s="158"/>
      <c r="G29" s="142"/>
      <c r="H29" s="158"/>
      <c r="I29" s="142"/>
      <c r="J29" s="158"/>
      <c r="K29" s="142"/>
      <c r="L29" s="158"/>
      <c r="M29" s="142"/>
      <c r="N29" s="158"/>
      <c r="O29" s="142"/>
    </row>
    <row r="30" spans="1:15" ht="15.75" customHeight="1" thickBot="1" x14ac:dyDescent="0.25">
      <c r="A30" s="136" t="s">
        <v>40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15.75" customHeight="1" x14ac:dyDescent="0.2">
      <c r="A31" s="147" t="s">
        <v>24</v>
      </c>
      <c r="B31" s="157"/>
      <c r="C31" s="140"/>
      <c r="D31" s="157"/>
      <c r="E31" s="140"/>
      <c r="F31" s="157"/>
      <c r="G31" s="140"/>
      <c r="H31" s="157"/>
      <c r="I31" s="140"/>
      <c r="J31" s="157"/>
      <c r="K31" s="140"/>
      <c r="L31" s="157"/>
      <c r="M31" s="140"/>
      <c r="N31" s="157"/>
      <c r="O31" s="140"/>
    </row>
    <row r="32" spans="1:15" ht="15.75" customHeight="1" thickBot="1" x14ac:dyDescent="0.25">
      <c r="A32" s="148" t="s">
        <v>25</v>
      </c>
      <c r="B32" s="158"/>
      <c r="C32" s="142"/>
      <c r="D32" s="158"/>
      <c r="E32" s="142"/>
      <c r="F32" s="158"/>
      <c r="G32" s="142"/>
      <c r="H32" s="158"/>
      <c r="I32" s="142"/>
      <c r="J32" s="158"/>
      <c r="K32" s="142"/>
      <c r="L32" s="158"/>
      <c r="M32" s="142"/>
      <c r="N32" s="158"/>
      <c r="O32" s="142"/>
    </row>
    <row r="33" spans="1:15" ht="15.75" customHeight="1" thickBot="1" x14ac:dyDescent="0.25">
      <c r="A33" s="136" t="s">
        <v>27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5.75" customHeight="1" x14ac:dyDescent="0.2">
      <c r="A34" s="147" t="s">
        <v>24</v>
      </c>
      <c r="B34" s="157"/>
      <c r="C34" s="140"/>
      <c r="D34" s="157"/>
      <c r="E34" s="140"/>
      <c r="F34" s="157"/>
      <c r="G34" s="140"/>
      <c r="H34" s="157"/>
      <c r="I34" s="140"/>
      <c r="J34" s="157"/>
      <c r="K34" s="140"/>
      <c r="L34" s="157"/>
      <c r="M34" s="140"/>
      <c r="N34" s="157"/>
      <c r="O34" s="140"/>
    </row>
    <row r="35" spans="1:15" ht="15.75" customHeight="1" x14ac:dyDescent="0.2">
      <c r="A35" s="148" t="s">
        <v>25</v>
      </c>
      <c r="B35" s="137"/>
      <c r="C35" s="138"/>
      <c r="D35" s="137"/>
      <c r="E35" s="138"/>
      <c r="F35" s="137"/>
      <c r="G35" s="138"/>
      <c r="H35" s="137"/>
      <c r="I35" s="138"/>
      <c r="J35" s="137"/>
      <c r="K35" s="138"/>
      <c r="L35" s="137"/>
      <c r="M35" s="138"/>
      <c r="N35" s="137"/>
      <c r="O35" s="138"/>
    </row>
    <row r="36" spans="1:15" ht="15.75" customHeight="1" x14ac:dyDescent="0.2">
      <c r="A36" s="145" t="s">
        <v>28</v>
      </c>
      <c r="B36" s="135"/>
      <c r="C36" s="139">
        <v>1</v>
      </c>
      <c r="D36" s="135"/>
      <c r="E36" s="139">
        <v>1</v>
      </c>
      <c r="F36" s="135"/>
      <c r="G36" s="139">
        <v>1</v>
      </c>
      <c r="H36" s="135"/>
      <c r="I36" s="139">
        <v>1</v>
      </c>
      <c r="J36" s="135"/>
      <c r="K36" s="139">
        <v>1</v>
      </c>
      <c r="L36" s="135"/>
      <c r="M36" s="139">
        <v>1</v>
      </c>
      <c r="N36" s="135"/>
      <c r="O36" s="139">
        <v>1</v>
      </c>
    </row>
    <row r="37" spans="1:15" ht="15.75" customHeight="1" thickBot="1" x14ac:dyDescent="0.25">
      <c r="A37" s="145" t="s">
        <v>29</v>
      </c>
      <c r="B37" s="155"/>
      <c r="C37" s="156"/>
      <c r="D37" s="155"/>
      <c r="E37" s="156"/>
      <c r="F37" s="155"/>
      <c r="G37" s="156"/>
      <c r="H37" s="155"/>
      <c r="I37" s="156"/>
      <c r="J37" s="155"/>
      <c r="K37" s="156"/>
      <c r="L37" s="155"/>
      <c r="M37" s="156"/>
      <c r="N37" s="155"/>
      <c r="O37" s="156"/>
    </row>
    <row r="38" spans="1:15" ht="15.75" customHeight="1" thickBot="1" x14ac:dyDescent="0.25">
      <c r="A38" s="136" t="s">
        <v>30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5.75" customHeight="1" x14ac:dyDescent="0.2">
      <c r="A39" s="149" t="s">
        <v>37</v>
      </c>
      <c r="B39" s="157"/>
      <c r="C39" s="140"/>
      <c r="D39" s="157"/>
      <c r="E39" s="140"/>
      <c r="F39" s="157"/>
      <c r="G39" s="140"/>
      <c r="H39" s="157"/>
      <c r="I39" s="140"/>
      <c r="J39" s="157"/>
      <c r="K39" s="140"/>
      <c r="L39" s="157"/>
      <c r="M39" s="140"/>
      <c r="N39" s="157"/>
      <c r="O39" s="140"/>
    </row>
    <row r="40" spans="1:15" ht="15.75" customHeight="1" x14ac:dyDescent="0.2">
      <c r="A40" s="150" t="s">
        <v>38</v>
      </c>
      <c r="B40" s="159"/>
      <c r="C40" s="141"/>
      <c r="D40" s="159"/>
      <c r="E40" s="141"/>
      <c r="F40" s="159"/>
      <c r="G40" s="141"/>
      <c r="H40" s="159"/>
      <c r="I40" s="141"/>
      <c r="J40" s="159"/>
      <c r="K40" s="141"/>
      <c r="L40" s="159"/>
      <c r="M40" s="141"/>
      <c r="N40" s="159"/>
      <c r="O40" s="141"/>
    </row>
    <row r="41" spans="1:15" ht="15.75" customHeight="1" thickBot="1" x14ac:dyDescent="0.25">
      <c r="A41" s="151" t="s">
        <v>39</v>
      </c>
      <c r="B41" s="158"/>
      <c r="C41" s="142"/>
      <c r="D41" s="158"/>
      <c r="E41" s="142"/>
      <c r="F41" s="158"/>
      <c r="G41" s="142"/>
      <c r="H41" s="158"/>
      <c r="I41" s="142"/>
      <c r="J41" s="158"/>
      <c r="K41" s="142"/>
      <c r="L41" s="158"/>
      <c r="M41" s="142"/>
      <c r="N41" s="158"/>
      <c r="O41" s="142"/>
    </row>
    <row r="42" spans="1:15" x14ac:dyDescent="0.2">
      <c r="A42" s="143"/>
      <c r="B42" s="11"/>
      <c r="C42" s="144"/>
      <c r="D42" s="144"/>
      <c r="E42" s="144"/>
      <c r="F42" s="144"/>
      <c r="G42" s="144"/>
      <c r="H42" s="144"/>
      <c r="I42" s="144"/>
      <c r="J42" s="11"/>
      <c r="K42" s="144"/>
      <c r="L42" s="144"/>
      <c r="M42" s="144"/>
      <c r="N42" s="144"/>
      <c r="O42" s="144"/>
    </row>
    <row r="43" spans="1:1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</row>
    <row r="44" spans="1:1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</row>
    <row r="46" spans="1:1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hidden="1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</row>
    <row r="48" spans="1:15" hidden="1" x14ac:dyDescent="0.2">
      <c r="A48" s="39" t="s">
        <v>63</v>
      </c>
      <c r="B48" s="94"/>
      <c r="C48" s="94"/>
      <c r="D48" s="94"/>
      <c r="E48" s="94"/>
      <c r="F48" s="94"/>
      <c r="G48" s="94"/>
      <c r="H48" s="94"/>
      <c r="J48" s="94"/>
      <c r="K48" s="94"/>
      <c r="L48" s="94"/>
      <c r="M48" s="94"/>
      <c r="N48" s="94"/>
    </row>
    <row r="49" spans="1:14" hidden="1" x14ac:dyDescent="0.2">
      <c r="A49" s="42" t="s">
        <v>45</v>
      </c>
      <c r="B49" s="42" t="str">
        <f>+B6</f>
        <v>promedio 2011</v>
      </c>
      <c r="C49" s="94"/>
      <c r="D49" s="42" t="str">
        <f>+D6</f>
        <v>promedio 2012</v>
      </c>
      <c r="E49" s="94"/>
      <c r="F49" s="42" t="str">
        <f>+F6</f>
        <v>promedio 2013</v>
      </c>
      <c r="G49" s="94"/>
      <c r="H49" s="42" t="str">
        <f>+H6</f>
        <v>promedio 2014</v>
      </c>
      <c r="J49" s="42" t="str">
        <f>+J6</f>
        <v>promedio 2015</v>
      </c>
      <c r="K49" s="94"/>
      <c r="L49" s="42" t="str">
        <f>+L6</f>
        <v>promedio 2016</v>
      </c>
      <c r="M49" s="94"/>
      <c r="N49" s="42" t="str">
        <f>+N6</f>
        <v>promedio ene-sep 2017</v>
      </c>
    </row>
    <row r="50" spans="1:14" ht="13.5" hidden="1" thickBot="1" x14ac:dyDescent="0.25">
      <c r="A50" s="95" t="s">
        <v>64</v>
      </c>
      <c r="B50" s="96">
        <f>+B36-SUM(B9,B9:B11,B13:B18,B20:B23,B25:B26,B28:B29,B31:B32,B34:B35)</f>
        <v>0</v>
      </c>
      <c r="C50" s="97"/>
      <c r="D50" s="96">
        <f>+D36-SUM(D9,D9:D11,D13:D18,D20:D23,D25:D26,D28:D29,D31:D32,D34:D35)</f>
        <v>0</v>
      </c>
      <c r="E50" s="97"/>
      <c r="F50" s="96">
        <f>+F36-SUM(F9,F9:F11,F13:F18,F20:F23,F25:F26,F28:F29,F31:F32,F34:F35)</f>
        <v>0</v>
      </c>
      <c r="G50" s="97"/>
      <c r="H50" s="96">
        <f>+H36-SUM(H9,H9:H11,H13:H18,H20:H23,H25:H26,H28:H29,H31:H32,H34:H35)</f>
        <v>0</v>
      </c>
      <c r="J50" s="96">
        <f>+J36-SUM(J9,J9:J11,J13:J18,J20:J23,J25:J26,J28:J29,J31:J32,J34:J35)</f>
        <v>0</v>
      </c>
      <c r="K50" s="97"/>
      <c r="L50" s="96">
        <f>+L36-SUM(L9,L9:L11,L13:L18,L20:L23,L25:L26,L28:L29,L31:L32,L34:L35)</f>
        <v>0</v>
      </c>
      <c r="M50" s="97"/>
      <c r="N50" s="96">
        <f>+N36-SUM(N9,N9:N11,N13:N18,N20:N23,N25:N26,N28:N29,N31:N32,N34:N35)</f>
        <v>0</v>
      </c>
    </row>
    <row r="51" spans="1:14" hidden="1" x14ac:dyDescent="0.2"/>
    <row r="52" spans="1:14" hidden="1" x14ac:dyDescent="0.2"/>
    <row r="53" spans="1:14" hidden="1" x14ac:dyDescent="0.2"/>
    <row r="54" spans="1:14" hidden="1" x14ac:dyDescent="0.2"/>
    <row r="55" spans="1:14" hidden="1" x14ac:dyDescent="0.2"/>
    <row r="56" spans="1:14" hidden="1" x14ac:dyDescent="0.2"/>
  </sheetData>
  <mergeCells count="8">
    <mergeCell ref="A6:A7"/>
    <mergeCell ref="N8:O8"/>
    <mergeCell ref="B8:C8"/>
    <mergeCell ref="D8:E8"/>
    <mergeCell ref="F8:G8"/>
    <mergeCell ref="H8:I8"/>
    <mergeCell ref="J8:K8"/>
    <mergeCell ref="L8:M8"/>
  </mergeCells>
  <phoneticPr fontId="0" type="noConversion"/>
  <printOptions horizontalCentered="1" verticalCentered="1"/>
  <pageMargins left="0.26" right="0.24" top="0.25" bottom="0.27" header="0.21" footer="0.25"/>
  <pageSetup paperSize="9" scale="80" orientation="landscape" r:id="rId1"/>
  <headerFooter alignWithMargins="0">
    <oddHeader>&amp;R2017 –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showGridLines="0" zoomScale="75" workbookViewId="0">
      <selection activeCell="N3" sqref="N3"/>
    </sheetView>
  </sheetViews>
  <sheetFormatPr baseColWidth="10" defaultRowHeight="12.75" x14ac:dyDescent="0.2"/>
  <cols>
    <col min="1" max="1" width="44.85546875" style="2" customWidth="1"/>
    <col min="2" max="2" width="9.7109375" style="2" customWidth="1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6"/>
    <col min="9" max="9" width="8.28515625" style="6" customWidth="1"/>
    <col min="10" max="10" width="9.7109375" style="2" customWidth="1"/>
    <col min="11" max="11" width="8.28515625" style="2" customWidth="1"/>
    <col min="12" max="12" width="11.42578125" style="2"/>
    <col min="13" max="13" width="8.28515625" style="2" customWidth="1"/>
    <col min="14" max="14" width="11.42578125" style="6"/>
    <col min="15" max="15" width="9" style="6" customWidth="1"/>
    <col min="16" max="16" width="2.42578125" style="2" customWidth="1"/>
    <col min="17" max="16384" width="11.42578125" style="2"/>
  </cols>
  <sheetData>
    <row r="1" spans="1:15" x14ac:dyDescent="0.2">
      <c r="A1" s="123" t="s">
        <v>121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x14ac:dyDescent="0.2">
      <c r="A2" s="123" t="s">
        <v>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x14ac:dyDescent="0.2">
      <c r="A3" s="123" t="s">
        <v>102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5" customFormat="1" x14ac:dyDescent="0.2">
      <c r="A4" s="123" t="s">
        <v>80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3.5" thickBot="1" x14ac:dyDescent="0.25">
      <c r="A5" s="123" t="s">
        <v>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8" customHeight="1" thickBot="1" x14ac:dyDescent="0.25">
      <c r="A6" s="212" t="s">
        <v>8</v>
      </c>
      <c r="B6" s="127" t="s">
        <v>82</v>
      </c>
      <c r="C6" s="128"/>
      <c r="D6" s="127" t="s">
        <v>83</v>
      </c>
      <c r="E6" s="128"/>
      <c r="F6" s="127" t="s">
        <v>84</v>
      </c>
      <c r="G6" s="128"/>
      <c r="H6" s="127" t="s">
        <v>85</v>
      </c>
      <c r="I6" s="128"/>
      <c r="J6" s="127" t="s">
        <v>86</v>
      </c>
      <c r="K6" s="128"/>
      <c r="L6" s="127" t="s">
        <v>87</v>
      </c>
      <c r="M6" s="128"/>
      <c r="N6" s="127" t="s">
        <v>119</v>
      </c>
      <c r="O6" s="128"/>
    </row>
    <row r="7" spans="1:15" s="3" customFormat="1" ht="21" customHeight="1" thickBot="1" x14ac:dyDescent="0.25">
      <c r="A7" s="213"/>
      <c r="B7" s="130" t="s">
        <v>41</v>
      </c>
      <c r="C7" s="160" t="s">
        <v>9</v>
      </c>
      <c r="D7" s="132" t="s">
        <v>41</v>
      </c>
      <c r="E7" s="131" t="s">
        <v>9</v>
      </c>
      <c r="F7" s="132" t="s">
        <v>41</v>
      </c>
      <c r="G7" s="131" t="s">
        <v>9</v>
      </c>
      <c r="H7" s="132" t="s">
        <v>41</v>
      </c>
      <c r="I7" s="131" t="s">
        <v>9</v>
      </c>
      <c r="J7" s="130" t="s">
        <v>41</v>
      </c>
      <c r="K7" s="131" t="s">
        <v>9</v>
      </c>
      <c r="L7" s="132" t="s">
        <v>41</v>
      </c>
      <c r="M7" s="131" t="s">
        <v>9</v>
      </c>
      <c r="N7" s="132" t="s">
        <v>41</v>
      </c>
      <c r="O7" s="131" t="s">
        <v>9</v>
      </c>
    </row>
    <row r="8" spans="1:15" s="3" customFormat="1" ht="15.75" customHeight="1" thickBot="1" x14ac:dyDescent="0.25">
      <c r="A8" s="133" t="s">
        <v>42</v>
      </c>
      <c r="B8" s="214"/>
      <c r="C8" s="215"/>
      <c r="D8" s="214"/>
      <c r="E8" s="215"/>
      <c r="F8" s="214"/>
      <c r="G8" s="215"/>
      <c r="H8" s="214"/>
      <c r="I8" s="215"/>
      <c r="J8" s="214"/>
      <c r="K8" s="215"/>
      <c r="L8" s="214"/>
      <c r="M8" s="215"/>
      <c r="N8" s="214"/>
      <c r="O8" s="215"/>
    </row>
    <row r="9" spans="1:15" ht="15.75" customHeight="1" x14ac:dyDescent="0.2">
      <c r="A9" s="145" t="s">
        <v>10</v>
      </c>
      <c r="B9" s="153"/>
      <c r="C9" s="154"/>
      <c r="D9" s="153"/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</row>
    <row r="10" spans="1:15" ht="15.75" customHeight="1" x14ac:dyDescent="0.2">
      <c r="A10" s="146" t="s">
        <v>11</v>
      </c>
      <c r="B10" s="135"/>
      <c r="C10" s="134"/>
      <c r="D10" s="135"/>
      <c r="E10" s="134"/>
      <c r="F10" s="135"/>
      <c r="G10" s="134"/>
      <c r="H10" s="135"/>
      <c r="I10" s="134"/>
      <c r="J10" s="135"/>
      <c r="K10" s="134"/>
      <c r="L10" s="135"/>
      <c r="M10" s="134"/>
      <c r="N10" s="135"/>
      <c r="O10" s="134"/>
    </row>
    <row r="11" spans="1:15" ht="15.75" customHeight="1" x14ac:dyDescent="0.2">
      <c r="A11" s="146" t="s">
        <v>12</v>
      </c>
      <c r="B11" s="135"/>
      <c r="C11" s="134"/>
      <c r="D11" s="135"/>
      <c r="E11" s="134"/>
      <c r="F11" s="135"/>
      <c r="G11" s="134"/>
      <c r="H11" s="135"/>
      <c r="I11" s="134"/>
      <c r="J11" s="135"/>
      <c r="K11" s="134"/>
      <c r="L11" s="135"/>
      <c r="M11" s="134"/>
      <c r="N11" s="135"/>
      <c r="O11" s="134"/>
    </row>
    <row r="12" spans="1:15" ht="15.75" customHeight="1" x14ac:dyDescent="0.2">
      <c r="A12" s="145" t="s">
        <v>13</v>
      </c>
      <c r="B12" s="135"/>
      <c r="C12" s="134"/>
      <c r="D12" s="135"/>
      <c r="E12" s="134"/>
      <c r="F12" s="135"/>
      <c r="G12" s="134"/>
      <c r="H12" s="135"/>
      <c r="I12" s="134"/>
      <c r="J12" s="135"/>
      <c r="K12" s="134"/>
      <c r="L12" s="135"/>
      <c r="M12" s="134"/>
      <c r="N12" s="135"/>
      <c r="O12" s="134"/>
    </row>
    <row r="13" spans="1:15" ht="15.75" customHeight="1" x14ac:dyDescent="0.2">
      <c r="A13" s="146" t="s">
        <v>14</v>
      </c>
      <c r="B13" s="135"/>
      <c r="C13" s="134"/>
      <c r="D13" s="135"/>
      <c r="E13" s="134"/>
      <c r="F13" s="135"/>
      <c r="G13" s="134"/>
      <c r="H13" s="135"/>
      <c r="I13" s="134"/>
      <c r="J13" s="135"/>
      <c r="K13" s="134"/>
      <c r="L13" s="135"/>
      <c r="M13" s="134"/>
      <c r="N13" s="135"/>
      <c r="O13" s="134"/>
    </row>
    <row r="14" spans="1:15" ht="15.75" customHeight="1" x14ac:dyDescent="0.2">
      <c r="A14" s="146" t="s">
        <v>15</v>
      </c>
      <c r="B14" s="135"/>
      <c r="C14" s="134"/>
      <c r="D14" s="135"/>
      <c r="E14" s="134"/>
      <c r="F14" s="135"/>
      <c r="G14" s="134"/>
      <c r="H14" s="135"/>
      <c r="I14" s="134"/>
      <c r="J14" s="135"/>
      <c r="K14" s="134"/>
      <c r="L14" s="135"/>
      <c r="M14" s="134"/>
      <c r="N14" s="135"/>
      <c r="O14" s="134"/>
    </row>
    <row r="15" spans="1:15" ht="15.75" customHeight="1" x14ac:dyDescent="0.2">
      <c r="A15" s="146" t="s">
        <v>16</v>
      </c>
      <c r="B15" s="135"/>
      <c r="C15" s="134"/>
      <c r="D15" s="135"/>
      <c r="E15" s="134"/>
      <c r="F15" s="135"/>
      <c r="G15" s="134"/>
      <c r="H15" s="135"/>
      <c r="I15" s="134"/>
      <c r="J15" s="135"/>
      <c r="K15" s="134"/>
      <c r="L15" s="135"/>
      <c r="M15" s="134"/>
      <c r="N15" s="135"/>
      <c r="O15" s="134"/>
    </row>
    <row r="16" spans="1:15" ht="15.75" customHeight="1" x14ac:dyDescent="0.2">
      <c r="A16" s="146" t="s">
        <v>17</v>
      </c>
      <c r="B16" s="135"/>
      <c r="C16" s="134"/>
      <c r="D16" s="135"/>
      <c r="E16" s="134"/>
      <c r="F16" s="135"/>
      <c r="G16" s="134"/>
      <c r="H16" s="135"/>
      <c r="I16" s="134"/>
      <c r="J16" s="135"/>
      <c r="K16" s="134"/>
      <c r="L16" s="135"/>
      <c r="M16" s="134"/>
      <c r="N16" s="135"/>
      <c r="O16" s="134"/>
    </row>
    <row r="17" spans="1:15" ht="15.75" customHeight="1" x14ac:dyDescent="0.2">
      <c r="A17" s="146" t="s">
        <v>18</v>
      </c>
      <c r="B17" s="135"/>
      <c r="C17" s="134"/>
      <c r="D17" s="135"/>
      <c r="E17" s="134"/>
      <c r="F17" s="135"/>
      <c r="G17" s="134"/>
      <c r="H17" s="135"/>
      <c r="I17" s="134"/>
      <c r="J17" s="135"/>
      <c r="K17" s="134"/>
      <c r="L17" s="135"/>
      <c r="M17" s="134"/>
      <c r="N17" s="135"/>
      <c r="O17" s="134"/>
    </row>
    <row r="18" spans="1:15" ht="15.75" customHeight="1" x14ac:dyDescent="0.2">
      <c r="A18" s="146" t="s">
        <v>19</v>
      </c>
      <c r="B18" s="135"/>
      <c r="C18" s="134"/>
      <c r="D18" s="135"/>
      <c r="E18" s="134"/>
      <c r="F18" s="135"/>
      <c r="G18" s="134"/>
      <c r="H18" s="135"/>
      <c r="I18" s="134"/>
      <c r="J18" s="135"/>
      <c r="K18" s="134"/>
      <c r="L18" s="135"/>
      <c r="M18" s="134"/>
      <c r="N18" s="135"/>
      <c r="O18" s="134"/>
    </row>
    <row r="19" spans="1:15" ht="15.75" customHeight="1" x14ac:dyDescent="0.2">
      <c r="A19" s="145" t="s">
        <v>34</v>
      </c>
      <c r="B19" s="135"/>
      <c r="C19" s="134"/>
      <c r="D19" s="135"/>
      <c r="E19" s="134"/>
      <c r="F19" s="135"/>
      <c r="G19" s="134"/>
      <c r="H19" s="135"/>
      <c r="I19" s="134"/>
      <c r="J19" s="135"/>
      <c r="K19" s="134"/>
      <c r="L19" s="135"/>
      <c r="M19" s="134"/>
      <c r="N19" s="135"/>
      <c r="O19" s="134"/>
    </row>
    <row r="20" spans="1:15" ht="15.75" customHeight="1" x14ac:dyDescent="0.2">
      <c r="A20" s="146" t="s">
        <v>20</v>
      </c>
      <c r="B20" s="135"/>
      <c r="C20" s="134"/>
      <c r="D20" s="135"/>
      <c r="E20" s="134"/>
      <c r="F20" s="135"/>
      <c r="G20" s="134"/>
      <c r="H20" s="135"/>
      <c r="I20" s="134"/>
      <c r="J20" s="135"/>
      <c r="K20" s="134"/>
      <c r="L20" s="135"/>
      <c r="M20" s="134"/>
      <c r="N20" s="135"/>
      <c r="O20" s="134"/>
    </row>
    <row r="21" spans="1:15" ht="15.75" customHeight="1" x14ac:dyDescent="0.2">
      <c r="A21" s="146" t="s">
        <v>21</v>
      </c>
      <c r="B21" s="135"/>
      <c r="C21" s="134"/>
      <c r="D21" s="135"/>
      <c r="E21" s="134"/>
      <c r="F21" s="135"/>
      <c r="G21" s="134"/>
      <c r="H21" s="135"/>
      <c r="I21" s="134"/>
      <c r="J21" s="135"/>
      <c r="K21" s="134"/>
      <c r="L21" s="135"/>
      <c r="M21" s="134"/>
      <c r="N21" s="135"/>
      <c r="O21" s="134"/>
    </row>
    <row r="22" spans="1:15" ht="15.75" customHeight="1" x14ac:dyDescent="0.2">
      <c r="A22" s="146" t="s">
        <v>22</v>
      </c>
      <c r="B22" s="135"/>
      <c r="C22" s="134"/>
      <c r="D22" s="135"/>
      <c r="E22" s="134"/>
      <c r="F22" s="135"/>
      <c r="G22" s="134"/>
      <c r="H22" s="135"/>
      <c r="I22" s="134"/>
      <c r="J22" s="135"/>
      <c r="K22" s="134"/>
      <c r="L22" s="135"/>
      <c r="M22" s="134"/>
      <c r="N22" s="135"/>
      <c r="O22" s="134"/>
    </row>
    <row r="23" spans="1:15" ht="15.75" customHeight="1" thickBot="1" x14ac:dyDescent="0.25">
      <c r="A23" s="145" t="s">
        <v>73</v>
      </c>
      <c r="B23" s="155"/>
      <c r="C23" s="156"/>
      <c r="D23" s="155"/>
      <c r="E23" s="156"/>
      <c r="F23" s="155"/>
      <c r="G23" s="156"/>
      <c r="H23" s="155"/>
      <c r="I23" s="156"/>
      <c r="J23" s="155"/>
      <c r="K23" s="156"/>
      <c r="L23" s="155"/>
      <c r="M23" s="156"/>
      <c r="N23" s="155"/>
      <c r="O23" s="156"/>
    </row>
    <row r="24" spans="1:15" ht="15.75" customHeight="1" thickBot="1" x14ac:dyDescent="0.25">
      <c r="A24" s="136" t="s">
        <v>23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5.75" customHeight="1" x14ac:dyDescent="0.2">
      <c r="A25" s="147" t="s">
        <v>24</v>
      </c>
      <c r="B25" s="157"/>
      <c r="C25" s="140"/>
      <c r="D25" s="157"/>
      <c r="E25" s="140"/>
      <c r="F25" s="157"/>
      <c r="G25" s="140"/>
      <c r="H25" s="157"/>
      <c r="I25" s="140"/>
      <c r="J25" s="157"/>
      <c r="K25" s="140"/>
      <c r="L25" s="157"/>
      <c r="M25" s="140"/>
      <c r="N25" s="157"/>
      <c r="O25" s="140"/>
    </row>
    <row r="26" spans="1:15" ht="15.75" customHeight="1" thickBot="1" x14ac:dyDescent="0.25">
      <c r="A26" s="148" t="s">
        <v>25</v>
      </c>
      <c r="B26" s="158"/>
      <c r="C26" s="142"/>
      <c r="D26" s="158"/>
      <c r="E26" s="142"/>
      <c r="F26" s="158"/>
      <c r="G26" s="142"/>
      <c r="H26" s="158"/>
      <c r="I26" s="142"/>
      <c r="J26" s="158"/>
      <c r="K26" s="142"/>
      <c r="L26" s="158"/>
      <c r="M26" s="142"/>
      <c r="N26" s="158"/>
      <c r="O26" s="142"/>
    </row>
    <row r="27" spans="1:15" ht="15.75" customHeight="1" thickBot="1" x14ac:dyDescent="0.25">
      <c r="A27" s="136" t="s">
        <v>26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ht="15.75" customHeight="1" x14ac:dyDescent="0.2">
      <c r="A28" s="147" t="s">
        <v>24</v>
      </c>
      <c r="B28" s="157"/>
      <c r="C28" s="140"/>
      <c r="D28" s="157"/>
      <c r="E28" s="140"/>
      <c r="F28" s="157"/>
      <c r="G28" s="140"/>
      <c r="H28" s="157"/>
      <c r="I28" s="140"/>
      <c r="J28" s="157"/>
      <c r="K28" s="140"/>
      <c r="L28" s="157"/>
      <c r="M28" s="140"/>
      <c r="N28" s="157"/>
      <c r="O28" s="140"/>
    </row>
    <row r="29" spans="1:15" ht="15.75" customHeight="1" thickBot="1" x14ac:dyDescent="0.25">
      <c r="A29" s="148" t="s">
        <v>25</v>
      </c>
      <c r="B29" s="158"/>
      <c r="C29" s="142"/>
      <c r="D29" s="158"/>
      <c r="E29" s="142"/>
      <c r="F29" s="158"/>
      <c r="G29" s="142"/>
      <c r="H29" s="158"/>
      <c r="I29" s="142"/>
      <c r="J29" s="158"/>
      <c r="K29" s="142"/>
      <c r="L29" s="158"/>
      <c r="M29" s="142"/>
      <c r="N29" s="158"/>
      <c r="O29" s="142"/>
    </row>
    <row r="30" spans="1:15" ht="15.75" customHeight="1" thickBot="1" x14ac:dyDescent="0.25">
      <c r="A30" s="136" t="s">
        <v>40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15.75" customHeight="1" x14ac:dyDescent="0.2">
      <c r="A31" s="147" t="s">
        <v>24</v>
      </c>
      <c r="B31" s="157"/>
      <c r="C31" s="140"/>
      <c r="D31" s="157"/>
      <c r="E31" s="140"/>
      <c r="F31" s="157"/>
      <c r="G31" s="140"/>
      <c r="H31" s="157"/>
      <c r="I31" s="140"/>
      <c r="J31" s="157"/>
      <c r="K31" s="140"/>
      <c r="L31" s="157"/>
      <c r="M31" s="140"/>
      <c r="N31" s="157"/>
      <c r="O31" s="140"/>
    </row>
    <row r="32" spans="1:15" ht="15.75" customHeight="1" thickBot="1" x14ac:dyDescent="0.25">
      <c r="A32" s="148" t="s">
        <v>25</v>
      </c>
      <c r="B32" s="158"/>
      <c r="C32" s="142"/>
      <c r="D32" s="158"/>
      <c r="E32" s="142"/>
      <c r="F32" s="158"/>
      <c r="G32" s="142"/>
      <c r="H32" s="158"/>
      <c r="I32" s="142"/>
      <c r="J32" s="158"/>
      <c r="K32" s="142"/>
      <c r="L32" s="158"/>
      <c r="M32" s="142"/>
      <c r="N32" s="158"/>
      <c r="O32" s="142"/>
    </row>
    <row r="33" spans="1:15" ht="15.75" customHeight="1" thickBot="1" x14ac:dyDescent="0.25">
      <c r="A33" s="136" t="s">
        <v>27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5.75" customHeight="1" x14ac:dyDescent="0.2">
      <c r="A34" s="147" t="s">
        <v>24</v>
      </c>
      <c r="B34" s="157"/>
      <c r="C34" s="140"/>
      <c r="D34" s="157"/>
      <c r="E34" s="140"/>
      <c r="F34" s="157"/>
      <c r="G34" s="140"/>
      <c r="H34" s="157"/>
      <c r="I34" s="140"/>
      <c r="J34" s="157"/>
      <c r="K34" s="140"/>
      <c r="L34" s="157"/>
      <c r="M34" s="140"/>
      <c r="N34" s="157"/>
      <c r="O34" s="140"/>
    </row>
    <row r="35" spans="1:15" ht="15.75" customHeight="1" x14ac:dyDescent="0.2">
      <c r="A35" s="148" t="s">
        <v>25</v>
      </c>
      <c r="B35" s="137"/>
      <c r="C35" s="138"/>
      <c r="D35" s="137"/>
      <c r="E35" s="138"/>
      <c r="F35" s="137"/>
      <c r="G35" s="138"/>
      <c r="H35" s="137"/>
      <c r="I35" s="138"/>
      <c r="J35" s="137"/>
      <c r="K35" s="138"/>
      <c r="L35" s="137"/>
      <c r="M35" s="138"/>
      <c r="N35" s="137"/>
      <c r="O35" s="138"/>
    </row>
    <row r="36" spans="1:15" ht="15.75" customHeight="1" x14ac:dyDescent="0.2">
      <c r="A36" s="145" t="s">
        <v>28</v>
      </c>
      <c r="B36" s="135"/>
      <c r="C36" s="139">
        <v>1</v>
      </c>
      <c r="D36" s="135"/>
      <c r="E36" s="139">
        <v>1</v>
      </c>
      <c r="F36" s="135"/>
      <c r="G36" s="139">
        <v>1</v>
      </c>
      <c r="H36" s="135"/>
      <c r="I36" s="139">
        <v>1</v>
      </c>
      <c r="J36" s="135"/>
      <c r="K36" s="139">
        <v>1</v>
      </c>
      <c r="L36" s="135"/>
      <c r="M36" s="139">
        <v>1</v>
      </c>
      <c r="N36" s="135"/>
      <c r="O36" s="139">
        <v>1</v>
      </c>
    </row>
    <row r="37" spans="1:15" ht="15.75" customHeight="1" thickBot="1" x14ac:dyDescent="0.25">
      <c r="A37" s="145" t="s">
        <v>29</v>
      </c>
      <c r="B37" s="155"/>
      <c r="C37" s="156"/>
      <c r="D37" s="155"/>
      <c r="E37" s="156"/>
      <c r="F37" s="155"/>
      <c r="G37" s="156"/>
      <c r="H37" s="155"/>
      <c r="I37" s="156"/>
      <c r="J37" s="155"/>
      <c r="K37" s="156"/>
      <c r="L37" s="155"/>
      <c r="M37" s="156"/>
      <c r="N37" s="155"/>
      <c r="O37" s="156"/>
    </row>
    <row r="38" spans="1:15" ht="15.75" customHeight="1" thickBot="1" x14ac:dyDescent="0.25">
      <c r="A38" s="136" t="s">
        <v>30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5.75" customHeight="1" x14ac:dyDescent="0.2">
      <c r="A39" s="149" t="s">
        <v>37</v>
      </c>
      <c r="B39" s="157"/>
      <c r="C39" s="140"/>
      <c r="D39" s="157"/>
      <c r="E39" s="140"/>
      <c r="F39" s="157"/>
      <c r="G39" s="140"/>
      <c r="H39" s="157"/>
      <c r="I39" s="140"/>
      <c r="J39" s="157"/>
      <c r="K39" s="140"/>
      <c r="L39" s="157"/>
      <c r="M39" s="140"/>
      <c r="N39" s="157"/>
      <c r="O39" s="140"/>
    </row>
    <row r="40" spans="1:15" ht="15.75" customHeight="1" x14ac:dyDescent="0.2">
      <c r="A40" s="150" t="s">
        <v>38</v>
      </c>
      <c r="B40" s="159"/>
      <c r="C40" s="141"/>
      <c r="D40" s="159"/>
      <c r="E40" s="141"/>
      <c r="F40" s="159"/>
      <c r="G40" s="141"/>
      <c r="H40" s="159"/>
      <c r="I40" s="141"/>
      <c r="J40" s="159"/>
      <c r="K40" s="141"/>
      <c r="L40" s="159"/>
      <c r="M40" s="141"/>
      <c r="N40" s="159"/>
      <c r="O40" s="141"/>
    </row>
    <row r="41" spans="1:15" ht="15.75" customHeight="1" thickBot="1" x14ac:dyDescent="0.25">
      <c r="A41" s="151" t="s">
        <v>39</v>
      </c>
      <c r="B41" s="158"/>
      <c r="C41" s="142"/>
      <c r="D41" s="158"/>
      <c r="E41" s="142"/>
      <c r="F41" s="158"/>
      <c r="G41" s="142"/>
      <c r="H41" s="158"/>
      <c r="I41" s="142"/>
      <c r="J41" s="158"/>
      <c r="K41" s="142"/>
      <c r="L41" s="158"/>
      <c r="M41" s="142"/>
      <c r="N41" s="158"/>
      <c r="O41" s="142"/>
    </row>
    <row r="42" spans="1:15" x14ac:dyDescent="0.2">
      <c r="A42" s="143"/>
      <c r="B42" s="11"/>
      <c r="C42" s="144"/>
      <c r="D42" s="144"/>
      <c r="E42" s="144"/>
      <c r="F42" s="144"/>
      <c r="G42" s="144"/>
      <c r="H42" s="144"/>
      <c r="I42" s="144"/>
      <c r="J42" s="11"/>
      <c r="K42" s="144"/>
      <c r="L42" s="144"/>
      <c r="M42" s="144"/>
      <c r="N42" s="144"/>
      <c r="O42" s="144"/>
    </row>
    <row r="43" spans="1:15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</row>
    <row r="44" spans="1:15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</row>
    <row r="46" spans="1:15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hidden="1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</row>
    <row r="48" spans="1:15" hidden="1" x14ac:dyDescent="0.2">
      <c r="A48" s="39" t="s">
        <v>63</v>
      </c>
      <c r="B48" s="94"/>
      <c r="C48" s="94"/>
      <c r="D48" s="94"/>
      <c r="E48" s="94"/>
      <c r="F48" s="94"/>
      <c r="G48" s="94"/>
      <c r="H48" s="94"/>
      <c r="J48" s="94"/>
      <c r="K48" s="94"/>
      <c r="L48" s="94"/>
      <c r="M48" s="94"/>
      <c r="N48" s="94"/>
    </row>
    <row r="49" spans="1:14" hidden="1" x14ac:dyDescent="0.2">
      <c r="A49" s="42" t="s">
        <v>45</v>
      </c>
      <c r="B49" s="42" t="str">
        <f>+B6</f>
        <v>promedio 2011</v>
      </c>
      <c r="C49" s="94"/>
      <c r="D49" s="42" t="str">
        <f>+D6</f>
        <v>promedio 2012</v>
      </c>
      <c r="E49" s="94"/>
      <c r="F49" s="42" t="str">
        <f>+F6</f>
        <v>promedio 2013</v>
      </c>
      <c r="G49" s="94"/>
      <c r="H49" s="42" t="str">
        <f>+H6</f>
        <v>promedio 2014</v>
      </c>
      <c r="J49" s="42" t="str">
        <f>+J6</f>
        <v>promedio 2015</v>
      </c>
      <c r="K49" s="94"/>
      <c r="L49" s="42" t="str">
        <f>+L6</f>
        <v>promedio 2016</v>
      </c>
      <c r="M49" s="94"/>
      <c r="N49" s="42" t="str">
        <f>+N6</f>
        <v>promedio ene-sep 2017</v>
      </c>
    </row>
    <row r="50" spans="1:14" ht="13.5" hidden="1" thickBot="1" x14ac:dyDescent="0.25">
      <c r="A50" s="95" t="s">
        <v>64</v>
      </c>
      <c r="B50" s="96">
        <f>+B36-SUM(B9,B9:B11,B13:B18,B20:B23,B25:B26,B28:B29,B31:B32,B34:B35)</f>
        <v>0</v>
      </c>
      <c r="C50" s="97"/>
      <c r="D50" s="96">
        <f>+D36-SUM(D9,D9:D11,D13:D18,D20:D23,D25:D26,D28:D29,D31:D32,D34:D35)</f>
        <v>0</v>
      </c>
      <c r="E50" s="97"/>
      <c r="F50" s="96">
        <f>+F36-SUM(F9,F9:F11,F13:F18,F20:F23,F25:F26,F28:F29,F31:F32,F34:F35)</f>
        <v>0</v>
      </c>
      <c r="G50" s="97"/>
      <c r="H50" s="96">
        <f>+H36-SUM(H9,H9:H11,H13:H18,H20:H23,H25:H26,H28:H29,H31:H32,H34:H35)</f>
        <v>0</v>
      </c>
      <c r="J50" s="96">
        <f>+J36-SUM(J9,J9:J11,J13:J18,J20:J23,J25:J26,J28:J29,J31:J32,J34:J35)</f>
        <v>0</v>
      </c>
      <c r="K50" s="97"/>
      <c r="L50" s="96">
        <f>+L36-SUM(L9,L9:L11,L13:L18,L20:L23,L25:L26,L28:L29,L31:L32,L34:L35)</f>
        <v>0</v>
      </c>
      <c r="M50" s="97"/>
      <c r="N50" s="96">
        <f>+N36-SUM(N9,N9:N11,N13:N18,N20:N23,N25:N26,N28:N29,N31:N32,N34:N35)</f>
        <v>0</v>
      </c>
    </row>
    <row r="51" spans="1:14" hidden="1" x14ac:dyDescent="0.2"/>
    <row r="52" spans="1:14" hidden="1" x14ac:dyDescent="0.2"/>
    <row r="53" spans="1:14" hidden="1" x14ac:dyDescent="0.2"/>
    <row r="54" spans="1:14" hidden="1" x14ac:dyDescent="0.2"/>
    <row r="55" spans="1:14" hidden="1" x14ac:dyDescent="0.2"/>
    <row r="56" spans="1:14" hidden="1" x14ac:dyDescent="0.2"/>
  </sheetData>
  <mergeCells count="8">
    <mergeCell ref="A6:A7"/>
    <mergeCell ref="N8:O8"/>
    <mergeCell ref="B8:C8"/>
    <mergeCell ref="D8:E8"/>
    <mergeCell ref="F8:G8"/>
    <mergeCell ref="H8:I8"/>
    <mergeCell ref="J8:K8"/>
    <mergeCell ref="L8:M8"/>
  </mergeCells>
  <phoneticPr fontId="0" type="noConversion"/>
  <printOptions horizontalCentered="1" verticalCentered="1"/>
  <pageMargins left="0.26" right="0.24" top="0.31" bottom="0.34" header="0.17" footer="0.17"/>
  <pageSetup paperSize="9" scale="79" orientation="landscape" r:id="rId1"/>
  <headerFooter alignWithMargins="0">
    <oddHeader>&amp;R2017 –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73"/>
  <sheetViews>
    <sheetView showGridLines="0" zoomScale="75" workbookViewId="0">
      <selection activeCell="G1" activeCellId="1" sqref="B1:E62 G1:J62"/>
    </sheetView>
  </sheetViews>
  <sheetFormatPr baseColWidth="10" defaultRowHeight="12.75" x14ac:dyDescent="0.2"/>
  <cols>
    <col min="1" max="1" width="4.140625" style="9" customWidth="1"/>
    <col min="2" max="2" width="16" style="9" customWidth="1"/>
    <col min="3" max="5" width="17.28515625" style="92" customWidth="1"/>
    <col min="6" max="6" width="4.5703125" style="9" customWidth="1"/>
    <col min="7" max="7" width="16" style="9" customWidth="1"/>
    <col min="8" max="10" width="17.28515625" style="92" customWidth="1"/>
    <col min="11" max="11" width="4.5703125" style="9" customWidth="1"/>
    <col min="12" max="16384" width="11.42578125" style="9"/>
  </cols>
  <sheetData>
    <row r="1" spans="2:10" s="81" customFormat="1" x14ac:dyDescent="0.2">
      <c r="B1" s="102" t="s">
        <v>96</v>
      </c>
      <c r="C1" s="7"/>
      <c r="D1" s="7"/>
      <c r="E1" s="7"/>
      <c r="G1" s="102" t="s">
        <v>98</v>
      </c>
      <c r="H1" s="7"/>
      <c r="I1" s="7"/>
      <c r="J1" s="7"/>
    </row>
    <row r="2" spans="2:10" s="81" customFormat="1" x14ac:dyDescent="0.2">
      <c r="B2" s="7" t="s">
        <v>57</v>
      </c>
      <c r="C2" s="7"/>
      <c r="D2" s="7"/>
      <c r="E2" s="7"/>
      <c r="G2" s="7" t="s">
        <v>57</v>
      </c>
      <c r="H2" s="7"/>
      <c r="I2" s="7"/>
      <c r="J2" s="7"/>
    </row>
    <row r="3" spans="2:10" s="81" customFormat="1" x14ac:dyDescent="0.2">
      <c r="B3" s="122" t="s">
        <v>103</v>
      </c>
      <c r="C3" s="161"/>
      <c r="D3" s="161"/>
      <c r="E3" s="161"/>
      <c r="F3" s="162"/>
      <c r="G3" s="122" t="s">
        <v>132</v>
      </c>
      <c r="H3" s="161"/>
      <c r="I3" s="161"/>
      <c r="J3" s="161"/>
    </row>
    <row r="4" spans="2:10" s="81" customFormat="1" x14ac:dyDescent="0.2">
      <c r="B4" s="216" t="s">
        <v>80</v>
      </c>
      <c r="C4" s="216"/>
      <c r="D4" s="216"/>
      <c r="E4" s="216"/>
      <c r="F4" s="162"/>
      <c r="G4" s="216" t="s">
        <v>80</v>
      </c>
      <c r="H4" s="216"/>
      <c r="I4" s="216"/>
      <c r="J4" s="216"/>
    </row>
    <row r="5" spans="2:10" ht="13.5" thickBot="1" x14ac:dyDescent="0.25">
      <c r="C5" s="82"/>
      <c r="D5" s="82"/>
      <c r="E5" s="82"/>
      <c r="F5" s="32"/>
      <c r="H5" s="82"/>
      <c r="I5" s="82"/>
      <c r="J5" s="82"/>
    </row>
    <row r="6" spans="2:10" ht="12.75" customHeight="1" x14ac:dyDescent="0.2">
      <c r="B6" s="83" t="s">
        <v>44</v>
      </c>
      <c r="C6" s="60" t="s">
        <v>58</v>
      </c>
      <c r="D6" s="12" t="s">
        <v>59</v>
      </c>
      <c r="E6" s="84" t="s">
        <v>31</v>
      </c>
      <c r="F6" s="85"/>
      <c r="G6" s="83" t="s">
        <v>44</v>
      </c>
      <c r="H6" s="60" t="s">
        <v>58</v>
      </c>
      <c r="I6" s="12" t="s">
        <v>59</v>
      </c>
      <c r="J6" s="84" t="s">
        <v>31</v>
      </c>
    </row>
    <row r="7" spans="2:10" ht="26.25" customHeight="1" thickBot="1" x14ac:dyDescent="0.25">
      <c r="B7" s="86" t="s">
        <v>45</v>
      </c>
      <c r="C7" s="87" t="s">
        <v>60</v>
      </c>
      <c r="D7" s="13" t="s">
        <v>61</v>
      </c>
      <c r="E7" s="88" t="s">
        <v>62</v>
      </c>
      <c r="F7" s="85"/>
      <c r="G7" s="86" t="s">
        <v>45</v>
      </c>
      <c r="H7" s="87" t="s">
        <v>60</v>
      </c>
      <c r="I7" s="13" t="s">
        <v>61</v>
      </c>
      <c r="J7" s="88" t="s">
        <v>62</v>
      </c>
    </row>
    <row r="8" spans="2:10" x14ac:dyDescent="0.2">
      <c r="B8" s="14">
        <v>41640</v>
      </c>
      <c r="C8" s="15"/>
      <c r="D8" s="16"/>
      <c r="E8" s="17"/>
      <c r="G8" s="14">
        <v>41640</v>
      </c>
      <c r="H8" s="15"/>
      <c r="I8" s="16"/>
      <c r="J8" s="17"/>
    </row>
    <row r="9" spans="2:10" x14ac:dyDescent="0.2">
      <c r="B9" s="18">
        <v>41671</v>
      </c>
      <c r="C9" s="19"/>
      <c r="D9" s="20"/>
      <c r="E9" s="21"/>
      <c r="G9" s="18">
        <v>41671</v>
      </c>
      <c r="H9" s="19"/>
      <c r="I9" s="20"/>
      <c r="J9" s="21"/>
    </row>
    <row r="10" spans="2:10" x14ac:dyDescent="0.2">
      <c r="B10" s="18">
        <v>41699</v>
      </c>
      <c r="C10" s="19"/>
      <c r="D10" s="20"/>
      <c r="E10" s="21"/>
      <c r="G10" s="18">
        <v>41699</v>
      </c>
      <c r="H10" s="19"/>
      <c r="I10" s="20"/>
      <c r="J10" s="21"/>
    </row>
    <row r="11" spans="2:10" x14ac:dyDescent="0.2">
      <c r="B11" s="18">
        <v>41730</v>
      </c>
      <c r="C11" s="19"/>
      <c r="D11" s="20"/>
      <c r="E11" s="21"/>
      <c r="G11" s="18">
        <v>41730</v>
      </c>
      <c r="H11" s="19"/>
      <c r="I11" s="20"/>
      <c r="J11" s="21"/>
    </row>
    <row r="12" spans="2:10" x14ac:dyDescent="0.2">
      <c r="B12" s="18">
        <v>41760</v>
      </c>
      <c r="C12" s="20"/>
      <c r="D12" s="20"/>
      <c r="E12" s="21"/>
      <c r="G12" s="18">
        <v>41760</v>
      </c>
      <c r="H12" s="20"/>
      <c r="I12" s="20"/>
      <c r="J12" s="21"/>
    </row>
    <row r="13" spans="2:10" x14ac:dyDescent="0.2">
      <c r="B13" s="18">
        <v>41791</v>
      </c>
      <c r="C13" s="19"/>
      <c r="D13" s="20"/>
      <c r="E13" s="21"/>
      <c r="G13" s="18">
        <v>41791</v>
      </c>
      <c r="H13" s="19"/>
      <c r="I13" s="20"/>
      <c r="J13" s="21"/>
    </row>
    <row r="14" spans="2:10" x14ac:dyDescent="0.2">
      <c r="B14" s="18">
        <v>41821</v>
      </c>
      <c r="C14" s="20"/>
      <c r="D14" s="20"/>
      <c r="E14" s="21"/>
      <c r="G14" s="18">
        <v>41821</v>
      </c>
      <c r="H14" s="20"/>
      <c r="I14" s="20"/>
      <c r="J14" s="21"/>
    </row>
    <row r="15" spans="2:10" x14ac:dyDescent="0.2">
      <c r="B15" s="18">
        <v>41852</v>
      </c>
      <c r="C15" s="20"/>
      <c r="D15" s="20"/>
      <c r="E15" s="21"/>
      <c r="G15" s="18">
        <v>41852</v>
      </c>
      <c r="H15" s="20"/>
      <c r="I15" s="20"/>
      <c r="J15" s="21"/>
    </row>
    <row r="16" spans="2:10" x14ac:dyDescent="0.2">
      <c r="B16" s="18">
        <v>41883</v>
      </c>
      <c r="C16" s="20"/>
      <c r="D16" s="20"/>
      <c r="E16" s="21"/>
      <c r="G16" s="18">
        <v>41883</v>
      </c>
      <c r="H16" s="20"/>
      <c r="I16" s="20"/>
      <c r="J16" s="21"/>
    </row>
    <row r="17" spans="2:10" x14ac:dyDescent="0.2">
      <c r="B17" s="18">
        <v>41913</v>
      </c>
      <c r="C17" s="20"/>
      <c r="D17" s="20"/>
      <c r="E17" s="21"/>
      <c r="G17" s="18">
        <v>41913</v>
      </c>
      <c r="H17" s="20"/>
      <c r="I17" s="20"/>
      <c r="J17" s="21"/>
    </row>
    <row r="18" spans="2:10" x14ac:dyDescent="0.2">
      <c r="B18" s="18">
        <v>41944</v>
      </c>
      <c r="C18" s="20"/>
      <c r="D18" s="20"/>
      <c r="E18" s="21"/>
      <c r="G18" s="18">
        <v>41944</v>
      </c>
      <c r="H18" s="20"/>
      <c r="I18" s="20"/>
      <c r="J18" s="21"/>
    </row>
    <row r="19" spans="2:10" ht="13.5" thickBot="1" x14ac:dyDescent="0.25">
      <c r="B19" s="22">
        <v>41974</v>
      </c>
      <c r="C19" s="23"/>
      <c r="D19" s="23"/>
      <c r="E19" s="24"/>
      <c r="G19" s="22">
        <v>41974</v>
      </c>
      <c r="H19" s="23"/>
      <c r="I19" s="23"/>
      <c r="J19" s="24"/>
    </row>
    <row r="20" spans="2:10" x14ac:dyDescent="0.2">
      <c r="B20" s="14">
        <v>42005</v>
      </c>
      <c r="C20" s="16"/>
      <c r="D20" s="16"/>
      <c r="E20" s="21"/>
      <c r="G20" s="14">
        <v>42005</v>
      </c>
      <c r="H20" s="16"/>
      <c r="I20" s="16"/>
      <c r="J20" s="21"/>
    </row>
    <row r="21" spans="2:10" x14ac:dyDescent="0.2">
      <c r="B21" s="18">
        <v>42036</v>
      </c>
      <c r="C21" s="20"/>
      <c r="D21" s="20"/>
      <c r="E21" s="25"/>
      <c r="G21" s="18">
        <v>42036</v>
      </c>
      <c r="H21" s="20"/>
      <c r="I21" s="20"/>
      <c r="J21" s="25"/>
    </row>
    <row r="22" spans="2:10" x14ac:dyDescent="0.2">
      <c r="B22" s="18">
        <v>42064</v>
      </c>
      <c r="C22" s="20"/>
      <c r="D22" s="20"/>
      <c r="E22" s="21"/>
      <c r="G22" s="18">
        <v>42064</v>
      </c>
      <c r="H22" s="20"/>
      <c r="I22" s="20"/>
      <c r="J22" s="21"/>
    </row>
    <row r="23" spans="2:10" x14ac:dyDescent="0.2">
      <c r="B23" s="18">
        <v>42095</v>
      </c>
      <c r="C23" s="20"/>
      <c r="D23" s="20"/>
      <c r="E23" s="21"/>
      <c r="G23" s="18">
        <v>42095</v>
      </c>
      <c r="H23" s="20"/>
      <c r="I23" s="20"/>
      <c r="J23" s="21"/>
    </row>
    <row r="24" spans="2:10" x14ac:dyDescent="0.2">
      <c r="B24" s="18">
        <v>42125</v>
      </c>
      <c r="C24" s="20"/>
      <c r="D24" s="20"/>
      <c r="E24" s="21"/>
      <c r="G24" s="18">
        <v>42125</v>
      </c>
      <c r="H24" s="20"/>
      <c r="I24" s="20"/>
      <c r="J24" s="21"/>
    </row>
    <row r="25" spans="2:10" x14ac:dyDescent="0.2">
      <c r="B25" s="18">
        <v>42156</v>
      </c>
      <c r="C25" s="20"/>
      <c r="D25" s="20"/>
      <c r="E25" s="21"/>
      <c r="G25" s="18">
        <v>42156</v>
      </c>
      <c r="H25" s="20"/>
      <c r="I25" s="20"/>
      <c r="J25" s="21"/>
    </row>
    <row r="26" spans="2:10" x14ac:dyDescent="0.2">
      <c r="B26" s="18">
        <v>42186</v>
      </c>
      <c r="C26" s="20"/>
      <c r="D26" s="20"/>
      <c r="E26" s="21"/>
      <c r="G26" s="18">
        <v>42186</v>
      </c>
      <c r="H26" s="20"/>
      <c r="I26" s="20"/>
      <c r="J26" s="21"/>
    </row>
    <row r="27" spans="2:10" x14ac:dyDescent="0.2">
      <c r="B27" s="18">
        <v>42217</v>
      </c>
      <c r="C27" s="20"/>
      <c r="D27" s="20"/>
      <c r="E27" s="21"/>
      <c r="G27" s="18">
        <v>42217</v>
      </c>
      <c r="H27" s="20"/>
      <c r="I27" s="20"/>
      <c r="J27" s="21"/>
    </row>
    <row r="28" spans="2:10" x14ac:dyDescent="0.2">
      <c r="B28" s="18">
        <v>42248</v>
      </c>
      <c r="C28" s="20"/>
      <c r="D28" s="20"/>
      <c r="E28" s="21"/>
      <c r="G28" s="18">
        <v>42248</v>
      </c>
      <c r="H28" s="20"/>
      <c r="I28" s="20"/>
      <c r="J28" s="21"/>
    </row>
    <row r="29" spans="2:10" x14ac:dyDescent="0.2">
      <c r="B29" s="18">
        <v>42278</v>
      </c>
      <c r="C29" s="20"/>
      <c r="D29" s="20"/>
      <c r="E29" s="21"/>
      <c r="G29" s="18">
        <v>42278</v>
      </c>
      <c r="H29" s="20"/>
      <c r="I29" s="20"/>
      <c r="J29" s="21"/>
    </row>
    <row r="30" spans="2:10" x14ac:dyDescent="0.2">
      <c r="B30" s="18">
        <v>42309</v>
      </c>
      <c r="C30" s="20"/>
      <c r="D30" s="20"/>
      <c r="E30" s="21"/>
      <c r="G30" s="18">
        <v>42309</v>
      </c>
      <c r="H30" s="20"/>
      <c r="I30" s="20"/>
      <c r="J30" s="21"/>
    </row>
    <row r="31" spans="2:10" ht="13.5" thickBot="1" x14ac:dyDescent="0.25">
      <c r="B31" s="22">
        <v>42339</v>
      </c>
      <c r="C31" s="23"/>
      <c r="D31" s="23"/>
      <c r="E31" s="26"/>
      <c r="G31" s="22">
        <v>42339</v>
      </c>
      <c r="H31" s="23"/>
      <c r="I31" s="23"/>
      <c r="J31" s="26"/>
    </row>
    <row r="32" spans="2:10" x14ac:dyDescent="0.2">
      <c r="B32" s="14">
        <v>42370</v>
      </c>
      <c r="C32" s="16"/>
      <c r="D32" s="27"/>
      <c r="E32" s="15"/>
      <c r="G32" s="14">
        <v>42370</v>
      </c>
      <c r="H32" s="16"/>
      <c r="I32" s="27"/>
      <c r="J32" s="15"/>
    </row>
    <row r="33" spans="2:10" x14ac:dyDescent="0.2">
      <c r="B33" s="18">
        <v>42401</v>
      </c>
      <c r="C33" s="20"/>
      <c r="D33" s="28"/>
      <c r="E33" s="19"/>
      <c r="G33" s="18">
        <v>42401</v>
      </c>
      <c r="H33" s="20"/>
      <c r="I33" s="28"/>
      <c r="J33" s="19"/>
    </row>
    <row r="34" spans="2:10" x14ac:dyDescent="0.2">
      <c r="B34" s="18">
        <v>42430</v>
      </c>
      <c r="C34" s="20"/>
      <c r="D34" s="28"/>
      <c r="E34" s="19"/>
      <c r="G34" s="18">
        <v>42430</v>
      </c>
      <c r="H34" s="20"/>
      <c r="I34" s="28"/>
      <c r="J34" s="19"/>
    </row>
    <row r="35" spans="2:10" x14ac:dyDescent="0.2">
      <c r="B35" s="18">
        <v>42461</v>
      </c>
      <c r="C35" s="20"/>
      <c r="D35" s="28"/>
      <c r="E35" s="19"/>
      <c r="G35" s="18">
        <v>42461</v>
      </c>
      <c r="H35" s="20"/>
      <c r="I35" s="28"/>
      <c r="J35" s="19"/>
    </row>
    <row r="36" spans="2:10" x14ac:dyDescent="0.2">
      <c r="B36" s="18">
        <v>42491</v>
      </c>
      <c r="C36" s="20"/>
      <c r="D36" s="28"/>
      <c r="E36" s="19"/>
      <c r="G36" s="18">
        <v>42491</v>
      </c>
      <c r="H36" s="20"/>
      <c r="I36" s="28"/>
      <c r="J36" s="19"/>
    </row>
    <row r="37" spans="2:10" x14ac:dyDescent="0.2">
      <c r="B37" s="18">
        <v>42522</v>
      </c>
      <c r="C37" s="20"/>
      <c r="D37" s="28"/>
      <c r="E37" s="19"/>
      <c r="G37" s="18">
        <v>42522</v>
      </c>
      <c r="H37" s="20"/>
      <c r="I37" s="28"/>
      <c r="J37" s="19"/>
    </row>
    <row r="38" spans="2:10" x14ac:dyDescent="0.2">
      <c r="B38" s="18">
        <v>42552</v>
      </c>
      <c r="C38" s="20"/>
      <c r="D38" s="28"/>
      <c r="E38" s="19"/>
      <c r="G38" s="18">
        <v>42552</v>
      </c>
      <c r="H38" s="20"/>
      <c r="I38" s="28"/>
      <c r="J38" s="19"/>
    </row>
    <row r="39" spans="2:10" x14ac:dyDescent="0.2">
      <c r="B39" s="18">
        <v>42583</v>
      </c>
      <c r="C39" s="20"/>
      <c r="D39" s="28"/>
      <c r="E39" s="19"/>
      <c r="G39" s="18">
        <v>42583</v>
      </c>
      <c r="H39" s="20"/>
      <c r="I39" s="28"/>
      <c r="J39" s="19"/>
    </row>
    <row r="40" spans="2:10" x14ac:dyDescent="0.2">
      <c r="B40" s="18">
        <v>42614</v>
      </c>
      <c r="C40" s="20"/>
      <c r="D40" s="28"/>
      <c r="E40" s="19"/>
      <c r="G40" s="18">
        <v>42614</v>
      </c>
      <c r="H40" s="20"/>
      <c r="I40" s="28"/>
      <c r="J40" s="19"/>
    </row>
    <row r="41" spans="2:10" x14ac:dyDescent="0.2">
      <c r="B41" s="18">
        <v>42644</v>
      </c>
      <c r="C41" s="20"/>
      <c r="D41" s="28"/>
      <c r="E41" s="19"/>
      <c r="G41" s="18">
        <v>42644</v>
      </c>
      <c r="H41" s="20"/>
      <c r="I41" s="28"/>
      <c r="J41" s="19"/>
    </row>
    <row r="42" spans="2:10" x14ac:dyDescent="0.2">
      <c r="B42" s="18">
        <v>42675</v>
      </c>
      <c r="C42" s="20"/>
      <c r="D42" s="28"/>
      <c r="E42" s="19"/>
      <c r="G42" s="18">
        <v>42675</v>
      </c>
      <c r="H42" s="20"/>
      <c r="I42" s="28"/>
      <c r="J42" s="19"/>
    </row>
    <row r="43" spans="2:10" ht="13.5" thickBot="1" x14ac:dyDescent="0.25">
      <c r="B43" s="22">
        <v>42705</v>
      </c>
      <c r="C43" s="89"/>
      <c r="D43" s="90"/>
      <c r="E43" s="56"/>
      <c r="G43" s="22">
        <v>42705</v>
      </c>
      <c r="H43" s="89"/>
      <c r="I43" s="90"/>
      <c r="J43" s="56"/>
    </row>
    <row r="44" spans="2:10" x14ac:dyDescent="0.2">
      <c r="B44" s="14">
        <v>42736</v>
      </c>
      <c r="C44" s="16"/>
      <c r="D44" s="16"/>
      <c r="E44" s="15"/>
      <c r="G44" s="14">
        <v>42736</v>
      </c>
      <c r="H44" s="16"/>
      <c r="I44" s="16"/>
      <c r="J44" s="15"/>
    </row>
    <row r="45" spans="2:10" x14ac:dyDescent="0.2">
      <c r="B45" s="18">
        <v>42767</v>
      </c>
      <c r="C45" s="20"/>
      <c r="D45" s="20"/>
      <c r="E45" s="19"/>
      <c r="G45" s="18">
        <v>42767</v>
      </c>
      <c r="H45" s="20"/>
      <c r="I45" s="20"/>
      <c r="J45" s="19"/>
    </row>
    <row r="46" spans="2:10" x14ac:dyDescent="0.2">
      <c r="B46" s="18">
        <v>42795</v>
      </c>
      <c r="C46" s="20"/>
      <c r="D46" s="20"/>
      <c r="E46" s="19"/>
      <c r="G46" s="18">
        <v>42795</v>
      </c>
      <c r="H46" s="20"/>
      <c r="I46" s="20"/>
      <c r="J46" s="19"/>
    </row>
    <row r="47" spans="2:10" x14ac:dyDescent="0.2">
      <c r="B47" s="18">
        <v>42826</v>
      </c>
      <c r="C47" s="20"/>
      <c r="D47" s="20"/>
      <c r="E47" s="19"/>
      <c r="G47" s="18">
        <v>42826</v>
      </c>
      <c r="H47" s="20"/>
      <c r="I47" s="20"/>
      <c r="J47" s="19"/>
    </row>
    <row r="48" spans="2:10" x14ac:dyDescent="0.2">
      <c r="B48" s="18">
        <v>42856</v>
      </c>
      <c r="C48" s="20"/>
      <c r="D48" s="20"/>
      <c r="E48" s="19"/>
      <c r="G48" s="18">
        <v>42856</v>
      </c>
      <c r="H48" s="20"/>
      <c r="I48" s="20"/>
      <c r="J48" s="19"/>
    </row>
    <row r="49" spans="2:42" x14ac:dyDescent="0.2">
      <c r="B49" s="18">
        <v>42887</v>
      </c>
      <c r="C49" s="20"/>
      <c r="D49" s="20"/>
      <c r="E49" s="19"/>
      <c r="G49" s="18">
        <v>42887</v>
      </c>
      <c r="H49" s="20"/>
      <c r="I49" s="20"/>
      <c r="J49" s="19"/>
    </row>
    <row r="50" spans="2:42" x14ac:dyDescent="0.2">
      <c r="B50" s="18">
        <v>42917</v>
      </c>
      <c r="C50" s="20"/>
      <c r="D50" s="20"/>
      <c r="E50" s="19"/>
      <c r="G50" s="18">
        <v>42917</v>
      </c>
      <c r="H50" s="20"/>
      <c r="I50" s="20"/>
      <c r="J50" s="19"/>
    </row>
    <row r="51" spans="2:42" x14ac:dyDescent="0.2">
      <c r="B51" s="18">
        <v>42948</v>
      </c>
      <c r="C51" s="20"/>
      <c r="D51" s="20"/>
      <c r="E51" s="19"/>
      <c r="G51" s="18">
        <v>42948</v>
      </c>
      <c r="H51" s="20"/>
      <c r="I51" s="20"/>
      <c r="J51" s="19"/>
    </row>
    <row r="52" spans="2:42" x14ac:dyDescent="0.2">
      <c r="B52" s="18">
        <v>42979</v>
      </c>
      <c r="C52" s="20"/>
      <c r="D52" s="20"/>
      <c r="E52" s="19"/>
      <c r="G52" s="18">
        <v>42979</v>
      </c>
      <c r="H52" s="20"/>
      <c r="I52" s="20"/>
      <c r="J52" s="19"/>
    </row>
    <row r="53" spans="2:42" ht="13.5" thickBot="1" x14ac:dyDescent="0.25">
      <c r="B53" s="31"/>
      <c r="C53" s="32"/>
      <c r="D53" s="32"/>
      <c r="E53" s="33"/>
      <c r="G53" s="31"/>
      <c r="H53" s="32"/>
      <c r="I53" s="32"/>
      <c r="J53" s="33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2:42" x14ac:dyDescent="0.2">
      <c r="B54" s="57">
        <f>+'3- impo no inv'!A54</f>
        <v>2011</v>
      </c>
      <c r="C54" s="16"/>
      <c r="D54" s="16"/>
      <c r="E54" s="16"/>
      <c r="F54" s="32"/>
      <c r="G54" s="57">
        <f>+B54</f>
        <v>2011</v>
      </c>
      <c r="H54" s="16"/>
      <c r="I54" s="16"/>
      <c r="J54" s="16"/>
    </row>
    <row r="55" spans="2:42" x14ac:dyDescent="0.2">
      <c r="B55" s="58">
        <f>+'3- impo no inv'!A55</f>
        <v>2012</v>
      </c>
      <c r="C55" s="20"/>
      <c r="D55" s="20"/>
      <c r="E55" s="20"/>
      <c r="F55" s="32"/>
      <c r="G55" s="58">
        <f>+B55</f>
        <v>2012</v>
      </c>
      <c r="H55" s="20"/>
      <c r="I55" s="20"/>
      <c r="J55" s="20"/>
    </row>
    <row r="56" spans="2:42" ht="13.5" thickBot="1" x14ac:dyDescent="0.25">
      <c r="B56" s="59">
        <f>+'3- impo no inv'!A56</f>
        <v>2013</v>
      </c>
      <c r="C56" s="23"/>
      <c r="D56" s="23"/>
      <c r="E56" s="23"/>
      <c r="G56" s="59">
        <f>+B56</f>
        <v>2013</v>
      </c>
      <c r="H56" s="23"/>
      <c r="I56" s="23"/>
      <c r="J56" s="23"/>
    </row>
    <row r="57" spans="2:42" x14ac:dyDescent="0.2">
      <c r="B57" s="57">
        <v>2014</v>
      </c>
      <c r="C57" s="16"/>
      <c r="D57" s="16"/>
      <c r="E57" s="16"/>
      <c r="F57" s="32"/>
      <c r="G57" s="57">
        <v>2014</v>
      </c>
      <c r="H57" s="16"/>
      <c r="I57" s="16"/>
      <c r="J57" s="16"/>
    </row>
    <row r="58" spans="2:42" x14ac:dyDescent="0.2">
      <c r="B58" s="58">
        <v>2015</v>
      </c>
      <c r="C58" s="20"/>
      <c r="D58" s="20"/>
      <c r="E58" s="20"/>
      <c r="F58" s="32"/>
      <c r="G58" s="58">
        <v>2015</v>
      </c>
      <c r="H58" s="20"/>
      <c r="I58" s="20"/>
      <c r="J58" s="20"/>
    </row>
    <row r="59" spans="2:42" ht="13.5" thickBot="1" x14ac:dyDescent="0.25">
      <c r="B59" s="59">
        <v>2016</v>
      </c>
      <c r="C59" s="23"/>
      <c r="D59" s="23"/>
      <c r="E59" s="23"/>
      <c r="G59" s="59">
        <v>2016</v>
      </c>
      <c r="H59" s="23"/>
      <c r="I59" s="23"/>
      <c r="J59" s="23"/>
    </row>
    <row r="60" spans="2:42" ht="13.5" thickBot="1" x14ac:dyDescent="0.25">
      <c r="B60" s="31"/>
      <c r="C60" s="32"/>
      <c r="D60" s="32"/>
      <c r="E60" s="32"/>
      <c r="G60" s="31"/>
      <c r="H60" s="32"/>
      <c r="I60" s="32"/>
      <c r="J60" s="32"/>
    </row>
    <row r="61" spans="2:42" x14ac:dyDescent="0.2">
      <c r="B61" s="182" t="s">
        <v>122</v>
      </c>
      <c r="C61" s="184"/>
      <c r="D61" s="184"/>
      <c r="E61" s="184"/>
      <c r="F61" s="11"/>
      <c r="G61" s="182" t="s">
        <v>122</v>
      </c>
      <c r="H61" s="16"/>
      <c r="I61" s="16"/>
      <c r="J61" s="16"/>
    </row>
    <row r="62" spans="2:42" ht="13.5" thickBot="1" x14ac:dyDescent="0.25">
      <c r="B62" s="183" t="s">
        <v>123</v>
      </c>
      <c r="C62" s="186"/>
      <c r="D62" s="186"/>
      <c r="E62" s="186"/>
      <c r="F62" s="11"/>
      <c r="G62" s="183" t="s">
        <v>123</v>
      </c>
      <c r="H62" s="23"/>
      <c r="I62" s="23"/>
      <c r="J62" s="23"/>
    </row>
    <row r="63" spans="2:42" x14ac:dyDescent="0.2">
      <c r="B63" s="11"/>
      <c r="C63" s="11"/>
      <c r="D63" s="11"/>
      <c r="E63" s="189"/>
      <c r="F63" s="11"/>
      <c r="G63" s="11"/>
      <c r="H63" s="9"/>
      <c r="I63" s="9"/>
    </row>
    <row r="64" spans="2:42" x14ac:dyDescent="0.2">
      <c r="B64" s="93"/>
      <c r="C64" s="9"/>
      <c r="D64" s="9"/>
      <c r="G64" s="93"/>
      <c r="H64" s="9"/>
      <c r="I64" s="9"/>
    </row>
    <row r="65" spans="2:10" hidden="1" x14ac:dyDescent="0.2">
      <c r="B65" s="39" t="s">
        <v>47</v>
      </c>
      <c r="C65" s="40"/>
      <c r="D65" s="41"/>
      <c r="E65" s="41"/>
      <c r="G65" s="39" t="s">
        <v>47</v>
      </c>
      <c r="H65" s="40"/>
      <c r="I65" s="41"/>
      <c r="J65" s="41"/>
    </row>
    <row r="66" spans="2:10" hidden="1" x14ac:dyDescent="0.2">
      <c r="B66" s="41"/>
      <c r="C66" s="41"/>
      <c r="D66" s="41"/>
      <c r="E66" s="41"/>
      <c r="G66" s="41"/>
      <c r="H66" s="41"/>
      <c r="I66" s="41"/>
      <c r="J66" s="41"/>
    </row>
    <row r="67" spans="2:10" ht="13.5" hidden="1" thickBot="1" x14ac:dyDescent="0.25">
      <c r="B67" s="42" t="s">
        <v>45</v>
      </c>
      <c r="C67" s="62" t="s">
        <v>48</v>
      </c>
      <c r="D67" s="63" t="s">
        <v>50</v>
      </c>
      <c r="G67" s="42" t="s">
        <v>45</v>
      </c>
      <c r="H67" s="62" t="s">
        <v>48</v>
      </c>
      <c r="I67" s="63" t="s">
        <v>50</v>
      </c>
    </row>
    <row r="68" spans="2:10" hidden="1" x14ac:dyDescent="0.2">
      <c r="B68" s="45">
        <f>+B54</f>
        <v>2011</v>
      </c>
      <c r="C68" s="46">
        <f>+C54-SUM(C8:C19)</f>
        <v>0</v>
      </c>
      <c r="D68" s="47">
        <f>+D54-SUM(D8:D19)</f>
        <v>0</v>
      </c>
      <c r="G68" s="45">
        <f>+G54</f>
        <v>2011</v>
      </c>
      <c r="H68" s="46">
        <f>+H54-SUM(H8:H19)</f>
        <v>0</v>
      </c>
      <c r="I68" s="47">
        <f>+I54-SUM(I8:I19)</f>
        <v>0</v>
      </c>
    </row>
    <row r="69" spans="2:10" hidden="1" x14ac:dyDescent="0.2">
      <c r="B69" s="48">
        <f>+B55</f>
        <v>2012</v>
      </c>
      <c r="C69" s="49">
        <f>+C55-SUM(C20:C31)</f>
        <v>0</v>
      </c>
      <c r="D69" s="50">
        <f>+D55-SUM(D20:D31)</f>
        <v>0</v>
      </c>
      <c r="G69" s="48">
        <f>+G55</f>
        <v>2012</v>
      </c>
      <c r="H69" s="49">
        <f>+H55-SUM(H20:H31)</f>
        <v>0</v>
      </c>
      <c r="I69" s="50">
        <f>+I55-SUM(I20:I31)</f>
        <v>0</v>
      </c>
    </row>
    <row r="70" spans="2:10" ht="13.5" hidden="1" thickBot="1" x14ac:dyDescent="0.25">
      <c r="B70" s="51">
        <f>+B56</f>
        <v>2013</v>
      </c>
      <c r="C70" s="52">
        <f>+C56-SUM(C32:C43)</f>
        <v>0</v>
      </c>
      <c r="D70" s="53">
        <f>+D56-SUM(D32:D43)</f>
        <v>0</v>
      </c>
      <c r="G70" s="51">
        <f>+G56</f>
        <v>2013</v>
      </c>
      <c r="H70" s="52">
        <f>+H56-SUM(H32:H43)</f>
        <v>0</v>
      </c>
      <c r="I70" s="53">
        <f>+I56-SUM(I32:I43)</f>
        <v>0</v>
      </c>
    </row>
    <row r="71" spans="2:10" hidden="1" x14ac:dyDescent="0.2">
      <c r="B71" s="45" t="str">
        <f>+B61</f>
        <v>ene-sep 16</v>
      </c>
      <c r="C71" s="54">
        <f>+C61-(SUM(C32:INDEX(C32:C43,'parámetros e instrucciones'!$E$3)))</f>
        <v>0</v>
      </c>
      <c r="D71" s="54">
        <f>+D61-(SUM(D32:INDEX(D32:D43,'parámetros e instrucciones'!$E$3)))</f>
        <v>0</v>
      </c>
      <c r="G71" s="45" t="str">
        <f>+G61</f>
        <v>ene-sep 16</v>
      </c>
      <c r="H71" s="54">
        <f>+H61-(SUM(H32:INDEX(H32:H43,'parámetros e instrucciones'!$E$3)))</f>
        <v>0</v>
      </c>
      <c r="I71" s="54">
        <f>+I61-(SUM(I32:INDEX(I32:I43,'parámetros e instrucciones'!$E$3)))</f>
        <v>0</v>
      </c>
    </row>
    <row r="72" spans="2:10" ht="13.5" hidden="1" thickBot="1" x14ac:dyDescent="0.25">
      <c r="B72" s="51" t="str">
        <f>+B62</f>
        <v>ene-sep 17</v>
      </c>
      <c r="C72" s="55">
        <f>+C62-(SUM(C44:INDEX(C44:C52,'parámetros e instrucciones'!$E$3)))</f>
        <v>0</v>
      </c>
      <c r="D72" s="55">
        <f>+D62-(SUM(D44:INDEX(D44:D52,'parámetros e instrucciones'!$E$3)))</f>
        <v>0</v>
      </c>
      <c r="G72" s="51" t="str">
        <f>+G62</f>
        <v>ene-sep 17</v>
      </c>
      <c r="H72" s="55">
        <f>+H62-(SUM(H44:INDEX(H44:H52,'parámetros e instrucciones'!$E$3)))</f>
        <v>0</v>
      </c>
      <c r="I72" s="55">
        <f>+I62-(SUM(I44:INDEX(I44:I52,'parámetros e instrucciones'!$E$3)))</f>
        <v>0</v>
      </c>
    </row>
    <row r="73" spans="2:10" hidden="1" x14ac:dyDescent="0.2"/>
  </sheetData>
  <mergeCells count="2">
    <mergeCell ref="B4:E4"/>
    <mergeCell ref="G4:J4"/>
  </mergeCells>
  <phoneticPr fontId="0" type="noConversion"/>
  <printOptions horizontalCentered="1" verticalCentered="1" gridLinesSet="0"/>
  <pageMargins left="0.43307086614173229" right="0.47244094488188981" top="0.23622047244094491" bottom="0.27559055118110237" header="0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parámetros e instrucciones</vt:lpstr>
      <vt:lpstr>anexo</vt:lpstr>
      <vt:lpstr>1- impo investigadas</vt:lpstr>
      <vt:lpstr>3- impo no inv</vt:lpstr>
      <vt:lpstr>4.1-costos</vt:lpstr>
      <vt:lpstr>4.ab</vt:lpstr>
      <vt:lpstr>4.2.a</vt:lpstr>
      <vt:lpstr>4.2.b-costos </vt:lpstr>
      <vt:lpstr>5.1- precios</vt:lpstr>
      <vt:lpstr>5.2</vt:lpstr>
      <vt:lpstr>6.1</vt:lpstr>
      <vt:lpstr>7 Compras internas</vt:lpstr>
      <vt:lpstr>8.1</vt:lpstr>
      <vt:lpstr>8.2</vt:lpstr>
      <vt:lpstr>9 existencias</vt:lpstr>
      <vt:lpstr>'1- impo investigadas'!Área_de_impresión</vt:lpstr>
      <vt:lpstr>'3- impo no inv'!Área_de_impresión</vt:lpstr>
      <vt:lpstr>'4.1-costos'!Área_de_impresión</vt:lpstr>
      <vt:lpstr>'4.2.a'!Área_de_impresión</vt:lpstr>
      <vt:lpstr>'4.2.b-costos '!Área_de_impresión</vt:lpstr>
      <vt:lpstr>'4.ab'!Área_de_impresión</vt:lpstr>
      <vt:lpstr>'5.1- precios'!Área_de_impresión</vt:lpstr>
      <vt:lpstr>'5.2'!Área_de_impresión</vt:lpstr>
      <vt:lpstr>'6.1'!Área_de_impresión</vt:lpstr>
      <vt:lpstr>'7 Compras internas'!Área_de_impresión</vt:lpstr>
      <vt:lpstr>'8.1'!Área_de_impresión</vt:lpstr>
      <vt:lpstr>'8.2'!Área_de_impresión</vt:lpstr>
      <vt:lpstr>'9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Marcela Natalia Martino</cp:lastModifiedBy>
  <cp:lastPrinted>2017-10-31T13:04:17Z</cp:lastPrinted>
  <dcterms:created xsi:type="dcterms:W3CDTF">2000-08-29T18:35:56Z</dcterms:created>
  <dcterms:modified xsi:type="dcterms:W3CDTF">2018-05-29T15:43:41Z</dcterms:modified>
</cp:coreProperties>
</file>