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TRICICLOS\040 Cuestionarios\10 Modelo Enviado\Importadores Investigados\"/>
    </mc:Choice>
  </mc:AlternateContent>
  <bookViews>
    <workbookView xWindow="480" yWindow="225" windowWidth="8895" windowHeight="4500" tabRatio="849" firstSheet="1" activeTab="10"/>
  </bookViews>
  <sheets>
    <sheet name="parámetros e instrucciones" sheetId="17" r:id="rId1"/>
    <sheet name="anexo" sheetId="1" r:id="rId2"/>
    <sheet name="1.modelos prod.invest." sheetId="2" r:id="rId3"/>
    <sheet name="2- impo investigadas" sheetId="7" r:id="rId4"/>
    <sheet name="3- impo no inv" sheetId="8" r:id="rId5"/>
    <sheet name="4.-costos" sheetId="9" r:id="rId6"/>
    <sheet name="5-precios" sheetId="10" r:id="rId7"/>
    <sheet name="6-1 Compras internas" sheetId="11" r:id="rId8"/>
    <sheet name="6-2 Compras internas" sheetId="22" r:id="rId9"/>
    <sheet name="7- reventa" sheetId="19" r:id="rId10"/>
    <sheet name="8-existencias" sheetId="18" r:id="rId11"/>
  </sheets>
  <externalReferences>
    <externalReference r:id="rId12"/>
    <externalReference r:id="rId13"/>
    <externalReference r:id="rId14"/>
    <externalReference r:id="rId15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'2- impo investigadas'!$A$1:$G$63</definedName>
    <definedName name="_xlnm.Print_Area" localSheetId="4">'3- impo no inv'!$A$1:$G$63</definedName>
    <definedName name="_xlnm.Print_Area" localSheetId="5">'4.-costos'!$A$1:$E$42</definedName>
    <definedName name="_xlnm.Print_Area" localSheetId="6">'5-precios'!$B$1:$H$62</definedName>
    <definedName name="_xlnm.Print_Area" localSheetId="7">'6-1 Compras internas'!$A$1:$C$62</definedName>
    <definedName name="_xlnm.Print_Area" localSheetId="8">'6-2 Compras internas'!$A$1:$C$62</definedName>
    <definedName name="_xlnm.Print_Area" localSheetId="9">'7- reventa'!$A$1:$M$62</definedName>
    <definedName name="_xlnm.Print_Area" localSheetId="10">'8-existencias'!$A$1:$E$13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A62" i="19" l="1"/>
  <c r="A61" i="19"/>
  <c r="A59" i="19"/>
  <c r="A58" i="19"/>
  <c r="A57" i="19"/>
  <c r="A55" i="19"/>
  <c r="A54" i="19"/>
  <c r="A53" i="19"/>
  <c r="A52" i="19"/>
  <c r="A51" i="19"/>
  <c r="A50" i="19"/>
  <c r="A49" i="19"/>
  <c r="A48" i="19"/>
  <c r="A47" i="19"/>
  <c r="A46" i="19"/>
  <c r="A45" i="19"/>
  <c r="A44" i="19"/>
  <c r="A43" i="19"/>
  <c r="A42" i="19"/>
  <c r="A41" i="19"/>
  <c r="A40" i="19"/>
  <c r="A39" i="19"/>
  <c r="A38" i="19"/>
  <c r="A37" i="19"/>
  <c r="A36" i="19"/>
  <c r="A35" i="19"/>
  <c r="A34" i="19"/>
  <c r="A33" i="19"/>
  <c r="A32" i="19"/>
  <c r="A31" i="19"/>
  <c r="A30" i="19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K7" i="19"/>
  <c r="H7" i="19"/>
  <c r="E7" i="19"/>
  <c r="A3" i="19"/>
  <c r="A62" i="7"/>
  <c r="A61" i="7"/>
  <c r="A62" i="11"/>
  <c r="A61" i="11"/>
  <c r="A59" i="22"/>
  <c r="A58" i="22"/>
  <c r="A57" i="22"/>
  <c r="A55" i="22"/>
  <c r="A54" i="22"/>
  <c r="A53" i="22"/>
  <c r="A52" i="22"/>
  <c r="A51" i="22"/>
  <c r="A50" i="22"/>
  <c r="A49" i="22"/>
  <c r="A48" i="22"/>
  <c r="A47" i="22"/>
  <c r="A46" i="22"/>
  <c r="A45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3" i="22"/>
  <c r="A46" i="11"/>
  <c r="A46" i="8"/>
  <c r="B46" i="10"/>
  <c r="A47" i="8"/>
  <c r="B47" i="10"/>
  <c r="A46" i="7"/>
  <c r="A47" i="7"/>
  <c r="A59" i="11"/>
  <c r="A58" i="11"/>
  <c r="A57" i="11"/>
  <c r="A55" i="11"/>
  <c r="A54" i="11"/>
  <c r="A53" i="11"/>
  <c r="A52" i="11"/>
  <c r="A51" i="11"/>
  <c r="A50" i="11"/>
  <c r="A49" i="11"/>
  <c r="A48" i="11"/>
  <c r="A47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B62" i="10"/>
  <c r="B61" i="10"/>
  <c r="A59" i="8"/>
  <c r="B59" i="10"/>
  <c r="A58" i="8"/>
  <c r="B58" i="10"/>
  <c r="A57" i="8"/>
  <c r="B57" i="10"/>
  <c r="A55" i="8"/>
  <c r="B55" i="10"/>
  <c r="A54" i="8"/>
  <c r="B54" i="10"/>
  <c r="A53" i="8"/>
  <c r="B53" i="10"/>
  <c r="A52" i="8"/>
  <c r="B52" i="10"/>
  <c r="A51" i="8"/>
  <c r="B51" i="10"/>
  <c r="A50" i="8"/>
  <c r="B50" i="10"/>
  <c r="A49" i="8"/>
  <c r="B49" i="10"/>
  <c r="A48" i="8"/>
  <c r="B48" i="10"/>
  <c r="A45" i="8"/>
  <c r="B45" i="10"/>
  <c r="A44" i="8"/>
  <c r="B44" i="10"/>
  <c r="A43" i="8"/>
  <c r="B43" i="10"/>
  <c r="A42" i="8"/>
  <c r="B42" i="10"/>
  <c r="A41" i="8"/>
  <c r="B41" i="10"/>
  <c r="A40" i="8"/>
  <c r="B40" i="10"/>
  <c r="A39" i="8"/>
  <c r="B39" i="10"/>
  <c r="A38" i="8"/>
  <c r="B38" i="10"/>
  <c r="A37" i="8"/>
  <c r="B37" i="10"/>
  <c r="A36" i="8"/>
  <c r="B36" i="10"/>
  <c r="A35" i="8"/>
  <c r="B35" i="10"/>
  <c r="A34" i="8"/>
  <c r="B34" i="10"/>
  <c r="A33" i="8"/>
  <c r="B33" i="10"/>
  <c r="A32" i="8"/>
  <c r="B32" i="10"/>
  <c r="A31" i="8"/>
  <c r="B31" i="10"/>
  <c r="A30" i="8"/>
  <c r="B30" i="10"/>
  <c r="A29" i="8"/>
  <c r="B29" i="10"/>
  <c r="A28" i="8"/>
  <c r="B28" i="10"/>
  <c r="A27" i="8"/>
  <c r="B27" i="10"/>
  <c r="A26" i="8"/>
  <c r="B26" i="10"/>
  <c r="A25" i="8"/>
  <c r="B25" i="10"/>
  <c r="A24" i="8"/>
  <c r="B24" i="10"/>
  <c r="A23" i="8"/>
  <c r="B23" i="10"/>
  <c r="A22" i="8"/>
  <c r="B22" i="10"/>
  <c r="A21" i="8"/>
  <c r="B21" i="10"/>
  <c r="A20" i="8"/>
  <c r="B20" i="10"/>
  <c r="A19" i="8"/>
  <c r="B19" i="10"/>
  <c r="A18" i="8"/>
  <c r="B18" i="10"/>
  <c r="A17" i="8"/>
  <c r="B17" i="10"/>
  <c r="A16" i="8"/>
  <c r="B16" i="10"/>
  <c r="A15" i="8"/>
  <c r="B15" i="10"/>
  <c r="A14" i="8"/>
  <c r="B14" i="10"/>
  <c r="A13" i="8"/>
  <c r="B13" i="10"/>
  <c r="A12" i="8"/>
  <c r="B12" i="10"/>
  <c r="A11" i="8"/>
  <c r="B11" i="10"/>
  <c r="A10" i="8"/>
  <c r="B10" i="10"/>
  <c r="A9" i="8"/>
  <c r="B9" i="10"/>
  <c r="A8" i="8"/>
  <c r="B8" i="10"/>
  <c r="A59" i="7"/>
  <c r="E8" i="2"/>
  <c r="A58" i="7"/>
  <c r="D8" i="2"/>
  <c r="A57" i="7"/>
  <c r="C8" i="2"/>
  <c r="A55" i="7"/>
  <c r="A54" i="7"/>
  <c r="A53" i="7"/>
  <c r="A52" i="7"/>
  <c r="A51" i="7"/>
  <c r="A50" i="7"/>
  <c r="A49" i="7"/>
  <c r="A48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3" i="11"/>
  <c r="A3" i="8"/>
  <c r="A3" i="7"/>
</calcChain>
</file>

<file path=xl/sharedStrings.xml><?xml version="1.0" encoding="utf-8"?>
<sst xmlns="http://schemas.openxmlformats.org/spreadsheetml/2006/main" count="195" uniqueCount="118">
  <si>
    <t>ANEXO ESTADÍSTICO</t>
  </si>
  <si>
    <t>Cuadro N° 1</t>
  </si>
  <si>
    <t>RANKING</t>
  </si>
  <si>
    <t>Características técnicas, físicas, etc.</t>
  </si>
  <si>
    <t>Cuadro N° 2</t>
  </si>
  <si>
    <t>Cuadro N° 3</t>
  </si>
  <si>
    <t>Importaciones de</t>
  </si>
  <si>
    <t>VOLUMEN</t>
  </si>
  <si>
    <t>Despachos Involucrados</t>
  </si>
  <si>
    <t>Unidades</t>
  </si>
  <si>
    <t>(Total)</t>
  </si>
  <si>
    <t>(Fecha y N°) *</t>
  </si>
  <si>
    <t>Costo de nacionalización y determinación del precio de primera venta.</t>
  </si>
  <si>
    <t>CONCEPTO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</si>
  <si>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</si>
  <si>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</si>
  <si>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</si>
  <si>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</si>
  <si>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</si>
  <si>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</si>
  <si>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</si>
  <si>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</si>
  <si>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</si>
  <si>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</si>
  <si>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</si>
  <si>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</si>
  <si>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</si>
  <si>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</si>
  <si>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</si>
  <si>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</si>
  <si>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</si>
  <si>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</si>
  <si>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</si>
  <si>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</si>
  <si>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</si>
  <si>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</si>
  <si>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</si>
  <si>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</si>
  <si>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</si>
  <si>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</si>
  <si>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</si>
  <si>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</si>
  <si>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</si>
  <si>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</si>
  <si>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</si>
  <si>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</si>
  <si>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</si>
  <si>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</si>
  <si>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</si>
  <si>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</si>
  <si>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</si>
  <si>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</si>
  <si>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</si>
  <si>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</si>
  <si>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pesos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</si>
  <si>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</si>
  <si>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</si>
  <si>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</si>
  <si>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</si>
  <si>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</si>
  <si>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</si>
  <si>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</si>
  <si>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</si>
  <si>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</si>
  <si>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Existencias de</t>
  </si>
  <si>
    <t>Origenes no investigados</t>
  </si>
  <si>
    <t>Origen............................</t>
  </si>
  <si>
    <t xml:space="preserve">Reventa al mercado interno de </t>
  </si>
  <si>
    <t>PRODUCTO NACIONAL</t>
  </si>
  <si>
    <t>Valores ($)</t>
  </si>
  <si>
    <t>PRECIO PRIMERA VENTA</t>
  </si>
  <si>
    <t>Cuadro N° 7</t>
  </si>
  <si>
    <t>Agregue todas las filas que le resulten necesarias.</t>
  </si>
  <si>
    <t>SUB-TOTAL (en depósito del importador)</t>
  </si>
  <si>
    <t>….° tipo</t>
  </si>
  <si>
    <t>Otros (Resto)</t>
  </si>
  <si>
    <t>Facturado</t>
  </si>
  <si>
    <t>(Unidades)</t>
  </si>
  <si>
    <t>Cuadro Nº 5</t>
  </si>
  <si>
    <t xml:space="preserve">              %</t>
  </si>
  <si>
    <t>* En caso de existir más de un despacho por mes, completar estos datos en una hoja separada o insertar las filas necesarias.</t>
  </si>
  <si>
    <t>promedio 2016</t>
  </si>
  <si>
    <t>promedio 2017</t>
  </si>
  <si>
    <t>promedio 2018</t>
  </si>
  <si>
    <t>Origen (1):…………</t>
  </si>
  <si>
    <t>Cuadro N° 6.1</t>
  </si>
  <si>
    <t>Cuadro N° 6.2</t>
  </si>
  <si>
    <t>importado de …………..(indicar origen/es)</t>
  </si>
  <si>
    <t>Cuadro Nº 4</t>
  </si>
  <si>
    <t>8</t>
  </si>
  <si>
    <t>Triciclos</t>
  </si>
  <si>
    <r>
      <t xml:space="preserve">Modelos de </t>
    </r>
    <r>
      <rPr>
        <b/>
        <i/>
        <u/>
        <sz val="10"/>
        <rFont val="Arial"/>
        <family val="2"/>
      </rPr>
      <t/>
    </r>
  </si>
  <si>
    <t>China</t>
  </si>
  <si>
    <t>promedio ene-ago 2019</t>
  </si>
  <si>
    <t>en pesos por kilogramo</t>
  </si>
  <si>
    <t>ene-ago 2018</t>
  </si>
  <si>
    <t>ene-ago 2019</t>
  </si>
  <si>
    <t>Peso: Mayor o igual a 1 Kg y menor o igual a 4 Kg</t>
  </si>
  <si>
    <t>Accesorios:</t>
  </si>
  <si>
    <t>Peso: Mayor a 4 Kg y menor o igual a 6 Kg</t>
  </si>
  <si>
    <t>Peso: Mayor a 6 Kg y menor o igual a 8 Kg</t>
  </si>
  <si>
    <t>Peso: Mayor a 8 Kg</t>
  </si>
  <si>
    <t>originarios de</t>
  </si>
  <si>
    <t>Kg</t>
  </si>
  <si>
    <t>originarios de (1)</t>
  </si>
  <si>
    <t>de un kilogramo promedio de Triciclos de metal</t>
  </si>
  <si>
    <t>Triciclos de metal</t>
  </si>
  <si>
    <t>en pesos, kilogramos y unidades</t>
  </si>
  <si>
    <t>(Kg)</t>
  </si>
  <si>
    <t>por Ventas en unidades</t>
  </si>
  <si>
    <t>por Ventas en Kg</t>
  </si>
  <si>
    <t>unidades</t>
  </si>
  <si>
    <r>
      <t xml:space="preserve">(en </t>
    </r>
    <r>
      <rPr>
        <b/>
        <u/>
        <sz val="10"/>
        <rFont val="Arial"/>
        <family val="2"/>
      </rPr>
      <t>kilogramos, unidades</t>
    </r>
    <r>
      <rPr>
        <b/>
        <sz val="10"/>
        <rFont val="Arial"/>
        <family val="2"/>
      </rPr>
      <t xml:space="preserve"> y valores de primera venta)</t>
    </r>
  </si>
  <si>
    <t>Origen:............................................</t>
  </si>
  <si>
    <t>Kilogramos</t>
  </si>
  <si>
    <t>Triciclos importados de todos los orígenes</t>
  </si>
  <si>
    <t>En unidades</t>
  </si>
  <si>
    <t>Origen: 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</si>
</sst>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i/>
      <sz val="10"/>
      <name val="MS Sans Serif"/>
      <family val="2"/>
    </font>
    <font>
      <b/>
      <u/>
      <sz val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76" fontId="3" fillId="0" borderId="0" applyFont="0" applyFill="0" applyBorder="0" applyAlignment="0" applyProtection="0"/>
    <xf numFmtId="0" fontId="3" fillId="0" borderId="1"/>
  </cellStyleXfs>
  <cellXfs count="213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2" xfId="0" applyFont="1" applyBorder="1"/>
    <xf numFmtId="0" fontId="12" fillId="0" borderId="0" xfId="0" applyFont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3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1" fontId="13" fillId="0" borderId="6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15" fillId="0" borderId="15" xfId="0" applyFont="1" applyBorder="1" applyProtection="1">
      <protection locked="0"/>
    </xf>
    <xf numFmtId="0" fontId="15" fillId="0" borderId="17" xfId="0" applyFont="1" applyBorder="1" applyProtection="1">
      <protection locked="0"/>
    </xf>
    <xf numFmtId="49" fontId="15" fillId="0" borderId="2" xfId="0" applyNumberFormat="1" applyFont="1" applyBorder="1" applyAlignment="1" applyProtection="1">
      <alignment horizontal="center"/>
      <protection locked="0"/>
    </xf>
    <xf numFmtId="0" fontId="15" fillId="0" borderId="18" xfId="0" applyFont="1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15" fillId="0" borderId="21" xfId="0" applyFont="1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24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25" xfId="0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20" xfId="0" applyFont="1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Continuous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6" xfId="0" applyFont="1" applyBorder="1" applyAlignment="1" applyProtection="1">
      <alignment horizontal="center"/>
      <protection locked="0"/>
    </xf>
    <xf numFmtId="0" fontId="6" fillId="2" borderId="16" xfId="0" applyFont="1" applyFill="1" applyBorder="1" applyAlignment="1" applyProtection="1">
      <alignment horizontal="center" wrapText="1"/>
      <protection locked="0"/>
    </xf>
    <xf numFmtId="0" fontId="6" fillId="2" borderId="27" xfId="0" applyFont="1" applyFill="1" applyBorder="1" applyAlignment="1" applyProtection="1">
      <alignment horizontal="center"/>
      <protection locked="0"/>
    </xf>
    <xf numFmtId="0" fontId="7" fillId="0" borderId="28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6" fillId="0" borderId="28" xfId="0" applyFont="1" applyBorder="1" applyProtection="1">
      <protection locked="0"/>
    </xf>
    <xf numFmtId="0" fontId="7" fillId="0" borderId="30" xfId="0" applyFont="1" applyBorder="1" applyProtection="1">
      <protection locked="0"/>
    </xf>
    <xf numFmtId="0" fontId="6" fillId="0" borderId="31" xfId="0" applyFont="1" applyBorder="1" applyProtection="1">
      <protection locked="0"/>
    </xf>
    <xf numFmtId="0" fontId="6" fillId="0" borderId="32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35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2" xfId="0" applyFont="1" applyBorder="1" applyAlignment="1" applyProtection="1">
      <alignment horizontal="centerContinuous"/>
      <protection locked="0"/>
    </xf>
    <xf numFmtId="0" fontId="11" fillId="0" borderId="22" xfId="0" applyFont="1" applyBorder="1" applyAlignment="1" applyProtection="1">
      <alignment horizontal="centerContinuous"/>
      <protection locked="0"/>
    </xf>
    <xf numFmtId="0" fontId="11" fillId="0" borderId="23" xfId="0" applyFont="1" applyBorder="1" applyAlignment="1" applyProtection="1">
      <alignment horizontal="centerContinuous"/>
      <protection locked="0"/>
    </xf>
    <xf numFmtId="14" fontId="13" fillId="0" borderId="6" xfId="0" applyNumberFormat="1" applyFont="1" applyFill="1" applyBorder="1" applyAlignment="1" applyProtection="1">
      <alignment horizontal="center"/>
      <protection locked="0"/>
    </xf>
    <xf numFmtId="0" fontId="10" fillId="0" borderId="39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14" fontId="13" fillId="0" borderId="42" xfId="0" applyNumberFormat="1" applyFont="1" applyFill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7" xfId="0" applyFont="1" applyBorder="1" applyAlignment="1" applyProtection="1">
      <alignment horizontal="left"/>
      <protection locked="0"/>
    </xf>
    <xf numFmtId="0" fontId="13" fillId="0" borderId="48" xfId="0" applyFont="1" applyBorder="1" applyAlignment="1" applyProtection="1">
      <alignment horizontal="centerContinuous"/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0" fontId="0" fillId="0" borderId="51" xfId="0" applyBorder="1" applyProtection="1">
      <protection locked="0"/>
    </xf>
    <xf numFmtId="0" fontId="0" fillId="0" borderId="52" xfId="0" applyBorder="1" applyProtection="1">
      <protection locked="0"/>
    </xf>
    <xf numFmtId="17" fontId="13" fillId="0" borderId="53" xfId="0" applyNumberFormat="1" applyFont="1" applyBorder="1" applyAlignment="1" applyProtection="1">
      <alignment horizontal="center"/>
      <protection locked="0"/>
    </xf>
    <xf numFmtId="17" fontId="13" fillId="0" borderId="13" xfId="0" applyNumberFormat="1" applyFont="1" applyBorder="1" applyAlignment="1" applyProtection="1">
      <alignment horizontal="center"/>
      <protection locked="0"/>
    </xf>
    <xf numFmtId="17" fontId="13" fillId="0" borderId="14" xfId="0" applyNumberFormat="1" applyFont="1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12" fillId="0" borderId="0" xfId="0" applyFont="1" applyFill="1" applyAlignment="1" applyProtection="1">
      <alignment horizontal="centerContinuous"/>
      <protection locked="0"/>
    </xf>
    <xf numFmtId="0" fontId="6" fillId="0" borderId="26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Protection="1">
      <protection locked="0"/>
    </xf>
    <xf numFmtId="0" fontId="6" fillId="0" borderId="31" xfId="0" applyFont="1" applyFill="1" applyBorder="1" applyProtection="1">
      <protection locked="0"/>
    </xf>
    <xf numFmtId="0" fontId="6" fillId="0" borderId="33" xfId="0" applyFont="1" applyFill="1" applyBorder="1" applyProtection="1">
      <protection locked="0"/>
    </xf>
    <xf numFmtId="0" fontId="6" fillId="0" borderId="35" xfId="0" applyFont="1" applyFill="1" applyBorder="1" applyProtection="1">
      <protection locked="0"/>
    </xf>
    <xf numFmtId="0" fontId="6" fillId="0" borderId="36" xfId="0" applyFont="1" applyFill="1" applyBorder="1" applyProtection="1">
      <protection locked="0"/>
    </xf>
    <xf numFmtId="0" fontId="6" fillId="0" borderId="37" xfId="0" applyFont="1" applyFill="1" applyBorder="1" applyProtection="1">
      <protection locked="0"/>
    </xf>
    <xf numFmtId="0" fontId="6" fillId="0" borderId="38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14" fillId="0" borderId="55" xfId="0" applyFont="1" applyFill="1" applyBorder="1" applyProtection="1">
      <protection locked="0"/>
    </xf>
    <xf numFmtId="0" fontId="14" fillId="0" borderId="56" xfId="0" applyFont="1" applyFill="1" applyBorder="1" applyProtection="1">
      <protection locked="0"/>
    </xf>
    <xf numFmtId="0" fontId="14" fillId="0" borderId="57" xfId="0" applyFont="1" applyFill="1" applyBorder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20" fillId="0" borderId="0" xfId="0" applyFont="1" applyFill="1" applyAlignment="1" applyProtection="1">
      <alignment horizontal="centerContinuous"/>
      <protection locked="0"/>
    </xf>
    <xf numFmtId="17" fontId="13" fillId="0" borderId="54" xfId="0" applyNumberFormat="1" applyFont="1" applyBorder="1" applyAlignment="1" applyProtection="1">
      <alignment horizontal="center"/>
      <protection locked="0"/>
    </xf>
    <xf numFmtId="0" fontId="0" fillId="0" borderId="58" xfId="0" applyBorder="1" applyProtection="1">
      <protection locked="0"/>
    </xf>
    <xf numFmtId="0" fontId="0" fillId="0" borderId="59" xfId="0" applyBorder="1" applyProtection="1">
      <protection locked="0"/>
    </xf>
    <xf numFmtId="0" fontId="0" fillId="0" borderId="48" xfId="0" applyBorder="1" applyProtection="1">
      <protection locked="0"/>
    </xf>
    <xf numFmtId="0" fontId="0" fillId="0" borderId="53" xfId="0" applyBorder="1" applyProtection="1">
      <protection locked="0"/>
    </xf>
    <xf numFmtId="17" fontId="13" fillId="0" borderId="3" xfId="0" applyNumberFormat="1" applyFont="1" applyBorder="1" applyAlignment="1" applyProtection="1">
      <alignment horizontal="center"/>
      <protection locked="0"/>
    </xf>
    <xf numFmtId="0" fontId="0" fillId="0" borderId="6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42" xfId="0" applyBorder="1" applyProtection="1">
      <protection locked="0"/>
    </xf>
    <xf numFmtId="0" fontId="0" fillId="0" borderId="54" xfId="0" applyBorder="1" applyProtection="1">
      <protection locked="0"/>
    </xf>
    <xf numFmtId="17" fontId="13" fillId="0" borderId="6" xfId="0" applyNumberFormat="1" applyFont="1" applyFill="1" applyBorder="1" applyAlignment="1" applyProtection="1">
      <alignment horizontal="center"/>
      <protection locked="0"/>
    </xf>
    <xf numFmtId="17" fontId="13" fillId="0" borderId="10" xfId="0" applyNumberFormat="1" applyFont="1" applyFill="1" applyBorder="1" applyAlignment="1" applyProtection="1">
      <alignment horizontal="center"/>
      <protection locked="0"/>
    </xf>
    <xf numFmtId="17" fontId="13" fillId="0" borderId="0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11" fillId="0" borderId="21" xfId="0" applyFont="1" applyFill="1" applyBorder="1" applyAlignment="1" applyProtection="1">
      <alignment horizontal="centerContinuous"/>
      <protection locked="0"/>
    </xf>
    <xf numFmtId="0" fontId="13" fillId="0" borderId="61" xfId="0" applyFont="1" applyFill="1" applyBorder="1" applyProtection="1">
      <protection locked="0"/>
    </xf>
    <xf numFmtId="0" fontId="13" fillId="0" borderId="62" xfId="0" applyFont="1" applyFill="1" applyBorder="1" applyProtection="1">
      <protection locked="0"/>
    </xf>
    <xf numFmtId="0" fontId="13" fillId="0" borderId="63" xfId="0" applyFont="1" applyFill="1" applyBorder="1" applyProtection="1">
      <protection locked="0"/>
    </xf>
    <xf numFmtId="14" fontId="13" fillId="0" borderId="1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1" fillId="0" borderId="2" xfId="0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centerContinuous"/>
      <protection locked="0"/>
    </xf>
    <xf numFmtId="1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8" xfId="0" applyFont="1" applyBorder="1" applyAlignment="1" applyProtection="1">
      <alignment horizontal="center"/>
      <protection locked="0"/>
    </xf>
    <xf numFmtId="0" fontId="6" fillId="0" borderId="2" xfId="0" applyFont="1" applyFill="1" applyBorder="1" applyAlignment="1" applyProtection="1">
      <alignment horizontal="centerContinuous"/>
      <protection locked="0"/>
    </xf>
    <xf numFmtId="0" fontId="6" fillId="2" borderId="64" xfId="0" applyFont="1" applyFill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9" fillId="3" borderId="0" xfId="0" applyFont="1" applyFill="1" applyAlignment="1" applyProtection="1">
      <alignment horizontal="centerContinuous"/>
      <protection locked="0"/>
    </xf>
    <xf numFmtId="0" fontId="12" fillId="3" borderId="0" xfId="0" applyFont="1" applyFill="1" applyAlignment="1" applyProtection="1">
      <alignment horizontal="centerContinuous"/>
      <protection locked="0"/>
    </xf>
    <xf numFmtId="0" fontId="13" fillId="3" borderId="0" xfId="0" applyFont="1" applyFill="1" applyAlignment="1" applyProtection="1">
      <alignment horizontal="centerContinuous"/>
      <protection locked="0"/>
    </xf>
    <xf numFmtId="0" fontId="1" fillId="3" borderId="0" xfId="0" applyFont="1" applyFill="1" applyAlignment="1" applyProtection="1">
      <alignment horizontal="centerContinuous"/>
      <protection locked="0"/>
    </xf>
    <xf numFmtId="0" fontId="1" fillId="3" borderId="0" xfId="0" applyFont="1" applyFill="1" applyProtection="1">
      <protection locked="0"/>
    </xf>
    <xf numFmtId="17" fontId="13" fillId="3" borderId="6" xfId="0" applyNumberFormat="1" applyFont="1" applyFill="1" applyBorder="1" applyAlignment="1" applyProtection="1">
      <alignment horizontal="center"/>
      <protection locked="0"/>
    </xf>
    <xf numFmtId="17" fontId="13" fillId="3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18" fillId="0" borderId="0" xfId="0" applyFont="1" applyAlignment="1" applyProtection="1">
      <alignment horizontal="centerContinuous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13" fillId="0" borderId="46" xfId="0" applyFont="1" applyBorder="1" applyAlignment="1" applyProtection="1">
      <alignment horizontal="center"/>
      <protection locked="0"/>
    </xf>
    <xf numFmtId="1" fontId="3" fillId="0" borderId="6" xfId="0" applyNumberFormat="1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1" fontId="3" fillId="0" borderId="8" xfId="0" applyNumberFormat="1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1" fontId="3" fillId="0" borderId="10" xfId="0" applyNumberFormat="1" applyFont="1" applyBorder="1" applyAlignment="1" applyProtection="1">
      <alignment horizontal="center"/>
      <protection locked="0"/>
    </xf>
    <xf numFmtId="0" fontId="3" fillId="0" borderId="10" xfId="0" applyFont="1" applyBorder="1" applyProtection="1">
      <protection locked="0"/>
    </xf>
    <xf numFmtId="17" fontId="3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17" fontId="3" fillId="0" borderId="6" xfId="0" applyNumberFormat="1" applyFont="1" applyBorder="1" applyAlignment="1" applyProtection="1">
      <alignment horizontal="center"/>
      <protection locked="0"/>
    </xf>
    <xf numFmtId="17" fontId="3" fillId="0" borderId="10" xfId="0" applyNumberFormat="1" applyFont="1" applyBorder="1" applyAlignment="1" applyProtection="1">
      <alignment horizontal="center"/>
      <protection locked="0"/>
    </xf>
    <xf numFmtId="0" fontId="15" fillId="0" borderId="21" xfId="0" applyFont="1" applyBorder="1" applyAlignment="1" applyProtection="1">
      <alignment wrapText="1"/>
      <protection locked="0"/>
    </xf>
    <xf numFmtId="0" fontId="0" fillId="0" borderId="22" xfId="0" applyBorder="1" applyAlignment="1" applyProtection="1">
      <alignment wrapText="1"/>
      <protection locked="0"/>
    </xf>
    <xf numFmtId="0" fontId="0" fillId="0" borderId="23" xfId="0" applyBorder="1" applyAlignment="1" applyProtection="1">
      <alignment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59" xfId="0" applyFont="1" applyBorder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3" fillId="0" borderId="30" xfId="0" applyFont="1" applyBorder="1" applyAlignment="1" applyProtection="1">
      <alignment horizontal="left"/>
      <protection locked="0"/>
    </xf>
    <xf numFmtId="0" fontId="3" fillId="0" borderId="59" xfId="0" applyFont="1" applyBorder="1" applyAlignment="1" applyProtection="1">
      <alignment horizontal="left"/>
      <protection locked="0"/>
    </xf>
    <xf numFmtId="0" fontId="3" fillId="0" borderId="15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3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10" xfId="0" applyFont="1" applyFill="1" applyBorder="1" applyAlignment="1" applyProtection="1">
      <alignment horizontal="center"/>
      <protection locked="0"/>
    </xf>
    <xf numFmtId="0" fontId="13" fillId="0" borderId="48" xfId="0" applyFont="1" applyBorder="1" applyAlignment="1" applyProtection="1">
      <alignment horizontal="center"/>
      <protection locked="0"/>
    </xf>
    <xf numFmtId="0" fontId="13" fillId="0" borderId="52" xfId="0" applyFont="1" applyBorder="1" applyAlignment="1" applyProtection="1">
      <alignment horizontal="center"/>
      <protection locked="0"/>
    </xf>
    <xf numFmtId="0" fontId="13" fillId="3" borderId="53" xfId="0" applyFont="1" applyFill="1" applyBorder="1" applyAlignment="1" applyProtection="1">
      <alignment horizontal="center"/>
      <protection locked="0"/>
    </xf>
    <xf numFmtId="0" fontId="13" fillId="3" borderId="47" xfId="0" applyFont="1" applyFill="1" applyBorder="1" applyAlignment="1" applyProtection="1">
      <alignment horizontal="center"/>
      <protection locked="0"/>
    </xf>
    <xf numFmtId="0" fontId="13" fillId="3" borderId="48" xfId="0" applyFont="1" applyFill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6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ODUCTOR%20DUMPING%20nue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19_TRICICLOS/040%20Cuestionarios/10%20Modelo%20Enviado/Productores/PRODUCTOR%20DUMPING%20nue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... Costos"/>
      <sheetName val="9.a adicionalcostos"/>
      <sheetName val="10.a-10.b-precios"/>
      <sheetName val="11- impo "/>
      <sheetName val="12Reventa"/>
      <sheetName val="13.-costos nac"/>
      <sheetName val="14 existencias"/>
      <sheetName val="15impo semi "/>
      <sheetName val="Hoja2"/>
      <sheetName val="Hoja1"/>
      <sheetName val="11-Máx. Prod."/>
      <sheetName val="14-horas trabaj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</sheetData>
      <sheetData sheetId="17">
        <row r="9">
          <cell r="A9">
            <v>42370</v>
          </cell>
        </row>
        <row r="10">
          <cell r="A10">
            <v>42401</v>
          </cell>
        </row>
        <row r="11">
          <cell r="A11">
            <v>42430</v>
          </cell>
        </row>
        <row r="12">
          <cell r="A12">
            <v>42461</v>
          </cell>
        </row>
        <row r="13">
          <cell r="A13">
            <v>42491</v>
          </cell>
        </row>
        <row r="14">
          <cell r="A14">
            <v>42522</v>
          </cell>
        </row>
        <row r="15">
          <cell r="A15">
            <v>42552</v>
          </cell>
        </row>
        <row r="16">
          <cell r="A16">
            <v>42583</v>
          </cell>
        </row>
        <row r="17">
          <cell r="A17">
            <v>42614</v>
          </cell>
        </row>
        <row r="18">
          <cell r="A18">
            <v>42644</v>
          </cell>
        </row>
        <row r="19">
          <cell r="A19">
            <v>42675</v>
          </cell>
        </row>
        <row r="20">
          <cell r="A20">
            <v>42705</v>
          </cell>
        </row>
        <row r="21">
          <cell r="A21">
            <v>42736</v>
          </cell>
        </row>
        <row r="22">
          <cell r="A22">
            <v>42767</v>
          </cell>
        </row>
        <row r="23">
          <cell r="A23">
            <v>42795</v>
          </cell>
        </row>
        <row r="24">
          <cell r="A24">
            <v>42826</v>
          </cell>
        </row>
        <row r="25">
          <cell r="A25">
            <v>42856</v>
          </cell>
        </row>
        <row r="26">
          <cell r="A26">
            <v>42887</v>
          </cell>
        </row>
        <row r="27">
          <cell r="A27">
            <v>42917</v>
          </cell>
        </row>
        <row r="28">
          <cell r="A28">
            <v>42948</v>
          </cell>
        </row>
        <row r="29">
          <cell r="A29">
            <v>42979</v>
          </cell>
        </row>
        <row r="30">
          <cell r="A30">
            <v>43009</v>
          </cell>
        </row>
        <row r="31">
          <cell r="A31">
            <v>43040</v>
          </cell>
        </row>
        <row r="32">
          <cell r="A32">
            <v>43070</v>
          </cell>
        </row>
        <row r="33">
          <cell r="A33">
            <v>43101</v>
          </cell>
        </row>
        <row r="34">
          <cell r="A34">
            <v>43132</v>
          </cell>
        </row>
        <row r="35">
          <cell r="A35">
            <v>43160</v>
          </cell>
        </row>
        <row r="36">
          <cell r="A36">
            <v>43191</v>
          </cell>
        </row>
        <row r="37">
          <cell r="A37">
            <v>43221</v>
          </cell>
        </row>
        <row r="38">
          <cell r="A38">
            <v>43252</v>
          </cell>
        </row>
        <row r="39">
          <cell r="A39">
            <v>43282</v>
          </cell>
        </row>
        <row r="40">
          <cell r="A40">
            <v>43313</v>
          </cell>
        </row>
        <row r="41">
          <cell r="A41">
            <v>43344</v>
          </cell>
        </row>
        <row r="42">
          <cell r="A42">
            <v>43374</v>
          </cell>
        </row>
        <row r="43">
          <cell r="A43">
            <v>43405</v>
          </cell>
        </row>
        <row r="44">
          <cell r="A44">
            <v>43435</v>
          </cell>
        </row>
        <row r="45">
          <cell r="A45">
            <v>43466</v>
          </cell>
        </row>
        <row r="46">
          <cell r="A46">
            <v>43497</v>
          </cell>
        </row>
        <row r="47">
          <cell r="A47">
            <v>43525</v>
          </cell>
        </row>
        <row r="48">
          <cell r="A48">
            <v>43556</v>
          </cell>
        </row>
        <row r="49">
          <cell r="A49">
            <v>43586</v>
          </cell>
        </row>
        <row r="50">
          <cell r="A50">
            <v>43617</v>
          </cell>
        </row>
        <row r="51">
          <cell r="A51">
            <v>43647</v>
          </cell>
        </row>
        <row r="52">
          <cell r="A52">
            <v>43678</v>
          </cell>
        </row>
        <row r="53">
          <cell r="A53">
            <v>43709</v>
          </cell>
        </row>
        <row r="54">
          <cell r="A54">
            <v>43739</v>
          </cell>
        </row>
        <row r="55">
          <cell r="A55">
            <v>43770</v>
          </cell>
        </row>
        <row r="56">
          <cell r="A56">
            <v>43800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... Costos"/>
      <sheetName val="9.a adicionalcostos"/>
      <sheetName val="10.-precios"/>
      <sheetName val="11- impo "/>
      <sheetName val="12Reventa"/>
      <sheetName val="13.-costos nac"/>
      <sheetName val="14 existencias"/>
      <sheetName val="15impo semi "/>
      <sheetName val="Hoja2"/>
      <sheetName val="Hoja1"/>
      <sheetName val="11-Máx. Prod."/>
      <sheetName val="14-horas trabajadas"/>
    </sheetNames>
    <sheetDataSet>
      <sheetData sheetId="0"/>
      <sheetData sheetId="1"/>
      <sheetData sheetId="2">
        <row r="3">
          <cell r="A3" t="str">
            <v>Triciclos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8">
          <cell r="A8">
            <v>42370</v>
          </cell>
        </row>
        <row r="9">
          <cell r="A9">
            <v>42401</v>
          </cell>
        </row>
        <row r="10">
          <cell r="A10">
            <v>42430</v>
          </cell>
        </row>
        <row r="11">
          <cell r="A11">
            <v>42461</v>
          </cell>
        </row>
        <row r="12">
          <cell r="A12">
            <v>42491</v>
          </cell>
        </row>
        <row r="13">
          <cell r="A13">
            <v>42522</v>
          </cell>
        </row>
        <row r="14">
          <cell r="A14">
            <v>42552</v>
          </cell>
        </row>
        <row r="15">
          <cell r="A15">
            <v>42583</v>
          </cell>
        </row>
        <row r="16">
          <cell r="A16">
            <v>42614</v>
          </cell>
        </row>
        <row r="17">
          <cell r="A17">
            <v>42644</v>
          </cell>
        </row>
        <row r="18">
          <cell r="A18">
            <v>42675</v>
          </cell>
        </row>
        <row r="19">
          <cell r="A19">
            <v>42705</v>
          </cell>
        </row>
        <row r="20">
          <cell r="A20">
            <v>42736</v>
          </cell>
        </row>
        <row r="21">
          <cell r="A21">
            <v>42767</v>
          </cell>
        </row>
        <row r="22">
          <cell r="A22">
            <v>42795</v>
          </cell>
        </row>
        <row r="23">
          <cell r="A23">
            <v>42826</v>
          </cell>
        </row>
        <row r="24">
          <cell r="A24">
            <v>42856</v>
          </cell>
        </row>
        <row r="25">
          <cell r="A25">
            <v>42887</v>
          </cell>
        </row>
        <row r="26">
          <cell r="A26">
            <v>42917</v>
          </cell>
        </row>
        <row r="27">
          <cell r="A27">
            <v>42948</v>
          </cell>
        </row>
        <row r="28">
          <cell r="A28">
            <v>42979</v>
          </cell>
        </row>
        <row r="29">
          <cell r="A29">
            <v>43009</v>
          </cell>
        </row>
        <row r="30">
          <cell r="A30">
            <v>43040</v>
          </cell>
        </row>
        <row r="31">
          <cell r="A31">
            <v>43070</v>
          </cell>
        </row>
        <row r="32">
          <cell r="A32">
            <v>43101</v>
          </cell>
        </row>
        <row r="33">
          <cell r="A33">
            <v>43132</v>
          </cell>
        </row>
        <row r="34">
          <cell r="A34">
            <v>43160</v>
          </cell>
        </row>
        <row r="35">
          <cell r="A35">
            <v>43191</v>
          </cell>
        </row>
        <row r="36">
          <cell r="A36">
            <v>43221</v>
          </cell>
        </row>
        <row r="37">
          <cell r="A37">
            <v>43252</v>
          </cell>
        </row>
        <row r="38">
          <cell r="A38">
            <v>43282</v>
          </cell>
        </row>
        <row r="39">
          <cell r="A39">
            <v>43313</v>
          </cell>
        </row>
        <row r="40">
          <cell r="A40">
            <v>43344</v>
          </cell>
        </row>
        <row r="41">
          <cell r="A41">
            <v>43374</v>
          </cell>
        </row>
        <row r="42">
          <cell r="A42">
            <v>43405</v>
          </cell>
        </row>
        <row r="43">
          <cell r="A43">
            <v>43435</v>
          </cell>
        </row>
        <row r="44">
          <cell r="A44">
            <v>43466</v>
          </cell>
        </row>
        <row r="45">
          <cell r="A45">
            <v>43497</v>
          </cell>
        </row>
        <row r="46">
          <cell r="A46">
            <v>43525</v>
          </cell>
        </row>
        <row r="47">
          <cell r="A47">
            <v>43556</v>
          </cell>
        </row>
        <row r="48">
          <cell r="A48">
            <v>43586</v>
          </cell>
        </row>
        <row r="49">
          <cell r="A49">
            <v>43617</v>
          </cell>
        </row>
        <row r="50">
          <cell r="A50">
            <v>43647</v>
          </cell>
        </row>
        <row r="51">
          <cell r="A51">
            <v>43678</v>
          </cell>
        </row>
        <row r="52">
          <cell r="A52">
            <v>43709</v>
          </cell>
        </row>
        <row r="53">
          <cell r="A53">
            <v>43739</v>
          </cell>
        </row>
        <row r="54">
          <cell r="A54">
            <v>43770</v>
          </cell>
        </row>
        <row r="55">
          <cell r="A55">
            <v>43800</v>
          </cell>
        </row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  <row r="61">
          <cell r="A61" t="str">
            <v>ene-ago 2018</v>
          </cell>
        </row>
        <row r="62">
          <cell r="A62" t="str">
            <v>ene-ago 2019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/>
  </sheetViews>
  <sheetFormatPr baseColWidth="10" defaultRowHeight="12.75" x14ac:dyDescent="0.2"/>
  <cols>
    <col min="1" max="1" width="12.28515625" style="8" bestFit="1" customWidth="1"/>
    <col min="2" max="4" width="11.42578125" style="8"/>
    <col min="5" max="5" width="12.140625" style="8" customWidth="1"/>
    <col min="6" max="6" width="11.5703125" style="8" customWidth="1"/>
    <col min="7" max="7" width="11.42578125" style="8"/>
    <col min="8" max="8" width="12.140625" style="8" customWidth="1"/>
    <col min="9" max="16384" width="11.42578125" style="8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4" t="s">
        <v>55</v>
      </c>
      <c r="B3" s="45"/>
      <c r="C3" s="45"/>
      <c r="D3" s="45"/>
      <c r="E3" s="46" t="s">
        <v>89</v>
      </c>
    </row>
    <row r="4" spans="1:8" ht="15" customHeight="1" thickBot="1" x14ac:dyDescent="0.25">
      <c r="A4" s="47" t="s">
        <v>56</v>
      </c>
      <c r="B4" s="48"/>
      <c r="C4" s="48"/>
      <c r="D4" s="48"/>
      <c r="E4" s="49"/>
    </row>
    <row r="5" spans="1:8" ht="15" customHeight="1" thickBot="1" x14ac:dyDescent="0.25"/>
    <row r="6" spans="1:8" ht="15" customHeight="1" thickBot="1" x14ac:dyDescent="0.25">
      <c r="A6" s="50" t="s">
        <v>57</v>
      </c>
      <c r="B6" s="51"/>
      <c r="C6" s="51"/>
      <c r="D6" s="51"/>
      <c r="E6" s="52"/>
    </row>
    <row r="7" spans="1:8" ht="15" customHeight="1" thickBot="1" x14ac:dyDescent="0.25"/>
    <row r="8" spans="1:8" ht="15" customHeight="1" thickBot="1" x14ac:dyDescent="0.25">
      <c r="A8" s="50" t="s">
        <v>58</v>
      </c>
      <c r="B8" s="51"/>
      <c r="C8" s="51"/>
      <c r="D8" s="51"/>
      <c r="E8" s="51"/>
      <c r="F8" s="51"/>
      <c r="G8" s="51"/>
      <c r="H8" s="52"/>
    </row>
    <row r="9" spans="1:8" ht="15" customHeight="1" thickBot="1" x14ac:dyDescent="0.25"/>
    <row r="10" spans="1:8" ht="41.25" customHeight="1" thickBot="1" x14ac:dyDescent="0.25">
      <c r="A10" s="190" t="s">
        <v>59</v>
      </c>
      <c r="B10" s="191"/>
      <c r="C10" s="191"/>
      <c r="D10" s="191"/>
      <c r="E10" s="191"/>
      <c r="F10" s="191"/>
      <c r="G10" s="191"/>
      <c r="H10" s="19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3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ageMargins left="0.74803149606299213" right="0.74803149606299213" top="0.98425196850393704" bottom="0.98425196850393704" header="0" footer="0"/>
  <pageSetup paperSize="9" orientation="portrait" r:id="rId1"/>
  <headerFooter alignWithMargins="0">
    <oddHeader>&amp;R2019 - Año de la Exportación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M64"/>
  <sheetViews>
    <sheetView showGridLines="0" zoomScale="75" workbookViewId="0">
      <selection sqref="A1:M62"/>
    </sheetView>
  </sheetViews>
  <sheetFormatPr baseColWidth="10" defaultRowHeight="12.75" x14ac:dyDescent="0.2"/>
  <cols>
    <col min="1" max="1" width="19.7109375" style="8" customWidth="1"/>
    <col min="2" max="4" width="14.5703125" style="8" customWidth="1"/>
    <col min="5" max="12" width="13.85546875" style="8" customWidth="1"/>
    <col min="13" max="13" width="18.85546875" style="8" customWidth="1"/>
    <col min="14" max="16384" width="11.42578125" style="8"/>
  </cols>
  <sheetData>
    <row r="1" spans="1:13" x14ac:dyDescent="0.2">
      <c r="A1" s="87" t="s">
        <v>71</v>
      </c>
      <c r="B1" s="87"/>
      <c r="C1" s="87"/>
      <c r="D1" s="87"/>
      <c r="E1" s="108"/>
      <c r="F1" s="108"/>
      <c r="G1" s="108"/>
      <c r="H1" s="56"/>
      <c r="I1" s="56"/>
      <c r="J1" s="56"/>
      <c r="K1" s="56"/>
      <c r="L1" s="56"/>
      <c r="M1" s="56"/>
    </row>
    <row r="2" spans="1:13" x14ac:dyDescent="0.2">
      <c r="A2" s="87" t="s">
        <v>67</v>
      </c>
      <c r="B2" s="87"/>
      <c r="C2" s="87"/>
      <c r="D2" s="87"/>
      <c r="E2" s="56"/>
      <c r="F2" s="56"/>
      <c r="G2" s="56"/>
      <c r="H2" s="56"/>
      <c r="I2" s="56"/>
      <c r="J2" s="56"/>
      <c r="K2" s="56"/>
      <c r="L2" s="56"/>
      <c r="M2" s="56"/>
    </row>
    <row r="3" spans="1:13" x14ac:dyDescent="0.2">
      <c r="A3" s="153" t="str">
        <f>+'[4]1.modelos'!A3</f>
        <v>Triciclos</v>
      </c>
      <c r="B3" s="153"/>
      <c r="C3" s="153"/>
      <c r="D3" s="153"/>
      <c r="E3" s="178"/>
      <c r="F3" s="178"/>
      <c r="G3" s="178"/>
      <c r="H3" s="178"/>
      <c r="I3" s="178"/>
      <c r="J3" s="178"/>
      <c r="K3" s="178"/>
      <c r="L3" s="178"/>
      <c r="M3" s="178"/>
    </row>
    <row r="4" spans="1:13" x14ac:dyDescent="0.2">
      <c r="A4" s="120" t="s">
        <v>112</v>
      </c>
      <c r="B4" s="120"/>
      <c r="C4" s="120"/>
      <c r="D4" s="120"/>
      <c r="E4" s="178"/>
      <c r="F4" s="178"/>
      <c r="G4" s="178"/>
      <c r="H4" s="178"/>
      <c r="I4" s="178"/>
      <c r="J4" s="178"/>
      <c r="K4" s="178"/>
      <c r="L4" s="178"/>
      <c r="M4" s="178"/>
    </row>
    <row r="5" spans="1:13" ht="13.5" thickBot="1" x14ac:dyDescent="0.25">
      <c r="E5" s="36"/>
      <c r="F5" s="36"/>
      <c r="G5" s="56"/>
      <c r="H5" s="56"/>
      <c r="I5" s="56"/>
      <c r="J5" s="56"/>
      <c r="K5" s="56"/>
      <c r="L5" s="56"/>
      <c r="M5" s="56"/>
    </row>
    <row r="6" spans="1:13" x14ac:dyDescent="0.2">
      <c r="A6" s="17" t="s">
        <v>51</v>
      </c>
      <c r="B6" s="210" t="s">
        <v>92</v>
      </c>
      <c r="C6" s="211"/>
      <c r="D6" s="212"/>
      <c r="E6" s="109" t="s">
        <v>113</v>
      </c>
      <c r="F6" s="109"/>
      <c r="G6" s="110"/>
      <c r="H6" s="109" t="s">
        <v>113</v>
      </c>
      <c r="I6" s="109"/>
      <c r="J6" s="110"/>
      <c r="K6" s="109" t="s">
        <v>68</v>
      </c>
      <c r="L6" s="109"/>
      <c r="M6" s="165"/>
    </row>
    <row r="7" spans="1:13" ht="13.5" thickBot="1" x14ac:dyDescent="0.25">
      <c r="A7" s="111" t="s">
        <v>52</v>
      </c>
      <c r="B7" s="59" t="s">
        <v>114</v>
      </c>
      <c r="C7" s="179" t="s">
        <v>9</v>
      </c>
      <c r="D7" s="61" t="s">
        <v>69</v>
      </c>
      <c r="E7" s="112" t="str">
        <f>+B7</f>
        <v>Kilogramos</v>
      </c>
      <c r="F7" s="179" t="s">
        <v>9</v>
      </c>
      <c r="G7" s="113" t="s">
        <v>69</v>
      </c>
      <c r="H7" s="112" t="str">
        <f>+B7</f>
        <v>Kilogramos</v>
      </c>
      <c r="I7" s="179" t="s">
        <v>9</v>
      </c>
      <c r="J7" s="113" t="s">
        <v>69</v>
      </c>
      <c r="K7" s="112" t="str">
        <f>+B7</f>
        <v>Kilogramos</v>
      </c>
      <c r="L7" s="179" t="s">
        <v>9</v>
      </c>
      <c r="M7" s="113" t="s">
        <v>69</v>
      </c>
    </row>
    <row r="8" spans="1:13" x14ac:dyDescent="0.2">
      <c r="A8" s="19">
        <f>+'[4]11- impo '!A8</f>
        <v>42370</v>
      </c>
      <c r="B8" s="19"/>
      <c r="C8" s="19"/>
      <c r="D8" s="19"/>
      <c r="E8" s="20"/>
      <c r="F8" s="20"/>
      <c r="G8" s="21"/>
      <c r="H8" s="20"/>
      <c r="I8" s="20"/>
      <c r="J8" s="21"/>
      <c r="K8" s="20"/>
      <c r="L8" s="20"/>
      <c r="M8" s="21"/>
    </row>
    <row r="9" spans="1:13" x14ac:dyDescent="0.2">
      <c r="A9" s="23">
        <f>+'[4]11- impo '!A9</f>
        <v>42401</v>
      </c>
      <c r="B9" s="23"/>
      <c r="C9" s="23"/>
      <c r="D9" s="23"/>
      <c r="E9" s="24"/>
      <c r="F9" s="24"/>
      <c r="G9" s="25"/>
      <c r="H9" s="24"/>
      <c r="I9" s="24"/>
      <c r="J9" s="25"/>
      <c r="K9" s="24"/>
      <c r="L9" s="24"/>
      <c r="M9" s="25"/>
    </row>
    <row r="10" spans="1:13" x14ac:dyDescent="0.2">
      <c r="A10" s="23">
        <f>+'[4]11- impo '!A10</f>
        <v>42430</v>
      </c>
      <c r="B10" s="23"/>
      <c r="C10" s="23"/>
      <c r="D10" s="23"/>
      <c r="E10" s="24"/>
      <c r="F10" s="24"/>
      <c r="G10" s="25"/>
      <c r="H10" s="24"/>
      <c r="I10" s="24"/>
      <c r="J10" s="25"/>
      <c r="K10" s="24"/>
      <c r="L10" s="24"/>
      <c r="M10" s="25"/>
    </row>
    <row r="11" spans="1:13" x14ac:dyDescent="0.2">
      <c r="A11" s="23">
        <f>+'[4]11- impo '!A11</f>
        <v>42461</v>
      </c>
      <c r="B11" s="23"/>
      <c r="C11" s="23"/>
      <c r="D11" s="23"/>
      <c r="E11" s="24"/>
      <c r="F11" s="24"/>
      <c r="G11" s="25"/>
      <c r="H11" s="24"/>
      <c r="I11" s="24"/>
      <c r="J11" s="25"/>
      <c r="K11" s="24"/>
      <c r="L11" s="24"/>
      <c r="M11" s="25"/>
    </row>
    <row r="12" spans="1:13" x14ac:dyDescent="0.2">
      <c r="A12" s="23">
        <f>+'[4]11- impo '!A12</f>
        <v>42491</v>
      </c>
      <c r="B12" s="23"/>
      <c r="C12" s="23"/>
      <c r="D12" s="23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">
      <c r="A13" s="23">
        <f>+'[4]11- impo '!A13</f>
        <v>42522</v>
      </c>
      <c r="B13" s="23"/>
      <c r="C13" s="23"/>
      <c r="D13" s="23"/>
      <c r="E13" s="24"/>
      <c r="F13" s="24"/>
      <c r="G13" s="25"/>
      <c r="H13" s="24"/>
      <c r="I13" s="24"/>
      <c r="J13" s="25"/>
      <c r="K13" s="24"/>
      <c r="L13" s="24"/>
      <c r="M13" s="25"/>
    </row>
    <row r="14" spans="1:13" x14ac:dyDescent="0.2">
      <c r="A14" s="23">
        <f>+'[4]11- impo '!A14</f>
        <v>42552</v>
      </c>
      <c r="B14" s="23"/>
      <c r="C14" s="23"/>
      <c r="D14" s="23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">
      <c r="A15" s="23">
        <f>+'[4]11- impo '!A15</f>
        <v>42583</v>
      </c>
      <c r="B15" s="23"/>
      <c r="C15" s="23"/>
      <c r="D15" s="23"/>
      <c r="E15" s="25"/>
      <c r="F15" s="25"/>
      <c r="G15" s="25"/>
      <c r="H15" s="25"/>
      <c r="I15" s="25"/>
      <c r="J15" s="25"/>
      <c r="K15" s="25"/>
      <c r="L15" s="25"/>
      <c r="M15" s="25"/>
    </row>
    <row r="16" spans="1:13" x14ac:dyDescent="0.2">
      <c r="A16" s="23">
        <f>+'[4]11- impo '!A16</f>
        <v>42614</v>
      </c>
      <c r="B16" s="23"/>
      <c r="C16" s="23"/>
      <c r="D16" s="23"/>
      <c r="E16" s="25"/>
      <c r="F16" s="25"/>
      <c r="G16" s="25"/>
      <c r="H16" s="25"/>
      <c r="I16" s="25"/>
      <c r="J16" s="25"/>
      <c r="K16" s="25"/>
      <c r="L16" s="25"/>
      <c r="M16" s="25"/>
    </row>
    <row r="17" spans="1:13" x14ac:dyDescent="0.2">
      <c r="A17" s="23">
        <f>+'[4]11- impo '!A17</f>
        <v>42644</v>
      </c>
      <c r="B17" s="23"/>
      <c r="C17" s="23"/>
      <c r="D17" s="23"/>
      <c r="E17" s="25"/>
      <c r="F17" s="25"/>
      <c r="G17" s="25"/>
      <c r="H17" s="25"/>
      <c r="I17" s="25"/>
      <c r="J17" s="25"/>
      <c r="K17" s="25"/>
      <c r="L17" s="25"/>
      <c r="M17" s="25"/>
    </row>
    <row r="18" spans="1:13" x14ac:dyDescent="0.2">
      <c r="A18" s="23">
        <f>+'[4]11- impo '!A18</f>
        <v>42675</v>
      </c>
      <c r="B18" s="23"/>
      <c r="C18" s="23"/>
      <c r="D18" s="23"/>
      <c r="E18" s="25"/>
      <c r="F18" s="25"/>
      <c r="G18" s="25"/>
      <c r="H18" s="25"/>
      <c r="I18" s="25"/>
      <c r="J18" s="25"/>
      <c r="K18" s="25"/>
      <c r="L18" s="25"/>
      <c r="M18" s="25"/>
    </row>
    <row r="19" spans="1:13" ht="13.5" thickBot="1" x14ac:dyDescent="0.25">
      <c r="A19" s="27">
        <f>+'[4]11- impo '!A19</f>
        <v>42705</v>
      </c>
      <c r="B19" s="27"/>
      <c r="C19" s="27"/>
      <c r="D19" s="27"/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">
      <c r="A20" s="19">
        <f>+'[4]11- impo '!A20</f>
        <v>42736</v>
      </c>
      <c r="B20" s="19"/>
      <c r="C20" s="19"/>
      <c r="D20" s="19"/>
      <c r="E20" s="21"/>
      <c r="F20" s="21"/>
      <c r="G20" s="21"/>
      <c r="H20" s="21"/>
      <c r="I20" s="21"/>
      <c r="J20" s="21"/>
      <c r="K20" s="21"/>
      <c r="L20" s="21"/>
      <c r="M20" s="21"/>
    </row>
    <row r="21" spans="1:13" x14ac:dyDescent="0.2">
      <c r="A21" s="23">
        <f>+'[4]11- impo '!A21</f>
        <v>42767</v>
      </c>
      <c r="B21" s="23"/>
      <c r="C21" s="23"/>
      <c r="D21" s="23"/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">
      <c r="A22" s="23">
        <f>+'[4]11- impo '!A22</f>
        <v>42795</v>
      </c>
      <c r="B22" s="23"/>
      <c r="C22" s="23"/>
      <c r="D22" s="23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">
      <c r="A23" s="23">
        <f>+'[4]11- impo '!A23</f>
        <v>42826</v>
      </c>
      <c r="B23" s="23"/>
      <c r="C23" s="23"/>
      <c r="D23" s="23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">
      <c r="A24" s="23">
        <f>+'[4]11- impo '!A24</f>
        <v>42856</v>
      </c>
      <c r="B24" s="23"/>
      <c r="C24" s="23"/>
      <c r="D24" s="23"/>
      <c r="E24" s="25"/>
      <c r="F24" s="25"/>
      <c r="G24" s="25"/>
      <c r="H24" s="25"/>
      <c r="I24" s="25"/>
      <c r="J24" s="25"/>
      <c r="K24" s="25"/>
      <c r="L24" s="25"/>
      <c r="M24" s="25"/>
    </row>
    <row r="25" spans="1:13" x14ac:dyDescent="0.2">
      <c r="A25" s="23">
        <f>+'[4]11- impo '!A25</f>
        <v>42887</v>
      </c>
      <c r="B25" s="23"/>
      <c r="C25" s="23"/>
      <c r="D25" s="23"/>
      <c r="E25" s="25"/>
      <c r="F25" s="25"/>
      <c r="G25" s="25"/>
      <c r="H25" s="25"/>
      <c r="I25" s="25"/>
      <c r="J25" s="25"/>
      <c r="K25" s="25"/>
      <c r="L25" s="25"/>
      <c r="M25" s="25"/>
    </row>
    <row r="26" spans="1:13" x14ac:dyDescent="0.2">
      <c r="A26" s="23">
        <f>+'[4]11- impo '!A26</f>
        <v>42917</v>
      </c>
      <c r="B26" s="23"/>
      <c r="C26" s="23"/>
      <c r="D26" s="23"/>
      <c r="E26" s="25"/>
      <c r="F26" s="25"/>
      <c r="G26" s="25"/>
      <c r="H26" s="25"/>
      <c r="I26" s="25"/>
      <c r="J26" s="25"/>
      <c r="K26" s="25"/>
      <c r="L26" s="25"/>
      <c r="M26" s="25"/>
    </row>
    <row r="27" spans="1:13" x14ac:dyDescent="0.2">
      <c r="A27" s="23">
        <f>+'[4]11- impo '!A27</f>
        <v>42948</v>
      </c>
      <c r="B27" s="23"/>
      <c r="C27" s="23"/>
      <c r="D27" s="23"/>
      <c r="E27" s="25"/>
      <c r="F27" s="25"/>
      <c r="G27" s="25"/>
      <c r="H27" s="25"/>
      <c r="I27" s="25"/>
      <c r="J27" s="25"/>
      <c r="K27" s="25"/>
      <c r="L27" s="25"/>
      <c r="M27" s="25"/>
    </row>
    <row r="28" spans="1:13" x14ac:dyDescent="0.2">
      <c r="A28" s="23">
        <f>+'[4]11- impo '!A28</f>
        <v>42979</v>
      </c>
      <c r="B28" s="23"/>
      <c r="C28" s="23"/>
      <c r="D28" s="23"/>
      <c r="E28" s="25"/>
      <c r="F28" s="25"/>
      <c r="G28" s="25"/>
      <c r="H28" s="25"/>
      <c r="I28" s="25"/>
      <c r="J28" s="25"/>
      <c r="K28" s="25"/>
      <c r="L28" s="25"/>
      <c r="M28" s="25"/>
    </row>
    <row r="29" spans="1:13" x14ac:dyDescent="0.2">
      <c r="A29" s="23">
        <f>+'[4]11- impo '!A29</f>
        <v>43009</v>
      </c>
      <c r="B29" s="23"/>
      <c r="C29" s="23"/>
      <c r="D29" s="23"/>
      <c r="E29" s="25"/>
      <c r="F29" s="25"/>
      <c r="G29" s="25"/>
      <c r="H29" s="25"/>
      <c r="I29" s="25"/>
      <c r="J29" s="25"/>
      <c r="K29" s="25"/>
      <c r="L29" s="25"/>
      <c r="M29" s="25"/>
    </row>
    <row r="30" spans="1:13" x14ac:dyDescent="0.2">
      <c r="A30" s="23">
        <f>+'[4]11- impo '!A30</f>
        <v>43040</v>
      </c>
      <c r="B30" s="23"/>
      <c r="C30" s="23"/>
      <c r="D30" s="23"/>
      <c r="E30" s="25"/>
      <c r="F30" s="25"/>
      <c r="G30" s="25"/>
      <c r="H30" s="25"/>
      <c r="I30" s="25"/>
      <c r="J30" s="25"/>
      <c r="K30" s="25"/>
      <c r="L30" s="25"/>
      <c r="M30" s="25"/>
    </row>
    <row r="31" spans="1:13" ht="13.5" thickBot="1" x14ac:dyDescent="0.25">
      <c r="A31" s="27">
        <f>+'[4]11- impo '!A31</f>
        <v>43070</v>
      </c>
      <c r="B31" s="27"/>
      <c r="C31" s="27"/>
      <c r="D31" s="27"/>
      <c r="E31" s="28"/>
      <c r="F31" s="28"/>
      <c r="G31" s="28"/>
      <c r="H31" s="28"/>
      <c r="I31" s="28"/>
      <c r="J31" s="28"/>
      <c r="K31" s="28"/>
      <c r="L31" s="28"/>
      <c r="M31" s="28"/>
    </row>
    <row r="32" spans="1:13" x14ac:dyDescent="0.2">
      <c r="A32" s="19">
        <f>+'[4]11- impo '!A32</f>
        <v>43101</v>
      </c>
      <c r="B32" s="19"/>
      <c r="C32" s="19"/>
      <c r="D32" s="19"/>
      <c r="E32" s="21"/>
      <c r="F32" s="21"/>
      <c r="G32" s="21"/>
      <c r="H32" s="21"/>
      <c r="I32" s="21"/>
      <c r="J32" s="21"/>
      <c r="K32" s="21"/>
      <c r="L32" s="21"/>
      <c r="M32" s="21"/>
    </row>
    <row r="33" spans="1:13" x14ac:dyDescent="0.2">
      <c r="A33" s="23">
        <f>+'[4]11- impo '!A33</f>
        <v>43132</v>
      </c>
      <c r="B33" s="23"/>
      <c r="C33" s="23"/>
      <c r="D33" s="23"/>
      <c r="E33" s="25"/>
      <c r="F33" s="25"/>
      <c r="G33" s="25"/>
      <c r="H33" s="25"/>
      <c r="I33" s="25"/>
      <c r="J33" s="25"/>
      <c r="K33" s="25"/>
      <c r="L33" s="25"/>
      <c r="M33" s="25"/>
    </row>
    <row r="34" spans="1:13" x14ac:dyDescent="0.2">
      <c r="A34" s="23">
        <f>+'[4]11- impo '!A34</f>
        <v>43160</v>
      </c>
      <c r="B34" s="23"/>
      <c r="C34" s="23"/>
      <c r="D34" s="23"/>
      <c r="E34" s="25"/>
      <c r="F34" s="25"/>
      <c r="G34" s="25"/>
      <c r="H34" s="25"/>
      <c r="I34" s="25"/>
      <c r="J34" s="25"/>
      <c r="K34" s="25"/>
      <c r="L34" s="25"/>
      <c r="M34" s="25"/>
    </row>
    <row r="35" spans="1:13" x14ac:dyDescent="0.2">
      <c r="A35" s="23">
        <f>+'[4]11- impo '!A35</f>
        <v>43191</v>
      </c>
      <c r="B35" s="23"/>
      <c r="C35" s="23"/>
      <c r="D35" s="23"/>
      <c r="E35" s="25"/>
      <c r="F35" s="25"/>
      <c r="G35" s="25"/>
      <c r="H35" s="25"/>
      <c r="I35" s="25"/>
      <c r="J35" s="25"/>
      <c r="K35" s="25"/>
      <c r="L35" s="25"/>
      <c r="M35" s="25"/>
    </row>
    <row r="36" spans="1:13" x14ac:dyDescent="0.2">
      <c r="A36" s="23">
        <f>+'[4]11- impo '!A36</f>
        <v>43221</v>
      </c>
      <c r="B36" s="23"/>
      <c r="C36" s="23"/>
      <c r="D36" s="23"/>
      <c r="E36" s="25"/>
      <c r="F36" s="25"/>
      <c r="G36" s="25"/>
      <c r="H36" s="25"/>
      <c r="I36" s="25"/>
      <c r="J36" s="25"/>
      <c r="K36" s="25"/>
      <c r="L36" s="25"/>
      <c r="M36" s="25"/>
    </row>
    <row r="37" spans="1:13" x14ac:dyDescent="0.2">
      <c r="A37" s="23">
        <f>+'[4]11- impo '!A37</f>
        <v>43252</v>
      </c>
      <c r="B37" s="23"/>
      <c r="C37" s="23"/>
      <c r="D37" s="23"/>
      <c r="E37" s="25"/>
      <c r="F37" s="25"/>
      <c r="G37" s="25"/>
      <c r="H37" s="25"/>
      <c r="I37" s="25"/>
      <c r="J37" s="25"/>
      <c r="K37" s="25"/>
      <c r="L37" s="25"/>
      <c r="M37" s="25"/>
    </row>
    <row r="38" spans="1:13" x14ac:dyDescent="0.2">
      <c r="A38" s="23">
        <f>+'[4]11- impo '!A38</f>
        <v>43282</v>
      </c>
      <c r="B38" s="23"/>
      <c r="C38" s="23"/>
      <c r="D38" s="23"/>
      <c r="E38" s="25"/>
      <c r="F38" s="25"/>
      <c r="G38" s="25"/>
      <c r="H38" s="25"/>
      <c r="I38" s="25"/>
      <c r="J38" s="25"/>
      <c r="K38" s="25"/>
      <c r="L38" s="25"/>
      <c r="M38" s="25"/>
    </row>
    <row r="39" spans="1:13" x14ac:dyDescent="0.2">
      <c r="A39" s="23">
        <f>+'[4]11- impo '!A39</f>
        <v>43313</v>
      </c>
      <c r="B39" s="23"/>
      <c r="C39" s="23"/>
      <c r="D39" s="23"/>
      <c r="E39" s="25"/>
      <c r="F39" s="25"/>
      <c r="G39" s="25"/>
      <c r="H39" s="25"/>
      <c r="I39" s="25"/>
      <c r="J39" s="25"/>
      <c r="K39" s="25"/>
      <c r="L39" s="25"/>
      <c r="M39" s="25"/>
    </row>
    <row r="40" spans="1:13" x14ac:dyDescent="0.2">
      <c r="A40" s="23">
        <f>+'[4]11- impo '!A40</f>
        <v>43344</v>
      </c>
      <c r="B40" s="23"/>
      <c r="C40" s="23"/>
      <c r="D40" s="23"/>
      <c r="E40" s="25"/>
      <c r="F40" s="25"/>
      <c r="G40" s="25"/>
      <c r="H40" s="25"/>
      <c r="I40" s="25"/>
      <c r="J40" s="25"/>
      <c r="K40" s="25"/>
      <c r="L40" s="25"/>
      <c r="M40" s="25"/>
    </row>
    <row r="41" spans="1:13" x14ac:dyDescent="0.2">
      <c r="A41" s="23">
        <f>+'[4]11- impo '!A41</f>
        <v>43374</v>
      </c>
      <c r="B41" s="23"/>
      <c r="C41" s="23"/>
      <c r="D41" s="23"/>
      <c r="E41" s="25"/>
      <c r="F41" s="25"/>
      <c r="G41" s="25"/>
      <c r="H41" s="25"/>
      <c r="I41" s="25"/>
      <c r="J41" s="25"/>
      <c r="K41" s="25"/>
      <c r="L41" s="25"/>
      <c r="M41" s="25"/>
    </row>
    <row r="42" spans="1:13" x14ac:dyDescent="0.2">
      <c r="A42" s="23">
        <f>+'[4]11- impo '!A42</f>
        <v>43405</v>
      </c>
      <c r="B42" s="23"/>
      <c r="C42" s="23"/>
      <c r="D42" s="23"/>
      <c r="E42" s="25"/>
      <c r="F42" s="25"/>
      <c r="G42" s="25"/>
      <c r="H42" s="25"/>
      <c r="I42" s="25"/>
      <c r="J42" s="25"/>
      <c r="K42" s="25"/>
      <c r="L42" s="25"/>
      <c r="M42" s="25"/>
    </row>
    <row r="43" spans="1:13" ht="13.5" thickBot="1" x14ac:dyDescent="0.25">
      <c r="A43" s="27">
        <f>+'[4]11- impo '!A43</f>
        <v>43435</v>
      </c>
      <c r="B43" s="27"/>
      <c r="C43" s="27"/>
      <c r="D43" s="27"/>
      <c r="E43" s="28"/>
      <c r="F43" s="28"/>
      <c r="G43" s="28"/>
      <c r="H43" s="28"/>
      <c r="I43" s="28"/>
      <c r="J43" s="28"/>
      <c r="K43" s="28"/>
      <c r="L43" s="28"/>
      <c r="M43" s="28"/>
    </row>
    <row r="44" spans="1:13" x14ac:dyDescent="0.2">
      <c r="A44" s="19">
        <f>+'[4]11- impo '!A44</f>
        <v>43466</v>
      </c>
      <c r="B44" s="19"/>
      <c r="C44" s="19"/>
      <c r="D44" s="19"/>
      <c r="E44" s="21"/>
      <c r="F44" s="21"/>
      <c r="G44" s="21"/>
      <c r="H44" s="21"/>
      <c r="I44" s="21"/>
      <c r="J44" s="21"/>
      <c r="K44" s="21"/>
      <c r="L44" s="21"/>
      <c r="M44" s="21"/>
    </row>
    <row r="45" spans="1:13" x14ac:dyDescent="0.2">
      <c r="A45" s="23">
        <f>+'[4]11- impo '!A45</f>
        <v>43497</v>
      </c>
      <c r="B45" s="23"/>
      <c r="C45" s="23"/>
      <c r="D45" s="23"/>
      <c r="E45" s="25"/>
      <c r="F45" s="25"/>
      <c r="G45" s="25"/>
      <c r="H45" s="25"/>
      <c r="I45" s="25"/>
      <c r="J45" s="25"/>
      <c r="K45" s="25"/>
      <c r="L45" s="25"/>
      <c r="M45" s="25"/>
    </row>
    <row r="46" spans="1:13" x14ac:dyDescent="0.2">
      <c r="A46" s="23">
        <f>+'[4]11- impo '!A46</f>
        <v>43525</v>
      </c>
      <c r="B46" s="23"/>
      <c r="C46" s="23"/>
      <c r="D46" s="23"/>
      <c r="E46" s="25"/>
      <c r="F46" s="25"/>
      <c r="G46" s="25"/>
      <c r="H46" s="25"/>
      <c r="I46" s="25"/>
      <c r="J46" s="25"/>
      <c r="K46" s="25"/>
      <c r="L46" s="25"/>
      <c r="M46" s="25"/>
    </row>
    <row r="47" spans="1:13" x14ac:dyDescent="0.2">
      <c r="A47" s="23">
        <f>+'[4]11- impo '!A47</f>
        <v>43556</v>
      </c>
      <c r="B47" s="23"/>
      <c r="C47" s="23"/>
      <c r="D47" s="23"/>
      <c r="E47" s="25"/>
      <c r="F47" s="25"/>
      <c r="G47" s="25"/>
      <c r="H47" s="25"/>
      <c r="I47" s="25"/>
      <c r="J47" s="25"/>
      <c r="K47" s="25"/>
      <c r="L47" s="25"/>
      <c r="M47" s="25"/>
    </row>
    <row r="48" spans="1:13" x14ac:dyDescent="0.2">
      <c r="A48" s="23">
        <f>+'[4]11- impo '!A48</f>
        <v>43586</v>
      </c>
      <c r="B48" s="23"/>
      <c r="C48" s="23"/>
      <c r="D48" s="23"/>
      <c r="E48" s="25"/>
      <c r="F48" s="25"/>
      <c r="G48" s="25"/>
      <c r="H48" s="25"/>
      <c r="I48" s="25"/>
      <c r="J48" s="25"/>
      <c r="K48" s="25"/>
      <c r="L48" s="25"/>
      <c r="M48" s="25"/>
    </row>
    <row r="49" spans="1:13" x14ac:dyDescent="0.2">
      <c r="A49" s="23">
        <f>+'[4]11- impo '!A49</f>
        <v>43617</v>
      </c>
      <c r="B49" s="23"/>
      <c r="C49" s="23"/>
      <c r="D49" s="23"/>
      <c r="E49" s="25"/>
      <c r="F49" s="25"/>
      <c r="G49" s="25"/>
      <c r="H49" s="25"/>
      <c r="I49" s="25"/>
      <c r="J49" s="25"/>
      <c r="K49" s="25"/>
      <c r="L49" s="25"/>
      <c r="M49" s="25"/>
    </row>
    <row r="50" spans="1:13" x14ac:dyDescent="0.2">
      <c r="A50" s="23">
        <f>+'[4]11- impo '!A50</f>
        <v>43647</v>
      </c>
      <c r="B50" s="23"/>
      <c r="C50" s="23"/>
      <c r="D50" s="23"/>
      <c r="E50" s="25"/>
      <c r="F50" s="25"/>
      <c r="G50" s="25"/>
      <c r="H50" s="25"/>
      <c r="I50" s="25"/>
      <c r="J50" s="25"/>
      <c r="K50" s="25"/>
      <c r="L50" s="25"/>
      <c r="M50" s="25"/>
    </row>
    <row r="51" spans="1:13" ht="13.5" thickBot="1" x14ac:dyDescent="0.25">
      <c r="A51" s="27">
        <f>+'[4]11- impo '!A51</f>
        <v>43678</v>
      </c>
      <c r="B51" s="27"/>
      <c r="C51" s="27"/>
      <c r="D51" s="27"/>
      <c r="E51" s="28"/>
      <c r="F51" s="28"/>
      <c r="G51" s="28"/>
      <c r="H51" s="28"/>
      <c r="I51" s="28"/>
      <c r="J51" s="28"/>
      <c r="K51" s="28"/>
      <c r="L51" s="28"/>
      <c r="M51" s="28"/>
    </row>
    <row r="52" spans="1:13" hidden="1" x14ac:dyDescent="0.2">
      <c r="A52" s="139">
        <f>+'[4]11- impo '!A52</f>
        <v>43709</v>
      </c>
      <c r="B52" s="139"/>
      <c r="C52" s="139"/>
      <c r="D52" s="139"/>
      <c r="E52" s="149"/>
      <c r="F52" s="149"/>
      <c r="G52" s="149"/>
      <c r="H52" s="149"/>
      <c r="I52" s="149"/>
      <c r="J52" s="149"/>
      <c r="K52" s="149"/>
      <c r="L52" s="149"/>
      <c r="M52" s="149"/>
    </row>
    <row r="53" spans="1:13" hidden="1" x14ac:dyDescent="0.2">
      <c r="A53" s="23">
        <f>+'[4]11- impo '!A53</f>
        <v>43739</v>
      </c>
      <c r="B53" s="23"/>
      <c r="C53" s="23"/>
      <c r="D53" s="23"/>
      <c r="E53" s="25"/>
      <c r="F53" s="25"/>
      <c r="G53" s="25"/>
      <c r="H53" s="25"/>
      <c r="I53" s="25"/>
      <c r="J53" s="25"/>
      <c r="K53" s="25"/>
      <c r="L53" s="25"/>
      <c r="M53" s="25"/>
    </row>
    <row r="54" spans="1:13" hidden="1" x14ac:dyDescent="0.2">
      <c r="A54" s="23">
        <f>+'[4]11- impo '!A54</f>
        <v>43770</v>
      </c>
      <c r="B54" s="23"/>
      <c r="C54" s="23"/>
      <c r="D54" s="23"/>
      <c r="E54" s="25"/>
      <c r="F54" s="25"/>
      <c r="G54" s="25"/>
      <c r="H54" s="25"/>
      <c r="I54" s="25"/>
      <c r="J54" s="25"/>
      <c r="K54" s="25"/>
      <c r="L54" s="25"/>
      <c r="M54" s="25"/>
    </row>
    <row r="55" spans="1:13" ht="13.5" hidden="1" thickBot="1" x14ac:dyDescent="0.25">
      <c r="A55" s="27">
        <f>+'[4]11- impo '!A55</f>
        <v>43800</v>
      </c>
      <c r="B55" s="27"/>
      <c r="C55" s="27"/>
      <c r="D55" s="27"/>
      <c r="E55" s="28"/>
      <c r="F55" s="28"/>
      <c r="G55" s="28"/>
      <c r="H55" s="28"/>
      <c r="I55" s="28"/>
      <c r="J55" s="28"/>
      <c r="K55" s="28"/>
      <c r="L55" s="28"/>
      <c r="M55" s="28"/>
    </row>
    <row r="56" spans="1:13" ht="13.5" thickBot="1" x14ac:dyDescent="0.25">
      <c r="A56" s="34"/>
      <c r="B56" s="34"/>
      <c r="C56" s="34"/>
      <c r="D56" s="34"/>
      <c r="E56" s="35"/>
      <c r="F56" s="35"/>
      <c r="G56" s="35"/>
      <c r="H56" s="35"/>
      <c r="I56" s="35"/>
      <c r="J56" s="35"/>
      <c r="K56" s="35"/>
      <c r="L56" s="35"/>
      <c r="M56" s="35"/>
    </row>
    <row r="57" spans="1:13" x14ac:dyDescent="0.2">
      <c r="A57" s="39">
        <f>+'[4]11- impo '!A57</f>
        <v>2016</v>
      </c>
      <c r="B57" s="180"/>
      <c r="C57" s="180"/>
      <c r="D57" s="180"/>
      <c r="E57" s="181"/>
      <c r="F57" s="181"/>
      <c r="G57" s="181"/>
      <c r="H57" s="181"/>
      <c r="I57" s="181"/>
      <c r="J57" s="181"/>
      <c r="K57" s="181"/>
      <c r="L57" s="181"/>
      <c r="M57" s="181"/>
    </row>
    <row r="58" spans="1:13" x14ac:dyDescent="0.2">
      <c r="A58" s="40">
        <f>+'[4]11- impo '!A58</f>
        <v>2017</v>
      </c>
      <c r="B58" s="182"/>
      <c r="C58" s="182"/>
      <c r="D58" s="182"/>
      <c r="E58" s="183"/>
      <c r="F58" s="183"/>
      <c r="G58" s="183"/>
      <c r="H58" s="183"/>
      <c r="I58" s="183"/>
      <c r="J58" s="183"/>
      <c r="K58" s="183"/>
      <c r="L58" s="183"/>
      <c r="M58" s="183"/>
    </row>
    <row r="59" spans="1:13" ht="13.5" thickBot="1" x14ac:dyDescent="0.25">
      <c r="A59" s="41">
        <f>+'[4]11- impo '!A59</f>
        <v>2018</v>
      </c>
      <c r="B59" s="184"/>
      <c r="C59" s="184"/>
      <c r="D59" s="184"/>
      <c r="E59" s="185"/>
      <c r="F59" s="185"/>
      <c r="G59" s="185"/>
      <c r="H59" s="185"/>
      <c r="I59" s="185"/>
      <c r="J59" s="185"/>
      <c r="K59" s="185"/>
      <c r="L59" s="185"/>
      <c r="M59" s="185"/>
    </row>
    <row r="60" spans="1:13" ht="13.5" thickBot="1" x14ac:dyDescent="0.25">
      <c r="A60" s="34"/>
      <c r="B60" s="186"/>
      <c r="C60" s="186"/>
      <c r="D60" s="186"/>
      <c r="E60" s="187"/>
      <c r="F60" s="187"/>
      <c r="G60" s="187"/>
      <c r="H60" s="187"/>
      <c r="I60" s="187"/>
      <c r="J60" s="187"/>
      <c r="K60" s="187"/>
      <c r="L60" s="187"/>
      <c r="M60" s="187"/>
    </row>
    <row r="61" spans="1:13" x14ac:dyDescent="0.2">
      <c r="A61" s="150" t="str">
        <f>+'[4]11- impo '!A61</f>
        <v>ene-ago 2018</v>
      </c>
      <c r="B61" s="188"/>
      <c r="C61" s="188"/>
      <c r="D61" s="188"/>
      <c r="E61" s="181"/>
      <c r="F61" s="181"/>
      <c r="G61" s="181"/>
      <c r="H61" s="181"/>
      <c r="I61" s="181"/>
      <c r="J61" s="181"/>
      <c r="K61" s="181"/>
      <c r="L61" s="181"/>
      <c r="M61" s="181"/>
    </row>
    <row r="62" spans="1:13" ht="13.5" thickBot="1" x14ac:dyDescent="0.25">
      <c r="A62" s="151" t="str">
        <f>+'[4]11- impo '!A62</f>
        <v>ene-ago 2019</v>
      </c>
      <c r="B62" s="189"/>
      <c r="C62" s="189"/>
      <c r="D62" s="189"/>
      <c r="E62" s="185"/>
      <c r="F62" s="185"/>
      <c r="G62" s="185"/>
      <c r="H62" s="185"/>
      <c r="I62" s="185"/>
      <c r="J62" s="185"/>
      <c r="K62" s="185"/>
      <c r="L62" s="185"/>
      <c r="M62" s="185"/>
    </row>
    <row r="63" spans="1:13" x14ac:dyDescent="0.2">
      <c r="A63" s="62"/>
      <c r="B63" s="62"/>
      <c r="C63" s="62"/>
      <c r="D63" s="62"/>
    </row>
    <row r="64" spans="1:13" x14ac:dyDescent="0.2">
      <c r="A64" s="62"/>
      <c r="B64" s="62"/>
      <c r="C64" s="62"/>
      <c r="D64" s="62"/>
    </row>
  </sheetData>
  <sheetProtection formatCells="0" formatColumns="0" formatRows="0"/>
  <mergeCells count="1">
    <mergeCell ref="B6:D6"/>
  </mergeCells>
  <phoneticPr fontId="0" type="noConversion"/>
  <printOptions gridLinesSet="0"/>
  <pageMargins left="0" right="0" top="0.19685039370078741" bottom="0.19685039370078741" header="0" footer="0"/>
  <pageSetup paperSize="9" scale="75" orientation="landscape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E17"/>
  <sheetViews>
    <sheetView showGridLines="0" tabSelected="1" zoomScale="75" workbookViewId="0"/>
  </sheetViews>
  <sheetFormatPr baseColWidth="10" defaultRowHeight="12.75" x14ac:dyDescent="0.2"/>
  <cols>
    <col min="1" max="1" width="13.42578125" style="8" customWidth="1"/>
    <col min="2" max="4" width="22.7109375" style="8" customWidth="1"/>
    <col min="5" max="5" width="30.5703125" style="8" bestFit="1" customWidth="1"/>
    <col min="6" max="16384" width="11.42578125" style="8"/>
  </cols>
  <sheetData>
    <row r="1" spans="1:5" x14ac:dyDescent="0.2">
      <c r="A1" s="6" t="s">
        <v>60</v>
      </c>
      <c r="B1" s="7"/>
      <c r="C1" s="7"/>
      <c r="D1" s="7"/>
      <c r="E1" s="7"/>
    </row>
    <row r="2" spans="1:5" x14ac:dyDescent="0.2">
      <c r="A2" s="6" t="s">
        <v>64</v>
      </c>
      <c r="B2" s="7"/>
      <c r="C2" s="7"/>
      <c r="D2" s="7"/>
      <c r="E2" s="7"/>
    </row>
    <row r="3" spans="1:5" x14ac:dyDescent="0.2">
      <c r="A3" s="153" t="s">
        <v>115</v>
      </c>
      <c r="B3" s="121"/>
      <c r="C3" s="121"/>
      <c r="D3" s="121"/>
      <c r="E3" s="121"/>
    </row>
    <row r="4" spans="1:5" x14ac:dyDescent="0.2">
      <c r="A4" s="153" t="s">
        <v>116</v>
      </c>
      <c r="B4" s="121"/>
      <c r="C4" s="121"/>
      <c r="D4" s="121"/>
      <c r="E4" s="121"/>
    </row>
    <row r="5" spans="1:5" ht="13.5" thickBot="1" x14ac:dyDescent="0.25">
      <c r="A5" s="58"/>
      <c r="B5" s="58"/>
      <c r="C5" s="58"/>
      <c r="D5" s="58"/>
      <c r="E5" s="58"/>
    </row>
    <row r="6" spans="1:5" ht="13.5" thickBot="1" x14ac:dyDescent="0.25">
      <c r="A6" s="87"/>
      <c r="B6" s="87"/>
      <c r="C6" s="88" t="s">
        <v>65</v>
      </c>
      <c r="D6" s="89"/>
      <c r="E6" s="90"/>
    </row>
    <row r="7" spans="1:5" ht="13.5" thickBot="1" x14ac:dyDescent="0.25">
      <c r="A7" s="17" t="s">
        <v>52</v>
      </c>
      <c r="B7" s="154" t="s">
        <v>92</v>
      </c>
      <c r="C7" s="155" t="s">
        <v>66</v>
      </c>
      <c r="D7" s="156" t="s">
        <v>66</v>
      </c>
      <c r="E7" s="157" t="s">
        <v>66</v>
      </c>
    </row>
    <row r="8" spans="1:5" x14ac:dyDescent="0.2">
      <c r="A8" s="91">
        <v>42369</v>
      </c>
      <c r="B8" s="92"/>
      <c r="C8" s="93"/>
      <c r="D8" s="94"/>
      <c r="E8" s="95"/>
    </row>
    <row r="9" spans="1:5" x14ac:dyDescent="0.2">
      <c r="A9" s="96">
        <v>42735</v>
      </c>
      <c r="B9" s="97"/>
      <c r="C9" s="98"/>
      <c r="D9" s="99"/>
      <c r="E9" s="26"/>
    </row>
    <row r="10" spans="1:5" x14ac:dyDescent="0.2">
      <c r="A10" s="96">
        <v>43100</v>
      </c>
      <c r="B10" s="98"/>
      <c r="C10" s="98"/>
      <c r="D10" s="99"/>
      <c r="E10" s="26"/>
    </row>
    <row r="11" spans="1:5" ht="13.5" thickBot="1" x14ac:dyDescent="0.25">
      <c r="A11" s="100">
        <v>43465</v>
      </c>
      <c r="B11" s="101"/>
      <c r="C11" s="102"/>
      <c r="D11" s="103"/>
      <c r="E11" s="30"/>
    </row>
    <row r="12" spans="1:5" x14ac:dyDescent="0.2">
      <c r="A12" s="91">
        <v>43343</v>
      </c>
      <c r="B12" s="104"/>
      <c r="C12" s="104"/>
      <c r="D12" s="105"/>
      <c r="E12" s="22"/>
    </row>
    <row r="13" spans="1:5" ht="13.5" thickBot="1" x14ac:dyDescent="0.25">
      <c r="A13" s="158">
        <v>43708</v>
      </c>
      <c r="B13" s="106"/>
      <c r="C13" s="106"/>
      <c r="D13" s="107"/>
      <c r="E13" s="29"/>
    </row>
    <row r="14" spans="1:5" x14ac:dyDescent="0.2">
      <c r="A14" s="16"/>
    </row>
    <row r="16" spans="1:5" x14ac:dyDescent="0.2">
      <c r="A16" s="35"/>
      <c r="B16" s="35"/>
    </row>
    <row r="17" spans="1:2" x14ac:dyDescent="0.2">
      <c r="A17" s="35"/>
      <c r="B17" s="35"/>
    </row>
  </sheetData>
  <sheetProtection formatCells="0" formatColumns="0" formatRows="0"/>
  <phoneticPr fontId="0" type="noConversion"/>
  <printOptions gridLinesSet="0"/>
  <pageMargins left="1.1417322834645669" right="0.74803149606299213" top="1.3779527559055118" bottom="0.98425196850393704" header="0" footer="0"/>
  <pageSetup paperSize="9" orientation="landscape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C10"/>
  <sheetViews>
    <sheetView showGridLines="0" workbookViewId="0"/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4" t="s">
        <v>0</v>
      </c>
    </row>
  </sheetData>
  <phoneticPr fontId="0" type="noConversion"/>
  <printOptions gridLinesSet="0"/>
  <pageMargins left="0.74803149606299213" right="0.74803149606299213" top="0.98425196850393704" bottom="0.98425196850393704" header="0" footer="0"/>
  <pageSetup paperSize="9" orientation="portrait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zoomScale="75" workbookViewId="0">
      <selection sqref="A1:F41"/>
    </sheetView>
  </sheetViews>
  <sheetFormatPr baseColWidth="10" defaultRowHeight="12.75" x14ac:dyDescent="0.2"/>
  <cols>
    <col min="1" max="1" width="17.85546875" style="8" customWidth="1"/>
    <col min="2" max="2" width="63.42578125" style="8" customWidth="1"/>
    <col min="3" max="4" width="9.42578125" style="8" customWidth="1"/>
    <col min="5" max="5" width="10.7109375" style="8" customWidth="1"/>
    <col min="6" max="6" width="17.85546875" style="8" customWidth="1"/>
    <col min="7" max="16384" width="11.42578125" style="8"/>
  </cols>
  <sheetData>
    <row r="1" spans="1:6" x14ac:dyDescent="0.2">
      <c r="A1" s="159" t="s">
        <v>1</v>
      </c>
      <c r="B1" s="121"/>
      <c r="C1" s="121"/>
      <c r="D1" s="121"/>
      <c r="E1" s="121"/>
      <c r="F1" s="121"/>
    </row>
    <row r="2" spans="1:6" x14ac:dyDescent="0.2">
      <c r="A2" s="120" t="s">
        <v>91</v>
      </c>
      <c r="B2" s="121"/>
      <c r="C2" s="121"/>
      <c r="D2" s="121"/>
      <c r="E2" s="121"/>
      <c r="F2" s="121"/>
    </row>
    <row r="3" spans="1:6" ht="12" customHeight="1" x14ac:dyDescent="0.2">
      <c r="A3" s="120" t="s">
        <v>90</v>
      </c>
      <c r="B3" s="160"/>
      <c r="C3" s="121"/>
      <c r="D3" s="121"/>
      <c r="E3" s="121"/>
      <c r="F3" s="121"/>
    </row>
    <row r="4" spans="1:6" hidden="1" x14ac:dyDescent="0.2">
      <c r="A4" s="159"/>
      <c r="B4" s="121"/>
      <c r="C4" s="121"/>
      <c r="D4" s="121"/>
      <c r="E4" s="121"/>
      <c r="F4" s="121"/>
    </row>
    <row r="5" spans="1:6" hidden="1" x14ac:dyDescent="0.2">
      <c r="A5" s="159"/>
      <c r="B5" s="121"/>
      <c r="C5" s="121"/>
      <c r="D5" s="121"/>
      <c r="E5" s="121"/>
      <c r="F5" s="121"/>
    </row>
    <row r="6" spans="1:6" x14ac:dyDescent="0.2">
      <c r="A6" s="120" t="s">
        <v>84</v>
      </c>
      <c r="B6" s="121"/>
      <c r="C6" s="121"/>
      <c r="D6" s="121"/>
      <c r="E6" s="121"/>
      <c r="F6" s="121"/>
    </row>
    <row r="7" spans="1:6" ht="13.5" thickBot="1" x14ac:dyDescent="0.25">
      <c r="A7" s="121"/>
      <c r="B7" s="159"/>
      <c r="C7" s="121"/>
      <c r="D7" s="121"/>
      <c r="E7" s="121"/>
      <c r="F7" s="121"/>
    </row>
    <row r="8" spans="1:6" ht="28.5" customHeight="1" thickBot="1" x14ac:dyDescent="0.25">
      <c r="A8" s="161" t="s">
        <v>2</v>
      </c>
      <c r="B8" s="162" t="s">
        <v>3</v>
      </c>
      <c r="C8" s="163">
        <f>+'2- impo investigadas'!A57</f>
        <v>2016</v>
      </c>
      <c r="D8" s="163">
        <f>+'2- impo investigadas'!A58</f>
        <v>2017</v>
      </c>
      <c r="E8" s="163">
        <f>+'2- impo investigadas'!A59</f>
        <v>2018</v>
      </c>
      <c r="F8" s="164" t="s">
        <v>96</v>
      </c>
    </row>
    <row r="9" spans="1:6" x14ac:dyDescent="0.2">
      <c r="A9" s="9" t="s">
        <v>46</v>
      </c>
      <c r="B9" s="202" t="s">
        <v>97</v>
      </c>
      <c r="C9" s="193" t="s">
        <v>79</v>
      </c>
      <c r="D9" s="193" t="s">
        <v>79</v>
      </c>
      <c r="E9" s="193" t="s">
        <v>79</v>
      </c>
      <c r="F9" s="193" t="s">
        <v>79</v>
      </c>
    </row>
    <row r="10" spans="1:6" x14ac:dyDescent="0.2">
      <c r="A10" s="10"/>
      <c r="B10" s="201"/>
      <c r="C10" s="194"/>
      <c r="D10" s="194"/>
      <c r="E10" s="194"/>
      <c r="F10" s="194"/>
    </row>
    <row r="11" spans="1:6" x14ac:dyDescent="0.2">
      <c r="A11" s="10"/>
      <c r="B11" s="200" t="s">
        <v>98</v>
      </c>
      <c r="C11" s="194"/>
      <c r="D11" s="194"/>
      <c r="E11" s="194"/>
      <c r="F11" s="194"/>
    </row>
    <row r="12" spans="1:6" x14ac:dyDescent="0.2">
      <c r="A12" s="10"/>
      <c r="B12" s="201"/>
      <c r="C12" s="194"/>
      <c r="D12" s="194"/>
      <c r="E12" s="194"/>
      <c r="F12" s="194"/>
    </row>
    <row r="13" spans="1:6" x14ac:dyDescent="0.2">
      <c r="A13" s="10"/>
      <c r="B13" s="198"/>
      <c r="C13" s="194"/>
      <c r="D13" s="194"/>
      <c r="E13" s="194"/>
      <c r="F13" s="194"/>
    </row>
    <row r="14" spans="1:6" ht="13.5" thickBot="1" x14ac:dyDescent="0.25">
      <c r="A14" s="11"/>
      <c r="B14" s="199"/>
      <c r="C14" s="195"/>
      <c r="D14" s="195"/>
      <c r="E14" s="195"/>
      <c r="F14" s="195"/>
    </row>
    <row r="15" spans="1:6" x14ac:dyDescent="0.2">
      <c r="A15" s="9" t="s">
        <v>47</v>
      </c>
      <c r="B15" s="202" t="s">
        <v>99</v>
      </c>
      <c r="C15" s="193" t="s">
        <v>79</v>
      </c>
      <c r="D15" s="193" t="s">
        <v>79</v>
      </c>
      <c r="E15" s="193" t="s">
        <v>79</v>
      </c>
      <c r="F15" s="193" t="s">
        <v>79</v>
      </c>
    </row>
    <row r="16" spans="1:6" x14ac:dyDescent="0.2">
      <c r="A16" s="10"/>
      <c r="B16" s="201"/>
      <c r="C16" s="194"/>
      <c r="D16" s="194"/>
      <c r="E16" s="194"/>
      <c r="F16" s="194"/>
    </row>
    <row r="17" spans="1:6" x14ac:dyDescent="0.2">
      <c r="A17" s="10"/>
      <c r="B17" s="200" t="s">
        <v>98</v>
      </c>
      <c r="C17" s="194"/>
      <c r="D17" s="194"/>
      <c r="E17" s="194"/>
      <c r="F17" s="194"/>
    </row>
    <row r="18" spans="1:6" x14ac:dyDescent="0.2">
      <c r="A18" s="10"/>
      <c r="B18" s="201"/>
      <c r="C18" s="194"/>
      <c r="D18" s="194"/>
      <c r="E18" s="194"/>
      <c r="F18" s="194"/>
    </row>
    <row r="19" spans="1:6" x14ac:dyDescent="0.2">
      <c r="A19" s="10"/>
      <c r="B19" s="198"/>
      <c r="C19" s="194"/>
      <c r="D19" s="194"/>
      <c r="E19" s="194"/>
      <c r="F19" s="194"/>
    </row>
    <row r="20" spans="1:6" ht="13.5" thickBot="1" x14ac:dyDescent="0.25">
      <c r="A20" s="11"/>
      <c r="B20" s="199"/>
      <c r="C20" s="195"/>
      <c r="D20" s="195"/>
      <c r="E20" s="195"/>
      <c r="F20" s="195"/>
    </row>
    <row r="21" spans="1:6" x14ac:dyDescent="0.2">
      <c r="A21" s="9" t="s">
        <v>48</v>
      </c>
      <c r="B21" s="202" t="s">
        <v>100</v>
      </c>
      <c r="C21" s="193" t="s">
        <v>79</v>
      </c>
      <c r="D21" s="193" t="s">
        <v>79</v>
      </c>
      <c r="E21" s="193" t="s">
        <v>79</v>
      </c>
      <c r="F21" s="193" t="s">
        <v>79</v>
      </c>
    </row>
    <row r="22" spans="1:6" x14ac:dyDescent="0.2">
      <c r="A22" s="10"/>
      <c r="B22" s="201"/>
      <c r="C22" s="194"/>
      <c r="D22" s="194"/>
      <c r="E22" s="194"/>
      <c r="F22" s="194"/>
    </row>
    <row r="23" spans="1:6" x14ac:dyDescent="0.2">
      <c r="A23" s="10"/>
      <c r="B23" s="200" t="s">
        <v>98</v>
      </c>
      <c r="C23" s="194"/>
      <c r="D23" s="194"/>
      <c r="E23" s="194"/>
      <c r="F23" s="194"/>
    </row>
    <row r="24" spans="1:6" x14ac:dyDescent="0.2">
      <c r="A24" s="10"/>
      <c r="B24" s="201"/>
      <c r="C24" s="194"/>
      <c r="D24" s="194"/>
      <c r="E24" s="194"/>
      <c r="F24" s="194"/>
    </row>
    <row r="25" spans="1:6" x14ac:dyDescent="0.2">
      <c r="A25" s="10"/>
      <c r="B25" s="198"/>
      <c r="C25" s="194"/>
      <c r="D25" s="194"/>
      <c r="E25" s="194"/>
      <c r="F25" s="194"/>
    </row>
    <row r="26" spans="1:6" ht="13.5" thickBot="1" x14ac:dyDescent="0.25">
      <c r="A26" s="11"/>
      <c r="B26" s="199"/>
      <c r="C26" s="195"/>
      <c r="D26" s="195"/>
      <c r="E26" s="195"/>
      <c r="F26" s="195"/>
    </row>
    <row r="27" spans="1:6" x14ac:dyDescent="0.2">
      <c r="A27" s="9" t="s">
        <v>74</v>
      </c>
      <c r="B27" s="202" t="s">
        <v>101</v>
      </c>
      <c r="C27" s="193" t="s">
        <v>79</v>
      </c>
      <c r="D27" s="193" t="s">
        <v>79</v>
      </c>
      <c r="E27" s="193" t="s">
        <v>79</v>
      </c>
      <c r="F27" s="193" t="s">
        <v>79</v>
      </c>
    </row>
    <row r="28" spans="1:6" x14ac:dyDescent="0.2">
      <c r="A28" s="10"/>
      <c r="B28" s="201"/>
      <c r="C28" s="194"/>
      <c r="D28" s="194"/>
      <c r="E28" s="194"/>
      <c r="F28" s="194"/>
    </row>
    <row r="29" spans="1:6" x14ac:dyDescent="0.2">
      <c r="A29" s="10"/>
      <c r="B29" s="200" t="s">
        <v>98</v>
      </c>
      <c r="C29" s="194"/>
      <c r="D29" s="194"/>
      <c r="E29" s="194"/>
      <c r="F29" s="194"/>
    </row>
    <row r="30" spans="1:6" x14ac:dyDescent="0.2">
      <c r="A30" s="10"/>
      <c r="B30" s="201"/>
      <c r="C30" s="194"/>
      <c r="D30" s="194"/>
      <c r="E30" s="194"/>
      <c r="F30" s="194"/>
    </row>
    <row r="31" spans="1:6" x14ac:dyDescent="0.2">
      <c r="A31" s="10"/>
      <c r="B31" s="198"/>
      <c r="C31" s="194"/>
      <c r="D31" s="194"/>
      <c r="E31" s="194"/>
      <c r="F31" s="194"/>
    </row>
    <row r="32" spans="1:6" ht="13.5" thickBot="1" x14ac:dyDescent="0.25">
      <c r="A32" s="11"/>
      <c r="B32" s="199"/>
      <c r="C32" s="195"/>
      <c r="D32" s="195"/>
      <c r="E32" s="195"/>
      <c r="F32" s="195"/>
    </row>
    <row r="33" spans="1:6" x14ac:dyDescent="0.2">
      <c r="A33" s="9" t="s">
        <v>75</v>
      </c>
      <c r="B33" s="196"/>
      <c r="C33" s="193" t="s">
        <v>79</v>
      </c>
      <c r="D33" s="193" t="s">
        <v>79</v>
      </c>
      <c r="E33" s="193" t="s">
        <v>79</v>
      </c>
      <c r="F33" s="193" t="s">
        <v>79</v>
      </c>
    </row>
    <row r="34" spans="1:6" x14ac:dyDescent="0.2">
      <c r="A34" s="10"/>
      <c r="B34" s="197"/>
      <c r="C34" s="194"/>
      <c r="D34" s="194"/>
      <c r="E34" s="194"/>
      <c r="F34" s="194"/>
    </row>
    <row r="35" spans="1:6" x14ac:dyDescent="0.2">
      <c r="A35" s="10"/>
      <c r="B35" s="198"/>
      <c r="C35" s="194"/>
      <c r="D35" s="194"/>
      <c r="E35" s="194"/>
      <c r="F35" s="194"/>
    </row>
    <row r="36" spans="1:6" x14ac:dyDescent="0.2">
      <c r="A36" s="10"/>
      <c r="B36" s="197"/>
      <c r="C36" s="194"/>
      <c r="D36" s="194"/>
      <c r="E36" s="194"/>
      <c r="F36" s="194"/>
    </row>
    <row r="37" spans="1:6" x14ac:dyDescent="0.2">
      <c r="A37" s="10"/>
      <c r="B37" s="198"/>
      <c r="C37" s="194"/>
      <c r="D37" s="194"/>
      <c r="E37" s="194"/>
      <c r="F37" s="194"/>
    </row>
    <row r="38" spans="1:6" ht="13.5" thickBot="1" x14ac:dyDescent="0.25">
      <c r="A38" s="12"/>
      <c r="B38" s="199"/>
      <c r="C38" s="195"/>
      <c r="D38" s="195"/>
      <c r="E38" s="195"/>
      <c r="F38" s="195"/>
    </row>
    <row r="39" spans="1:6" ht="13.5" thickBot="1" x14ac:dyDescent="0.25">
      <c r="B39" s="13" t="s">
        <v>49</v>
      </c>
      <c r="C39" s="14">
        <v>1</v>
      </c>
      <c r="D39" s="14">
        <v>1</v>
      </c>
      <c r="E39" s="14">
        <v>1</v>
      </c>
      <c r="F39" s="14">
        <v>1</v>
      </c>
    </row>
    <row r="40" spans="1:6" x14ac:dyDescent="0.2">
      <c r="A40" s="8" t="s">
        <v>53</v>
      </c>
    </row>
    <row r="41" spans="1:6" x14ac:dyDescent="0.2">
      <c r="A41" s="8" t="s">
        <v>72</v>
      </c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gridLinesSet="0"/>
  <pageMargins left="0.78740157480314965" right="0" top="0.19685039370078741" bottom="0.39370078740157483" header="0" footer="0"/>
  <pageSetup paperSize="9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4" zoomScale="75" workbookViewId="0">
      <selection sqref="A1:G63"/>
    </sheetView>
  </sheetViews>
  <sheetFormatPr baseColWidth="10" defaultRowHeight="12.75" x14ac:dyDescent="0.2"/>
  <cols>
    <col min="1" max="1" width="15.85546875" style="8" customWidth="1"/>
    <col min="2" max="2" width="27" style="8" customWidth="1"/>
    <col min="3" max="4" width="16.140625" style="8" customWidth="1"/>
    <col min="5" max="6" width="11.42578125" style="8"/>
    <col min="7" max="7" width="14.140625" style="8" customWidth="1"/>
    <col min="8" max="10" width="2.85546875" style="8" customWidth="1"/>
    <col min="11" max="16384" width="11.42578125" style="8"/>
  </cols>
  <sheetData>
    <row r="1" spans="1:9" x14ac:dyDescent="0.2">
      <c r="A1" s="203" t="s">
        <v>4</v>
      </c>
      <c r="B1" s="203"/>
      <c r="C1" s="203"/>
      <c r="D1" s="203"/>
      <c r="E1" s="203"/>
      <c r="F1" s="203"/>
      <c r="G1" s="203"/>
      <c r="H1" s="15"/>
      <c r="I1" s="15"/>
    </row>
    <row r="2" spans="1:9" x14ac:dyDescent="0.2">
      <c r="A2" s="6" t="s">
        <v>6</v>
      </c>
      <c r="B2" s="7"/>
      <c r="C2" s="7"/>
      <c r="D2" s="7"/>
      <c r="E2" s="7"/>
      <c r="F2" s="7"/>
      <c r="G2" s="7"/>
    </row>
    <row r="3" spans="1:9" x14ac:dyDescent="0.2">
      <c r="A3" s="153" t="str">
        <f>+'1.modelos prod.invest.'!A3</f>
        <v>Triciclos</v>
      </c>
      <c r="B3" s="121"/>
      <c r="C3" s="121"/>
      <c r="D3" s="121"/>
      <c r="E3" s="121"/>
      <c r="F3" s="121"/>
      <c r="G3" s="121"/>
      <c r="H3" s="16"/>
    </row>
    <row r="4" spans="1:9" x14ac:dyDescent="0.2">
      <c r="A4" s="6" t="s">
        <v>102</v>
      </c>
      <c r="B4" s="7"/>
      <c r="C4" s="7"/>
      <c r="D4" s="7"/>
      <c r="E4" s="7"/>
      <c r="F4" s="7"/>
      <c r="G4" s="7"/>
    </row>
    <row r="5" spans="1:9" ht="13.5" thickBot="1" x14ac:dyDescent="0.25">
      <c r="A5" s="6" t="s">
        <v>92</v>
      </c>
      <c r="B5" s="121"/>
      <c r="C5" s="121"/>
      <c r="D5" s="121"/>
      <c r="E5" s="121"/>
      <c r="F5" s="121"/>
      <c r="G5" s="7"/>
    </row>
    <row r="6" spans="1:9" ht="12.75" customHeight="1" x14ac:dyDescent="0.2">
      <c r="A6" s="17" t="s">
        <v>51</v>
      </c>
      <c r="B6" s="17" t="s">
        <v>8</v>
      </c>
      <c r="C6" s="17" t="s">
        <v>7</v>
      </c>
      <c r="D6" s="17" t="s">
        <v>7</v>
      </c>
      <c r="E6" s="17" t="s">
        <v>38</v>
      </c>
      <c r="F6" s="17" t="s">
        <v>39</v>
      </c>
      <c r="G6"/>
    </row>
    <row r="7" spans="1:9" ht="13.5" thickBot="1" x14ac:dyDescent="0.25">
      <c r="A7" s="111" t="s">
        <v>52</v>
      </c>
      <c r="B7" s="18" t="s">
        <v>11</v>
      </c>
      <c r="C7" s="18" t="s">
        <v>9</v>
      </c>
      <c r="D7" s="18" t="s">
        <v>103</v>
      </c>
      <c r="E7" s="18" t="s">
        <v>10</v>
      </c>
      <c r="F7" s="18" t="s">
        <v>10</v>
      </c>
      <c r="G7"/>
    </row>
    <row r="8" spans="1:9" x14ac:dyDescent="0.2">
      <c r="A8" s="19">
        <f>+'[3]12Reventa'!A9</f>
        <v>42370</v>
      </c>
      <c r="B8" s="20"/>
      <c r="C8" s="21"/>
      <c r="D8" s="21"/>
      <c r="E8" s="20"/>
      <c r="F8" s="21"/>
      <c r="G8"/>
    </row>
    <row r="9" spans="1:9" x14ac:dyDescent="0.2">
      <c r="A9" s="23">
        <f>+'[3]12Reventa'!A10</f>
        <v>42401</v>
      </c>
      <c r="B9" s="24"/>
      <c r="C9" s="25"/>
      <c r="D9" s="25"/>
      <c r="E9" s="24"/>
      <c r="F9" s="25"/>
      <c r="G9"/>
    </row>
    <row r="10" spans="1:9" x14ac:dyDescent="0.2">
      <c r="A10" s="23">
        <f>+'[3]12Reventa'!A11</f>
        <v>42430</v>
      </c>
      <c r="B10" s="24"/>
      <c r="C10" s="25"/>
      <c r="D10" s="25"/>
      <c r="E10" s="24"/>
      <c r="F10" s="25"/>
      <c r="G10"/>
    </row>
    <row r="11" spans="1:9" x14ac:dyDescent="0.2">
      <c r="A11" s="23">
        <f>+'[3]12Reventa'!A12</f>
        <v>42461</v>
      </c>
      <c r="B11" s="25"/>
      <c r="C11" s="25"/>
      <c r="D11" s="25"/>
      <c r="E11" s="24"/>
      <c r="F11" s="25"/>
      <c r="G11"/>
    </row>
    <row r="12" spans="1:9" x14ac:dyDescent="0.2">
      <c r="A12" s="23">
        <f>+'[3]12Reventa'!A13</f>
        <v>42491</v>
      </c>
      <c r="B12" s="24"/>
      <c r="C12" s="25"/>
      <c r="D12" s="25"/>
      <c r="E12" s="24"/>
      <c r="F12" s="25"/>
      <c r="G12"/>
    </row>
    <row r="13" spans="1:9" x14ac:dyDescent="0.2">
      <c r="A13" s="23">
        <f>+'[3]12Reventa'!A14</f>
        <v>42522</v>
      </c>
      <c r="B13" s="25"/>
      <c r="C13" s="25"/>
      <c r="D13" s="25"/>
      <c r="E13" s="24"/>
      <c r="F13" s="25"/>
      <c r="G13"/>
    </row>
    <row r="14" spans="1:9" x14ac:dyDescent="0.2">
      <c r="A14" s="23">
        <f>+'[3]12Reventa'!A15</f>
        <v>42552</v>
      </c>
      <c r="B14" s="25"/>
      <c r="C14" s="25"/>
      <c r="D14" s="25"/>
      <c r="E14" s="24"/>
      <c r="F14" s="25"/>
      <c r="G14"/>
    </row>
    <row r="15" spans="1:9" x14ac:dyDescent="0.2">
      <c r="A15" s="23">
        <f>+'[3]12Reventa'!A16</f>
        <v>42583</v>
      </c>
      <c r="B15" s="25"/>
      <c r="C15" s="25"/>
      <c r="D15" s="25"/>
      <c r="E15" s="24"/>
      <c r="F15" s="25"/>
      <c r="G15"/>
    </row>
    <row r="16" spans="1:9" x14ac:dyDescent="0.2">
      <c r="A16" s="23">
        <f>+'[3]12Reventa'!A17</f>
        <v>42614</v>
      </c>
      <c r="B16" s="25"/>
      <c r="C16" s="25"/>
      <c r="D16" s="25"/>
      <c r="E16" s="24"/>
      <c r="F16" s="25"/>
      <c r="G16"/>
    </row>
    <row r="17" spans="1:7" x14ac:dyDescent="0.2">
      <c r="A17" s="23">
        <f>+'[3]12Reventa'!A18</f>
        <v>42644</v>
      </c>
      <c r="B17" s="25"/>
      <c r="C17" s="25"/>
      <c r="D17" s="25"/>
      <c r="E17" s="24"/>
      <c r="F17" s="25"/>
      <c r="G17"/>
    </row>
    <row r="18" spans="1:7" x14ac:dyDescent="0.2">
      <c r="A18" s="23">
        <f>+'[3]12Reventa'!A19</f>
        <v>42675</v>
      </c>
      <c r="B18" s="25"/>
      <c r="C18" s="25"/>
      <c r="D18" s="25"/>
      <c r="E18" s="24"/>
      <c r="F18" s="25"/>
      <c r="G18"/>
    </row>
    <row r="19" spans="1:7" ht="13.5" thickBot="1" x14ac:dyDescent="0.25">
      <c r="A19" s="27">
        <f>+'[3]12Reventa'!A20</f>
        <v>42705</v>
      </c>
      <c r="B19" s="28"/>
      <c r="C19" s="28"/>
      <c r="D19" s="28"/>
      <c r="E19" s="33"/>
      <c r="F19" s="28"/>
      <c r="G19"/>
    </row>
    <row r="20" spans="1:7" x14ac:dyDescent="0.2">
      <c r="A20" s="19">
        <f>+'[3]12Reventa'!A21</f>
        <v>42736</v>
      </c>
      <c r="B20" s="20"/>
      <c r="C20" s="21"/>
      <c r="D20" s="21"/>
      <c r="E20" s="20"/>
      <c r="F20" s="21"/>
      <c r="G20"/>
    </row>
    <row r="21" spans="1:7" x14ac:dyDescent="0.2">
      <c r="A21" s="23">
        <f>+'[3]12Reventa'!A22</f>
        <v>42767</v>
      </c>
      <c r="B21" s="24"/>
      <c r="C21" s="25"/>
      <c r="D21" s="25"/>
      <c r="E21" s="24"/>
      <c r="F21" s="25"/>
      <c r="G21"/>
    </row>
    <row r="22" spans="1:7" x14ac:dyDescent="0.2">
      <c r="A22" s="23">
        <f>+'[3]12Reventa'!A23</f>
        <v>42795</v>
      </c>
      <c r="B22" s="24"/>
      <c r="C22" s="25"/>
      <c r="D22" s="25"/>
      <c r="E22" s="24"/>
      <c r="F22" s="25"/>
      <c r="G22"/>
    </row>
    <row r="23" spans="1:7" x14ac:dyDescent="0.2">
      <c r="A23" s="23">
        <f>+'[3]12Reventa'!A24</f>
        <v>42826</v>
      </c>
      <c r="B23" s="25"/>
      <c r="C23" s="25"/>
      <c r="D23" s="25"/>
      <c r="E23" s="24"/>
      <c r="F23" s="25"/>
      <c r="G23"/>
    </row>
    <row r="24" spans="1:7" x14ac:dyDescent="0.2">
      <c r="A24" s="23">
        <f>+'[3]12Reventa'!A25</f>
        <v>42856</v>
      </c>
      <c r="B24" s="24"/>
      <c r="C24" s="25"/>
      <c r="D24" s="25"/>
      <c r="E24" s="24"/>
      <c r="F24" s="25"/>
      <c r="G24"/>
    </row>
    <row r="25" spans="1:7" x14ac:dyDescent="0.2">
      <c r="A25" s="23">
        <f>+'[3]12Reventa'!A26</f>
        <v>42887</v>
      </c>
      <c r="B25" s="25"/>
      <c r="C25" s="25"/>
      <c r="D25" s="25"/>
      <c r="E25" s="24"/>
      <c r="F25" s="25"/>
      <c r="G25"/>
    </row>
    <row r="26" spans="1:7" x14ac:dyDescent="0.2">
      <c r="A26" s="23">
        <f>+'[3]12Reventa'!A27</f>
        <v>42917</v>
      </c>
      <c r="B26" s="25"/>
      <c r="C26" s="25"/>
      <c r="D26" s="25"/>
      <c r="E26" s="24"/>
      <c r="F26" s="25"/>
      <c r="G26"/>
    </row>
    <row r="27" spans="1:7" x14ac:dyDescent="0.2">
      <c r="A27" s="23">
        <f>+'[3]12Reventa'!A28</f>
        <v>42948</v>
      </c>
      <c r="B27" s="25"/>
      <c r="C27" s="25"/>
      <c r="D27" s="25"/>
      <c r="E27" s="24"/>
      <c r="F27" s="25"/>
      <c r="G27"/>
    </row>
    <row r="28" spans="1:7" x14ac:dyDescent="0.2">
      <c r="A28" s="23">
        <f>+'[3]12Reventa'!A29</f>
        <v>42979</v>
      </c>
      <c r="B28" s="25"/>
      <c r="C28" s="25"/>
      <c r="D28" s="25"/>
      <c r="E28" s="24"/>
      <c r="F28" s="25"/>
      <c r="G28"/>
    </row>
    <row r="29" spans="1:7" x14ac:dyDescent="0.2">
      <c r="A29" s="23">
        <f>+'[3]12Reventa'!A30</f>
        <v>43009</v>
      </c>
      <c r="B29" s="25"/>
      <c r="C29" s="25"/>
      <c r="D29" s="25"/>
      <c r="E29" s="24"/>
      <c r="F29" s="25"/>
      <c r="G29"/>
    </row>
    <row r="30" spans="1:7" x14ac:dyDescent="0.2">
      <c r="A30" s="23">
        <f>+'[3]12Reventa'!A31</f>
        <v>43040</v>
      </c>
      <c r="B30" s="25"/>
      <c r="C30" s="25"/>
      <c r="D30" s="25"/>
      <c r="E30" s="24"/>
      <c r="F30" s="25"/>
      <c r="G30"/>
    </row>
    <row r="31" spans="1:7" ht="13.5" thickBot="1" x14ac:dyDescent="0.25">
      <c r="A31" s="27">
        <f>+'[3]12Reventa'!A32</f>
        <v>43070</v>
      </c>
      <c r="B31" s="28"/>
      <c r="C31" s="28"/>
      <c r="D31" s="28"/>
      <c r="E31" s="33"/>
      <c r="F31" s="28"/>
      <c r="G31"/>
    </row>
    <row r="32" spans="1:7" x14ac:dyDescent="0.2">
      <c r="A32" s="19">
        <f>+'[3]12Reventa'!A33</f>
        <v>43101</v>
      </c>
      <c r="B32" s="20"/>
      <c r="C32" s="21"/>
      <c r="D32" s="21"/>
      <c r="E32" s="20"/>
      <c r="F32" s="21"/>
      <c r="G32"/>
    </row>
    <row r="33" spans="1:7" x14ac:dyDescent="0.2">
      <c r="A33" s="23">
        <f>+'[3]12Reventa'!A34</f>
        <v>43132</v>
      </c>
      <c r="B33" s="24"/>
      <c r="C33" s="25"/>
      <c r="D33" s="25"/>
      <c r="E33" s="24"/>
      <c r="F33" s="25"/>
      <c r="G33"/>
    </row>
    <row r="34" spans="1:7" x14ac:dyDescent="0.2">
      <c r="A34" s="23">
        <f>+'[3]12Reventa'!A35</f>
        <v>43160</v>
      </c>
      <c r="B34" s="24"/>
      <c r="C34" s="25"/>
      <c r="D34" s="25"/>
      <c r="E34" s="24"/>
      <c r="F34" s="25"/>
      <c r="G34"/>
    </row>
    <row r="35" spans="1:7" x14ac:dyDescent="0.2">
      <c r="A35" s="23">
        <f>+'[3]12Reventa'!A36</f>
        <v>43191</v>
      </c>
      <c r="B35" s="25"/>
      <c r="C35" s="25"/>
      <c r="D35" s="25"/>
      <c r="E35" s="24"/>
      <c r="F35" s="25"/>
      <c r="G35"/>
    </row>
    <row r="36" spans="1:7" x14ac:dyDescent="0.2">
      <c r="A36" s="23">
        <f>+'[3]12Reventa'!A37</f>
        <v>43221</v>
      </c>
      <c r="B36" s="24"/>
      <c r="C36" s="25"/>
      <c r="D36" s="25"/>
      <c r="E36" s="24"/>
      <c r="F36" s="25"/>
      <c r="G36"/>
    </row>
    <row r="37" spans="1:7" x14ac:dyDescent="0.2">
      <c r="A37" s="23">
        <f>+'[3]12Reventa'!A38</f>
        <v>43252</v>
      </c>
      <c r="B37" s="25"/>
      <c r="C37" s="25"/>
      <c r="D37" s="25"/>
      <c r="E37" s="24"/>
      <c r="F37" s="25"/>
      <c r="G37"/>
    </row>
    <row r="38" spans="1:7" x14ac:dyDescent="0.2">
      <c r="A38" s="23">
        <f>+'[3]12Reventa'!A39</f>
        <v>43282</v>
      </c>
      <c r="B38" s="25"/>
      <c r="C38" s="25"/>
      <c r="D38" s="25"/>
      <c r="E38" s="24"/>
      <c r="F38" s="25"/>
      <c r="G38"/>
    </row>
    <row r="39" spans="1:7" x14ac:dyDescent="0.2">
      <c r="A39" s="23">
        <f>+'[3]12Reventa'!A40</f>
        <v>43313</v>
      </c>
      <c r="B39" s="25"/>
      <c r="C39" s="25"/>
      <c r="D39" s="25"/>
      <c r="E39" s="24"/>
      <c r="F39" s="25"/>
      <c r="G39"/>
    </row>
    <row r="40" spans="1:7" x14ac:dyDescent="0.2">
      <c r="A40" s="23">
        <f>+'[3]12Reventa'!A41</f>
        <v>43344</v>
      </c>
      <c r="B40" s="25"/>
      <c r="C40" s="25"/>
      <c r="D40" s="25"/>
      <c r="E40" s="24"/>
      <c r="F40" s="25"/>
      <c r="G40"/>
    </row>
    <row r="41" spans="1:7" x14ac:dyDescent="0.2">
      <c r="A41" s="23">
        <f>+'[3]12Reventa'!A42</f>
        <v>43374</v>
      </c>
      <c r="B41" s="25"/>
      <c r="C41" s="25"/>
      <c r="D41" s="25"/>
      <c r="E41" s="24"/>
      <c r="F41" s="25"/>
      <c r="G41"/>
    </row>
    <row r="42" spans="1:7" x14ac:dyDescent="0.2">
      <c r="A42" s="23">
        <f>+'[3]12Reventa'!A43</f>
        <v>43405</v>
      </c>
      <c r="B42" s="25"/>
      <c r="C42" s="25"/>
      <c r="D42" s="25"/>
      <c r="E42" s="24"/>
      <c r="F42" s="25"/>
      <c r="G42"/>
    </row>
    <row r="43" spans="1:7" ht="13.5" thickBot="1" x14ac:dyDescent="0.25">
      <c r="A43" s="27">
        <f>+'[3]12Reventa'!A44</f>
        <v>43435</v>
      </c>
      <c r="B43" s="28"/>
      <c r="C43" s="28"/>
      <c r="D43" s="28"/>
      <c r="E43" s="33"/>
      <c r="F43" s="28"/>
      <c r="G43"/>
    </row>
    <row r="44" spans="1:7" x14ac:dyDescent="0.2">
      <c r="A44" s="19">
        <f>+'[3]12Reventa'!A45</f>
        <v>43466</v>
      </c>
      <c r="B44" s="142"/>
      <c r="C44" s="143"/>
      <c r="D44" s="143"/>
      <c r="E44" s="20"/>
      <c r="F44" s="21"/>
      <c r="G44"/>
    </row>
    <row r="45" spans="1:7" x14ac:dyDescent="0.2">
      <c r="A45" s="23">
        <f>+'[3]12Reventa'!A46</f>
        <v>43497</v>
      </c>
      <c r="B45" s="114"/>
      <c r="C45" s="31"/>
      <c r="D45" s="31"/>
      <c r="E45" s="24"/>
      <c r="F45" s="25"/>
      <c r="G45"/>
    </row>
    <row r="46" spans="1:7" x14ac:dyDescent="0.2">
      <c r="A46" s="23">
        <f>+'[3]12Reventa'!A47</f>
        <v>43525</v>
      </c>
      <c r="B46" s="114"/>
      <c r="C46" s="31"/>
      <c r="D46" s="31"/>
      <c r="E46" s="24"/>
      <c r="F46" s="25"/>
      <c r="G46"/>
    </row>
    <row r="47" spans="1:7" x14ac:dyDescent="0.2">
      <c r="A47" s="23">
        <f>+'[3]12Reventa'!A48</f>
        <v>43556</v>
      </c>
      <c r="B47" s="114"/>
      <c r="C47" s="31"/>
      <c r="D47" s="31"/>
      <c r="E47" s="24"/>
      <c r="F47" s="25"/>
      <c r="G47"/>
    </row>
    <row r="48" spans="1:7" x14ac:dyDescent="0.2">
      <c r="A48" s="23">
        <f>+'[3]12Reventa'!A49</f>
        <v>43586</v>
      </c>
      <c r="B48" s="114"/>
      <c r="C48" s="31"/>
      <c r="D48" s="31"/>
      <c r="E48" s="24"/>
      <c r="F48" s="25"/>
      <c r="G48"/>
    </row>
    <row r="49" spans="1:7" x14ac:dyDescent="0.2">
      <c r="A49" s="23">
        <f>+'[3]12Reventa'!A50</f>
        <v>43617</v>
      </c>
      <c r="B49" s="114"/>
      <c r="C49" s="31"/>
      <c r="D49" s="31"/>
      <c r="E49" s="24"/>
      <c r="F49" s="25"/>
      <c r="G49"/>
    </row>
    <row r="50" spans="1:7" x14ac:dyDescent="0.2">
      <c r="A50" s="23">
        <f>+'[3]12Reventa'!A51</f>
        <v>43647</v>
      </c>
      <c r="B50" s="114"/>
      <c r="C50" s="31"/>
      <c r="D50" s="31"/>
      <c r="E50" s="24"/>
      <c r="F50" s="25"/>
      <c r="G50"/>
    </row>
    <row r="51" spans="1:7" ht="13.5" thickBot="1" x14ac:dyDescent="0.25">
      <c r="A51" s="27">
        <f>+'[3]12Reventa'!A52</f>
        <v>43678</v>
      </c>
      <c r="B51" s="115"/>
      <c r="C51" s="32"/>
      <c r="D51" s="32"/>
      <c r="E51" s="33"/>
      <c r="F51" s="28"/>
      <c r="G51"/>
    </row>
    <row r="52" spans="1:7" hidden="1" x14ac:dyDescent="0.2">
      <c r="A52" s="139">
        <f>+'[3]12Reventa'!A53</f>
        <v>43709</v>
      </c>
      <c r="B52" s="140"/>
      <c r="C52" s="141"/>
      <c r="D52" s="141"/>
      <c r="E52" s="119"/>
      <c r="F52" s="149"/>
      <c r="G52"/>
    </row>
    <row r="53" spans="1:7" hidden="1" x14ac:dyDescent="0.2">
      <c r="A53" s="23">
        <f>+'[3]12Reventa'!A54</f>
        <v>43739</v>
      </c>
      <c r="B53" s="114"/>
      <c r="C53" s="31"/>
      <c r="D53" s="31"/>
      <c r="E53" s="24"/>
      <c r="F53" s="25"/>
      <c r="G53"/>
    </row>
    <row r="54" spans="1:7" hidden="1" x14ac:dyDescent="0.2">
      <c r="A54" s="23">
        <f>+'[3]12Reventa'!A55</f>
        <v>43770</v>
      </c>
      <c r="B54" s="114"/>
      <c r="C54" s="31"/>
      <c r="D54" s="31"/>
      <c r="E54" s="24"/>
      <c r="F54" s="25"/>
      <c r="G54"/>
    </row>
    <row r="55" spans="1:7" ht="13.5" hidden="1" thickBot="1" x14ac:dyDescent="0.25">
      <c r="A55" s="27">
        <f>+'[3]12Reventa'!A56</f>
        <v>43800</v>
      </c>
      <c r="B55" s="115"/>
      <c r="C55" s="32"/>
      <c r="D55" s="32"/>
      <c r="E55" s="33"/>
      <c r="F55" s="28"/>
      <c r="G55"/>
    </row>
    <row r="56" spans="1:7" ht="13.5" thickBot="1" x14ac:dyDescent="0.25">
      <c r="A56" s="62"/>
      <c r="B56" s="35"/>
      <c r="C56" s="35"/>
      <c r="D56" s="35"/>
      <c r="E56" s="36"/>
      <c r="F56" s="35"/>
      <c r="G56" s="36"/>
    </row>
    <row r="57" spans="1:7" x14ac:dyDescent="0.2">
      <c r="A57" s="39">
        <f>+'[3]11- impo '!A57</f>
        <v>2016</v>
      </c>
      <c r="B57" s="21"/>
      <c r="C57" s="21"/>
      <c r="D57" s="21"/>
      <c r="E57" s="21"/>
      <c r="F57" s="21"/>
      <c r="G57"/>
    </row>
    <row r="58" spans="1:7" x14ac:dyDescent="0.2">
      <c r="A58" s="40">
        <f>+'[3]11- impo '!A58</f>
        <v>2017</v>
      </c>
      <c r="B58" s="25"/>
      <c r="C58" s="25"/>
      <c r="D58" s="25"/>
      <c r="E58" s="25"/>
      <c r="F58" s="25"/>
      <c r="G58"/>
    </row>
    <row r="59" spans="1:7" ht="13.5" thickBot="1" x14ac:dyDescent="0.25">
      <c r="A59" s="41">
        <f>+'[3]11- impo '!A59</f>
        <v>2018</v>
      </c>
      <c r="B59" s="28"/>
      <c r="C59" s="28"/>
      <c r="D59" s="28"/>
      <c r="E59" s="28"/>
      <c r="F59" s="28"/>
      <c r="G59"/>
    </row>
    <row r="60" spans="1:7" ht="13.5" thickBot="1" x14ac:dyDescent="0.25">
      <c r="A60" s="34"/>
      <c r="B60" s="35"/>
      <c r="C60" s="35"/>
      <c r="D60" s="35"/>
      <c r="E60" s="35"/>
      <c r="F60" s="35"/>
      <c r="G60"/>
    </row>
    <row r="61" spans="1:7" x14ac:dyDescent="0.2">
      <c r="A61" s="150" t="str">
        <f>+'3- impo no inv'!A61</f>
        <v>ene-ago 2018</v>
      </c>
      <c r="B61" s="21"/>
      <c r="C61" s="21"/>
      <c r="D61" s="21"/>
      <c r="E61" s="21"/>
      <c r="F61" s="21"/>
      <c r="G61"/>
    </row>
    <row r="62" spans="1:7" ht="13.5" thickBot="1" x14ac:dyDescent="0.25">
      <c r="A62" s="151" t="str">
        <f>+'3- impo no inv'!A62</f>
        <v>ene-ago 2019</v>
      </c>
      <c r="B62" s="28"/>
      <c r="C62" s="28"/>
      <c r="D62" s="28"/>
      <c r="E62" s="28"/>
      <c r="F62" s="28"/>
      <c r="G62"/>
    </row>
    <row r="63" spans="1:7" x14ac:dyDescent="0.2">
      <c r="A63" s="37" t="s">
        <v>80</v>
      </c>
      <c r="B63" s="35"/>
      <c r="C63" s="35"/>
      <c r="D63" s="35"/>
      <c r="E63" s="35"/>
      <c r="F63" s="35"/>
      <c r="G63" s="35"/>
    </row>
    <row r="64" spans="1:7" x14ac:dyDescent="0.2">
      <c r="A64" s="38"/>
      <c r="B64" s="35"/>
      <c r="C64" s="35"/>
      <c r="D64" s="35"/>
      <c r="E64" s="35"/>
      <c r="F64" s="35"/>
      <c r="G64" s="35"/>
    </row>
    <row r="65" spans="1:7" x14ac:dyDescent="0.2">
      <c r="A65" s="38"/>
      <c r="B65" s="35"/>
      <c r="C65" s="35"/>
      <c r="D65" s="35"/>
      <c r="E65" s="35"/>
      <c r="F65" s="35"/>
      <c r="G65" s="35"/>
    </row>
    <row r="66" spans="1:7" x14ac:dyDescent="0.2">
      <c r="B66" s="35"/>
      <c r="C66" s="35"/>
      <c r="D66" s="35"/>
      <c r="E66" s="35"/>
      <c r="F66" s="35"/>
      <c r="G66" s="35"/>
    </row>
  </sheetData>
  <mergeCells count="1">
    <mergeCell ref="A1:G1"/>
  </mergeCells>
  <phoneticPr fontId="0" type="noConversion"/>
  <pageMargins left="0.35433070866141736" right="0" top="0.19685039370078741" bottom="0.19685039370078741" header="0" footer="0"/>
  <pageSetup paperSize="9" orientation="portrait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zoomScale="75" workbookViewId="0">
      <selection sqref="A1:G1"/>
    </sheetView>
  </sheetViews>
  <sheetFormatPr baseColWidth="10" defaultRowHeight="12.75" x14ac:dyDescent="0.2"/>
  <cols>
    <col min="1" max="1" width="18.140625" style="8" customWidth="1"/>
    <col min="2" max="2" width="28" style="8" bestFit="1" customWidth="1"/>
    <col min="3" max="4" width="16.140625" style="8" customWidth="1"/>
    <col min="5" max="6" width="11.42578125" style="8"/>
    <col min="7" max="7" width="14.140625" style="8" customWidth="1"/>
    <col min="8" max="10" width="2.85546875" style="8" customWidth="1"/>
    <col min="11" max="16384" width="11.42578125" style="8"/>
  </cols>
  <sheetData>
    <row r="1" spans="1:9" x14ac:dyDescent="0.2">
      <c r="A1" s="203" t="s">
        <v>5</v>
      </c>
      <c r="B1" s="203"/>
      <c r="C1" s="203"/>
      <c r="D1" s="203"/>
      <c r="E1" s="203"/>
      <c r="F1" s="203"/>
      <c r="G1" s="203"/>
      <c r="H1" s="15"/>
      <c r="I1" s="15"/>
    </row>
    <row r="2" spans="1:9" x14ac:dyDescent="0.2">
      <c r="A2" s="6" t="s">
        <v>6</v>
      </c>
      <c r="B2" s="7"/>
      <c r="C2" s="7"/>
      <c r="D2" s="7"/>
      <c r="E2" s="7"/>
      <c r="F2" s="7"/>
      <c r="G2" s="7"/>
    </row>
    <row r="3" spans="1:9" x14ac:dyDescent="0.2">
      <c r="A3" s="120" t="str">
        <f>+'1.modelos prod.invest.'!3:3</f>
        <v>Triciclos</v>
      </c>
      <c r="B3" s="121"/>
      <c r="C3" s="121"/>
      <c r="D3" s="121"/>
      <c r="E3" s="121"/>
      <c r="F3" s="121"/>
      <c r="G3" s="121"/>
      <c r="H3" s="16"/>
    </row>
    <row r="4" spans="1:9" x14ac:dyDescent="0.2">
      <c r="A4" s="6" t="s">
        <v>104</v>
      </c>
      <c r="B4" s="7"/>
      <c r="C4" s="7"/>
      <c r="D4" s="7"/>
      <c r="E4" s="7"/>
      <c r="F4" s="7"/>
      <c r="G4" s="7"/>
    </row>
    <row r="5" spans="1:9" ht="13.5" thickBot="1" x14ac:dyDescent="0.25">
      <c r="A5" s="6" t="s">
        <v>50</v>
      </c>
      <c r="B5" s="7"/>
      <c r="C5" s="7"/>
      <c r="D5" s="7"/>
      <c r="E5" s="7"/>
      <c r="F5" s="7"/>
      <c r="G5" s="7"/>
    </row>
    <row r="6" spans="1:9" ht="12.75" customHeight="1" x14ac:dyDescent="0.2">
      <c r="A6" s="17" t="s">
        <v>51</v>
      </c>
      <c r="B6" s="17" t="s">
        <v>8</v>
      </c>
      <c r="C6" s="17" t="s">
        <v>7</v>
      </c>
      <c r="D6" s="17" t="s">
        <v>7</v>
      </c>
      <c r="E6" s="17" t="s">
        <v>38</v>
      </c>
      <c r="F6" s="17" t="s">
        <v>39</v>
      </c>
    </row>
    <row r="7" spans="1:9" ht="13.5" thickBot="1" x14ac:dyDescent="0.25">
      <c r="A7" s="111" t="s">
        <v>52</v>
      </c>
      <c r="B7" s="111" t="s">
        <v>11</v>
      </c>
      <c r="C7" s="111" t="s">
        <v>9</v>
      </c>
      <c r="D7" s="111" t="s">
        <v>103</v>
      </c>
      <c r="E7" s="111" t="s">
        <v>10</v>
      </c>
      <c r="F7" s="111" t="s">
        <v>10</v>
      </c>
    </row>
    <row r="8" spans="1:9" x14ac:dyDescent="0.2">
      <c r="A8" s="116">
        <f>+'[3]12Reventa'!A9</f>
        <v>42370</v>
      </c>
      <c r="B8" s="20"/>
      <c r="C8" s="21"/>
      <c r="D8" s="21"/>
      <c r="E8" s="20"/>
      <c r="F8" s="21"/>
    </row>
    <row r="9" spans="1:9" x14ac:dyDescent="0.2">
      <c r="A9" s="117">
        <f>+'[3]12Reventa'!A10</f>
        <v>42401</v>
      </c>
      <c r="B9" s="24"/>
      <c r="C9" s="25"/>
      <c r="D9" s="25"/>
      <c r="E9" s="24"/>
      <c r="F9" s="25"/>
    </row>
    <row r="10" spans="1:9" x14ac:dyDescent="0.2">
      <c r="A10" s="117">
        <f>+'[3]12Reventa'!A11</f>
        <v>42430</v>
      </c>
      <c r="B10" s="24"/>
      <c r="C10" s="25"/>
      <c r="D10" s="25"/>
      <c r="E10" s="24"/>
      <c r="F10" s="25"/>
    </row>
    <row r="11" spans="1:9" x14ac:dyDescent="0.2">
      <c r="A11" s="117">
        <f>+'[3]12Reventa'!A12</f>
        <v>42461</v>
      </c>
      <c r="B11" s="25"/>
      <c r="C11" s="25"/>
      <c r="D11" s="25"/>
      <c r="E11" s="24"/>
      <c r="F11" s="25"/>
    </row>
    <row r="12" spans="1:9" x14ac:dyDescent="0.2">
      <c r="A12" s="117">
        <f>+'[3]12Reventa'!A13</f>
        <v>42491</v>
      </c>
      <c r="B12" s="24"/>
      <c r="C12" s="25"/>
      <c r="D12" s="25"/>
      <c r="E12" s="24"/>
      <c r="F12" s="25"/>
    </row>
    <row r="13" spans="1:9" x14ac:dyDescent="0.2">
      <c r="A13" s="117">
        <f>+'[3]12Reventa'!A14</f>
        <v>42522</v>
      </c>
      <c r="B13" s="25"/>
      <c r="C13" s="25"/>
      <c r="D13" s="25"/>
      <c r="E13" s="24"/>
      <c r="F13" s="25"/>
    </row>
    <row r="14" spans="1:9" x14ac:dyDescent="0.2">
      <c r="A14" s="117">
        <f>+'[3]12Reventa'!A15</f>
        <v>42552</v>
      </c>
      <c r="B14" s="25"/>
      <c r="C14" s="25"/>
      <c r="D14" s="25"/>
      <c r="E14" s="24"/>
      <c r="F14" s="25"/>
    </row>
    <row r="15" spans="1:9" x14ac:dyDescent="0.2">
      <c r="A15" s="117">
        <f>+'[3]12Reventa'!A16</f>
        <v>42583</v>
      </c>
      <c r="B15" s="25"/>
      <c r="C15" s="25"/>
      <c r="D15" s="25"/>
      <c r="E15" s="24"/>
      <c r="F15" s="25"/>
    </row>
    <row r="16" spans="1:9" x14ac:dyDescent="0.2">
      <c r="A16" s="117">
        <f>+'[3]12Reventa'!A17</f>
        <v>42614</v>
      </c>
      <c r="B16" s="25"/>
      <c r="C16" s="25"/>
      <c r="D16" s="25"/>
      <c r="E16" s="24"/>
      <c r="F16" s="25"/>
    </row>
    <row r="17" spans="1:6" x14ac:dyDescent="0.2">
      <c r="A17" s="117">
        <f>+'[3]12Reventa'!A18</f>
        <v>42644</v>
      </c>
      <c r="B17" s="25"/>
      <c r="C17" s="25"/>
      <c r="D17" s="25"/>
      <c r="E17" s="24"/>
      <c r="F17" s="25"/>
    </row>
    <row r="18" spans="1:6" x14ac:dyDescent="0.2">
      <c r="A18" s="117">
        <f>+'[3]12Reventa'!A19</f>
        <v>42675</v>
      </c>
      <c r="B18" s="25"/>
      <c r="C18" s="25"/>
      <c r="D18" s="25"/>
      <c r="E18" s="24"/>
      <c r="F18" s="25"/>
    </row>
    <row r="19" spans="1:6" ht="13.5" thickBot="1" x14ac:dyDescent="0.25">
      <c r="A19" s="118">
        <f>+'[3]12Reventa'!A20</f>
        <v>42705</v>
      </c>
      <c r="B19" s="28"/>
      <c r="C19" s="28"/>
      <c r="D19" s="28"/>
      <c r="E19" s="33"/>
      <c r="F19" s="28"/>
    </row>
    <row r="20" spans="1:6" x14ac:dyDescent="0.2">
      <c r="A20" s="19">
        <f>+'[3]12Reventa'!A21</f>
        <v>42736</v>
      </c>
      <c r="B20" s="20"/>
      <c r="C20" s="21"/>
      <c r="D20" s="21"/>
      <c r="E20" s="20"/>
      <c r="F20" s="21"/>
    </row>
    <row r="21" spans="1:6" x14ac:dyDescent="0.2">
      <c r="A21" s="23">
        <f>+'[3]12Reventa'!A22</f>
        <v>42767</v>
      </c>
      <c r="B21" s="24"/>
      <c r="C21" s="25"/>
      <c r="D21" s="25"/>
      <c r="E21" s="24"/>
      <c r="F21" s="25"/>
    </row>
    <row r="22" spans="1:6" x14ac:dyDescent="0.2">
      <c r="A22" s="23">
        <f>+'[3]12Reventa'!A23</f>
        <v>42795</v>
      </c>
      <c r="B22" s="24"/>
      <c r="C22" s="25"/>
      <c r="D22" s="25"/>
      <c r="E22" s="24"/>
      <c r="F22" s="25"/>
    </row>
    <row r="23" spans="1:6" x14ac:dyDescent="0.2">
      <c r="A23" s="23">
        <f>+'[3]12Reventa'!A24</f>
        <v>42826</v>
      </c>
      <c r="B23" s="25"/>
      <c r="C23" s="25"/>
      <c r="D23" s="25"/>
      <c r="E23" s="24"/>
      <c r="F23" s="25"/>
    </row>
    <row r="24" spans="1:6" x14ac:dyDescent="0.2">
      <c r="A24" s="23">
        <f>+'[3]12Reventa'!A25</f>
        <v>42856</v>
      </c>
      <c r="B24" s="24"/>
      <c r="C24" s="25"/>
      <c r="D24" s="25"/>
      <c r="E24" s="24"/>
      <c r="F24" s="25"/>
    </row>
    <row r="25" spans="1:6" x14ac:dyDescent="0.2">
      <c r="A25" s="23">
        <f>+'[3]12Reventa'!A26</f>
        <v>42887</v>
      </c>
      <c r="B25" s="25"/>
      <c r="C25" s="25"/>
      <c r="D25" s="25"/>
      <c r="E25" s="24"/>
      <c r="F25" s="25"/>
    </row>
    <row r="26" spans="1:6" x14ac:dyDescent="0.2">
      <c r="A26" s="23">
        <f>+'[3]12Reventa'!A27</f>
        <v>42917</v>
      </c>
      <c r="B26" s="25"/>
      <c r="C26" s="25"/>
      <c r="D26" s="25"/>
      <c r="E26" s="24"/>
      <c r="F26" s="25"/>
    </row>
    <row r="27" spans="1:6" x14ac:dyDescent="0.2">
      <c r="A27" s="23">
        <f>+'[3]12Reventa'!A28</f>
        <v>42948</v>
      </c>
      <c r="B27" s="25"/>
      <c r="C27" s="25"/>
      <c r="D27" s="25"/>
      <c r="E27" s="24"/>
      <c r="F27" s="25"/>
    </row>
    <row r="28" spans="1:6" x14ac:dyDescent="0.2">
      <c r="A28" s="23">
        <f>+'[3]12Reventa'!A29</f>
        <v>42979</v>
      </c>
      <c r="B28" s="25"/>
      <c r="C28" s="25"/>
      <c r="D28" s="25"/>
      <c r="E28" s="24"/>
      <c r="F28" s="25"/>
    </row>
    <row r="29" spans="1:6" x14ac:dyDescent="0.2">
      <c r="A29" s="23">
        <f>+'[3]12Reventa'!A30</f>
        <v>43009</v>
      </c>
      <c r="B29" s="25"/>
      <c r="C29" s="25"/>
      <c r="D29" s="25"/>
      <c r="E29" s="24"/>
      <c r="F29" s="25"/>
    </row>
    <row r="30" spans="1:6" x14ac:dyDescent="0.2">
      <c r="A30" s="23">
        <f>+'[3]12Reventa'!A31</f>
        <v>43040</v>
      </c>
      <c r="B30" s="25"/>
      <c r="C30" s="25"/>
      <c r="D30" s="25"/>
      <c r="E30" s="24"/>
      <c r="F30" s="25"/>
    </row>
    <row r="31" spans="1:6" ht="13.5" thickBot="1" x14ac:dyDescent="0.25">
      <c r="A31" s="27">
        <f>+'[3]12Reventa'!A32</f>
        <v>43070</v>
      </c>
      <c r="B31" s="28"/>
      <c r="C31" s="28"/>
      <c r="D31" s="28"/>
      <c r="E31" s="33"/>
      <c r="F31" s="28"/>
    </row>
    <row r="32" spans="1:6" x14ac:dyDescent="0.2">
      <c r="A32" s="19">
        <f>+'[3]12Reventa'!A33</f>
        <v>43101</v>
      </c>
      <c r="B32" s="20"/>
      <c r="C32" s="21"/>
      <c r="D32" s="21"/>
      <c r="E32" s="20"/>
      <c r="F32" s="21"/>
    </row>
    <row r="33" spans="1:6" x14ac:dyDescent="0.2">
      <c r="A33" s="23">
        <f>+'[3]12Reventa'!A34</f>
        <v>43132</v>
      </c>
      <c r="B33" s="24"/>
      <c r="C33" s="25"/>
      <c r="D33" s="25"/>
      <c r="E33" s="24"/>
      <c r="F33" s="25"/>
    </row>
    <row r="34" spans="1:6" x14ac:dyDescent="0.2">
      <c r="A34" s="23">
        <f>+'[3]12Reventa'!A35</f>
        <v>43160</v>
      </c>
      <c r="B34" s="24"/>
      <c r="C34" s="25"/>
      <c r="D34" s="25"/>
      <c r="E34" s="24"/>
      <c r="F34" s="25"/>
    </row>
    <row r="35" spans="1:6" x14ac:dyDescent="0.2">
      <c r="A35" s="23">
        <f>+'[3]12Reventa'!A36</f>
        <v>43191</v>
      </c>
      <c r="B35" s="25"/>
      <c r="C35" s="25"/>
      <c r="D35" s="25"/>
      <c r="E35" s="24"/>
      <c r="F35" s="25"/>
    </row>
    <row r="36" spans="1:6" x14ac:dyDescent="0.2">
      <c r="A36" s="23">
        <f>+'[3]12Reventa'!A37</f>
        <v>43221</v>
      </c>
      <c r="B36" s="24"/>
      <c r="C36" s="25"/>
      <c r="D36" s="25"/>
      <c r="E36" s="24"/>
      <c r="F36" s="25"/>
    </row>
    <row r="37" spans="1:6" x14ac:dyDescent="0.2">
      <c r="A37" s="23">
        <f>+'[3]12Reventa'!A38</f>
        <v>43252</v>
      </c>
      <c r="B37" s="25"/>
      <c r="C37" s="25"/>
      <c r="D37" s="25"/>
      <c r="E37" s="24"/>
      <c r="F37" s="25"/>
    </row>
    <row r="38" spans="1:6" x14ac:dyDescent="0.2">
      <c r="A38" s="23">
        <f>+'[3]12Reventa'!A39</f>
        <v>43282</v>
      </c>
      <c r="B38" s="25"/>
      <c r="C38" s="25"/>
      <c r="D38" s="25"/>
      <c r="E38" s="24"/>
      <c r="F38" s="25"/>
    </row>
    <row r="39" spans="1:6" x14ac:dyDescent="0.2">
      <c r="A39" s="23">
        <f>+'[3]12Reventa'!A40</f>
        <v>43313</v>
      </c>
      <c r="B39" s="25"/>
      <c r="C39" s="25"/>
      <c r="D39" s="25"/>
      <c r="E39" s="24"/>
      <c r="F39" s="25"/>
    </row>
    <row r="40" spans="1:6" x14ac:dyDescent="0.2">
      <c r="A40" s="23">
        <f>+'[3]12Reventa'!A41</f>
        <v>43344</v>
      </c>
      <c r="B40" s="25"/>
      <c r="C40" s="25"/>
      <c r="D40" s="25"/>
      <c r="E40" s="24"/>
      <c r="F40" s="25"/>
    </row>
    <row r="41" spans="1:6" x14ac:dyDescent="0.2">
      <c r="A41" s="23">
        <f>+'[3]12Reventa'!A42</f>
        <v>43374</v>
      </c>
      <c r="B41" s="25"/>
      <c r="C41" s="25"/>
      <c r="D41" s="25"/>
      <c r="E41" s="24"/>
      <c r="F41" s="25"/>
    </row>
    <row r="42" spans="1:6" x14ac:dyDescent="0.2">
      <c r="A42" s="23">
        <f>+'[3]12Reventa'!A43</f>
        <v>43405</v>
      </c>
      <c r="B42" s="25"/>
      <c r="C42" s="25"/>
      <c r="D42" s="25"/>
      <c r="E42" s="24"/>
      <c r="F42" s="25"/>
    </row>
    <row r="43" spans="1:6" ht="13.5" thickBot="1" x14ac:dyDescent="0.25">
      <c r="A43" s="27">
        <f>+'[3]12Reventa'!A44</f>
        <v>43435</v>
      </c>
      <c r="B43" s="28"/>
      <c r="C43" s="28"/>
      <c r="D43" s="28"/>
      <c r="E43" s="33"/>
      <c r="F43" s="28"/>
    </row>
    <row r="44" spans="1:6" ht="13.5" thickBot="1" x14ac:dyDescent="0.25">
      <c r="A44" s="144">
        <f>+'[3]12Reventa'!A45</f>
        <v>43466</v>
      </c>
      <c r="B44" s="145"/>
      <c r="C44" s="146"/>
      <c r="D44" s="146"/>
      <c r="E44" s="147"/>
      <c r="F44" s="148"/>
    </row>
    <row r="45" spans="1:6" x14ac:dyDescent="0.2">
      <c r="A45" s="19">
        <f>+'[3]12Reventa'!A46</f>
        <v>43497</v>
      </c>
      <c r="B45" s="142"/>
      <c r="C45" s="143"/>
      <c r="D45" s="143"/>
      <c r="E45" s="20"/>
      <c r="F45" s="21"/>
    </row>
    <row r="46" spans="1:6" x14ac:dyDescent="0.2">
      <c r="A46" s="23">
        <f>+'[3]12Reventa'!A47</f>
        <v>43525</v>
      </c>
      <c r="B46" s="114"/>
      <c r="C46" s="31"/>
      <c r="D46" s="31"/>
      <c r="E46" s="24"/>
      <c r="F46" s="25"/>
    </row>
    <row r="47" spans="1:6" x14ac:dyDescent="0.2">
      <c r="A47" s="23">
        <f>+'[3]12Reventa'!A48</f>
        <v>43556</v>
      </c>
      <c r="B47" s="114"/>
      <c r="C47" s="31"/>
      <c r="D47" s="31"/>
      <c r="E47" s="24"/>
      <c r="F47" s="25"/>
    </row>
    <row r="48" spans="1:6" x14ac:dyDescent="0.2">
      <c r="A48" s="23">
        <f>+'[3]12Reventa'!A49</f>
        <v>43586</v>
      </c>
      <c r="B48" s="114"/>
      <c r="C48" s="31"/>
      <c r="D48" s="31"/>
      <c r="E48" s="24"/>
      <c r="F48" s="25"/>
    </row>
    <row r="49" spans="1:7" x14ac:dyDescent="0.2">
      <c r="A49" s="23">
        <f>+'[3]12Reventa'!A50</f>
        <v>43617</v>
      </c>
      <c r="B49" s="114"/>
      <c r="C49" s="31"/>
      <c r="D49" s="31"/>
      <c r="E49" s="24"/>
      <c r="F49" s="25"/>
    </row>
    <row r="50" spans="1:7" x14ac:dyDescent="0.2">
      <c r="A50" s="23">
        <f>+'[3]12Reventa'!A51</f>
        <v>43647</v>
      </c>
      <c r="B50" s="114"/>
      <c r="C50" s="31"/>
      <c r="D50" s="31"/>
      <c r="E50" s="24"/>
      <c r="F50" s="25"/>
    </row>
    <row r="51" spans="1:7" ht="13.5" thickBot="1" x14ac:dyDescent="0.25">
      <c r="A51" s="27">
        <f>+'[3]12Reventa'!A52</f>
        <v>43678</v>
      </c>
      <c r="B51" s="115"/>
      <c r="C51" s="32"/>
      <c r="D51" s="32"/>
      <c r="E51" s="33"/>
      <c r="F51" s="28"/>
    </row>
    <row r="52" spans="1:7" hidden="1" x14ac:dyDescent="0.2">
      <c r="A52" s="139">
        <f>+'[3]12Reventa'!A53</f>
        <v>43709</v>
      </c>
      <c r="B52" s="140"/>
      <c r="C52" s="141"/>
      <c r="D52" s="141"/>
      <c r="E52" s="119"/>
      <c r="F52" s="149"/>
    </row>
    <row r="53" spans="1:7" hidden="1" x14ac:dyDescent="0.2">
      <c r="A53" s="23">
        <f>+'[3]12Reventa'!A54</f>
        <v>43739</v>
      </c>
      <c r="B53" s="114"/>
      <c r="C53" s="31"/>
      <c r="D53" s="31"/>
      <c r="E53" s="24"/>
      <c r="F53" s="25"/>
    </row>
    <row r="54" spans="1:7" hidden="1" x14ac:dyDescent="0.2">
      <c r="A54" s="23">
        <f>+'[3]12Reventa'!A55</f>
        <v>43770</v>
      </c>
      <c r="B54" s="114"/>
      <c r="C54" s="31"/>
      <c r="D54" s="31"/>
      <c r="E54" s="24"/>
      <c r="F54" s="25"/>
    </row>
    <row r="55" spans="1:7" ht="13.5" hidden="1" thickBot="1" x14ac:dyDescent="0.25">
      <c r="A55" s="27">
        <f>+'[3]12Reventa'!A56</f>
        <v>43800</v>
      </c>
      <c r="B55" s="115"/>
      <c r="C55" s="32"/>
      <c r="D55" s="32"/>
      <c r="E55" s="33"/>
      <c r="F55" s="28"/>
    </row>
    <row r="56" spans="1:7" ht="13.5" thickBot="1" x14ac:dyDescent="0.25">
      <c r="A56" s="62"/>
      <c r="B56" s="35"/>
      <c r="C56" s="35"/>
      <c r="D56" s="35"/>
      <c r="E56" s="36"/>
      <c r="F56" s="35"/>
    </row>
    <row r="57" spans="1:7" x14ac:dyDescent="0.2">
      <c r="A57" s="39">
        <f>+'[3]11- impo '!A57</f>
        <v>2016</v>
      </c>
      <c r="B57" s="21"/>
      <c r="C57" s="21"/>
      <c r="D57" s="21"/>
      <c r="E57" s="21"/>
      <c r="F57" s="21"/>
      <c r="G57" s="36"/>
    </row>
    <row r="58" spans="1:7" x14ac:dyDescent="0.2">
      <c r="A58" s="40">
        <f>+'[3]11- impo '!A58</f>
        <v>2017</v>
      </c>
      <c r="B58" s="25"/>
      <c r="C58" s="25"/>
      <c r="D58" s="25"/>
      <c r="E58" s="25"/>
      <c r="F58" s="25"/>
    </row>
    <row r="59" spans="1:7" ht="13.5" thickBot="1" x14ac:dyDescent="0.25">
      <c r="A59" s="41">
        <f>+'[3]11- impo '!A59</f>
        <v>2018</v>
      </c>
      <c r="B59" s="28"/>
      <c r="C59" s="28"/>
      <c r="D59" s="28"/>
      <c r="E59" s="28"/>
      <c r="F59" s="28"/>
    </row>
    <row r="60" spans="1:7" ht="13.5" thickBot="1" x14ac:dyDescent="0.25">
      <c r="A60" s="34"/>
      <c r="B60" s="35"/>
      <c r="C60" s="35"/>
      <c r="D60" s="35"/>
      <c r="E60" s="35"/>
      <c r="F60" s="35"/>
    </row>
    <row r="61" spans="1:7" x14ac:dyDescent="0.2">
      <c r="A61" s="150" t="s">
        <v>95</v>
      </c>
      <c r="B61" s="21"/>
      <c r="C61" s="21"/>
      <c r="D61" s="21"/>
      <c r="E61" s="21"/>
      <c r="F61" s="21"/>
    </row>
    <row r="62" spans="1:7" ht="13.5" thickBot="1" x14ac:dyDescent="0.25">
      <c r="A62" s="151" t="s">
        <v>96</v>
      </c>
      <c r="B62" s="28"/>
      <c r="C62" s="28"/>
      <c r="D62" s="28"/>
      <c r="E62" s="28"/>
      <c r="F62" s="28"/>
    </row>
    <row r="63" spans="1:7" x14ac:dyDescent="0.2">
      <c r="A63" s="37" t="s">
        <v>53</v>
      </c>
      <c r="B63" s="35"/>
      <c r="C63" s="35"/>
      <c r="D63" s="35"/>
      <c r="E63" s="35"/>
      <c r="F63" s="35"/>
      <c r="G63" s="35"/>
    </row>
    <row r="64" spans="1:7" x14ac:dyDescent="0.2">
      <c r="A64" s="38" t="s">
        <v>80</v>
      </c>
      <c r="B64" s="35"/>
      <c r="C64" s="35"/>
      <c r="D64" s="35"/>
      <c r="E64" s="35"/>
      <c r="F64" s="35"/>
      <c r="G64" s="35"/>
    </row>
    <row r="65" spans="1:7" x14ac:dyDescent="0.2">
      <c r="A65" s="38"/>
      <c r="B65" s="35"/>
      <c r="C65" s="35"/>
      <c r="D65" s="35"/>
      <c r="E65" s="35"/>
      <c r="F65" s="35"/>
      <c r="G65" s="35"/>
    </row>
    <row r="66" spans="1:7" x14ac:dyDescent="0.2">
      <c r="B66" s="35"/>
      <c r="C66" s="35"/>
      <c r="D66" s="35"/>
      <c r="E66" s="35"/>
      <c r="F66" s="35"/>
      <c r="G66" s="35"/>
    </row>
  </sheetData>
  <sheetCalcPr fullCalcOnLoad="1"/>
  <mergeCells count="1">
    <mergeCell ref="A1:G1"/>
  </mergeCells>
  <phoneticPr fontId="0" type="noConversion"/>
  <pageMargins left="0.15748031496062992" right="0.15748031496062992" top="0.39370078740157483" bottom="0.39370078740157483" header="0" footer="0"/>
  <pageSetup paperSize="9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zoomScale="75" workbookViewId="0">
      <selection sqref="A1:E42"/>
    </sheetView>
  </sheetViews>
  <sheetFormatPr baseColWidth="10" defaultRowHeight="12.75" x14ac:dyDescent="0.2"/>
  <cols>
    <col min="1" max="1" width="36.42578125" style="2" customWidth="1"/>
    <col min="2" max="4" width="28.7109375" style="2" customWidth="1"/>
    <col min="5" max="5" width="29.7109375" style="133" customWidth="1"/>
    <col min="6" max="16384" width="11.42578125" style="2"/>
  </cols>
  <sheetData>
    <row r="1" spans="1:5" x14ac:dyDescent="0.2">
      <c r="A1" s="65" t="s">
        <v>88</v>
      </c>
      <c r="B1" s="66"/>
      <c r="C1" s="66"/>
      <c r="D1" s="66"/>
      <c r="E1" s="122"/>
    </row>
    <row r="2" spans="1:5" x14ac:dyDescent="0.2">
      <c r="A2" s="65" t="s">
        <v>12</v>
      </c>
      <c r="B2" s="66"/>
      <c r="C2" s="66"/>
      <c r="D2" s="66"/>
      <c r="E2" s="122"/>
    </row>
    <row r="3" spans="1:5" x14ac:dyDescent="0.2">
      <c r="A3" s="137" t="s">
        <v>105</v>
      </c>
      <c r="B3" s="169"/>
      <c r="C3" s="169"/>
      <c r="D3" s="169"/>
      <c r="E3" s="122"/>
    </row>
    <row r="4" spans="1:5" s="5" customFormat="1" x14ac:dyDescent="0.2">
      <c r="A4" s="138" t="s">
        <v>94</v>
      </c>
      <c r="B4" s="170"/>
      <c r="C4" s="170"/>
      <c r="D4" s="170"/>
      <c r="E4" s="123"/>
    </row>
    <row r="5" spans="1:5" ht="13.5" thickBot="1" x14ac:dyDescent="0.25">
      <c r="A5" s="65" t="s">
        <v>117</v>
      </c>
      <c r="B5" s="66"/>
      <c r="C5" s="66"/>
      <c r="D5" s="66"/>
      <c r="E5" s="122"/>
    </row>
    <row r="6" spans="1:5" ht="13.5" thickBot="1" x14ac:dyDescent="0.25">
      <c r="A6" s="67" t="s">
        <v>13</v>
      </c>
      <c r="B6" s="68" t="s">
        <v>81</v>
      </c>
      <c r="C6" s="68" t="s">
        <v>82</v>
      </c>
      <c r="D6" s="68" t="s">
        <v>83</v>
      </c>
      <c r="E6" s="166" t="s">
        <v>93</v>
      </c>
    </row>
    <row r="7" spans="1:5" s="3" customFormat="1" ht="13.5" thickBot="1" x14ac:dyDescent="0.25">
      <c r="A7" s="69"/>
      <c r="B7" s="168" t="s">
        <v>44</v>
      </c>
      <c r="C7" s="70" t="s">
        <v>44</v>
      </c>
      <c r="D7" s="70" t="s">
        <v>44</v>
      </c>
      <c r="E7" s="124" t="s">
        <v>44</v>
      </c>
    </row>
    <row r="8" spans="1:5" s="3" customFormat="1" x14ac:dyDescent="0.2">
      <c r="A8" s="71" t="s">
        <v>45</v>
      </c>
      <c r="B8" s="167"/>
      <c r="C8" s="72"/>
      <c r="D8" s="72"/>
      <c r="E8" s="72"/>
    </row>
    <row r="9" spans="1:5" x14ac:dyDescent="0.2">
      <c r="A9" s="73" t="s">
        <v>14</v>
      </c>
      <c r="B9" s="74"/>
      <c r="C9" s="74"/>
      <c r="D9" s="74"/>
      <c r="E9" s="125"/>
    </row>
    <row r="10" spans="1:5" x14ac:dyDescent="0.2">
      <c r="A10" s="75" t="s">
        <v>15</v>
      </c>
      <c r="B10" s="74"/>
      <c r="C10" s="74"/>
      <c r="D10" s="74"/>
      <c r="E10" s="125"/>
    </row>
    <row r="11" spans="1:5" x14ac:dyDescent="0.2">
      <c r="A11" s="75" t="s">
        <v>16</v>
      </c>
      <c r="B11" s="74"/>
      <c r="C11" s="74"/>
      <c r="D11" s="74"/>
      <c r="E11" s="125"/>
    </row>
    <row r="12" spans="1:5" x14ac:dyDescent="0.2">
      <c r="A12" s="73" t="s">
        <v>17</v>
      </c>
      <c r="B12" s="74"/>
      <c r="C12" s="74"/>
      <c r="D12" s="74"/>
      <c r="E12" s="125"/>
    </row>
    <row r="13" spans="1:5" x14ac:dyDescent="0.2">
      <c r="A13" s="75" t="s">
        <v>18</v>
      </c>
      <c r="B13" s="74"/>
      <c r="C13" s="74"/>
      <c r="D13" s="74"/>
      <c r="E13" s="125"/>
    </row>
    <row r="14" spans="1:5" x14ac:dyDescent="0.2">
      <c r="A14" s="75" t="s">
        <v>19</v>
      </c>
      <c r="B14" s="74"/>
      <c r="C14" s="74"/>
      <c r="D14" s="74"/>
      <c r="E14" s="125"/>
    </row>
    <row r="15" spans="1:5" x14ac:dyDescent="0.2">
      <c r="A15" s="75" t="s">
        <v>20</v>
      </c>
      <c r="B15" s="74"/>
      <c r="C15" s="74"/>
      <c r="D15" s="74"/>
      <c r="E15" s="125"/>
    </row>
    <row r="16" spans="1:5" x14ac:dyDescent="0.2">
      <c r="A16" s="75" t="s">
        <v>21</v>
      </c>
      <c r="B16" s="74"/>
      <c r="C16" s="74"/>
      <c r="D16" s="74"/>
      <c r="E16" s="125"/>
    </row>
    <row r="17" spans="1:5" x14ac:dyDescent="0.2">
      <c r="A17" s="75" t="s">
        <v>22</v>
      </c>
      <c r="B17" s="74"/>
      <c r="C17" s="74"/>
      <c r="D17" s="74"/>
      <c r="E17" s="125"/>
    </row>
    <row r="18" spans="1:5" x14ac:dyDescent="0.2">
      <c r="A18" s="75" t="s">
        <v>23</v>
      </c>
      <c r="B18" s="74"/>
      <c r="C18" s="74"/>
      <c r="D18" s="74"/>
      <c r="E18" s="125"/>
    </row>
    <row r="19" spans="1:5" x14ac:dyDescent="0.2">
      <c r="A19" s="73" t="s">
        <v>37</v>
      </c>
      <c r="B19" s="74"/>
      <c r="C19" s="74"/>
      <c r="D19" s="74"/>
      <c r="E19" s="125"/>
    </row>
    <row r="20" spans="1:5" x14ac:dyDescent="0.2">
      <c r="A20" s="75" t="s">
        <v>24</v>
      </c>
      <c r="B20" s="74"/>
      <c r="C20" s="74"/>
      <c r="D20" s="74"/>
      <c r="E20" s="125"/>
    </row>
    <row r="21" spans="1:5" x14ac:dyDescent="0.2">
      <c r="A21" s="75" t="s">
        <v>25</v>
      </c>
      <c r="B21" s="74"/>
      <c r="C21" s="74"/>
      <c r="D21" s="74"/>
      <c r="E21" s="125"/>
    </row>
    <row r="22" spans="1:5" x14ac:dyDescent="0.2">
      <c r="A22" s="75" t="s">
        <v>26</v>
      </c>
      <c r="B22" s="74"/>
      <c r="C22" s="74"/>
      <c r="D22" s="74"/>
      <c r="E22" s="125"/>
    </row>
    <row r="23" spans="1:5" x14ac:dyDescent="0.2">
      <c r="A23" s="73" t="s">
        <v>73</v>
      </c>
      <c r="B23" s="74"/>
      <c r="C23" s="74"/>
      <c r="D23" s="74"/>
      <c r="E23" s="125"/>
    </row>
    <row r="24" spans="1:5" x14ac:dyDescent="0.2">
      <c r="A24" s="76" t="s">
        <v>27</v>
      </c>
      <c r="B24" s="77"/>
      <c r="C24" s="77"/>
      <c r="D24" s="77"/>
      <c r="E24" s="126"/>
    </row>
    <row r="25" spans="1:5" x14ac:dyDescent="0.2">
      <c r="A25" s="78" t="s">
        <v>28</v>
      </c>
      <c r="B25" s="79"/>
      <c r="C25" s="79"/>
      <c r="D25" s="79"/>
      <c r="E25" s="127"/>
    </row>
    <row r="26" spans="1:5" x14ac:dyDescent="0.2">
      <c r="A26" s="80" t="s">
        <v>29</v>
      </c>
      <c r="B26" s="81"/>
      <c r="C26" s="81"/>
      <c r="D26" s="81"/>
      <c r="E26" s="128"/>
    </row>
    <row r="27" spans="1:5" x14ac:dyDescent="0.2">
      <c r="A27" s="76" t="s">
        <v>30</v>
      </c>
      <c r="B27" s="77"/>
      <c r="C27" s="77"/>
      <c r="D27" s="77"/>
      <c r="E27" s="126"/>
    </row>
    <row r="28" spans="1:5" x14ac:dyDescent="0.2">
      <c r="A28" s="78" t="s">
        <v>28</v>
      </c>
      <c r="B28" s="79"/>
      <c r="C28" s="79"/>
      <c r="D28" s="79"/>
      <c r="E28" s="127"/>
    </row>
    <row r="29" spans="1:5" x14ac:dyDescent="0.2">
      <c r="A29" s="80" t="s">
        <v>29</v>
      </c>
      <c r="B29" s="81"/>
      <c r="C29" s="81"/>
      <c r="D29" s="81"/>
      <c r="E29" s="128"/>
    </row>
    <row r="30" spans="1:5" x14ac:dyDescent="0.2">
      <c r="A30" s="76" t="s">
        <v>43</v>
      </c>
      <c r="B30" s="77"/>
      <c r="C30" s="77"/>
      <c r="D30" s="77"/>
      <c r="E30" s="126"/>
    </row>
    <row r="31" spans="1:5" x14ac:dyDescent="0.2">
      <c r="A31" s="78" t="s">
        <v>28</v>
      </c>
      <c r="B31" s="79"/>
      <c r="C31" s="79"/>
      <c r="D31" s="79"/>
      <c r="E31" s="127"/>
    </row>
    <row r="32" spans="1:5" x14ac:dyDescent="0.2">
      <c r="A32" s="80" t="s">
        <v>29</v>
      </c>
      <c r="B32" s="81"/>
      <c r="C32" s="81"/>
      <c r="D32" s="81"/>
      <c r="E32" s="128"/>
    </row>
    <row r="33" spans="1:5" x14ac:dyDescent="0.2">
      <c r="A33" s="76" t="s">
        <v>31</v>
      </c>
      <c r="B33" s="77"/>
      <c r="C33" s="77"/>
      <c r="D33" s="77"/>
      <c r="E33" s="126"/>
    </row>
    <row r="34" spans="1:5" x14ac:dyDescent="0.2">
      <c r="A34" s="78" t="s">
        <v>28</v>
      </c>
      <c r="B34" s="79"/>
      <c r="C34" s="79"/>
      <c r="D34" s="79"/>
      <c r="E34" s="127"/>
    </row>
    <row r="35" spans="1:5" x14ac:dyDescent="0.2">
      <c r="A35" s="80" t="s">
        <v>29</v>
      </c>
      <c r="B35" s="81"/>
      <c r="C35" s="81"/>
      <c r="D35" s="81"/>
      <c r="E35" s="128"/>
    </row>
    <row r="36" spans="1:5" x14ac:dyDescent="0.2">
      <c r="A36" s="73" t="s">
        <v>32</v>
      </c>
      <c r="B36" s="74"/>
      <c r="C36" s="74"/>
      <c r="D36" s="74"/>
      <c r="E36" s="125"/>
    </row>
    <row r="37" spans="1:5" x14ac:dyDescent="0.2">
      <c r="A37" s="73" t="s">
        <v>33</v>
      </c>
      <c r="B37" s="74"/>
      <c r="C37" s="74"/>
      <c r="D37" s="74"/>
      <c r="E37" s="125"/>
    </row>
    <row r="38" spans="1:5" ht="13.5" thickBot="1" x14ac:dyDescent="0.25">
      <c r="A38" s="76" t="s">
        <v>70</v>
      </c>
      <c r="B38" s="77"/>
      <c r="C38" s="77"/>
      <c r="D38" s="77"/>
      <c r="E38" s="126"/>
    </row>
    <row r="39" spans="1:5" x14ac:dyDescent="0.2">
      <c r="A39" s="134" t="s">
        <v>40</v>
      </c>
      <c r="B39" s="82"/>
      <c r="C39" s="82"/>
      <c r="D39" s="82"/>
      <c r="E39" s="129"/>
    </row>
    <row r="40" spans="1:5" x14ac:dyDescent="0.2">
      <c r="A40" s="135" t="s">
        <v>41</v>
      </c>
      <c r="B40" s="83"/>
      <c r="C40" s="83"/>
      <c r="D40" s="83"/>
      <c r="E40" s="130"/>
    </row>
    <row r="41" spans="1:5" ht="13.5" thickBot="1" x14ac:dyDescent="0.25">
      <c r="A41" s="136" t="s">
        <v>42</v>
      </c>
      <c r="B41" s="84"/>
      <c r="C41" s="84"/>
      <c r="D41" s="84"/>
      <c r="E41" s="131"/>
    </row>
    <row r="42" spans="1:5" x14ac:dyDescent="0.2">
      <c r="A42" s="85"/>
      <c r="B42" s="8"/>
      <c r="C42" s="86"/>
      <c r="D42" s="86"/>
      <c r="E42" s="132"/>
    </row>
    <row r="43" spans="1:5" x14ac:dyDescent="0.2">
      <c r="A43" s="86"/>
      <c r="B43" s="86"/>
      <c r="C43" s="86"/>
      <c r="D43" s="86"/>
      <c r="E43" s="132"/>
    </row>
    <row r="44" spans="1:5" x14ac:dyDescent="0.2">
      <c r="A44" s="86"/>
      <c r="B44" s="86"/>
      <c r="C44" s="86"/>
      <c r="D44" s="86"/>
      <c r="E44" s="132"/>
    </row>
    <row r="45" spans="1:5" x14ac:dyDescent="0.2">
      <c r="A45" s="86"/>
      <c r="B45" s="86"/>
      <c r="C45" s="86"/>
      <c r="D45" s="86"/>
      <c r="E45" s="132"/>
    </row>
  </sheetData>
  <phoneticPr fontId="0" type="noConversion"/>
  <pageMargins left="0.35433070866141736" right="0.35433070866141736" top="0.98425196850393704" bottom="0.98425196850393704" header="0" footer="0"/>
  <pageSetup paperSize="9" scale="80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4"/>
  <sheetViews>
    <sheetView showGridLines="0" zoomScale="75" workbookViewId="0"/>
  </sheetViews>
  <sheetFormatPr baseColWidth="10" defaultRowHeight="12.75" x14ac:dyDescent="0.2"/>
  <cols>
    <col min="1" max="1" width="4.140625" style="8" customWidth="1"/>
    <col min="2" max="2" width="16" style="8" customWidth="1"/>
    <col min="3" max="5" width="17.28515625" style="63" customWidth="1"/>
    <col min="6" max="6" width="27" style="63" bestFit="1" customWidth="1"/>
    <col min="7" max="7" width="20" style="63" bestFit="1" customWidth="1"/>
    <col min="8" max="8" width="7.5703125" style="8" customWidth="1"/>
    <col min="9" max="9" width="17.5703125" style="8" customWidth="1"/>
    <col min="10" max="16384" width="11.42578125" style="8"/>
  </cols>
  <sheetData>
    <row r="1" spans="2:9" s="55" customFormat="1" x14ac:dyDescent="0.2">
      <c r="B1" s="6" t="s">
        <v>78</v>
      </c>
      <c r="C1" s="6"/>
      <c r="D1" s="6"/>
      <c r="E1" s="6"/>
      <c r="F1" s="6"/>
      <c r="G1" s="6"/>
    </row>
    <row r="2" spans="2:9" s="55" customFormat="1" x14ac:dyDescent="0.2">
      <c r="B2" s="6" t="s">
        <v>61</v>
      </c>
      <c r="C2" s="6"/>
      <c r="D2" s="6"/>
      <c r="E2" s="6"/>
      <c r="F2" s="6"/>
      <c r="G2" s="6"/>
    </row>
    <row r="3" spans="2:9" s="55" customFormat="1" x14ac:dyDescent="0.2">
      <c r="B3" s="171" t="s">
        <v>106</v>
      </c>
      <c r="C3" s="172"/>
      <c r="D3" s="172"/>
      <c r="E3" s="172"/>
      <c r="F3" s="172"/>
      <c r="G3" s="172"/>
      <c r="H3" s="173"/>
    </row>
    <row r="4" spans="2:9" s="55" customFormat="1" x14ac:dyDescent="0.2">
      <c r="B4" s="204" t="s">
        <v>107</v>
      </c>
      <c r="C4" s="204"/>
      <c r="D4" s="204"/>
      <c r="E4" s="204"/>
      <c r="F4" s="204"/>
      <c r="G4" s="204"/>
      <c r="H4" s="173"/>
    </row>
    <row r="5" spans="2:9" ht="13.5" thickBot="1" x14ac:dyDescent="0.25">
      <c r="C5" s="56"/>
      <c r="D5" s="56"/>
      <c r="E5" s="56"/>
      <c r="F5" s="56"/>
      <c r="G5" s="56"/>
      <c r="H5" s="35"/>
      <c r="I5" s="35"/>
    </row>
    <row r="6" spans="2:9" ht="12.75" customHeight="1" x14ac:dyDescent="0.2">
      <c r="B6" s="17" t="s">
        <v>51</v>
      </c>
      <c r="C6" s="42" t="s">
        <v>62</v>
      </c>
      <c r="D6" s="17" t="s">
        <v>63</v>
      </c>
      <c r="E6" s="17" t="s">
        <v>63</v>
      </c>
      <c r="F6" s="57" t="s">
        <v>34</v>
      </c>
      <c r="G6" s="57" t="s">
        <v>34</v>
      </c>
      <c r="H6" s="58"/>
    </row>
    <row r="7" spans="2:9" ht="15" customHeight="1" thickBot="1" x14ac:dyDescent="0.25">
      <c r="B7" s="111" t="s">
        <v>52</v>
      </c>
      <c r="C7" s="60" t="s">
        <v>76</v>
      </c>
      <c r="D7" s="18" t="s">
        <v>77</v>
      </c>
      <c r="E7" s="18" t="s">
        <v>108</v>
      </c>
      <c r="F7" s="61" t="s">
        <v>109</v>
      </c>
      <c r="G7" s="61" t="s">
        <v>110</v>
      </c>
      <c r="H7" s="58"/>
    </row>
    <row r="8" spans="2:9" x14ac:dyDescent="0.2">
      <c r="B8" s="19">
        <f>+'3- impo no inv'!A8</f>
        <v>42370</v>
      </c>
      <c r="C8" s="20"/>
      <c r="D8" s="21"/>
      <c r="E8" s="21"/>
      <c r="F8" s="21"/>
      <c r="G8" s="20"/>
    </row>
    <row r="9" spans="2:9" x14ac:dyDescent="0.2">
      <c r="B9" s="23">
        <f>+'3- impo no inv'!A9</f>
        <v>42401</v>
      </c>
      <c r="C9" s="24"/>
      <c r="D9" s="25"/>
      <c r="E9" s="25"/>
      <c r="F9" s="25"/>
      <c r="G9" s="24"/>
    </row>
    <row r="10" spans="2:9" x14ac:dyDescent="0.2">
      <c r="B10" s="23">
        <f>+'3- impo no inv'!A10</f>
        <v>42430</v>
      </c>
      <c r="C10" s="24"/>
      <c r="D10" s="25"/>
      <c r="E10" s="25"/>
      <c r="F10" s="25"/>
      <c r="G10" s="24"/>
    </row>
    <row r="11" spans="2:9" x14ac:dyDescent="0.2">
      <c r="B11" s="23">
        <f>+'3- impo no inv'!A11</f>
        <v>42461</v>
      </c>
      <c r="C11" s="25"/>
      <c r="D11" s="25"/>
      <c r="E11" s="25"/>
      <c r="F11" s="25"/>
      <c r="G11" s="24"/>
    </row>
    <row r="12" spans="2:9" x14ac:dyDescent="0.2">
      <c r="B12" s="23">
        <f>+'3- impo no inv'!A12</f>
        <v>42491</v>
      </c>
      <c r="C12" s="24"/>
      <c r="D12" s="25"/>
      <c r="E12" s="25"/>
      <c r="F12" s="25"/>
      <c r="G12" s="24"/>
    </row>
    <row r="13" spans="2:9" x14ac:dyDescent="0.2">
      <c r="B13" s="23">
        <f>+'3- impo no inv'!A13</f>
        <v>42522</v>
      </c>
      <c r="C13" s="25"/>
      <c r="D13" s="25"/>
      <c r="E13" s="25"/>
      <c r="F13" s="25"/>
      <c r="G13" s="24"/>
    </row>
    <row r="14" spans="2:9" x14ac:dyDescent="0.2">
      <c r="B14" s="23">
        <f>+'3- impo no inv'!A14</f>
        <v>42552</v>
      </c>
      <c r="C14" s="25"/>
      <c r="D14" s="25"/>
      <c r="E14" s="25"/>
      <c r="F14" s="25"/>
      <c r="G14" s="24"/>
    </row>
    <row r="15" spans="2:9" x14ac:dyDescent="0.2">
      <c r="B15" s="23">
        <f>+'3- impo no inv'!A15</f>
        <v>42583</v>
      </c>
      <c r="C15" s="25"/>
      <c r="D15" s="25"/>
      <c r="E15" s="25"/>
      <c r="F15" s="25"/>
      <c r="G15" s="24"/>
    </row>
    <row r="16" spans="2:9" x14ac:dyDescent="0.2">
      <c r="B16" s="23">
        <f>+'3- impo no inv'!A16</f>
        <v>42614</v>
      </c>
      <c r="C16" s="25"/>
      <c r="D16" s="25"/>
      <c r="E16" s="25"/>
      <c r="F16" s="25"/>
      <c r="G16" s="24"/>
    </row>
    <row r="17" spans="2:7" x14ac:dyDescent="0.2">
      <c r="B17" s="23">
        <f>+'3- impo no inv'!A17</f>
        <v>42644</v>
      </c>
      <c r="C17" s="25"/>
      <c r="D17" s="25"/>
      <c r="E17" s="25"/>
      <c r="F17" s="25"/>
      <c r="G17" s="24"/>
    </row>
    <row r="18" spans="2:7" x14ac:dyDescent="0.2">
      <c r="B18" s="23">
        <f>+'3- impo no inv'!A18</f>
        <v>42675</v>
      </c>
      <c r="C18" s="25"/>
      <c r="D18" s="25"/>
      <c r="E18" s="25"/>
      <c r="F18" s="25"/>
      <c r="G18" s="24"/>
    </row>
    <row r="19" spans="2:7" ht="13.5" thickBot="1" x14ac:dyDescent="0.25">
      <c r="B19" s="27">
        <f>+'3- impo no inv'!A19</f>
        <v>42705</v>
      </c>
      <c r="C19" s="28"/>
      <c r="D19" s="28"/>
      <c r="E19" s="28"/>
      <c r="F19" s="28"/>
      <c r="G19" s="33"/>
    </row>
    <row r="20" spans="2:7" x14ac:dyDescent="0.2">
      <c r="B20" s="19">
        <f>+'3- impo no inv'!A20</f>
        <v>42736</v>
      </c>
      <c r="C20" s="20"/>
      <c r="D20" s="21"/>
      <c r="E20" s="21"/>
      <c r="F20" s="21"/>
      <c r="G20" s="20"/>
    </row>
    <row r="21" spans="2:7" x14ac:dyDescent="0.2">
      <c r="B21" s="23">
        <f>+'3- impo no inv'!A21</f>
        <v>42767</v>
      </c>
      <c r="C21" s="24"/>
      <c r="D21" s="25"/>
      <c r="E21" s="25"/>
      <c r="F21" s="25"/>
      <c r="G21" s="24"/>
    </row>
    <row r="22" spans="2:7" x14ac:dyDescent="0.2">
      <c r="B22" s="23">
        <f>+'3- impo no inv'!A22</f>
        <v>42795</v>
      </c>
      <c r="C22" s="24"/>
      <c r="D22" s="25"/>
      <c r="E22" s="25"/>
      <c r="F22" s="25"/>
      <c r="G22" s="24"/>
    </row>
    <row r="23" spans="2:7" x14ac:dyDescent="0.2">
      <c r="B23" s="23">
        <f>+'3- impo no inv'!A23</f>
        <v>42826</v>
      </c>
      <c r="C23" s="25"/>
      <c r="D23" s="25"/>
      <c r="E23" s="25"/>
      <c r="F23" s="25"/>
      <c r="G23" s="24"/>
    </row>
    <row r="24" spans="2:7" x14ac:dyDescent="0.2">
      <c r="B24" s="23">
        <f>+'3- impo no inv'!A24</f>
        <v>42856</v>
      </c>
      <c r="C24" s="24"/>
      <c r="D24" s="25"/>
      <c r="E24" s="25"/>
      <c r="F24" s="25"/>
      <c r="G24" s="24"/>
    </row>
    <row r="25" spans="2:7" x14ac:dyDescent="0.2">
      <c r="B25" s="23">
        <f>+'3- impo no inv'!A25</f>
        <v>42887</v>
      </c>
      <c r="C25" s="25"/>
      <c r="D25" s="25"/>
      <c r="E25" s="25"/>
      <c r="F25" s="25"/>
      <c r="G25" s="24"/>
    </row>
    <row r="26" spans="2:7" x14ac:dyDescent="0.2">
      <c r="B26" s="23">
        <f>+'3- impo no inv'!A26</f>
        <v>42917</v>
      </c>
      <c r="C26" s="25"/>
      <c r="D26" s="25"/>
      <c r="E26" s="25"/>
      <c r="F26" s="25"/>
      <c r="G26" s="24"/>
    </row>
    <row r="27" spans="2:7" x14ac:dyDescent="0.2">
      <c r="B27" s="23">
        <f>+'3- impo no inv'!A27</f>
        <v>42948</v>
      </c>
      <c r="C27" s="25"/>
      <c r="D27" s="25"/>
      <c r="E27" s="25"/>
      <c r="F27" s="25"/>
      <c r="G27" s="24"/>
    </row>
    <row r="28" spans="2:7" x14ac:dyDescent="0.2">
      <c r="B28" s="23">
        <f>+'3- impo no inv'!A28</f>
        <v>42979</v>
      </c>
      <c r="C28" s="25"/>
      <c r="D28" s="25"/>
      <c r="E28" s="25"/>
      <c r="F28" s="25"/>
      <c r="G28" s="24"/>
    </row>
    <row r="29" spans="2:7" x14ac:dyDescent="0.2">
      <c r="B29" s="23">
        <f>+'3- impo no inv'!A29</f>
        <v>43009</v>
      </c>
      <c r="C29" s="25"/>
      <c r="D29" s="25"/>
      <c r="E29" s="25"/>
      <c r="F29" s="25"/>
      <c r="G29" s="24"/>
    </row>
    <row r="30" spans="2:7" x14ac:dyDescent="0.2">
      <c r="B30" s="23">
        <f>+'3- impo no inv'!A30</f>
        <v>43040</v>
      </c>
      <c r="C30" s="25"/>
      <c r="D30" s="25"/>
      <c r="E30" s="25"/>
      <c r="F30" s="25"/>
      <c r="G30" s="24"/>
    </row>
    <row r="31" spans="2:7" ht="13.5" thickBot="1" x14ac:dyDescent="0.25">
      <c r="B31" s="27">
        <f>+'3- impo no inv'!A31</f>
        <v>43070</v>
      </c>
      <c r="C31" s="28"/>
      <c r="D31" s="28"/>
      <c r="E31" s="28"/>
      <c r="F31" s="28"/>
      <c r="G31" s="33"/>
    </row>
    <row r="32" spans="2:7" x14ac:dyDescent="0.2">
      <c r="B32" s="19">
        <f>+'3- impo no inv'!A32</f>
        <v>43101</v>
      </c>
      <c r="C32" s="20"/>
      <c r="D32" s="21"/>
      <c r="E32" s="21"/>
      <c r="F32" s="21"/>
      <c r="G32" s="20"/>
    </row>
    <row r="33" spans="2:7" x14ac:dyDescent="0.2">
      <c r="B33" s="23">
        <f>+'3- impo no inv'!A33</f>
        <v>43132</v>
      </c>
      <c r="C33" s="24"/>
      <c r="D33" s="25"/>
      <c r="E33" s="25"/>
      <c r="F33" s="25"/>
      <c r="G33" s="24"/>
    </row>
    <row r="34" spans="2:7" x14ac:dyDescent="0.2">
      <c r="B34" s="23">
        <f>+'3- impo no inv'!A34</f>
        <v>43160</v>
      </c>
      <c r="C34" s="24"/>
      <c r="D34" s="25"/>
      <c r="E34" s="25"/>
      <c r="F34" s="25"/>
      <c r="G34" s="24"/>
    </row>
    <row r="35" spans="2:7" x14ac:dyDescent="0.2">
      <c r="B35" s="23">
        <f>+'3- impo no inv'!A35</f>
        <v>43191</v>
      </c>
      <c r="C35" s="25"/>
      <c r="D35" s="25"/>
      <c r="E35" s="25"/>
      <c r="F35" s="25"/>
      <c r="G35" s="24"/>
    </row>
    <row r="36" spans="2:7" x14ac:dyDescent="0.2">
      <c r="B36" s="23">
        <f>+'3- impo no inv'!A36</f>
        <v>43221</v>
      </c>
      <c r="C36" s="24"/>
      <c r="D36" s="25"/>
      <c r="E36" s="25"/>
      <c r="F36" s="25"/>
      <c r="G36" s="24"/>
    </row>
    <row r="37" spans="2:7" x14ac:dyDescent="0.2">
      <c r="B37" s="23">
        <f>+'3- impo no inv'!A37</f>
        <v>43252</v>
      </c>
      <c r="C37" s="25"/>
      <c r="D37" s="25"/>
      <c r="E37" s="25"/>
      <c r="F37" s="25"/>
      <c r="G37" s="24"/>
    </row>
    <row r="38" spans="2:7" x14ac:dyDescent="0.2">
      <c r="B38" s="23">
        <f>+'3- impo no inv'!A38</f>
        <v>43282</v>
      </c>
      <c r="C38" s="25"/>
      <c r="D38" s="25"/>
      <c r="E38" s="25"/>
      <c r="F38" s="25"/>
      <c r="G38" s="24"/>
    </row>
    <row r="39" spans="2:7" x14ac:dyDescent="0.2">
      <c r="B39" s="23">
        <f>+'3- impo no inv'!A39</f>
        <v>43313</v>
      </c>
      <c r="C39" s="25"/>
      <c r="D39" s="25"/>
      <c r="E39" s="25"/>
      <c r="F39" s="25"/>
      <c r="G39" s="24"/>
    </row>
    <row r="40" spans="2:7" x14ac:dyDescent="0.2">
      <c r="B40" s="23">
        <f>+'3- impo no inv'!A40</f>
        <v>43344</v>
      </c>
      <c r="C40" s="25"/>
      <c r="D40" s="25"/>
      <c r="E40" s="25"/>
      <c r="F40" s="25"/>
      <c r="G40" s="24"/>
    </row>
    <row r="41" spans="2:7" x14ac:dyDescent="0.2">
      <c r="B41" s="23">
        <f>+'3- impo no inv'!A41</f>
        <v>43374</v>
      </c>
      <c r="C41" s="25"/>
      <c r="D41" s="25"/>
      <c r="E41" s="25"/>
      <c r="F41" s="25"/>
      <c r="G41" s="24"/>
    </row>
    <row r="42" spans="2:7" x14ac:dyDescent="0.2">
      <c r="B42" s="23">
        <f>+'3- impo no inv'!A42</f>
        <v>43405</v>
      </c>
      <c r="C42" s="25"/>
      <c r="D42" s="25"/>
      <c r="E42" s="25"/>
      <c r="F42" s="25"/>
      <c r="G42" s="24"/>
    </row>
    <row r="43" spans="2:7" ht="13.5" thickBot="1" x14ac:dyDescent="0.25">
      <c r="B43" s="27">
        <f>+'3- impo no inv'!A43</f>
        <v>43435</v>
      </c>
      <c r="C43" s="28"/>
      <c r="D43" s="28"/>
      <c r="E43" s="28"/>
      <c r="F43" s="28"/>
      <c r="G43" s="33"/>
    </row>
    <row r="44" spans="2:7" x14ac:dyDescent="0.2">
      <c r="B44" s="19">
        <f>+'3- impo no inv'!A44</f>
        <v>43466</v>
      </c>
      <c r="C44" s="142"/>
      <c r="D44" s="143"/>
      <c r="E44" s="143"/>
      <c r="F44" s="143"/>
      <c r="G44" s="20"/>
    </row>
    <row r="45" spans="2:7" x14ac:dyDescent="0.2">
      <c r="B45" s="23">
        <f>+'3- impo no inv'!A45</f>
        <v>43497</v>
      </c>
      <c r="C45" s="114"/>
      <c r="D45" s="31"/>
      <c r="E45" s="31"/>
      <c r="F45" s="31"/>
      <c r="G45" s="24"/>
    </row>
    <row r="46" spans="2:7" x14ac:dyDescent="0.2">
      <c r="B46" s="23">
        <f>+'3- impo no inv'!A46</f>
        <v>43525</v>
      </c>
      <c r="C46" s="114"/>
      <c r="D46" s="31"/>
      <c r="E46" s="31"/>
      <c r="F46" s="31"/>
      <c r="G46" s="24"/>
    </row>
    <row r="47" spans="2:7" x14ac:dyDescent="0.2">
      <c r="B47" s="23">
        <f>+'3- impo no inv'!A47</f>
        <v>43556</v>
      </c>
      <c r="C47" s="114"/>
      <c r="D47" s="31"/>
      <c r="E47" s="31"/>
      <c r="F47" s="31"/>
      <c r="G47" s="24"/>
    </row>
    <row r="48" spans="2:7" x14ac:dyDescent="0.2">
      <c r="B48" s="23">
        <f>+'3- impo no inv'!A48</f>
        <v>43586</v>
      </c>
      <c r="C48" s="114"/>
      <c r="D48" s="31"/>
      <c r="E48" s="31"/>
      <c r="F48" s="31"/>
      <c r="G48" s="24"/>
    </row>
    <row r="49" spans="2:48" x14ac:dyDescent="0.2">
      <c r="B49" s="23">
        <f>+'3- impo no inv'!A49</f>
        <v>43617</v>
      </c>
      <c r="C49" s="114"/>
      <c r="D49" s="31"/>
      <c r="E49" s="31"/>
      <c r="F49" s="31"/>
      <c r="G49" s="24"/>
    </row>
    <row r="50" spans="2:48" x14ac:dyDescent="0.2">
      <c r="B50" s="23">
        <f>+'3- impo no inv'!A50</f>
        <v>43647</v>
      </c>
      <c r="C50" s="114"/>
      <c r="D50" s="31"/>
      <c r="E50" s="31"/>
      <c r="F50" s="31"/>
      <c r="G50" s="24"/>
    </row>
    <row r="51" spans="2:48" ht="13.5" thickBot="1" x14ac:dyDescent="0.25">
      <c r="B51" s="27">
        <f>+'3- impo no inv'!A51</f>
        <v>43678</v>
      </c>
      <c r="C51" s="115"/>
      <c r="D51" s="32"/>
      <c r="E51" s="32"/>
      <c r="F51" s="32"/>
      <c r="G51" s="33"/>
    </row>
    <row r="52" spans="2:48" hidden="1" x14ac:dyDescent="0.2">
      <c r="B52" s="139">
        <f>+'3- impo no inv'!A52</f>
        <v>43709</v>
      </c>
      <c r="C52" s="140"/>
      <c r="D52" s="141"/>
      <c r="E52" s="141"/>
      <c r="F52" s="141"/>
      <c r="G52" s="119"/>
    </row>
    <row r="53" spans="2:48" hidden="1" x14ac:dyDescent="0.2">
      <c r="B53" s="23">
        <f>+'3- impo no inv'!A53</f>
        <v>43739</v>
      </c>
      <c r="C53" s="114"/>
      <c r="D53" s="31"/>
      <c r="E53" s="31"/>
      <c r="F53" s="31"/>
      <c r="G53" s="24"/>
    </row>
    <row r="54" spans="2:48" hidden="1" x14ac:dyDescent="0.2">
      <c r="B54" s="23">
        <f>+'3- impo no inv'!A54</f>
        <v>43770</v>
      </c>
      <c r="C54" s="114"/>
      <c r="D54" s="31"/>
      <c r="E54" s="31"/>
      <c r="F54" s="31"/>
      <c r="G54" s="24"/>
    </row>
    <row r="55" spans="2:48" ht="13.5" hidden="1" thickBot="1" x14ac:dyDescent="0.25">
      <c r="B55" s="27">
        <f>+'3- impo no inv'!A55</f>
        <v>43800</v>
      </c>
      <c r="C55" s="115"/>
      <c r="D55" s="32"/>
      <c r="E55" s="32"/>
      <c r="F55" s="32"/>
      <c r="G55" s="33"/>
    </row>
    <row r="56" spans="2:48" ht="13.5" thickBot="1" x14ac:dyDescent="0.25">
      <c r="B56" s="62"/>
      <c r="C56" s="35"/>
      <c r="D56" s="35"/>
      <c r="E56" s="35"/>
      <c r="F56" s="35"/>
      <c r="G56" s="36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</row>
    <row r="57" spans="2:48" x14ac:dyDescent="0.2">
      <c r="B57" s="39">
        <f>+'3- impo no inv'!A57</f>
        <v>2016</v>
      </c>
      <c r="C57" s="21"/>
      <c r="D57" s="21"/>
      <c r="E57" s="21"/>
      <c r="F57" s="21"/>
      <c r="G57" s="21"/>
      <c r="H57" s="35"/>
    </row>
    <row r="58" spans="2:48" x14ac:dyDescent="0.2">
      <c r="B58" s="40">
        <f>+'3- impo no inv'!A58</f>
        <v>2017</v>
      </c>
      <c r="C58" s="25"/>
      <c r="D58" s="25"/>
      <c r="E58" s="25"/>
      <c r="F58" s="25"/>
      <c r="G58" s="25"/>
      <c r="H58" s="35"/>
    </row>
    <row r="59" spans="2:48" ht="13.5" thickBot="1" x14ac:dyDescent="0.25">
      <c r="B59" s="41">
        <f>+'3- impo no inv'!A59</f>
        <v>2018</v>
      </c>
      <c r="C59" s="28"/>
      <c r="D59" s="28"/>
      <c r="E59" s="28"/>
      <c r="F59" s="28"/>
      <c r="G59" s="28"/>
    </row>
    <row r="60" spans="2:48" ht="13.5" thickBot="1" x14ac:dyDescent="0.25">
      <c r="B60" s="34"/>
      <c r="C60" s="35"/>
      <c r="D60" s="35"/>
      <c r="E60" s="35"/>
      <c r="F60" s="35"/>
      <c r="G60" s="35"/>
    </row>
    <row r="61" spans="2:48" x14ac:dyDescent="0.2">
      <c r="B61" s="150" t="str">
        <f>+'3- impo no inv'!A61</f>
        <v>ene-ago 2018</v>
      </c>
      <c r="C61" s="21"/>
      <c r="D61" s="21"/>
      <c r="E61" s="21"/>
      <c r="F61" s="21"/>
      <c r="G61" s="21"/>
    </row>
    <row r="62" spans="2:48" ht="13.5" thickBot="1" x14ac:dyDescent="0.25">
      <c r="B62" s="151" t="str">
        <f>+'3- impo no inv'!A62</f>
        <v>ene-ago 2019</v>
      </c>
      <c r="C62" s="28"/>
      <c r="D62" s="28"/>
      <c r="E62" s="28"/>
      <c r="F62" s="28"/>
      <c r="G62" s="28"/>
    </row>
    <row r="63" spans="2:48" x14ac:dyDescent="0.2">
      <c r="C63" s="8"/>
      <c r="D63" s="8"/>
      <c r="E63" s="8"/>
      <c r="F63" s="8"/>
    </row>
    <row r="64" spans="2:48" x14ac:dyDescent="0.2">
      <c r="B64" s="64"/>
      <c r="C64" s="8"/>
      <c r="D64" s="8"/>
      <c r="E64" s="8"/>
      <c r="F64" s="8"/>
    </row>
  </sheetData>
  <mergeCells count="1">
    <mergeCell ref="B4:G4"/>
  </mergeCells>
  <phoneticPr fontId="0" type="noConversion"/>
  <printOptions gridLinesSet="0"/>
  <pageMargins left="0.74803149606299213" right="0.15748031496062992" top="0.98425196850393704" bottom="0.39370078740157483" header="0" footer="0"/>
  <pageSetup paperSize="9" scale="80" orientation="portrait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showGridLines="0" topLeftCell="A22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87" t="s">
        <v>85</v>
      </c>
      <c r="B1" s="7"/>
      <c r="C1" s="7"/>
    </row>
    <row r="2" spans="1:6" x14ac:dyDescent="0.2">
      <c r="A2" s="6" t="s">
        <v>35</v>
      </c>
      <c r="B2" s="7"/>
      <c r="C2" s="7"/>
    </row>
    <row r="3" spans="1:6" x14ac:dyDescent="0.2">
      <c r="A3" s="153" t="str">
        <f>+'1.modelos prod.invest.'!A3</f>
        <v>Triciclos</v>
      </c>
      <c r="B3" s="121"/>
      <c r="C3" s="121"/>
    </row>
    <row r="4" spans="1:6" x14ac:dyDescent="0.2">
      <c r="A4" s="205" t="s">
        <v>36</v>
      </c>
      <c r="B4" s="205"/>
      <c r="C4" s="205"/>
    </row>
    <row r="5" spans="1:6" ht="13.5" thickBot="1" x14ac:dyDescent="0.25">
      <c r="A5" s="6"/>
      <c r="B5" s="7"/>
      <c r="C5" s="7"/>
    </row>
    <row r="6" spans="1:6" x14ac:dyDescent="0.2">
      <c r="A6" s="42" t="s">
        <v>51</v>
      </c>
      <c r="B6" s="206" t="s">
        <v>111</v>
      </c>
      <c r="C6" s="208" t="s">
        <v>54</v>
      </c>
      <c r="D6" s="1"/>
      <c r="E6" s="1"/>
      <c r="F6" s="1"/>
    </row>
    <row r="7" spans="1:6" ht="13.5" thickBot="1" x14ac:dyDescent="0.25">
      <c r="A7" s="43" t="s">
        <v>52</v>
      </c>
      <c r="B7" s="207"/>
      <c r="C7" s="209"/>
    </row>
    <row r="8" spans="1:6" x14ac:dyDescent="0.2">
      <c r="A8" s="19">
        <f>+'[3]12Reventa'!A9</f>
        <v>42370</v>
      </c>
      <c r="B8" s="20"/>
      <c r="C8" s="21"/>
    </row>
    <row r="9" spans="1:6" x14ac:dyDescent="0.2">
      <c r="A9" s="23">
        <f>+'[3]12Reventa'!A10</f>
        <v>42401</v>
      </c>
      <c r="B9" s="24"/>
      <c r="C9" s="25"/>
    </row>
    <row r="10" spans="1:6" x14ac:dyDescent="0.2">
      <c r="A10" s="23">
        <f>+'[3]12Reventa'!A11</f>
        <v>42430</v>
      </c>
      <c r="B10" s="24"/>
      <c r="C10" s="25"/>
    </row>
    <row r="11" spans="1:6" x14ac:dyDescent="0.2">
      <c r="A11" s="23">
        <f>+'[3]12Reventa'!A12</f>
        <v>42461</v>
      </c>
      <c r="B11" s="25"/>
      <c r="C11" s="25"/>
    </row>
    <row r="12" spans="1:6" x14ac:dyDescent="0.2">
      <c r="A12" s="23">
        <f>+'[3]12Reventa'!A13</f>
        <v>42491</v>
      </c>
      <c r="B12" s="24"/>
      <c r="C12" s="25"/>
    </row>
    <row r="13" spans="1:6" x14ac:dyDescent="0.2">
      <c r="A13" s="23">
        <f>+'[3]12Reventa'!A14</f>
        <v>42522</v>
      </c>
      <c r="B13" s="25"/>
      <c r="C13" s="25"/>
    </row>
    <row r="14" spans="1:6" x14ac:dyDescent="0.2">
      <c r="A14" s="23">
        <f>+'[3]12Reventa'!A15</f>
        <v>42552</v>
      </c>
      <c r="B14" s="25"/>
      <c r="C14" s="25"/>
    </row>
    <row r="15" spans="1:6" x14ac:dyDescent="0.2">
      <c r="A15" s="23">
        <f>+'[3]12Reventa'!A16</f>
        <v>42583</v>
      </c>
      <c r="B15" s="25"/>
      <c r="C15" s="25"/>
    </row>
    <row r="16" spans="1:6" x14ac:dyDescent="0.2">
      <c r="A16" s="23">
        <f>+'[3]12Reventa'!A17</f>
        <v>42614</v>
      </c>
      <c r="B16" s="25"/>
      <c r="C16" s="25"/>
    </row>
    <row r="17" spans="1:3" x14ac:dyDescent="0.2">
      <c r="A17" s="23">
        <f>+'[3]12Reventa'!A18</f>
        <v>42644</v>
      </c>
      <c r="B17" s="25"/>
      <c r="C17" s="25"/>
    </row>
    <row r="18" spans="1:3" x14ac:dyDescent="0.2">
      <c r="A18" s="23">
        <f>+'[3]12Reventa'!A19</f>
        <v>42675</v>
      </c>
      <c r="B18" s="25"/>
      <c r="C18" s="25"/>
    </row>
    <row r="19" spans="1:3" ht="13.5" thickBot="1" x14ac:dyDescent="0.25">
      <c r="A19" s="27">
        <f>+'[3]12Reventa'!A20</f>
        <v>42705</v>
      </c>
      <c r="B19" s="28"/>
      <c r="C19" s="28"/>
    </row>
    <row r="20" spans="1:3" x14ac:dyDescent="0.2">
      <c r="A20" s="19">
        <f>+'[3]12Reventa'!A21</f>
        <v>42736</v>
      </c>
      <c r="B20" s="20"/>
      <c r="C20" s="21"/>
    </row>
    <row r="21" spans="1:3" x14ac:dyDescent="0.2">
      <c r="A21" s="23">
        <f>+'[3]12Reventa'!A22</f>
        <v>42767</v>
      </c>
      <c r="B21" s="24"/>
      <c r="C21" s="25"/>
    </row>
    <row r="22" spans="1:3" x14ac:dyDescent="0.2">
      <c r="A22" s="23">
        <f>+'[3]12Reventa'!A23</f>
        <v>42795</v>
      </c>
      <c r="B22" s="24"/>
      <c r="C22" s="25"/>
    </row>
    <row r="23" spans="1:3" x14ac:dyDescent="0.2">
      <c r="A23" s="23">
        <f>+'[3]12Reventa'!A24</f>
        <v>42826</v>
      </c>
      <c r="B23" s="25"/>
      <c r="C23" s="25"/>
    </row>
    <row r="24" spans="1:3" x14ac:dyDescent="0.2">
      <c r="A24" s="23">
        <f>+'[3]12Reventa'!A25</f>
        <v>42856</v>
      </c>
      <c r="B24" s="24"/>
      <c r="C24" s="25"/>
    </row>
    <row r="25" spans="1:3" x14ac:dyDescent="0.2">
      <c r="A25" s="23">
        <f>+'[3]12Reventa'!A26</f>
        <v>42887</v>
      </c>
      <c r="B25" s="25"/>
      <c r="C25" s="25"/>
    </row>
    <row r="26" spans="1:3" x14ac:dyDescent="0.2">
      <c r="A26" s="23">
        <f>+'[3]12Reventa'!A27</f>
        <v>42917</v>
      </c>
      <c r="B26" s="25"/>
      <c r="C26" s="25"/>
    </row>
    <row r="27" spans="1:3" x14ac:dyDescent="0.2">
      <c r="A27" s="23">
        <f>+'[3]12Reventa'!A28</f>
        <v>42948</v>
      </c>
      <c r="B27" s="25"/>
      <c r="C27" s="25"/>
    </row>
    <row r="28" spans="1:3" x14ac:dyDescent="0.2">
      <c r="A28" s="23">
        <f>+'[3]12Reventa'!A29</f>
        <v>42979</v>
      </c>
      <c r="B28" s="25"/>
      <c r="C28" s="25"/>
    </row>
    <row r="29" spans="1:3" x14ac:dyDescent="0.2">
      <c r="A29" s="23">
        <f>+'[3]12Reventa'!A30</f>
        <v>43009</v>
      </c>
      <c r="B29" s="25"/>
      <c r="C29" s="25"/>
    </row>
    <row r="30" spans="1:3" x14ac:dyDescent="0.2">
      <c r="A30" s="23">
        <f>+'[3]12Reventa'!A31</f>
        <v>43040</v>
      </c>
      <c r="B30" s="25"/>
      <c r="C30" s="25"/>
    </row>
    <row r="31" spans="1:3" ht="13.5" thickBot="1" x14ac:dyDescent="0.25">
      <c r="A31" s="27">
        <f>+'[3]12Reventa'!A32</f>
        <v>43070</v>
      </c>
      <c r="B31" s="28"/>
      <c r="C31" s="28"/>
    </row>
    <row r="32" spans="1:3" x14ac:dyDescent="0.2">
      <c r="A32" s="19">
        <f>+'[3]12Reventa'!A33</f>
        <v>43101</v>
      </c>
      <c r="B32" s="20"/>
      <c r="C32" s="21"/>
    </row>
    <row r="33" spans="1:3" x14ac:dyDescent="0.2">
      <c r="A33" s="23">
        <f>+'[3]12Reventa'!A34</f>
        <v>43132</v>
      </c>
      <c r="B33" s="24"/>
      <c r="C33" s="25"/>
    </row>
    <row r="34" spans="1:3" x14ac:dyDescent="0.2">
      <c r="A34" s="23">
        <f>+'[3]12Reventa'!A35</f>
        <v>43160</v>
      </c>
      <c r="B34" s="24"/>
      <c r="C34" s="25"/>
    </row>
    <row r="35" spans="1:3" x14ac:dyDescent="0.2">
      <c r="A35" s="23">
        <f>+'[3]12Reventa'!A36</f>
        <v>43191</v>
      </c>
      <c r="B35" s="25"/>
      <c r="C35" s="25"/>
    </row>
    <row r="36" spans="1:3" x14ac:dyDescent="0.2">
      <c r="A36" s="23">
        <f>+'[3]12Reventa'!A37</f>
        <v>43221</v>
      </c>
      <c r="B36" s="24"/>
      <c r="C36" s="25"/>
    </row>
    <row r="37" spans="1:3" x14ac:dyDescent="0.2">
      <c r="A37" s="23">
        <f>+'[3]12Reventa'!A38</f>
        <v>43252</v>
      </c>
      <c r="B37" s="25"/>
      <c r="C37" s="25"/>
    </row>
    <row r="38" spans="1:3" x14ac:dyDescent="0.2">
      <c r="A38" s="23">
        <f>+'[3]12Reventa'!A39</f>
        <v>43282</v>
      </c>
      <c r="B38" s="25"/>
      <c r="C38" s="25"/>
    </row>
    <row r="39" spans="1:3" x14ac:dyDescent="0.2">
      <c r="A39" s="23">
        <f>+'[3]12Reventa'!A40</f>
        <v>43313</v>
      </c>
      <c r="B39" s="25"/>
      <c r="C39" s="25"/>
    </row>
    <row r="40" spans="1:3" x14ac:dyDescent="0.2">
      <c r="A40" s="23">
        <f>+'[3]12Reventa'!A41</f>
        <v>43344</v>
      </c>
      <c r="B40" s="25"/>
      <c r="C40" s="25"/>
    </row>
    <row r="41" spans="1:3" x14ac:dyDescent="0.2">
      <c r="A41" s="23">
        <f>+'[3]12Reventa'!A42</f>
        <v>43374</v>
      </c>
      <c r="B41" s="25"/>
      <c r="C41" s="25"/>
    </row>
    <row r="42" spans="1:3" x14ac:dyDescent="0.2">
      <c r="A42" s="23">
        <f>+'[3]12Reventa'!A43</f>
        <v>43405</v>
      </c>
      <c r="B42" s="25"/>
      <c r="C42" s="25"/>
    </row>
    <row r="43" spans="1:3" ht="13.5" thickBot="1" x14ac:dyDescent="0.25">
      <c r="A43" s="27">
        <f>+'[3]12Reventa'!A44</f>
        <v>43435</v>
      </c>
      <c r="B43" s="28"/>
      <c r="C43" s="28"/>
    </row>
    <row r="44" spans="1:3" x14ac:dyDescent="0.2">
      <c r="A44" s="19">
        <f>+'[3]12Reventa'!A45</f>
        <v>43466</v>
      </c>
      <c r="B44" s="142"/>
      <c r="C44" s="21"/>
    </row>
    <row r="45" spans="1:3" x14ac:dyDescent="0.2">
      <c r="A45" s="23">
        <f>+'[3]12Reventa'!A46</f>
        <v>43497</v>
      </c>
      <c r="B45" s="114"/>
      <c r="C45" s="25"/>
    </row>
    <row r="46" spans="1:3" x14ac:dyDescent="0.2">
      <c r="A46" s="23">
        <f>+'[3]12Reventa'!A47</f>
        <v>43525</v>
      </c>
      <c r="B46" s="114"/>
      <c r="C46" s="25"/>
    </row>
    <row r="47" spans="1:3" x14ac:dyDescent="0.2">
      <c r="A47" s="23">
        <f>+'[3]12Reventa'!A48</f>
        <v>43556</v>
      </c>
      <c r="B47" s="114"/>
      <c r="C47" s="25"/>
    </row>
    <row r="48" spans="1:3" x14ac:dyDescent="0.2">
      <c r="A48" s="23">
        <f>+'[3]12Reventa'!A49</f>
        <v>43586</v>
      </c>
      <c r="B48" s="114"/>
      <c r="C48" s="25"/>
    </row>
    <row r="49" spans="1:5" x14ac:dyDescent="0.2">
      <c r="A49" s="23">
        <f>+'[3]12Reventa'!A50</f>
        <v>43617</v>
      </c>
      <c r="B49" s="114"/>
      <c r="C49" s="25"/>
    </row>
    <row r="50" spans="1:5" x14ac:dyDescent="0.2">
      <c r="A50" s="23">
        <f>+'[3]12Reventa'!A51</f>
        <v>43647</v>
      </c>
      <c r="B50" s="114"/>
      <c r="C50" s="25"/>
    </row>
    <row r="51" spans="1:5" ht="13.5" thickBot="1" x14ac:dyDescent="0.25">
      <c r="A51" s="27">
        <f>+'[3]12Reventa'!A52</f>
        <v>43678</v>
      </c>
      <c r="B51" s="115"/>
      <c r="C51" s="28"/>
    </row>
    <row r="52" spans="1:5" hidden="1" x14ac:dyDescent="0.2">
      <c r="A52" s="139">
        <f>+'[3]12Reventa'!A53</f>
        <v>43709</v>
      </c>
      <c r="B52" s="140"/>
      <c r="C52" s="149"/>
    </row>
    <row r="53" spans="1:5" hidden="1" x14ac:dyDescent="0.2">
      <c r="A53" s="23">
        <f>+'[3]12Reventa'!A54</f>
        <v>43739</v>
      </c>
      <c r="B53" s="114"/>
      <c r="C53" s="25"/>
    </row>
    <row r="54" spans="1:5" hidden="1" x14ac:dyDescent="0.2">
      <c r="A54" s="23">
        <f>+'[3]12Reventa'!A55</f>
        <v>43770</v>
      </c>
      <c r="B54" s="114"/>
      <c r="C54" s="25"/>
    </row>
    <row r="55" spans="1:5" ht="13.5" hidden="1" thickBot="1" x14ac:dyDescent="0.25">
      <c r="A55" s="27">
        <f>+'[3]12Reventa'!A56</f>
        <v>43800</v>
      </c>
      <c r="B55" s="115"/>
      <c r="C55" s="28"/>
    </row>
    <row r="56" spans="1:5" ht="13.5" thickBot="1" x14ac:dyDescent="0.25">
      <c r="A56" s="62"/>
      <c r="B56" s="35"/>
      <c r="C56" s="35"/>
      <c r="D56" s="1"/>
      <c r="E56" s="1"/>
    </row>
    <row r="57" spans="1:5" s="1" customFormat="1" x14ac:dyDescent="0.2">
      <c r="A57" s="39">
        <f>+'[3]11- impo '!A57</f>
        <v>2016</v>
      </c>
      <c r="B57" s="21"/>
      <c r="C57" s="21"/>
    </row>
    <row r="58" spans="1:5" x14ac:dyDescent="0.2">
      <c r="A58" s="40">
        <f>+'[3]11- impo '!A58</f>
        <v>2017</v>
      </c>
      <c r="B58" s="25"/>
      <c r="C58" s="25"/>
    </row>
    <row r="59" spans="1:5" ht="13.5" thickBot="1" x14ac:dyDescent="0.25">
      <c r="A59" s="41">
        <f>+'[3]11- impo '!A59</f>
        <v>2018</v>
      </c>
      <c r="B59" s="28"/>
      <c r="C59" s="28"/>
    </row>
    <row r="60" spans="1:5" ht="13.5" thickBot="1" x14ac:dyDescent="0.25">
      <c r="A60" s="152"/>
      <c r="B60" s="35"/>
      <c r="C60" s="35"/>
      <c r="D60" s="1"/>
      <c r="E60" s="1"/>
    </row>
    <row r="61" spans="1:5" x14ac:dyDescent="0.2">
      <c r="A61" s="150" t="str">
        <f>+'3- impo no inv'!A61</f>
        <v>ene-ago 2018</v>
      </c>
      <c r="B61" s="21"/>
      <c r="C61" s="21"/>
      <c r="D61" s="1"/>
      <c r="E61" s="1"/>
    </row>
    <row r="62" spans="1:5" ht="13.5" thickBot="1" x14ac:dyDescent="0.25">
      <c r="A62" s="151" t="str">
        <f>+'3- impo no inv'!A62</f>
        <v>ene-ago 2019</v>
      </c>
      <c r="B62" s="28"/>
      <c r="C62" s="28"/>
    </row>
    <row r="63" spans="1:5" x14ac:dyDescent="0.2">
      <c r="A63" s="54"/>
      <c r="B63" s="8"/>
      <c r="C63" s="8"/>
    </row>
    <row r="64" spans="1:5" x14ac:dyDescent="0.2">
      <c r="A64" s="54"/>
      <c r="B64" s="8"/>
      <c r="C64" s="8"/>
    </row>
    <row r="65" spans="1:3" x14ac:dyDescent="0.2">
      <c r="A65" s="8"/>
      <c r="B65" s="8"/>
      <c r="C65" s="8"/>
    </row>
  </sheetData>
  <mergeCells count="3">
    <mergeCell ref="A4:C4"/>
    <mergeCell ref="B6:B7"/>
    <mergeCell ref="C6:C7"/>
  </mergeCells>
  <phoneticPr fontId="0" type="noConversion"/>
  <printOptions gridLinesSet="0"/>
  <pageMargins left="1.1417322834645669" right="0.74803149606299213" top="0.59055118110236227" bottom="0.98425196850393704" header="0" footer="0"/>
  <pageSetup paperSize="9" orientation="portrait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showGridLines="0" zoomScale="75" workbookViewId="0"/>
  </sheetViews>
  <sheetFormatPr baseColWidth="10" defaultRowHeight="12.75" x14ac:dyDescent="0.2"/>
  <cols>
    <col min="1" max="1" width="16.85546875" customWidth="1"/>
    <col min="2" max="2" width="23.28515625" customWidth="1"/>
    <col min="3" max="3" width="25.7109375" customWidth="1"/>
  </cols>
  <sheetData>
    <row r="1" spans="1:6" x14ac:dyDescent="0.2">
      <c r="A1" s="87" t="s">
        <v>86</v>
      </c>
      <c r="B1" s="7"/>
      <c r="C1" s="7"/>
    </row>
    <row r="2" spans="1:6" x14ac:dyDescent="0.2">
      <c r="A2" s="6" t="s">
        <v>35</v>
      </c>
      <c r="B2" s="7"/>
      <c r="C2" s="7"/>
    </row>
    <row r="3" spans="1:6" x14ac:dyDescent="0.2">
      <c r="A3" s="177" t="str">
        <f>+'1.modelos prod.invest.'!A3</f>
        <v>Triciclos</v>
      </c>
      <c r="B3" s="176"/>
      <c r="C3" s="7"/>
    </row>
    <row r="4" spans="1:6" x14ac:dyDescent="0.2">
      <c r="A4" s="205" t="s">
        <v>87</v>
      </c>
      <c r="B4" s="205"/>
      <c r="C4" s="205"/>
    </row>
    <row r="5" spans="1:6" ht="13.5" thickBot="1" x14ac:dyDescent="0.25">
      <c r="A5" s="6"/>
      <c r="B5" s="7"/>
      <c r="C5" s="7"/>
    </row>
    <row r="6" spans="1:6" x14ac:dyDescent="0.2">
      <c r="A6" s="42" t="s">
        <v>51</v>
      </c>
      <c r="B6" s="206" t="s">
        <v>111</v>
      </c>
      <c r="C6" s="208" t="s">
        <v>54</v>
      </c>
      <c r="D6" s="1"/>
      <c r="E6" s="1"/>
      <c r="F6" s="1"/>
    </row>
    <row r="7" spans="1:6" ht="13.5" thickBot="1" x14ac:dyDescent="0.25">
      <c r="A7" s="43" t="s">
        <v>52</v>
      </c>
      <c r="B7" s="207"/>
      <c r="C7" s="209"/>
    </row>
    <row r="8" spans="1:6" x14ac:dyDescent="0.2">
      <c r="A8" s="19">
        <f>+'[3]12Reventa'!A9</f>
        <v>42370</v>
      </c>
      <c r="B8" s="20"/>
      <c r="C8" s="21"/>
    </row>
    <row r="9" spans="1:6" x14ac:dyDescent="0.2">
      <c r="A9" s="23">
        <f>+'[3]12Reventa'!A10</f>
        <v>42401</v>
      </c>
      <c r="B9" s="24"/>
      <c r="C9" s="25"/>
    </row>
    <row r="10" spans="1:6" x14ac:dyDescent="0.2">
      <c r="A10" s="23">
        <f>+'[3]12Reventa'!A11</f>
        <v>42430</v>
      </c>
      <c r="B10" s="24"/>
      <c r="C10" s="25"/>
    </row>
    <row r="11" spans="1:6" x14ac:dyDescent="0.2">
      <c r="A11" s="23">
        <f>+'[3]12Reventa'!A12</f>
        <v>42461</v>
      </c>
      <c r="B11" s="25"/>
      <c r="C11" s="25"/>
    </row>
    <row r="12" spans="1:6" x14ac:dyDescent="0.2">
      <c r="A12" s="23">
        <f>+'[3]12Reventa'!A13</f>
        <v>42491</v>
      </c>
      <c r="B12" s="24"/>
      <c r="C12" s="25"/>
    </row>
    <row r="13" spans="1:6" x14ac:dyDescent="0.2">
      <c r="A13" s="23">
        <f>+'[3]12Reventa'!A14</f>
        <v>42522</v>
      </c>
      <c r="B13" s="25"/>
      <c r="C13" s="25"/>
    </row>
    <row r="14" spans="1:6" x14ac:dyDescent="0.2">
      <c r="A14" s="23">
        <f>+'[3]12Reventa'!A15</f>
        <v>42552</v>
      </c>
      <c r="B14" s="25"/>
      <c r="C14" s="25"/>
    </row>
    <row r="15" spans="1:6" x14ac:dyDescent="0.2">
      <c r="A15" s="23">
        <f>+'[3]12Reventa'!A16</f>
        <v>42583</v>
      </c>
      <c r="B15" s="25"/>
      <c r="C15" s="25"/>
    </row>
    <row r="16" spans="1:6" x14ac:dyDescent="0.2">
      <c r="A16" s="23">
        <f>+'[3]12Reventa'!A17</f>
        <v>42614</v>
      </c>
      <c r="B16" s="25"/>
      <c r="C16" s="25"/>
    </row>
    <row r="17" spans="1:3" x14ac:dyDescent="0.2">
      <c r="A17" s="23">
        <f>+'[3]12Reventa'!A18</f>
        <v>42644</v>
      </c>
      <c r="B17" s="25"/>
      <c r="C17" s="25"/>
    </row>
    <row r="18" spans="1:3" x14ac:dyDescent="0.2">
      <c r="A18" s="23">
        <f>+'[3]12Reventa'!A19</f>
        <v>42675</v>
      </c>
      <c r="B18" s="25"/>
      <c r="C18" s="25"/>
    </row>
    <row r="19" spans="1:3" ht="13.5" thickBot="1" x14ac:dyDescent="0.25">
      <c r="A19" s="27">
        <f>+'[3]12Reventa'!A20</f>
        <v>42705</v>
      </c>
      <c r="B19" s="28"/>
      <c r="C19" s="28"/>
    </row>
    <row r="20" spans="1:3" x14ac:dyDescent="0.2">
      <c r="A20" s="19">
        <f>+'[3]12Reventa'!A21</f>
        <v>42736</v>
      </c>
      <c r="B20" s="20"/>
      <c r="C20" s="21"/>
    </row>
    <row r="21" spans="1:3" x14ac:dyDescent="0.2">
      <c r="A21" s="23">
        <f>+'[3]12Reventa'!A22</f>
        <v>42767</v>
      </c>
      <c r="B21" s="24"/>
      <c r="C21" s="25"/>
    </row>
    <row r="22" spans="1:3" x14ac:dyDescent="0.2">
      <c r="A22" s="23">
        <f>+'[3]12Reventa'!A23</f>
        <v>42795</v>
      </c>
      <c r="B22" s="24"/>
      <c r="C22" s="25"/>
    </row>
    <row r="23" spans="1:3" x14ac:dyDescent="0.2">
      <c r="A23" s="23">
        <f>+'[3]12Reventa'!A24</f>
        <v>42826</v>
      </c>
      <c r="B23" s="25"/>
      <c r="C23" s="25"/>
    </row>
    <row r="24" spans="1:3" x14ac:dyDescent="0.2">
      <c r="A24" s="23">
        <f>+'[3]12Reventa'!A25</f>
        <v>42856</v>
      </c>
      <c r="B24" s="24"/>
      <c r="C24" s="25"/>
    </row>
    <row r="25" spans="1:3" x14ac:dyDescent="0.2">
      <c r="A25" s="23">
        <f>+'[3]12Reventa'!A26</f>
        <v>42887</v>
      </c>
      <c r="B25" s="25"/>
      <c r="C25" s="25"/>
    </row>
    <row r="26" spans="1:3" x14ac:dyDescent="0.2">
      <c r="A26" s="23">
        <f>+'[3]12Reventa'!A27</f>
        <v>42917</v>
      </c>
      <c r="B26" s="25"/>
      <c r="C26" s="25"/>
    </row>
    <row r="27" spans="1:3" x14ac:dyDescent="0.2">
      <c r="A27" s="23">
        <f>+'[3]12Reventa'!A28</f>
        <v>42948</v>
      </c>
      <c r="B27" s="25"/>
      <c r="C27" s="25"/>
    </row>
    <row r="28" spans="1:3" x14ac:dyDescent="0.2">
      <c r="A28" s="23">
        <f>+'[3]12Reventa'!A29</f>
        <v>42979</v>
      </c>
      <c r="B28" s="25"/>
      <c r="C28" s="25"/>
    </row>
    <row r="29" spans="1:3" x14ac:dyDescent="0.2">
      <c r="A29" s="23">
        <f>+'[3]12Reventa'!A30</f>
        <v>43009</v>
      </c>
      <c r="B29" s="25"/>
      <c r="C29" s="25"/>
    </row>
    <row r="30" spans="1:3" x14ac:dyDescent="0.2">
      <c r="A30" s="23">
        <f>+'[3]12Reventa'!A31</f>
        <v>43040</v>
      </c>
      <c r="B30" s="25"/>
      <c r="C30" s="25"/>
    </row>
    <row r="31" spans="1:3" ht="13.5" thickBot="1" x14ac:dyDescent="0.25">
      <c r="A31" s="27">
        <f>+'[3]12Reventa'!A32</f>
        <v>43070</v>
      </c>
      <c r="B31" s="28"/>
      <c r="C31" s="28"/>
    </row>
    <row r="32" spans="1:3" x14ac:dyDescent="0.2">
      <c r="A32" s="19">
        <f>+'[3]12Reventa'!A33</f>
        <v>43101</v>
      </c>
      <c r="B32" s="20"/>
      <c r="C32" s="21"/>
    </row>
    <row r="33" spans="1:3" x14ac:dyDescent="0.2">
      <c r="A33" s="23">
        <f>+'[3]12Reventa'!A34</f>
        <v>43132</v>
      </c>
      <c r="B33" s="24"/>
      <c r="C33" s="25"/>
    </row>
    <row r="34" spans="1:3" x14ac:dyDescent="0.2">
      <c r="A34" s="23">
        <f>+'[3]12Reventa'!A35</f>
        <v>43160</v>
      </c>
      <c r="B34" s="24"/>
      <c r="C34" s="25"/>
    </row>
    <row r="35" spans="1:3" x14ac:dyDescent="0.2">
      <c r="A35" s="23">
        <f>+'[3]12Reventa'!A36</f>
        <v>43191</v>
      </c>
      <c r="B35" s="25"/>
      <c r="C35" s="25"/>
    </row>
    <row r="36" spans="1:3" x14ac:dyDescent="0.2">
      <c r="A36" s="23">
        <f>+'[3]12Reventa'!A37</f>
        <v>43221</v>
      </c>
      <c r="B36" s="24"/>
      <c r="C36" s="25"/>
    </row>
    <row r="37" spans="1:3" x14ac:dyDescent="0.2">
      <c r="A37" s="23">
        <f>+'[3]12Reventa'!A38</f>
        <v>43252</v>
      </c>
      <c r="B37" s="25"/>
      <c r="C37" s="25"/>
    </row>
    <row r="38" spans="1:3" x14ac:dyDescent="0.2">
      <c r="A38" s="23">
        <f>+'[3]12Reventa'!A39</f>
        <v>43282</v>
      </c>
      <c r="B38" s="25"/>
      <c r="C38" s="25"/>
    </row>
    <row r="39" spans="1:3" x14ac:dyDescent="0.2">
      <c r="A39" s="23">
        <f>+'[3]12Reventa'!A40</f>
        <v>43313</v>
      </c>
      <c r="B39" s="25"/>
      <c r="C39" s="25"/>
    </row>
    <row r="40" spans="1:3" x14ac:dyDescent="0.2">
      <c r="A40" s="23">
        <f>+'[3]12Reventa'!A41</f>
        <v>43344</v>
      </c>
      <c r="B40" s="25"/>
      <c r="C40" s="25"/>
    </row>
    <row r="41" spans="1:3" x14ac:dyDescent="0.2">
      <c r="A41" s="23">
        <f>+'[3]12Reventa'!A42</f>
        <v>43374</v>
      </c>
      <c r="B41" s="25"/>
      <c r="C41" s="25"/>
    </row>
    <row r="42" spans="1:3" x14ac:dyDescent="0.2">
      <c r="A42" s="23">
        <f>+'[3]12Reventa'!A43</f>
        <v>43405</v>
      </c>
      <c r="B42" s="25"/>
      <c r="C42" s="25"/>
    </row>
    <row r="43" spans="1:3" ht="13.5" thickBot="1" x14ac:dyDescent="0.25">
      <c r="A43" s="27">
        <f>+'[3]12Reventa'!A44</f>
        <v>43435</v>
      </c>
      <c r="B43" s="28"/>
      <c r="C43" s="28"/>
    </row>
    <row r="44" spans="1:3" x14ac:dyDescent="0.2">
      <c r="A44" s="19">
        <f>+'[3]12Reventa'!A45</f>
        <v>43466</v>
      </c>
      <c r="B44" s="142"/>
      <c r="C44" s="21"/>
    </row>
    <row r="45" spans="1:3" x14ac:dyDescent="0.2">
      <c r="A45" s="23">
        <f>+'[3]12Reventa'!A46</f>
        <v>43497</v>
      </c>
      <c r="B45" s="114"/>
      <c r="C45" s="25"/>
    </row>
    <row r="46" spans="1:3" x14ac:dyDescent="0.2">
      <c r="A46" s="23">
        <f>+'[3]12Reventa'!A47</f>
        <v>43525</v>
      </c>
      <c r="B46" s="114"/>
      <c r="C46" s="25"/>
    </row>
    <row r="47" spans="1:3" x14ac:dyDescent="0.2">
      <c r="A47" s="23">
        <f>+'[3]12Reventa'!A48</f>
        <v>43556</v>
      </c>
      <c r="B47" s="114"/>
      <c r="C47" s="25"/>
    </row>
    <row r="48" spans="1:3" x14ac:dyDescent="0.2">
      <c r="A48" s="23">
        <f>+'[3]12Reventa'!A49</f>
        <v>43586</v>
      </c>
      <c r="B48" s="114"/>
      <c r="C48" s="25"/>
    </row>
    <row r="49" spans="1:5" x14ac:dyDescent="0.2">
      <c r="A49" s="23">
        <f>+'[3]12Reventa'!A50</f>
        <v>43617</v>
      </c>
      <c r="B49" s="114"/>
      <c r="C49" s="25"/>
    </row>
    <row r="50" spans="1:5" x14ac:dyDescent="0.2">
      <c r="A50" s="23">
        <f>+'[3]12Reventa'!A51</f>
        <v>43647</v>
      </c>
      <c r="B50" s="114"/>
      <c r="C50" s="25"/>
    </row>
    <row r="51" spans="1:5" ht="13.5" thickBot="1" x14ac:dyDescent="0.25">
      <c r="A51" s="27">
        <f>+'[3]12Reventa'!A52</f>
        <v>43678</v>
      </c>
      <c r="B51" s="115"/>
      <c r="C51" s="28"/>
    </row>
    <row r="52" spans="1:5" hidden="1" x14ac:dyDescent="0.2">
      <c r="A52" s="139">
        <f>+'[3]12Reventa'!A53</f>
        <v>43709</v>
      </c>
      <c r="B52" s="140"/>
      <c r="C52" s="149"/>
    </row>
    <row r="53" spans="1:5" hidden="1" x14ac:dyDescent="0.2">
      <c r="A53" s="23">
        <f>+'[3]12Reventa'!A54</f>
        <v>43739</v>
      </c>
      <c r="B53" s="114"/>
      <c r="C53" s="25"/>
    </row>
    <row r="54" spans="1:5" hidden="1" x14ac:dyDescent="0.2">
      <c r="A54" s="23">
        <f>+'[3]12Reventa'!A55</f>
        <v>43770</v>
      </c>
      <c r="B54" s="114"/>
      <c r="C54" s="25"/>
    </row>
    <row r="55" spans="1:5" ht="13.5" hidden="1" thickBot="1" x14ac:dyDescent="0.25">
      <c r="A55" s="27">
        <f>+'[3]12Reventa'!A56</f>
        <v>43800</v>
      </c>
      <c r="B55" s="115"/>
      <c r="C55" s="28"/>
    </row>
    <row r="56" spans="1:5" ht="13.5" thickBot="1" x14ac:dyDescent="0.25">
      <c r="A56" s="62"/>
      <c r="B56" s="35"/>
      <c r="C56" s="35"/>
      <c r="D56" s="1"/>
      <c r="E56" s="1"/>
    </row>
    <row r="57" spans="1:5" s="1" customFormat="1" x14ac:dyDescent="0.2">
      <c r="A57" s="39">
        <f>+'[3]11- impo '!A57</f>
        <v>2016</v>
      </c>
      <c r="B57" s="21"/>
      <c r="C57" s="21"/>
    </row>
    <row r="58" spans="1:5" x14ac:dyDescent="0.2">
      <c r="A58" s="40">
        <f>+'[3]11- impo '!A58</f>
        <v>2017</v>
      </c>
      <c r="B58" s="25"/>
      <c r="C58" s="25"/>
    </row>
    <row r="59" spans="1:5" ht="13.5" thickBot="1" x14ac:dyDescent="0.25">
      <c r="A59" s="41">
        <f>+'[3]11- impo '!A59</f>
        <v>2018</v>
      </c>
      <c r="B59" s="28"/>
      <c r="C59" s="28"/>
    </row>
    <row r="60" spans="1:5" ht="13.5" thickBot="1" x14ac:dyDescent="0.25">
      <c r="A60" s="34"/>
      <c r="B60" s="35"/>
      <c r="C60" s="35"/>
      <c r="D60" s="1"/>
      <c r="E60" s="1"/>
    </row>
    <row r="61" spans="1:5" x14ac:dyDescent="0.2">
      <c r="A61" s="174" t="s">
        <v>95</v>
      </c>
      <c r="B61" s="21"/>
      <c r="C61" s="21"/>
      <c r="D61" s="1"/>
      <c r="E61" s="1"/>
    </row>
    <row r="62" spans="1:5" ht="13.5" thickBot="1" x14ac:dyDescent="0.25">
      <c r="A62" s="175" t="s">
        <v>96</v>
      </c>
      <c r="B62" s="28"/>
      <c r="C62" s="28"/>
    </row>
    <row r="63" spans="1:5" x14ac:dyDescent="0.2">
      <c r="A63" s="54"/>
      <c r="B63" s="8"/>
      <c r="C63" s="8"/>
    </row>
    <row r="64" spans="1:5" x14ac:dyDescent="0.2">
      <c r="A64" s="54"/>
      <c r="B64" s="8"/>
      <c r="C64" s="8"/>
    </row>
    <row r="65" spans="1:3" x14ac:dyDescent="0.2">
      <c r="A65" s="8"/>
      <c r="B65" s="8"/>
      <c r="C65" s="8"/>
    </row>
  </sheetData>
  <mergeCells count="3">
    <mergeCell ref="A4:C4"/>
    <mergeCell ref="B6:B7"/>
    <mergeCell ref="C6:C7"/>
  </mergeCells>
  <printOptions gridLinesSet="0"/>
  <pageMargins left="0.74803149606299213" right="0.74803149606299213" top="0.59055118110236227" bottom="0.98425196850393704" header="0" footer="0"/>
  <pageSetup paperSize="9" orientation="portrait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parámetros e instrucciones</vt:lpstr>
      <vt:lpstr>anexo</vt:lpstr>
      <vt:lpstr>1.modelos prod.invest.</vt:lpstr>
      <vt:lpstr>2- impo investigadas</vt:lpstr>
      <vt:lpstr>3- impo no inv</vt:lpstr>
      <vt:lpstr>4.-costos</vt:lpstr>
      <vt:lpstr>5-precios</vt:lpstr>
      <vt:lpstr>6-1 Compras internas</vt:lpstr>
      <vt:lpstr>6-2 Compras internas</vt:lpstr>
      <vt:lpstr>7- reventa</vt:lpstr>
      <vt:lpstr>8-existencias</vt:lpstr>
      <vt:lpstr>'1.modelos prod.invest.'!Área_de_impresión</vt:lpstr>
      <vt:lpstr>'2- impo investigadas'!Área_de_impresión</vt:lpstr>
      <vt:lpstr>'3- impo no inv'!Área_de_impresión</vt:lpstr>
      <vt:lpstr>'4.-costos'!Área_de_impresión</vt:lpstr>
      <vt:lpstr>'5-precios'!Área_de_impresión</vt:lpstr>
      <vt:lpstr>'6-1 Compras internas'!Área_de_impresión</vt:lpstr>
      <vt:lpstr>'6-2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2019-09-30T13:19:45Z</cp:lastPrinted>
  <dcterms:created xsi:type="dcterms:W3CDTF">2000-08-29T18:35:56Z</dcterms:created>
  <dcterms:modified xsi:type="dcterms:W3CDTF">2019-09-30T14:40:17Z</dcterms:modified>
</cp:coreProperties>
</file>