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MOTORESDELAVARROPAS\040 Cuestionarios\10 Modelo Enviado\Importadores Investigados\"/>
    </mc:Choice>
  </mc:AlternateContent>
  <bookViews>
    <workbookView xWindow="480" yWindow="225" windowWidth="8895" windowHeight="4500" tabRatio="849" firstSheet="11" activeTab="19"/>
  </bookViews>
  <sheets>
    <sheet name="parámetros e instrucciones" sheetId="17" r:id="rId1"/>
    <sheet name="anexo" sheetId="1" r:id="rId2"/>
    <sheet name="1.1 modelos prod.invest." sheetId="2" r:id="rId3"/>
    <sheet name="1.2 modelos prod.invest" sheetId="25" r:id="rId4"/>
    <sheet name="2.1 impo investigadas" sheetId="7" r:id="rId5"/>
    <sheet name="2. 2 impo investigadas" sheetId="26" r:id="rId6"/>
    <sheet name="3.1 impo no inv" sheetId="8" r:id="rId7"/>
    <sheet name="3.2 impo no inv " sheetId="27" r:id="rId8"/>
    <sheet name="4.1-costos" sheetId="9" r:id="rId9"/>
    <sheet name="4.2-costos " sheetId="23" r:id="rId10"/>
    <sheet name="5.1-precios" sheetId="10" r:id="rId11"/>
    <sheet name="5.2-precios" sheetId="24" r:id="rId12"/>
    <sheet name="6-1 Compras internas" sheetId="11" r:id="rId13"/>
    <sheet name="6-2 Compras internas (2)" sheetId="28" r:id="rId14"/>
    <sheet name="7.1 reventa" sheetId="19" r:id="rId15"/>
    <sheet name="7.2 reventa " sheetId="29" r:id="rId16"/>
    <sheet name="8.1 existencias" sheetId="18" r:id="rId17"/>
    <sheet name="8.2 existencias" sheetId="30" r:id="rId18"/>
    <sheet name="9.1 costos bien final" sheetId="21" r:id="rId19"/>
    <sheet name="9.2 costos bien final " sheetId="31" r:id="rId20"/>
  </sheets>
  <externalReferences>
    <externalReference r:id="rId21"/>
    <externalReference r:id="rId22"/>
    <externalReference r:id="rId23"/>
  </externalReferences>
  <definedNames>
    <definedName name="al">[1]PARAMETROS!$C$5</definedName>
    <definedName name="año1">'[2]0a_Parámetros'!$H$7</definedName>
    <definedName name="_xlnm.Print_Area" localSheetId="2">'1.1 modelos prod.invest.'!$A$1:$F$41</definedName>
    <definedName name="_xlnm.Print_Area" localSheetId="3">'1.2 modelos prod.invest'!$A$1:$F$41</definedName>
    <definedName name="_xlnm.Print_Area" localSheetId="5">'2. 2 impo investigadas'!$A$1:$F$63</definedName>
    <definedName name="_xlnm.Print_Area" localSheetId="4">'2.1 impo investigadas'!$A$1:$F$63</definedName>
    <definedName name="_xlnm.Print_Area" localSheetId="6">'3.1 impo no inv'!$A$1:$F$63</definedName>
    <definedName name="_xlnm.Print_Area" localSheetId="7">'3.2 impo no inv '!$A$1:$F$63</definedName>
    <definedName name="_xlnm.Print_Area" localSheetId="8">'4.1-costos'!$A$1:$I$41</definedName>
    <definedName name="_xlnm.Print_Area" localSheetId="9">'4.2-costos '!$A$1:$I$40</definedName>
    <definedName name="_xlnm.Print_Area" localSheetId="10">'5.1-precios'!$B$1:$F$63</definedName>
    <definedName name="_xlnm.Print_Area" localSheetId="11">'5.2-precios'!$B$1:$F$62</definedName>
    <definedName name="_xlnm.Print_Area" localSheetId="12">'6-1 Compras internas'!$A$1:$C$62</definedName>
    <definedName name="_xlnm.Print_Area" localSheetId="13">'6-2 Compras internas (2)'!$A$1:$C$62</definedName>
    <definedName name="_xlnm.Print_Area" localSheetId="14">'7.1 reventa'!$A$1:$I$63</definedName>
    <definedName name="_xlnm.Print_Area" localSheetId="15">'7.2 reventa '!$A$1:$I$63</definedName>
    <definedName name="_xlnm.Print_Area" localSheetId="16">'8.1 existencias'!$A$1:$E$13</definedName>
    <definedName name="_xlnm.Print_Area" localSheetId="17">'8.2 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B3" i="24" l="1"/>
  <c r="B4" i="10"/>
  <c r="A3" i="29"/>
  <c r="A62" i="29"/>
  <c r="A61" i="29"/>
  <c r="A59" i="29"/>
  <c r="A58" i="29"/>
  <c r="A57" i="29"/>
  <c r="A55" i="29"/>
  <c r="A54" i="29"/>
  <c r="A53" i="29"/>
  <c r="A52" i="29"/>
  <c r="A51" i="29"/>
  <c r="A50" i="29"/>
  <c r="A49" i="29"/>
  <c r="A3" i="28"/>
  <c r="A62" i="28"/>
  <c r="A61" i="28"/>
  <c r="A59" i="28"/>
  <c r="A58" i="28"/>
  <c r="A57" i="28"/>
  <c r="A55" i="28"/>
  <c r="A54" i="28"/>
  <c r="A53" i="28"/>
  <c r="A52" i="28"/>
  <c r="A51" i="28"/>
  <c r="A50" i="28"/>
  <c r="A49" i="28"/>
  <c r="A48" i="28"/>
  <c r="A47" i="28"/>
  <c r="A46" i="28"/>
  <c r="A45" i="28"/>
  <c r="A44" i="28"/>
  <c r="A43" i="28"/>
  <c r="A42" i="28"/>
  <c r="A41" i="28"/>
  <c r="A40" i="28"/>
  <c r="A39" i="28"/>
  <c r="A38" i="28"/>
  <c r="A37" i="28"/>
  <c r="A36" i="28"/>
  <c r="A35" i="28"/>
  <c r="A34" i="28"/>
  <c r="A33" i="28"/>
  <c r="A32" i="28"/>
  <c r="A31" i="28"/>
  <c r="A30" i="28"/>
  <c r="A29" i="28"/>
  <c r="A28" i="28"/>
  <c r="A27" i="28"/>
  <c r="A26" i="28"/>
  <c r="A25" i="28"/>
  <c r="A24" i="28"/>
  <c r="A23" i="28"/>
  <c r="A22" i="28"/>
  <c r="A21" i="28"/>
  <c r="A20" i="28"/>
  <c r="A19" i="28"/>
  <c r="A18" i="28"/>
  <c r="A17" i="28"/>
  <c r="A16" i="28"/>
  <c r="A15" i="28"/>
  <c r="A14" i="28"/>
  <c r="A13" i="28"/>
  <c r="A12" i="28"/>
  <c r="A11" i="28"/>
  <c r="A10" i="28"/>
  <c r="A9" i="28"/>
  <c r="A8" i="28"/>
  <c r="A3" i="27"/>
  <c r="A62" i="27"/>
  <c r="A61" i="27"/>
  <c r="A59" i="27"/>
  <c r="A58" i="27"/>
  <c r="A57" i="27"/>
  <c r="A55" i="27"/>
  <c r="A54" i="27"/>
  <c r="A53" i="27"/>
  <c r="A52" i="27"/>
  <c r="A51" i="27"/>
  <c r="A50" i="27"/>
  <c r="A49" i="27"/>
  <c r="A48" i="27"/>
  <c r="A47" i="27"/>
  <c r="A46" i="27"/>
  <c r="A45" i="27"/>
  <c r="A44" i="27"/>
  <c r="A43" i="27"/>
  <c r="A42" i="27"/>
  <c r="A41" i="27"/>
  <c r="A40" i="27"/>
  <c r="A39" i="27"/>
  <c r="A38" i="27"/>
  <c r="A37" i="27"/>
  <c r="A36" i="27"/>
  <c r="A35" i="27"/>
  <c r="A34" i="27"/>
  <c r="A33" i="27"/>
  <c r="A32" i="27"/>
  <c r="A31" i="27"/>
  <c r="A30" i="27"/>
  <c r="A29" i="27"/>
  <c r="A28" i="27"/>
  <c r="A27" i="27"/>
  <c r="A26" i="27"/>
  <c r="A25" i="27"/>
  <c r="A24" i="27"/>
  <c r="A23" i="27"/>
  <c r="A22" i="27"/>
  <c r="A21" i="27"/>
  <c r="A20" i="27"/>
  <c r="A19" i="27"/>
  <c r="A18" i="27"/>
  <c r="A17" i="27"/>
  <c r="A16" i="27"/>
  <c r="A15" i="27"/>
  <c r="A14" i="27"/>
  <c r="A13" i="27"/>
  <c r="A12" i="27"/>
  <c r="A11" i="27"/>
  <c r="A10" i="27"/>
  <c r="A9" i="27"/>
  <c r="A8" i="27"/>
  <c r="A3" i="26"/>
  <c r="F8" i="25"/>
  <c r="E8" i="25"/>
  <c r="D8" i="25"/>
  <c r="C8" i="25"/>
  <c r="A59" i="8"/>
  <c r="B59" i="24"/>
  <c r="A58" i="8"/>
  <c r="B58" i="24"/>
  <c r="A57" i="8"/>
  <c r="A62" i="19"/>
  <c r="A61" i="19"/>
  <c r="A62" i="11"/>
  <c r="A61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B62" i="24"/>
  <c r="B61" i="24"/>
  <c r="B57" i="24"/>
  <c r="B55" i="24"/>
  <c r="B54" i="24"/>
  <c r="B53" i="24"/>
  <c r="B52" i="24"/>
  <c r="B51" i="24"/>
  <c r="B50" i="24"/>
  <c r="B49" i="24"/>
  <c r="B48" i="24"/>
  <c r="B47" i="24"/>
  <c r="B46" i="24"/>
  <c r="B45" i="24"/>
  <c r="B44" i="24"/>
  <c r="B43" i="24"/>
  <c r="B42" i="24"/>
  <c r="B41" i="24"/>
  <c r="B40" i="24"/>
  <c r="B39" i="24"/>
  <c r="B38" i="24"/>
  <c r="B37" i="24"/>
  <c r="B36" i="24"/>
  <c r="B35" i="24"/>
  <c r="B34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B3" i="10"/>
  <c r="A62" i="8"/>
  <c r="A61" i="8"/>
  <c r="B62" i="10"/>
  <c r="A55" i="8"/>
  <c r="B56" i="10"/>
  <c r="A54" i="8"/>
  <c r="A53" i="8"/>
  <c r="A52" i="8"/>
  <c r="A51" i="8"/>
  <c r="A50" i="8"/>
  <c r="A49" i="8"/>
  <c r="A48" i="8"/>
  <c r="B49" i="10"/>
  <c r="A47" i="8"/>
  <c r="A46" i="8"/>
  <c r="A45" i="8"/>
  <c r="A44" i="8"/>
  <c r="B45" i="10"/>
  <c r="A43" i="8"/>
  <c r="A42" i="8"/>
  <c r="A41" i="8"/>
  <c r="A40" i="8"/>
  <c r="B41" i="10"/>
  <c r="A39" i="8"/>
  <c r="A38" i="8"/>
  <c r="A37" i="8"/>
  <c r="A36" i="8"/>
  <c r="B37" i="10"/>
  <c r="A35" i="8"/>
  <c r="A34" i="8"/>
  <c r="A33" i="8"/>
  <c r="A32" i="8"/>
  <c r="B33" i="10"/>
  <c r="A31" i="8"/>
  <c r="A30" i="8"/>
  <c r="A29" i="8"/>
  <c r="A28" i="8"/>
  <c r="B29" i="10"/>
  <c r="A27" i="8"/>
  <c r="A26" i="8"/>
  <c r="A25" i="8"/>
  <c r="A24" i="8"/>
  <c r="B25" i="10"/>
  <c r="A23" i="8"/>
  <c r="A22" i="8"/>
  <c r="A21" i="8"/>
  <c r="A20" i="8"/>
  <c r="B21" i="10"/>
  <c r="A19" i="8"/>
  <c r="A18" i="8"/>
  <c r="A17" i="8"/>
  <c r="A16" i="8"/>
  <c r="B17" i="10"/>
  <c r="A15" i="8"/>
  <c r="A14" i="8"/>
  <c r="A13" i="8"/>
  <c r="A12" i="8"/>
  <c r="B13" i="10"/>
  <c r="A11" i="8"/>
  <c r="A10" i="8"/>
  <c r="A9" i="8"/>
  <c r="B53" i="10"/>
  <c r="A8" i="8"/>
  <c r="B47" i="10"/>
  <c r="B48" i="10"/>
  <c r="A55" i="19"/>
  <c r="A54" i="19"/>
  <c r="A53" i="19"/>
  <c r="A52" i="19"/>
  <c r="A51" i="19"/>
  <c r="A50" i="19"/>
  <c r="A49" i="19"/>
  <c r="A59" i="11"/>
  <c r="A59" i="19"/>
  <c r="A58" i="11"/>
  <c r="A57" i="19"/>
  <c r="A57" i="11"/>
  <c r="B63" i="10"/>
  <c r="B58" i="10"/>
  <c r="B55" i="10"/>
  <c r="B54" i="10"/>
  <c r="B52" i="10"/>
  <c r="B51" i="10"/>
  <c r="B50" i="10"/>
  <c r="B46" i="10"/>
  <c r="B44" i="10"/>
  <c r="B43" i="10"/>
  <c r="B42" i="10"/>
  <c r="B40" i="10"/>
  <c r="B39" i="10"/>
  <c r="B38" i="10"/>
  <c r="B36" i="10"/>
  <c r="B35" i="10"/>
  <c r="B34" i="10"/>
  <c r="B32" i="10"/>
  <c r="B31" i="10"/>
  <c r="B30" i="10"/>
  <c r="B28" i="10"/>
  <c r="B27" i="10"/>
  <c r="B26" i="10"/>
  <c r="B24" i="10"/>
  <c r="B23" i="10"/>
  <c r="B22" i="10"/>
  <c r="B20" i="10"/>
  <c r="B19" i="10"/>
  <c r="B18" i="10"/>
  <c r="B16" i="10"/>
  <c r="B15" i="10"/>
  <c r="B14" i="10"/>
  <c r="B12" i="10"/>
  <c r="B11" i="10"/>
  <c r="B10" i="10"/>
  <c r="B9" i="10"/>
  <c r="F8" i="2"/>
  <c r="E8" i="2"/>
  <c r="C8" i="2"/>
  <c r="A58" i="19"/>
  <c r="A3" i="19"/>
  <c r="A3" i="11"/>
  <c r="A3" i="8"/>
  <c r="A3" i="7"/>
  <c r="F3" i="1"/>
  <c r="D8" i="2"/>
  <c r="B59" i="10"/>
  <c r="B60" i="10"/>
</calcChain>
</file>

<file path=xl/sharedStrings.xml><?xml version="1.0" encoding="utf-8"?>
<sst xmlns="http://schemas.openxmlformats.org/spreadsheetml/2006/main" count="371" uniqueCount="140">
  <si>
    <t>ANEXO ESTADÍSTICO</t>
  </si>
  <si>
    <t>RANKING</t>
  </si>
  <si>
    <t>Características técnicas, físicas, etc.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</si>
  <si>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</si>
  <si>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</si>
  <si>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</si>
  <si>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</si>
  <si>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</si>
  <si>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</si>
  <si>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</si>
  <si>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</si>
  <si>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</si>
  <si>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</si>
  <si>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</si>
  <si>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</si>
  <si>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</si>
  <si>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</si>
  <si>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</si>
  <si>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</si>
  <si>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</si>
  <si>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</si>
  <si>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</si>
  <si>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</si>
  <si>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</si>
  <si>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</si>
  <si>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</si>
  <si>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</si>
  <si>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</si>
  <si>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</si>
  <si>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</si>
  <si>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</si>
  <si>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</si>
  <si>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</si>
  <si>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</si>
  <si>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</si>
  <si>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</si>
  <si>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</si>
  <si>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</si>
  <si>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</si>
  <si>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</si>
  <si>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</si>
  <si>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</si>
  <si>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</si>
  <si>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</si>
  <si>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</si>
  <si>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</si>
  <si>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</si>
  <si>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</si>
  <si>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</si>
  <si>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</si>
  <si>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</si>
  <si>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</si>
  <si>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</si>
  <si>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</si>
  <si>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</si>
  <si>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</si>
  <si>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</si>
  <si>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</si>
  <si>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</si>
  <si>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</si>
  <si>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 xml:space="preserve">Precios en el mercado interno de </t>
  </si>
  <si>
    <t xml:space="preserve">Total </t>
  </si>
  <si>
    <t>Total</t>
  </si>
  <si>
    <t>Por Ventas</t>
  </si>
  <si>
    <t>Existencias de</t>
  </si>
  <si>
    <t>Origenes no investigados</t>
  </si>
  <si>
    <t>Origen............................</t>
  </si>
  <si>
    <t xml:space="preserve">Reventa al mercado interno de </t>
  </si>
  <si>
    <t>Origen:.............................</t>
  </si>
  <si>
    <t>PRODUCTO NACIONAL</t>
  </si>
  <si>
    <t>U. de medida</t>
  </si>
  <si>
    <t>Valores ($)</t>
  </si>
  <si>
    <t>PRECIO PRIMERA VENTA</t>
  </si>
  <si>
    <t>Agregue todas las filas que le resulten necesarias.</t>
  </si>
  <si>
    <t>SUB-TOTAL (en depósito del importador)</t>
  </si>
  <si>
    <t>….° tipo</t>
  </si>
  <si>
    <t>Otros (Resto)</t>
  </si>
  <si>
    <t>originarias de</t>
  </si>
  <si>
    <t>Facturado</t>
  </si>
  <si>
    <t>(Unidades)</t>
  </si>
  <si>
    <t xml:space="preserve">              %</t>
  </si>
  <si>
    <t>* En caso de existir más de un despacho por mes, completar estos datos en una hoja separada o insertar las filas necesarias.</t>
  </si>
  <si>
    <t>promedio 2016</t>
  </si>
  <si>
    <t>promedio 2017</t>
  </si>
  <si>
    <t>promedio 2018</t>
  </si>
  <si>
    <t>en pesos</t>
  </si>
  <si>
    <t>Concepto</t>
  </si>
  <si>
    <t xml:space="preserve">TOTAL </t>
  </si>
  <si>
    <t>Insumos Nacionales</t>
  </si>
  <si>
    <t>Otros Insumos</t>
  </si>
  <si>
    <t>Insumos Importados</t>
  </si>
  <si>
    <t>Mano de Obra Directa (*)</t>
  </si>
  <si>
    <t>Energía</t>
  </si>
  <si>
    <t>Otros Costos Variables de Fabricación (*)</t>
  </si>
  <si>
    <t>Gastos Variables de Comercialización (*)</t>
  </si>
  <si>
    <t>Costos Fijos de Fabricación (*)</t>
  </si>
  <si>
    <t>Gastos Adm., Comerc., etc.(*)</t>
  </si>
  <si>
    <t>Financieros</t>
  </si>
  <si>
    <t>Beneficio Fiscal</t>
  </si>
  <si>
    <t>cantidad de empleados</t>
  </si>
  <si>
    <t>Nota: Esta información debe ser consistente con el resto de la información suministrada en el cuestionario, en especial en el Cuadro Nº 8.</t>
  </si>
  <si>
    <t xml:space="preserve">(*) En caso de que utilice distintas bases de asignación para los diferentes costos que componen cada concepto, detalle las de los más relevantes en cada caso. </t>
  </si>
  <si>
    <t>Cuadro N° 6.1</t>
  </si>
  <si>
    <t>Cuadro N° 6.2</t>
  </si>
  <si>
    <t>Origen (1):China</t>
  </si>
  <si>
    <t>ene-may 2018</t>
  </si>
  <si>
    <t>ene-may 2019</t>
  </si>
  <si>
    <t>CHINA</t>
  </si>
  <si>
    <t>promedio ene-may 2019</t>
  </si>
  <si>
    <t xml:space="preserve">en pesos por unidad </t>
  </si>
  <si>
    <t>Origen: CHINA</t>
  </si>
  <si>
    <t>Cuadro Nº 4.1</t>
  </si>
  <si>
    <t>Cuadro Nº 4.2</t>
  </si>
  <si>
    <t>Cuadro Nº 5.1</t>
  </si>
  <si>
    <t>Cuadro Nº 5.2</t>
  </si>
  <si>
    <t>Pesos</t>
  </si>
  <si>
    <t>(en unidades y valores de primera venta)</t>
  </si>
  <si>
    <t>En unidades</t>
  </si>
  <si>
    <t>Cuadro N° 1.1</t>
  </si>
  <si>
    <t>Motores de inducción</t>
  </si>
  <si>
    <t>Cuadro N° 1.2</t>
  </si>
  <si>
    <t>Motores universales</t>
  </si>
  <si>
    <t>Cuadro N° 2.2</t>
  </si>
  <si>
    <t>Cuadro N° 2.1</t>
  </si>
  <si>
    <t>Cuadro N° 3.1</t>
  </si>
  <si>
    <t>Cuadro N° 3.2</t>
  </si>
  <si>
    <t>Cuadro N° 7.1</t>
  </si>
  <si>
    <t>Cuadro N° 7.2</t>
  </si>
  <si>
    <t>Cuadro N° 8.1</t>
  </si>
  <si>
    <t>Motores de inducción importados de todos los orígenes</t>
  </si>
  <si>
    <t>Cuadro N° 8.2</t>
  </si>
  <si>
    <t>Motores universales importados de todos los orígenes</t>
  </si>
  <si>
    <t>Cuadro N° 9.1</t>
  </si>
  <si>
    <t>Cuadro N° 9.2</t>
  </si>
  <si>
    <t xml:space="preserve">Motor de inducción de Tensión: 220V, Frecuencia: 50Hz, Potencia: 130W y 4 polos (modelo “3130/L3410/A1480” o equivalente) </t>
  </si>
  <si>
    <t xml:space="preserve">Motor universal de Tensión: 220V, Frecuencia: 50Hz, Potencia: 340W y RPM: 0 – 14000 (modelo “U0050” o equivalente) </t>
  </si>
  <si>
    <t>Costos Totales del conjunto de todos los lavarropas de carga superior producidos por su empresa</t>
  </si>
  <si>
    <t xml:space="preserve">Motor </t>
  </si>
  <si>
    <t>Costos Totales del conjunto de todos los lavarropas de carga frontal producidos por su empresa</t>
  </si>
  <si>
    <t>Motor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</si>
</sst>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i/>
      <sz val="10"/>
      <name val="MS Sans Serif"/>
      <family val="2"/>
    </font>
    <font>
      <i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</fills>
  <borders count="7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34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Continuous"/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13" fillId="0" borderId="16" xfId="0" applyFont="1" applyBorder="1" applyAlignment="1" applyProtection="1">
      <alignment horizontal="center"/>
      <protection locked="0"/>
    </xf>
    <xf numFmtId="0" fontId="15" fillId="0" borderId="15" xfId="0" applyFont="1" applyBorder="1" applyProtection="1">
      <protection locked="0"/>
    </xf>
    <xf numFmtId="0" fontId="15" fillId="0" borderId="17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18" xfId="0" applyFont="1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15" fillId="0" borderId="21" xfId="0" applyFont="1" applyBorder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24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25" xfId="0" applyFont="1" applyBorder="1" applyAlignment="1" applyProtection="1">
      <alignment horizontal="center"/>
      <protection locked="0"/>
    </xf>
    <xf numFmtId="0" fontId="13" fillId="0" borderId="18" xfId="0" applyFont="1" applyBorder="1" applyAlignment="1" applyProtection="1">
      <alignment horizontal="center"/>
      <protection locked="0"/>
    </xf>
    <xf numFmtId="0" fontId="13" fillId="0" borderId="20" xfId="0" applyFont="1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1" xfId="0" applyFont="1" applyBorder="1" applyAlignment="1" applyProtection="1">
      <alignment horizontal="centerContinuous"/>
      <protection locked="0"/>
    </xf>
    <xf numFmtId="0" fontId="0" fillId="0" borderId="23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6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27" xfId="0" applyFont="1" applyBorder="1" applyAlignment="1" applyProtection="1">
      <alignment horizontal="center"/>
      <protection locked="0"/>
    </xf>
    <xf numFmtId="0" fontId="6" fillId="2" borderId="16" xfId="0" applyFont="1" applyFill="1" applyBorder="1" applyAlignment="1" applyProtection="1">
      <alignment horizontal="center" wrapText="1"/>
      <protection locked="0"/>
    </xf>
    <xf numFmtId="0" fontId="6" fillId="2" borderId="28" xfId="0" applyFont="1" applyFill="1" applyBorder="1" applyAlignment="1" applyProtection="1">
      <alignment horizontal="center"/>
      <protection locked="0"/>
    </xf>
    <xf numFmtId="0" fontId="6" fillId="3" borderId="29" xfId="0" applyFont="1" applyFill="1" applyBorder="1" applyAlignment="1" applyProtection="1">
      <alignment horizontal="center"/>
      <protection locked="0"/>
    </xf>
    <xf numFmtId="0" fontId="6" fillId="2" borderId="30" xfId="0" applyFont="1" applyFill="1" applyBorder="1" applyAlignment="1" applyProtection="1">
      <alignment horizontal="center"/>
      <protection locked="0"/>
    </xf>
    <xf numFmtId="0" fontId="7" fillId="0" borderId="31" xfId="0" applyFont="1" applyBorder="1" applyProtection="1">
      <protection locked="0"/>
    </xf>
    <xf numFmtId="0" fontId="6" fillId="0" borderId="28" xfId="0" applyFont="1" applyBorder="1" applyProtection="1">
      <protection locked="0"/>
    </xf>
    <xf numFmtId="0" fontId="6" fillId="0" borderId="31" xfId="0" applyFont="1" applyBorder="1" applyProtection="1">
      <protection locked="0"/>
    </xf>
    <xf numFmtId="0" fontId="7" fillId="0" borderId="32" xfId="0" applyFont="1" applyBorder="1" applyProtection="1">
      <protection locked="0"/>
    </xf>
    <xf numFmtId="0" fontId="6" fillId="0" borderId="33" xfId="0" applyFont="1" applyBorder="1" applyProtection="1">
      <protection locked="0"/>
    </xf>
    <xf numFmtId="0" fontId="6" fillId="0" borderId="34" xfId="0" applyFont="1" applyBorder="1" applyProtection="1">
      <protection locked="0"/>
    </xf>
    <xf numFmtId="0" fontId="6" fillId="0" borderId="35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37" xfId="0" applyFont="1" applyBorder="1" applyProtection="1">
      <protection locked="0"/>
    </xf>
    <xf numFmtId="9" fontId="6" fillId="0" borderId="28" xfId="0" applyNumberFormat="1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41" xfId="0" applyFont="1" applyBorder="1" applyAlignment="1" applyProtection="1">
      <alignment horizontal="center"/>
      <protection locked="0"/>
    </xf>
    <xf numFmtId="0" fontId="2" fillId="0" borderId="41" xfId="0" applyFont="1" applyBorder="1" applyAlignment="1" applyProtection="1">
      <alignment horizontal="center"/>
      <protection locked="0"/>
    </xf>
    <xf numFmtId="0" fontId="2" fillId="0" borderId="42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14" fontId="13" fillId="0" borderId="44" xfId="0" applyNumberFormat="1" applyFont="1" applyFill="1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48" xfId="0" applyFont="1" applyBorder="1" applyAlignment="1" applyProtection="1">
      <alignment horizontal="left"/>
      <protection locked="0"/>
    </xf>
    <xf numFmtId="0" fontId="13" fillId="0" borderId="49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50" xfId="0" applyFont="1" applyBorder="1" applyAlignment="1" applyProtection="1">
      <alignment horizontal="center"/>
      <protection locked="0"/>
    </xf>
    <xf numFmtId="0" fontId="13" fillId="0" borderId="51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0" fillId="0" borderId="52" xfId="0" applyBorder="1" applyProtection="1">
      <protection locked="0"/>
    </xf>
    <xf numFmtId="0" fontId="0" fillId="0" borderId="53" xfId="0" applyBorder="1" applyProtection="1">
      <protection locked="0"/>
    </xf>
    <xf numFmtId="17" fontId="13" fillId="0" borderId="54" xfId="0" applyNumberFormat="1" applyFont="1" applyBorder="1" applyAlignment="1" applyProtection="1">
      <alignment horizontal="center"/>
      <protection locked="0"/>
    </xf>
    <xf numFmtId="0" fontId="13" fillId="0" borderId="0" xfId="3" applyFont="1" applyBorder="1" applyAlignment="1" applyProtection="1">
      <alignment horizontal="left"/>
      <protection locked="0"/>
    </xf>
    <xf numFmtId="0" fontId="3" fillId="0" borderId="0" xfId="0" applyFont="1" applyFill="1" applyBorder="1" applyProtection="1">
      <protection locked="0"/>
    </xf>
    <xf numFmtId="0" fontId="18" fillId="0" borderId="0" xfId="0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left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17" fontId="13" fillId="0" borderId="55" xfId="0" applyNumberFormat="1" applyFont="1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57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49" xfId="0" applyBorder="1" applyProtection="1">
      <protection locked="0"/>
    </xf>
    <xf numFmtId="0" fontId="0" fillId="0" borderId="54" xfId="0" applyBorder="1" applyProtection="1"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1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7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/>
    <xf numFmtId="0" fontId="12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/>
    <xf numFmtId="0" fontId="6" fillId="0" borderId="21" xfId="0" applyFont="1" applyFill="1" applyBorder="1" applyAlignment="1" applyProtection="1">
      <alignment horizontal="centerContinuous"/>
      <protection locked="0"/>
    </xf>
    <xf numFmtId="0" fontId="0" fillId="0" borderId="23" xfId="0" applyFill="1" applyBorder="1" applyAlignment="1" applyProtection="1">
      <alignment horizontal="centerContinuous"/>
      <protection locked="0"/>
    </xf>
    <xf numFmtId="0" fontId="6" fillId="0" borderId="27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>
      <alignment horizontal="center"/>
    </xf>
    <xf numFmtId="0" fontId="6" fillId="0" borderId="28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3" xfId="0" applyFont="1" applyFill="1" applyBorder="1" applyProtection="1">
      <protection locked="0"/>
    </xf>
    <xf numFmtId="0" fontId="6" fillId="0" borderId="58" xfId="0" applyFont="1" applyFill="1" applyBorder="1" applyProtection="1">
      <protection locked="0"/>
    </xf>
    <xf numFmtId="0" fontId="6" fillId="0" borderId="35" xfId="0" applyFont="1" applyFill="1" applyBorder="1" applyProtection="1">
      <protection locked="0"/>
    </xf>
    <xf numFmtId="0" fontId="6" fillId="0" borderId="59" xfId="0" applyFont="1" applyFill="1" applyBorder="1" applyProtection="1">
      <protection locked="0"/>
    </xf>
    <xf numFmtId="0" fontId="6" fillId="0" borderId="37" xfId="0" applyFont="1" applyFill="1" applyBorder="1" applyProtection="1">
      <protection locked="0"/>
    </xf>
    <xf numFmtId="0" fontId="6" fillId="0" borderId="60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6" fillId="0" borderId="38" xfId="0" applyFont="1" applyFill="1" applyBorder="1" applyProtection="1">
      <protection locked="0"/>
    </xf>
    <xf numFmtId="0" fontId="6" fillId="0" borderId="61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6" fillId="0" borderId="62" xfId="0" applyFont="1" applyFill="1" applyBorder="1" applyProtection="1">
      <protection locked="0"/>
    </xf>
    <xf numFmtId="0" fontId="6" fillId="0" borderId="40" xfId="0" applyFont="1" applyFill="1" applyBorder="1" applyProtection="1">
      <protection locked="0"/>
    </xf>
    <xf numFmtId="0" fontId="6" fillId="0" borderId="63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14" fillId="0" borderId="64" xfId="0" applyFont="1" applyFill="1" applyBorder="1" applyProtection="1">
      <protection locked="0"/>
    </xf>
    <xf numFmtId="0" fontId="14" fillId="0" borderId="65" xfId="0" applyFont="1" applyFill="1" applyBorder="1" applyProtection="1">
      <protection locked="0"/>
    </xf>
    <xf numFmtId="0" fontId="14" fillId="0" borderId="66" xfId="0" applyFont="1" applyFill="1" applyBorder="1" applyProtection="1"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13" fillId="0" borderId="67" xfId="0" applyFont="1" applyFill="1" applyBorder="1" applyProtection="1">
      <protection locked="0"/>
    </xf>
    <xf numFmtId="0" fontId="13" fillId="0" borderId="68" xfId="0" applyFont="1" applyFill="1" applyBorder="1" applyProtection="1">
      <protection locked="0"/>
    </xf>
    <xf numFmtId="0" fontId="13" fillId="0" borderId="69" xfId="0" applyFont="1" applyFill="1" applyBorder="1" applyProtection="1">
      <protection locked="0"/>
    </xf>
    <xf numFmtId="0" fontId="13" fillId="0" borderId="3" xfId="0" applyFont="1" applyFill="1" applyBorder="1" applyAlignment="1" applyProtection="1">
      <alignment horizontal="centerContinuous"/>
      <protection locked="0"/>
    </xf>
    <xf numFmtId="0" fontId="13" fillId="0" borderId="22" xfId="0" applyFont="1" applyFill="1" applyBorder="1" applyAlignment="1" applyProtection="1">
      <alignment horizontal="centerContinuous"/>
      <protection locked="0"/>
    </xf>
    <xf numFmtId="0" fontId="13" fillId="0" borderId="23" xfId="0" applyFont="1" applyFill="1" applyBorder="1" applyAlignment="1" applyProtection="1">
      <alignment horizontal="centerContinuous"/>
      <protection locked="0"/>
    </xf>
    <xf numFmtId="0" fontId="13" fillId="0" borderId="21" xfId="0" applyFont="1" applyFill="1" applyBorder="1" applyAlignment="1" applyProtection="1">
      <alignment horizontal="centerContinuous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13" fillId="0" borderId="0" xfId="3" applyFont="1" applyFill="1" applyBorder="1" applyAlignment="1" applyProtection="1">
      <alignment horizontal="left"/>
      <protection locked="0"/>
    </xf>
    <xf numFmtId="0" fontId="0" fillId="0" borderId="0" xfId="0" applyFill="1"/>
    <xf numFmtId="0" fontId="13" fillId="0" borderId="3" xfId="0" applyFont="1" applyFill="1" applyBorder="1" applyAlignment="1" applyProtection="1">
      <alignment horizontal="center" vertical="center"/>
      <protection locked="0"/>
    </xf>
    <xf numFmtId="0" fontId="13" fillId="0" borderId="54" xfId="0" applyFont="1" applyFill="1" applyBorder="1" applyAlignment="1" applyProtection="1">
      <alignment horizontal="left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11" fillId="0" borderId="57" xfId="0" applyFont="1" applyFill="1" applyBorder="1" applyAlignment="1" applyProtection="1">
      <alignment horizontal="center"/>
      <protection locked="0"/>
    </xf>
    <xf numFmtId="0" fontId="0" fillId="0" borderId="55" xfId="0" applyFill="1" applyBorder="1" applyAlignment="1" applyProtection="1">
      <alignment horizontal="center"/>
      <protection locked="0"/>
    </xf>
    <xf numFmtId="0" fontId="13" fillId="0" borderId="57" xfId="0" applyFont="1" applyFill="1" applyBorder="1" applyAlignment="1" applyProtection="1">
      <alignment horizontal="center"/>
      <protection locked="0"/>
    </xf>
    <xf numFmtId="0" fontId="13" fillId="0" borderId="13" xfId="0" applyFont="1" applyFill="1" applyBorder="1" applyAlignment="1" applyProtection="1">
      <alignment horizontal="left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13" fillId="0" borderId="13" xfId="0" applyFont="1" applyFill="1" applyBorder="1" applyAlignment="1" applyProtection="1">
      <alignment horizontal="center"/>
      <protection locked="0"/>
    </xf>
    <xf numFmtId="0" fontId="13" fillId="0" borderId="13" xfId="0" applyFont="1" applyFill="1" applyBorder="1" applyProtection="1">
      <protection locked="0"/>
    </xf>
    <xf numFmtId="0" fontId="13" fillId="0" borderId="18" xfId="0" applyFont="1" applyFill="1" applyBorder="1" applyProtection="1"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13" fillId="0" borderId="6" xfId="0" applyFont="1" applyFill="1" applyBorder="1" applyProtection="1"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3" fillId="0" borderId="3" xfId="0" applyFont="1" applyFill="1" applyBorder="1" applyProtection="1">
      <protection locked="0"/>
    </xf>
    <xf numFmtId="0" fontId="13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5" fillId="0" borderId="21" xfId="0" applyFont="1" applyBorder="1" applyAlignment="1" applyProtection="1">
      <alignment wrapText="1"/>
      <protection locked="0"/>
    </xf>
    <xf numFmtId="0" fontId="0" fillId="0" borderId="22" xfId="0" applyBorder="1" applyAlignment="1" applyProtection="1">
      <alignment wrapText="1"/>
      <protection locked="0"/>
    </xf>
    <xf numFmtId="0" fontId="0" fillId="0" borderId="23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2" fillId="0" borderId="57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 vertical="center"/>
      <protection locked="0"/>
    </xf>
    <xf numFmtId="0" fontId="13" fillId="0" borderId="10" xfId="0" applyFont="1" applyFill="1" applyBorder="1" applyAlignment="1" applyProtection="1">
      <alignment horizontal="center" vertical="center"/>
      <protection locked="0"/>
    </xf>
    <xf numFmtId="0" fontId="13" fillId="0" borderId="49" xfId="0" applyFont="1" applyBorder="1" applyAlignment="1" applyProtection="1">
      <alignment horizontal="center" vertical="center"/>
      <protection locked="0"/>
    </xf>
    <xf numFmtId="0" fontId="13" fillId="0" borderId="53" xfId="0" applyFont="1" applyBorder="1" applyAlignment="1" applyProtection="1">
      <alignment horizontal="center" vertical="center"/>
      <protection locked="0"/>
    </xf>
    <xf numFmtId="0" fontId="13" fillId="0" borderId="4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left" wrapText="1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9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ODUCTOR%20DUMPING%20nue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 coproductos"/>
      <sheetName val="8.a.... Costos"/>
      <sheetName val="9.a adicionalcostos"/>
      <sheetName val="10.a-10.b-precios"/>
      <sheetName val="11- impo "/>
      <sheetName val="12Reventa"/>
      <sheetName val="13.-costos nac"/>
      <sheetName val="14 existencias"/>
      <sheetName val="15impo semi "/>
      <sheetName val="Hoja2"/>
      <sheetName val="Hoja1"/>
      <sheetName val="11-Máx. Prod."/>
      <sheetName val="14-horas trabaj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7">
          <cell r="A57">
            <v>2016</v>
          </cell>
        </row>
        <row r="58">
          <cell r="A58">
            <v>2017</v>
          </cell>
        </row>
        <row r="59">
          <cell r="A59">
            <v>2018</v>
          </cell>
        </row>
      </sheetData>
      <sheetData sheetId="17">
        <row r="50">
          <cell r="A50">
            <v>43617</v>
          </cell>
        </row>
        <row r="51">
          <cell r="A51">
            <v>43647</v>
          </cell>
        </row>
        <row r="52">
          <cell r="A52">
            <v>43678</v>
          </cell>
        </row>
        <row r="53">
          <cell r="A53">
            <v>43709</v>
          </cell>
        </row>
        <row r="54">
          <cell r="A54">
            <v>43739</v>
          </cell>
        </row>
        <row r="55">
          <cell r="A55">
            <v>43770</v>
          </cell>
        </row>
        <row r="56">
          <cell r="A56">
            <v>43800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46" t="s">
        <v>54</v>
      </c>
      <c r="B3" s="47"/>
      <c r="C3" s="47"/>
      <c r="D3" s="47"/>
      <c r="E3" s="48" t="s">
        <v>59</v>
      </c>
    </row>
    <row r="4" spans="1:8" ht="15" customHeight="1" thickBot="1" x14ac:dyDescent="0.25">
      <c r="A4" s="49" t="s">
        <v>55</v>
      </c>
      <c r="B4" s="50"/>
      <c r="C4" s="50"/>
      <c r="D4" s="50"/>
      <c r="E4" s="51"/>
    </row>
    <row r="5" spans="1:8" ht="15" customHeight="1" thickBot="1" x14ac:dyDescent="0.25"/>
    <row r="6" spans="1:8" ht="15" customHeight="1" thickBot="1" x14ac:dyDescent="0.25">
      <c r="A6" s="52" t="s">
        <v>56</v>
      </c>
      <c r="B6" s="53"/>
      <c r="C6" s="53"/>
      <c r="D6" s="53"/>
      <c r="E6" s="54"/>
    </row>
    <row r="7" spans="1:8" ht="15" customHeight="1" thickBot="1" x14ac:dyDescent="0.25"/>
    <row r="8" spans="1:8" ht="15" customHeight="1" thickBot="1" x14ac:dyDescent="0.25">
      <c r="A8" s="52" t="s">
        <v>57</v>
      </c>
      <c r="B8" s="53"/>
      <c r="C8" s="53"/>
      <c r="D8" s="53"/>
      <c r="E8" s="53"/>
      <c r="F8" s="53"/>
      <c r="G8" s="53"/>
      <c r="H8" s="54"/>
    </row>
    <row r="9" spans="1:8" ht="15" customHeight="1" thickBot="1" x14ac:dyDescent="0.25"/>
    <row r="10" spans="1:8" ht="41.25" customHeight="1" thickBot="1" x14ac:dyDescent="0.25">
      <c r="A10" s="210" t="s">
        <v>58</v>
      </c>
      <c r="B10" s="211"/>
      <c r="C10" s="211"/>
      <c r="D10" s="211"/>
      <c r="E10" s="211"/>
      <c r="F10" s="211"/>
      <c r="G10" s="211"/>
      <c r="H10" s="21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55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47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50"/>
    <col min="9" max="9" width="25.5703125" style="150" customWidth="1"/>
    <col min="10" max="10" width="11.42578125" style="150"/>
    <col min="11" max="16384" width="11.42578125" style="2"/>
  </cols>
  <sheetData>
    <row r="1" spans="1:10" x14ac:dyDescent="0.2">
      <c r="A1" s="67" t="s">
        <v>112</v>
      </c>
      <c r="B1" s="68"/>
      <c r="C1" s="68"/>
      <c r="D1" s="68"/>
      <c r="E1" s="68"/>
      <c r="F1" s="68"/>
      <c r="G1" s="68"/>
      <c r="H1" s="149"/>
      <c r="I1" s="149"/>
    </row>
    <row r="2" spans="1:10" x14ac:dyDescent="0.2">
      <c r="A2" s="67" t="s">
        <v>9</v>
      </c>
      <c r="B2" s="68"/>
      <c r="C2" s="68"/>
      <c r="D2" s="68"/>
      <c r="E2" s="68"/>
      <c r="F2" s="68"/>
      <c r="G2" s="68"/>
      <c r="H2" s="149"/>
      <c r="I2" s="149"/>
    </row>
    <row r="3" spans="1:10" ht="15" customHeight="1" x14ac:dyDescent="0.2">
      <c r="A3" s="128" t="s">
        <v>135</v>
      </c>
      <c r="B3" s="177"/>
      <c r="C3" s="177"/>
      <c r="D3" s="177"/>
      <c r="E3" s="177"/>
      <c r="F3" s="177"/>
      <c r="G3" s="177"/>
      <c r="H3" s="149"/>
      <c r="I3" s="149"/>
    </row>
    <row r="4" spans="1:10" s="5" customFormat="1" x14ac:dyDescent="0.2">
      <c r="A4" s="142" t="s">
        <v>109</v>
      </c>
      <c r="B4" s="151"/>
      <c r="C4" s="151"/>
      <c r="D4" s="178"/>
      <c r="E4" s="151"/>
      <c r="F4" s="151"/>
      <c r="G4" s="151"/>
      <c r="H4" s="151"/>
      <c r="I4" s="151"/>
      <c r="J4" s="152"/>
    </row>
    <row r="5" spans="1:10" ht="13.5" thickBot="1" x14ac:dyDescent="0.25">
      <c r="A5" s="67" t="s">
        <v>110</v>
      </c>
      <c r="B5" s="68"/>
      <c r="C5" s="68"/>
      <c r="D5" s="68"/>
      <c r="E5" s="68"/>
      <c r="F5" s="68"/>
      <c r="G5" s="68"/>
      <c r="H5" s="149"/>
      <c r="I5" s="149"/>
    </row>
    <row r="6" spans="1:10" ht="13.5" thickBot="1" x14ac:dyDescent="0.25">
      <c r="A6" s="69" t="s">
        <v>10</v>
      </c>
      <c r="B6" s="70" t="s">
        <v>82</v>
      </c>
      <c r="C6" s="71"/>
      <c r="D6" s="70" t="s">
        <v>83</v>
      </c>
      <c r="E6" s="71"/>
      <c r="F6" s="70" t="s">
        <v>84</v>
      </c>
      <c r="G6" s="71"/>
      <c r="H6" s="153" t="s">
        <v>108</v>
      </c>
      <c r="I6" s="154"/>
    </row>
    <row r="7" spans="1:10" s="3" customFormat="1" ht="13.5" thickBot="1" x14ac:dyDescent="0.25">
      <c r="A7" s="72"/>
      <c r="B7" s="73" t="s">
        <v>42</v>
      </c>
      <c r="C7" s="74" t="s">
        <v>11</v>
      </c>
      <c r="D7" s="75" t="s">
        <v>42</v>
      </c>
      <c r="E7" s="74" t="s">
        <v>11</v>
      </c>
      <c r="F7" s="75" t="s">
        <v>42</v>
      </c>
      <c r="G7" s="74" t="s">
        <v>11</v>
      </c>
      <c r="H7" s="155" t="s">
        <v>42</v>
      </c>
      <c r="I7" s="156" t="s">
        <v>11</v>
      </c>
      <c r="J7" s="157"/>
    </row>
    <row r="8" spans="1:10" s="3" customFormat="1" x14ac:dyDescent="0.2">
      <c r="A8" s="76" t="s">
        <v>43</v>
      </c>
      <c r="B8" s="77"/>
      <c r="C8" s="78"/>
      <c r="D8" s="79"/>
      <c r="E8" s="78"/>
      <c r="F8" s="79"/>
      <c r="G8" s="78"/>
      <c r="H8" s="79"/>
      <c r="I8" s="78"/>
      <c r="J8" s="157"/>
    </row>
    <row r="9" spans="1:10" x14ac:dyDescent="0.2">
      <c r="A9" s="80" t="s">
        <v>12</v>
      </c>
      <c r="B9" s="81"/>
      <c r="C9" s="81"/>
      <c r="D9" s="81"/>
      <c r="E9" s="81"/>
      <c r="F9" s="81"/>
      <c r="G9" s="81"/>
      <c r="H9" s="158"/>
      <c r="I9" s="159"/>
    </row>
    <row r="10" spans="1:10" x14ac:dyDescent="0.2">
      <c r="A10" s="82" t="s">
        <v>13</v>
      </c>
      <c r="B10" s="81"/>
      <c r="C10" s="81"/>
      <c r="D10" s="81"/>
      <c r="E10" s="81"/>
      <c r="F10" s="81"/>
      <c r="G10" s="81"/>
      <c r="H10" s="158"/>
      <c r="I10" s="159"/>
    </row>
    <row r="11" spans="1:10" x14ac:dyDescent="0.2">
      <c r="A11" s="82" t="s">
        <v>14</v>
      </c>
      <c r="B11" s="81"/>
      <c r="C11" s="81"/>
      <c r="D11" s="81"/>
      <c r="E11" s="81"/>
      <c r="F11" s="81"/>
      <c r="G11" s="81"/>
      <c r="H11" s="158"/>
      <c r="I11" s="159"/>
    </row>
    <row r="12" spans="1:10" x14ac:dyDescent="0.2">
      <c r="A12" s="80" t="s">
        <v>15</v>
      </c>
      <c r="B12" s="81"/>
      <c r="C12" s="81"/>
      <c r="D12" s="81"/>
      <c r="E12" s="81"/>
      <c r="F12" s="81"/>
      <c r="G12" s="81"/>
      <c r="H12" s="158"/>
      <c r="I12" s="159"/>
    </row>
    <row r="13" spans="1:10" x14ac:dyDescent="0.2">
      <c r="A13" s="82" t="s">
        <v>16</v>
      </c>
      <c r="B13" s="81"/>
      <c r="C13" s="81"/>
      <c r="D13" s="81"/>
      <c r="E13" s="81"/>
      <c r="F13" s="81"/>
      <c r="G13" s="81"/>
      <c r="H13" s="158"/>
      <c r="I13" s="159"/>
    </row>
    <row r="14" spans="1:10" x14ac:dyDescent="0.2">
      <c r="A14" s="82" t="s">
        <v>17</v>
      </c>
      <c r="B14" s="81"/>
      <c r="C14" s="81"/>
      <c r="D14" s="81"/>
      <c r="E14" s="81"/>
      <c r="F14" s="81"/>
      <c r="G14" s="81"/>
      <c r="H14" s="158"/>
      <c r="I14" s="159"/>
    </row>
    <row r="15" spans="1:10" x14ac:dyDescent="0.2">
      <c r="A15" s="82" t="s">
        <v>18</v>
      </c>
      <c r="B15" s="81"/>
      <c r="C15" s="81"/>
      <c r="D15" s="81"/>
      <c r="E15" s="81"/>
      <c r="F15" s="81"/>
      <c r="G15" s="81"/>
      <c r="H15" s="158"/>
      <c r="I15" s="159"/>
    </row>
    <row r="16" spans="1:10" x14ac:dyDescent="0.2">
      <c r="A16" s="82" t="s">
        <v>19</v>
      </c>
      <c r="B16" s="81"/>
      <c r="C16" s="81"/>
      <c r="D16" s="81"/>
      <c r="E16" s="81"/>
      <c r="F16" s="81"/>
      <c r="G16" s="81"/>
      <c r="H16" s="158"/>
      <c r="I16" s="159"/>
    </row>
    <row r="17" spans="1:9" x14ac:dyDescent="0.2">
      <c r="A17" s="82" t="s">
        <v>20</v>
      </c>
      <c r="B17" s="81"/>
      <c r="C17" s="81"/>
      <c r="D17" s="81"/>
      <c r="E17" s="81"/>
      <c r="F17" s="81"/>
      <c r="G17" s="81"/>
      <c r="H17" s="158"/>
      <c r="I17" s="159"/>
    </row>
    <row r="18" spans="1:9" x14ac:dyDescent="0.2">
      <c r="A18" s="82" t="s">
        <v>21</v>
      </c>
      <c r="B18" s="81"/>
      <c r="C18" s="81"/>
      <c r="D18" s="81"/>
      <c r="E18" s="81"/>
      <c r="F18" s="81"/>
      <c r="G18" s="81"/>
      <c r="H18" s="158"/>
      <c r="I18" s="159"/>
    </row>
    <row r="19" spans="1:9" x14ac:dyDescent="0.2">
      <c r="A19" s="80" t="s">
        <v>35</v>
      </c>
      <c r="B19" s="81"/>
      <c r="C19" s="81"/>
      <c r="D19" s="81"/>
      <c r="E19" s="81"/>
      <c r="F19" s="81"/>
      <c r="G19" s="81"/>
      <c r="H19" s="158"/>
      <c r="I19" s="159"/>
    </row>
    <row r="20" spans="1:9" x14ac:dyDescent="0.2">
      <c r="A20" s="82" t="s">
        <v>22</v>
      </c>
      <c r="B20" s="81"/>
      <c r="C20" s="81"/>
      <c r="D20" s="81"/>
      <c r="E20" s="81"/>
      <c r="F20" s="81"/>
      <c r="G20" s="81"/>
      <c r="H20" s="158"/>
      <c r="I20" s="159"/>
    </row>
    <row r="21" spans="1:9" x14ac:dyDescent="0.2">
      <c r="A21" s="82" t="s">
        <v>23</v>
      </c>
      <c r="B21" s="81"/>
      <c r="C21" s="81"/>
      <c r="D21" s="81"/>
      <c r="E21" s="81"/>
      <c r="F21" s="81"/>
      <c r="G21" s="81"/>
      <c r="H21" s="158"/>
      <c r="I21" s="159"/>
    </row>
    <row r="22" spans="1:9" x14ac:dyDescent="0.2">
      <c r="A22" s="82" t="s">
        <v>24</v>
      </c>
      <c r="B22" s="81"/>
      <c r="C22" s="81"/>
      <c r="D22" s="81"/>
      <c r="E22" s="81"/>
      <c r="F22" s="81"/>
      <c r="G22" s="81"/>
      <c r="H22" s="158"/>
      <c r="I22" s="159"/>
    </row>
    <row r="23" spans="1:9" x14ac:dyDescent="0.2">
      <c r="A23" s="80" t="s">
        <v>74</v>
      </c>
      <c r="B23" s="81"/>
      <c r="C23" s="81"/>
      <c r="D23" s="81"/>
      <c r="E23" s="81"/>
      <c r="F23" s="81"/>
      <c r="G23" s="81"/>
      <c r="H23" s="158"/>
      <c r="I23" s="159"/>
    </row>
    <row r="24" spans="1:9" x14ac:dyDescent="0.2">
      <c r="A24" s="83" t="s">
        <v>25</v>
      </c>
      <c r="B24" s="84"/>
      <c r="C24" s="84"/>
      <c r="D24" s="84"/>
      <c r="E24" s="84"/>
      <c r="F24" s="84"/>
      <c r="G24" s="84"/>
      <c r="H24" s="160"/>
      <c r="I24" s="161"/>
    </row>
    <row r="25" spans="1:9" x14ac:dyDescent="0.2">
      <c r="A25" s="85" t="s">
        <v>26</v>
      </c>
      <c r="B25" s="86"/>
      <c r="C25" s="86"/>
      <c r="D25" s="86"/>
      <c r="E25" s="86"/>
      <c r="F25" s="86"/>
      <c r="G25" s="86"/>
      <c r="H25" s="162"/>
      <c r="I25" s="163"/>
    </row>
    <row r="26" spans="1:9" x14ac:dyDescent="0.2">
      <c r="A26" s="87" t="s">
        <v>27</v>
      </c>
      <c r="B26" s="88"/>
      <c r="C26" s="88"/>
      <c r="D26" s="88"/>
      <c r="E26" s="88"/>
      <c r="F26" s="88"/>
      <c r="G26" s="88"/>
      <c r="H26" s="164"/>
      <c r="I26" s="165"/>
    </row>
    <row r="27" spans="1:9" x14ac:dyDescent="0.2">
      <c r="A27" s="83" t="s">
        <v>28</v>
      </c>
      <c r="B27" s="84"/>
      <c r="C27" s="84"/>
      <c r="D27" s="84"/>
      <c r="E27" s="84"/>
      <c r="F27" s="84"/>
      <c r="G27" s="84"/>
      <c r="H27" s="160"/>
      <c r="I27" s="161"/>
    </row>
    <row r="28" spans="1:9" x14ac:dyDescent="0.2">
      <c r="A28" s="85" t="s">
        <v>26</v>
      </c>
      <c r="B28" s="86"/>
      <c r="C28" s="86"/>
      <c r="D28" s="86"/>
      <c r="E28" s="86"/>
      <c r="F28" s="86"/>
      <c r="G28" s="86"/>
      <c r="H28" s="162"/>
      <c r="I28" s="163"/>
    </row>
    <row r="29" spans="1:9" x14ac:dyDescent="0.2">
      <c r="A29" s="87" t="s">
        <v>27</v>
      </c>
      <c r="B29" s="88"/>
      <c r="C29" s="88"/>
      <c r="D29" s="88"/>
      <c r="E29" s="88"/>
      <c r="F29" s="88"/>
      <c r="G29" s="88"/>
      <c r="H29" s="164"/>
      <c r="I29" s="165"/>
    </row>
    <row r="30" spans="1:9" x14ac:dyDescent="0.2">
      <c r="A30" s="83" t="s">
        <v>41</v>
      </c>
      <c r="B30" s="84"/>
      <c r="C30" s="84"/>
      <c r="D30" s="84"/>
      <c r="E30" s="84"/>
      <c r="F30" s="84"/>
      <c r="G30" s="84"/>
      <c r="H30" s="160"/>
      <c r="I30" s="161"/>
    </row>
    <row r="31" spans="1:9" x14ac:dyDescent="0.2">
      <c r="A31" s="85" t="s">
        <v>26</v>
      </c>
      <c r="B31" s="86"/>
      <c r="C31" s="86"/>
      <c r="D31" s="86"/>
      <c r="E31" s="86"/>
      <c r="F31" s="86"/>
      <c r="G31" s="86"/>
      <c r="H31" s="162"/>
      <c r="I31" s="163"/>
    </row>
    <row r="32" spans="1:9" x14ac:dyDescent="0.2">
      <c r="A32" s="87" t="s">
        <v>27</v>
      </c>
      <c r="B32" s="88"/>
      <c r="C32" s="88"/>
      <c r="D32" s="88"/>
      <c r="E32" s="88"/>
      <c r="F32" s="88"/>
      <c r="G32" s="88"/>
      <c r="H32" s="164"/>
      <c r="I32" s="165"/>
    </row>
    <row r="33" spans="1:9" x14ac:dyDescent="0.2">
      <c r="A33" s="83" t="s">
        <v>29</v>
      </c>
      <c r="B33" s="84"/>
      <c r="C33" s="84"/>
      <c r="D33" s="84"/>
      <c r="E33" s="84"/>
      <c r="F33" s="84"/>
      <c r="G33" s="84"/>
      <c r="H33" s="160"/>
      <c r="I33" s="161"/>
    </row>
    <row r="34" spans="1:9" x14ac:dyDescent="0.2">
      <c r="A34" s="85" t="s">
        <v>26</v>
      </c>
      <c r="B34" s="86"/>
      <c r="C34" s="86"/>
      <c r="D34" s="86"/>
      <c r="E34" s="86"/>
      <c r="F34" s="86"/>
      <c r="G34" s="86"/>
      <c r="H34" s="162"/>
      <c r="I34" s="163"/>
    </row>
    <row r="35" spans="1:9" x14ac:dyDescent="0.2">
      <c r="A35" s="87" t="s">
        <v>27</v>
      </c>
      <c r="B35" s="88"/>
      <c r="C35" s="88"/>
      <c r="D35" s="88"/>
      <c r="E35" s="88"/>
      <c r="F35" s="88"/>
      <c r="G35" s="88"/>
      <c r="H35" s="164"/>
      <c r="I35" s="165"/>
    </row>
    <row r="36" spans="1:9" x14ac:dyDescent="0.2">
      <c r="A36" s="80" t="s">
        <v>30</v>
      </c>
      <c r="B36" s="81"/>
      <c r="C36" s="89">
        <v>1</v>
      </c>
      <c r="D36" s="81"/>
      <c r="E36" s="89">
        <v>1</v>
      </c>
      <c r="F36" s="81"/>
      <c r="G36" s="89">
        <v>1</v>
      </c>
      <c r="H36" s="158"/>
      <c r="I36" s="166">
        <v>1</v>
      </c>
    </row>
    <row r="37" spans="1:9" x14ac:dyDescent="0.2">
      <c r="A37" s="80" t="s">
        <v>31</v>
      </c>
      <c r="B37" s="81"/>
      <c r="C37" s="81"/>
      <c r="D37" s="81"/>
      <c r="E37" s="81"/>
      <c r="F37" s="81"/>
      <c r="G37" s="81"/>
      <c r="H37" s="158"/>
      <c r="I37" s="159"/>
    </row>
    <row r="38" spans="1:9" ht="13.5" thickBot="1" x14ac:dyDescent="0.25">
      <c r="A38" s="83" t="s">
        <v>72</v>
      </c>
      <c r="B38" s="84"/>
      <c r="C38" s="84"/>
      <c r="D38" s="84"/>
      <c r="E38" s="84"/>
      <c r="F38" s="84"/>
      <c r="G38" s="84"/>
      <c r="H38" s="160"/>
      <c r="I38" s="161"/>
    </row>
    <row r="39" spans="1:9" x14ac:dyDescent="0.2">
      <c r="A39" s="174" t="s">
        <v>38</v>
      </c>
      <c r="B39" s="90"/>
      <c r="C39" s="90"/>
      <c r="D39" s="90"/>
      <c r="E39" s="90"/>
      <c r="F39" s="90"/>
      <c r="G39" s="90"/>
      <c r="H39" s="167"/>
      <c r="I39" s="168"/>
    </row>
    <row r="40" spans="1:9" x14ac:dyDescent="0.2">
      <c r="A40" s="175" t="s">
        <v>39</v>
      </c>
      <c r="B40" s="91"/>
      <c r="C40" s="91"/>
      <c r="D40" s="91"/>
      <c r="E40" s="91"/>
      <c r="F40" s="91"/>
      <c r="G40" s="91"/>
      <c r="H40" s="169"/>
      <c r="I40" s="170"/>
    </row>
    <row r="41" spans="1:9" ht="13.5" thickBot="1" x14ac:dyDescent="0.25">
      <c r="A41" s="176" t="s">
        <v>40</v>
      </c>
      <c r="B41" s="92"/>
      <c r="C41" s="92"/>
      <c r="D41" s="92"/>
      <c r="E41" s="92"/>
      <c r="F41" s="92"/>
      <c r="G41" s="92"/>
      <c r="H41" s="171"/>
      <c r="I41" s="172"/>
    </row>
    <row r="42" spans="1:9" x14ac:dyDescent="0.2">
      <c r="A42" s="93"/>
      <c r="B42" s="8"/>
      <c r="C42" s="94"/>
      <c r="D42" s="94"/>
      <c r="E42" s="94"/>
      <c r="F42" s="94"/>
      <c r="G42" s="94"/>
      <c r="H42" s="173"/>
      <c r="I42" s="173"/>
    </row>
    <row r="43" spans="1:9" x14ac:dyDescent="0.2">
      <c r="A43" s="94"/>
      <c r="B43" s="94"/>
      <c r="C43" s="94"/>
      <c r="D43" s="94"/>
      <c r="E43" s="94"/>
      <c r="F43" s="94"/>
      <c r="G43" s="94"/>
      <c r="H43" s="173"/>
      <c r="I43" s="173"/>
    </row>
    <row r="44" spans="1:9" x14ac:dyDescent="0.2">
      <c r="A44" s="94"/>
      <c r="B44" s="94"/>
      <c r="C44" s="94"/>
      <c r="D44" s="94"/>
      <c r="E44" s="94"/>
      <c r="F44" s="94"/>
      <c r="G44" s="94"/>
      <c r="H44" s="173"/>
      <c r="I44" s="173"/>
    </row>
    <row r="45" spans="1:9" x14ac:dyDescent="0.2">
      <c r="A45" s="94"/>
      <c r="B45" s="94"/>
      <c r="C45" s="94"/>
      <c r="D45" s="94"/>
      <c r="E45" s="94"/>
      <c r="F45" s="94"/>
      <c r="G45" s="94"/>
      <c r="H45" s="173"/>
      <c r="I45" s="173"/>
    </row>
  </sheetData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1" orientation="landscape" r:id="rId1"/>
  <headerFooter alignWithMargins="0">
    <oddHeader xml:space="preserve">&amp;R2019 - Año de la Exportación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5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65" customWidth="1"/>
    <col min="6" max="6" width="7.5703125" style="8" customWidth="1"/>
    <col min="7" max="7" width="17.5703125" style="8" customWidth="1"/>
    <col min="8" max="16384" width="11.42578125" style="8"/>
  </cols>
  <sheetData>
    <row r="1" spans="2:7" s="57" customFormat="1" x14ac:dyDescent="0.2">
      <c r="B1" s="6" t="s">
        <v>113</v>
      </c>
      <c r="C1" s="6"/>
      <c r="D1" s="6"/>
      <c r="E1" s="6"/>
    </row>
    <row r="2" spans="2:7" s="57" customFormat="1" x14ac:dyDescent="0.2">
      <c r="B2" s="6" t="s">
        <v>60</v>
      </c>
      <c r="C2" s="6"/>
      <c r="D2" s="6"/>
      <c r="E2" s="6"/>
    </row>
    <row r="3" spans="2:7" s="57" customFormat="1" x14ac:dyDescent="0.2">
      <c r="B3" s="143" t="str">
        <f>'4.1-costos'!A3</f>
        <v xml:space="preserve">Motor de inducción de Tensión: 220V, Frecuencia: 50Hz, Potencia: 130W y 4 polos (modelo “3130/L3410/A1480” o equivalente) </v>
      </c>
      <c r="C3" s="143"/>
      <c r="D3" s="143"/>
      <c r="E3" s="143"/>
      <c r="F3" s="179"/>
    </row>
    <row r="4" spans="2:7" s="179" customFormat="1" ht="37.5" customHeight="1" x14ac:dyDescent="0.2">
      <c r="B4" s="223" t="str">
        <f>+'4.1-costos'!A3</f>
        <v xml:space="preserve">Motor de inducción de Tensión: 220V, Frecuencia: 50Hz, Potencia: 130W y 4 polos (modelo “3130/L3410/A1480” o equivalente) </v>
      </c>
      <c r="C4" s="223"/>
      <c r="D4" s="223"/>
      <c r="E4" s="223"/>
    </row>
    <row r="5" spans="2:7" s="57" customFormat="1" x14ac:dyDescent="0.2">
      <c r="B5" s="221" t="s">
        <v>109</v>
      </c>
      <c r="C5" s="222"/>
      <c r="D5" s="222"/>
      <c r="E5" s="222"/>
      <c r="F5" s="179"/>
    </row>
    <row r="6" spans="2:7" ht="13.5" thickBot="1" x14ac:dyDescent="0.25">
      <c r="C6" s="58"/>
      <c r="D6" s="58"/>
      <c r="E6" s="58"/>
      <c r="F6" s="37"/>
      <c r="G6" s="37"/>
    </row>
    <row r="7" spans="2:7" ht="12.75" customHeight="1" x14ac:dyDescent="0.2">
      <c r="B7" s="19" t="s">
        <v>51</v>
      </c>
      <c r="C7" s="44" t="s">
        <v>61</v>
      </c>
      <c r="D7" s="19" t="s">
        <v>62</v>
      </c>
      <c r="E7" s="59" t="s">
        <v>32</v>
      </c>
      <c r="F7" s="60"/>
    </row>
    <row r="8" spans="2:7" ht="15" customHeight="1" thickBot="1" x14ac:dyDescent="0.25">
      <c r="B8" s="116" t="s">
        <v>52</v>
      </c>
      <c r="C8" s="62" t="s">
        <v>78</v>
      </c>
      <c r="D8" s="20" t="s">
        <v>79</v>
      </c>
      <c r="E8" s="63" t="s">
        <v>63</v>
      </c>
      <c r="F8" s="60"/>
    </row>
    <row r="9" spans="2:7" x14ac:dyDescent="0.2">
      <c r="B9" s="21">
        <f>+'3.1 impo no inv'!A8</f>
        <v>42370</v>
      </c>
      <c r="C9" s="22"/>
      <c r="D9" s="23"/>
      <c r="E9" s="22"/>
    </row>
    <row r="10" spans="2:7" x14ac:dyDescent="0.2">
      <c r="B10" s="25">
        <f>+'3.1 impo no inv'!A9</f>
        <v>42401</v>
      </c>
      <c r="C10" s="26"/>
      <c r="D10" s="27"/>
      <c r="E10" s="26"/>
    </row>
    <row r="11" spans="2:7" x14ac:dyDescent="0.2">
      <c r="B11" s="25">
        <f>+'3.1 impo no inv'!A10</f>
        <v>42430</v>
      </c>
      <c r="C11" s="26"/>
      <c r="D11" s="27"/>
      <c r="E11" s="26"/>
    </row>
    <row r="12" spans="2:7" x14ac:dyDescent="0.2">
      <c r="B12" s="25">
        <f>+'3.1 impo no inv'!A11</f>
        <v>42461</v>
      </c>
      <c r="C12" s="27"/>
      <c r="D12" s="27"/>
      <c r="E12" s="26"/>
    </row>
    <row r="13" spans="2:7" x14ac:dyDescent="0.2">
      <c r="B13" s="25">
        <f>+'3.1 impo no inv'!A12</f>
        <v>42491</v>
      </c>
      <c r="C13" s="26"/>
      <c r="D13" s="27"/>
      <c r="E13" s="26"/>
    </row>
    <row r="14" spans="2:7" x14ac:dyDescent="0.2">
      <c r="B14" s="25">
        <f>+'3.1 impo no inv'!A13</f>
        <v>42522</v>
      </c>
      <c r="C14" s="27"/>
      <c r="D14" s="27"/>
      <c r="E14" s="26"/>
    </row>
    <row r="15" spans="2:7" x14ac:dyDescent="0.2">
      <c r="B15" s="25">
        <f>+'3.1 impo no inv'!A14</f>
        <v>42552</v>
      </c>
      <c r="C15" s="27"/>
      <c r="D15" s="27"/>
      <c r="E15" s="26"/>
    </row>
    <row r="16" spans="2:7" x14ac:dyDescent="0.2">
      <c r="B16" s="25">
        <f>+'3.1 impo no inv'!A15</f>
        <v>42583</v>
      </c>
      <c r="C16" s="27"/>
      <c r="D16" s="27"/>
      <c r="E16" s="26"/>
    </row>
    <row r="17" spans="2:5" x14ac:dyDescent="0.2">
      <c r="B17" s="25">
        <f>+'3.1 impo no inv'!A16</f>
        <v>42614</v>
      </c>
      <c r="C17" s="27"/>
      <c r="D17" s="27"/>
      <c r="E17" s="26"/>
    </row>
    <row r="18" spans="2:5" x14ac:dyDescent="0.2">
      <c r="B18" s="25">
        <f>+'3.1 impo no inv'!A17</f>
        <v>42644</v>
      </c>
      <c r="C18" s="27"/>
      <c r="D18" s="27"/>
      <c r="E18" s="26"/>
    </row>
    <row r="19" spans="2:5" x14ac:dyDescent="0.2">
      <c r="B19" s="25">
        <f>+'3.1 impo no inv'!A18</f>
        <v>42675</v>
      </c>
      <c r="C19" s="27"/>
      <c r="D19" s="27"/>
      <c r="E19" s="26"/>
    </row>
    <row r="20" spans="2:5" ht="13.5" thickBot="1" x14ac:dyDescent="0.25">
      <c r="B20" s="29">
        <f>+'3.1 impo no inv'!A19</f>
        <v>42705</v>
      </c>
      <c r="C20" s="30"/>
      <c r="D20" s="30"/>
      <c r="E20" s="35"/>
    </row>
    <row r="21" spans="2:5" x14ac:dyDescent="0.2">
      <c r="B21" s="21">
        <f>+'3.1 impo no inv'!A20</f>
        <v>42736</v>
      </c>
      <c r="C21" s="22"/>
      <c r="D21" s="23"/>
      <c r="E21" s="22"/>
    </row>
    <row r="22" spans="2:5" x14ac:dyDescent="0.2">
      <c r="B22" s="25">
        <f>+'3.1 impo no inv'!A21</f>
        <v>42767</v>
      </c>
      <c r="C22" s="26"/>
      <c r="D22" s="27"/>
      <c r="E22" s="26"/>
    </row>
    <row r="23" spans="2:5" x14ac:dyDescent="0.2">
      <c r="B23" s="25">
        <f>+'3.1 impo no inv'!A22</f>
        <v>42795</v>
      </c>
      <c r="C23" s="26"/>
      <c r="D23" s="27"/>
      <c r="E23" s="26"/>
    </row>
    <row r="24" spans="2:5" x14ac:dyDescent="0.2">
      <c r="B24" s="25">
        <f>+'3.1 impo no inv'!A23</f>
        <v>42826</v>
      </c>
      <c r="C24" s="27"/>
      <c r="D24" s="27"/>
      <c r="E24" s="26"/>
    </row>
    <row r="25" spans="2:5" x14ac:dyDescent="0.2">
      <c r="B25" s="25">
        <f>+'3.1 impo no inv'!A24</f>
        <v>42856</v>
      </c>
      <c r="C25" s="26"/>
      <c r="D25" s="27"/>
      <c r="E25" s="26"/>
    </row>
    <row r="26" spans="2:5" x14ac:dyDescent="0.2">
      <c r="B26" s="25">
        <f>+'3.1 impo no inv'!A25</f>
        <v>42887</v>
      </c>
      <c r="C26" s="27"/>
      <c r="D26" s="27"/>
      <c r="E26" s="26"/>
    </row>
    <row r="27" spans="2:5" x14ac:dyDescent="0.2">
      <c r="B27" s="25">
        <f>+'3.1 impo no inv'!A26</f>
        <v>42917</v>
      </c>
      <c r="C27" s="27"/>
      <c r="D27" s="27"/>
      <c r="E27" s="26"/>
    </row>
    <row r="28" spans="2:5" x14ac:dyDescent="0.2">
      <c r="B28" s="25">
        <f>+'3.1 impo no inv'!A27</f>
        <v>42948</v>
      </c>
      <c r="C28" s="27"/>
      <c r="D28" s="27"/>
      <c r="E28" s="26"/>
    </row>
    <row r="29" spans="2:5" x14ac:dyDescent="0.2">
      <c r="B29" s="25">
        <f>+'3.1 impo no inv'!A28</f>
        <v>42979</v>
      </c>
      <c r="C29" s="27"/>
      <c r="D29" s="27"/>
      <c r="E29" s="26"/>
    </row>
    <row r="30" spans="2:5" x14ac:dyDescent="0.2">
      <c r="B30" s="25">
        <f>+'3.1 impo no inv'!A29</f>
        <v>43009</v>
      </c>
      <c r="C30" s="27"/>
      <c r="D30" s="27"/>
      <c r="E30" s="26"/>
    </row>
    <row r="31" spans="2:5" x14ac:dyDescent="0.2">
      <c r="B31" s="25">
        <f>+'3.1 impo no inv'!A30</f>
        <v>43040</v>
      </c>
      <c r="C31" s="27"/>
      <c r="D31" s="27"/>
      <c r="E31" s="26"/>
    </row>
    <row r="32" spans="2:5" ht="13.5" thickBot="1" x14ac:dyDescent="0.25">
      <c r="B32" s="29">
        <f>+'3.1 impo no inv'!A31</f>
        <v>43070</v>
      </c>
      <c r="C32" s="30"/>
      <c r="D32" s="30"/>
      <c r="E32" s="35"/>
    </row>
    <row r="33" spans="2:5" x14ac:dyDescent="0.2">
      <c r="B33" s="21">
        <f>+'3.1 impo no inv'!A32</f>
        <v>43101</v>
      </c>
      <c r="C33" s="22"/>
      <c r="D33" s="23"/>
      <c r="E33" s="22"/>
    </row>
    <row r="34" spans="2:5" x14ac:dyDescent="0.2">
      <c r="B34" s="25">
        <f>+'3.1 impo no inv'!A33</f>
        <v>43132</v>
      </c>
      <c r="C34" s="26"/>
      <c r="D34" s="27"/>
      <c r="E34" s="26"/>
    </row>
    <row r="35" spans="2:5" x14ac:dyDescent="0.2">
      <c r="B35" s="25">
        <f>+'3.1 impo no inv'!A34</f>
        <v>43160</v>
      </c>
      <c r="C35" s="26"/>
      <c r="D35" s="27"/>
      <c r="E35" s="26"/>
    </row>
    <row r="36" spans="2:5" x14ac:dyDescent="0.2">
      <c r="B36" s="25">
        <f>+'3.1 impo no inv'!A35</f>
        <v>43191</v>
      </c>
      <c r="C36" s="27"/>
      <c r="D36" s="27"/>
      <c r="E36" s="26"/>
    </row>
    <row r="37" spans="2:5" x14ac:dyDescent="0.2">
      <c r="B37" s="25">
        <f>+'3.1 impo no inv'!A36</f>
        <v>43221</v>
      </c>
      <c r="C37" s="26"/>
      <c r="D37" s="27"/>
      <c r="E37" s="26"/>
    </row>
    <row r="38" spans="2:5" x14ac:dyDescent="0.2">
      <c r="B38" s="25">
        <f>+'3.1 impo no inv'!A37</f>
        <v>43252</v>
      </c>
      <c r="C38" s="27"/>
      <c r="D38" s="27"/>
      <c r="E38" s="26"/>
    </row>
    <row r="39" spans="2:5" x14ac:dyDescent="0.2">
      <c r="B39" s="25">
        <f>+'3.1 impo no inv'!A38</f>
        <v>43282</v>
      </c>
      <c r="C39" s="27"/>
      <c r="D39" s="27"/>
      <c r="E39" s="26"/>
    </row>
    <row r="40" spans="2:5" x14ac:dyDescent="0.2">
      <c r="B40" s="25">
        <f>+'3.1 impo no inv'!A39</f>
        <v>43313</v>
      </c>
      <c r="C40" s="27"/>
      <c r="D40" s="27"/>
      <c r="E40" s="26"/>
    </row>
    <row r="41" spans="2:5" x14ac:dyDescent="0.2">
      <c r="B41" s="25">
        <f>+'3.1 impo no inv'!A40</f>
        <v>43344</v>
      </c>
      <c r="C41" s="27"/>
      <c r="D41" s="27"/>
      <c r="E41" s="26"/>
    </row>
    <row r="42" spans="2:5" x14ac:dyDescent="0.2">
      <c r="B42" s="25">
        <f>+'3.1 impo no inv'!A41</f>
        <v>43374</v>
      </c>
      <c r="C42" s="27"/>
      <c r="D42" s="27"/>
      <c r="E42" s="26"/>
    </row>
    <row r="43" spans="2:5" x14ac:dyDescent="0.2">
      <c r="B43" s="25">
        <f>+'3.1 impo no inv'!A42</f>
        <v>43405</v>
      </c>
      <c r="C43" s="27"/>
      <c r="D43" s="27"/>
      <c r="E43" s="26"/>
    </row>
    <row r="44" spans="2:5" ht="13.5" thickBot="1" x14ac:dyDescent="0.25">
      <c r="B44" s="29">
        <f>+'3.1 impo no inv'!A43</f>
        <v>43435</v>
      </c>
      <c r="C44" s="30"/>
      <c r="D44" s="30"/>
      <c r="E44" s="35"/>
    </row>
    <row r="45" spans="2:5" x14ac:dyDescent="0.2">
      <c r="B45" s="21">
        <f>+'3.1 impo no inv'!A44</f>
        <v>43466</v>
      </c>
      <c r="C45" s="138"/>
      <c r="D45" s="139"/>
      <c r="E45" s="22"/>
    </row>
    <row r="46" spans="2:5" x14ac:dyDescent="0.2">
      <c r="B46" s="25">
        <f>+'3.1 impo no inv'!A45</f>
        <v>43497</v>
      </c>
      <c r="C46" s="125"/>
      <c r="D46" s="33"/>
      <c r="E46" s="26"/>
    </row>
    <row r="47" spans="2:5" x14ac:dyDescent="0.2">
      <c r="B47" s="25">
        <f>+'3.1 impo no inv'!A46</f>
        <v>43525</v>
      </c>
      <c r="C47" s="125"/>
      <c r="D47" s="33"/>
      <c r="E47" s="26"/>
    </row>
    <row r="48" spans="2:5" x14ac:dyDescent="0.2">
      <c r="B48" s="25">
        <f>+'3.1 impo no inv'!A47</f>
        <v>43556</v>
      </c>
      <c r="C48" s="125"/>
      <c r="D48" s="33"/>
      <c r="E48" s="26"/>
    </row>
    <row r="49" spans="2:46" ht="13.5" thickBot="1" x14ac:dyDescent="0.25">
      <c r="B49" s="29">
        <f>+'3.1 impo no inv'!A48</f>
        <v>43586</v>
      </c>
      <c r="C49" s="126"/>
      <c r="D49" s="34"/>
      <c r="E49" s="35"/>
    </row>
    <row r="50" spans="2:46" hidden="1" x14ac:dyDescent="0.2">
      <c r="B50" s="134">
        <f>+'3.1 impo no inv'!A49</f>
        <v>43617</v>
      </c>
      <c r="C50" s="135"/>
      <c r="D50" s="136"/>
      <c r="E50" s="132"/>
    </row>
    <row r="51" spans="2:46" hidden="1" x14ac:dyDescent="0.2">
      <c r="B51" s="25">
        <f>+'3.1 impo no inv'!A50</f>
        <v>43647</v>
      </c>
      <c r="C51" s="125"/>
      <c r="D51" s="33"/>
      <c r="E51" s="26"/>
    </row>
    <row r="52" spans="2:46" hidden="1" x14ac:dyDescent="0.2">
      <c r="B52" s="25">
        <f>+'3.1 impo no inv'!A51</f>
        <v>43678</v>
      </c>
      <c r="C52" s="125"/>
      <c r="D52" s="33"/>
      <c r="E52" s="26"/>
    </row>
    <row r="53" spans="2:46" hidden="1" x14ac:dyDescent="0.2">
      <c r="B53" s="25">
        <f>+'3.1 impo no inv'!A52</f>
        <v>43709</v>
      </c>
      <c r="C53" s="125"/>
      <c r="D53" s="33"/>
      <c r="E53" s="26"/>
    </row>
    <row r="54" spans="2:46" hidden="1" x14ac:dyDescent="0.2">
      <c r="B54" s="25">
        <f>+'3.1 impo no inv'!A53</f>
        <v>43739</v>
      </c>
      <c r="C54" s="125"/>
      <c r="D54" s="33"/>
      <c r="E54" s="26"/>
    </row>
    <row r="55" spans="2:46" hidden="1" x14ac:dyDescent="0.2">
      <c r="B55" s="25">
        <f>+'3.1 impo no inv'!A54</f>
        <v>43770</v>
      </c>
      <c r="C55" s="125"/>
      <c r="D55" s="33"/>
      <c r="E55" s="26"/>
    </row>
    <row r="56" spans="2:46" ht="13.5" hidden="1" thickBot="1" x14ac:dyDescent="0.25">
      <c r="B56" s="29">
        <f>+'3.1 impo no inv'!A55</f>
        <v>43800</v>
      </c>
      <c r="C56" s="126"/>
      <c r="D56" s="34"/>
      <c r="E56" s="35"/>
    </row>
    <row r="57" spans="2:46" ht="13.5" thickBot="1" x14ac:dyDescent="0.25">
      <c r="B57" s="64"/>
      <c r="C57" s="37"/>
      <c r="D57" s="37"/>
      <c r="E57" s="38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</row>
    <row r="58" spans="2:46" x14ac:dyDescent="0.2">
      <c r="B58" s="41">
        <f>+'3.1 impo no inv'!A57</f>
        <v>2016</v>
      </c>
      <c r="C58" s="23"/>
      <c r="D58" s="23"/>
      <c r="E58" s="23"/>
      <c r="F58" s="37"/>
    </row>
    <row r="59" spans="2:46" x14ac:dyDescent="0.2">
      <c r="B59" s="42">
        <f>+'3.1 impo no inv'!A58</f>
        <v>2017</v>
      </c>
      <c r="C59" s="27"/>
      <c r="D59" s="27"/>
      <c r="E59" s="27"/>
      <c r="F59" s="37"/>
    </row>
    <row r="60" spans="2:46" ht="13.5" thickBot="1" x14ac:dyDescent="0.25">
      <c r="B60" s="43">
        <f>+'3.1 impo no inv'!A59</f>
        <v>2018</v>
      </c>
      <c r="C60" s="30"/>
      <c r="D60" s="30"/>
      <c r="E60" s="30"/>
    </row>
    <row r="61" spans="2:46" ht="13.5" thickBot="1" x14ac:dyDescent="0.25">
      <c r="B61" s="36"/>
      <c r="C61" s="37"/>
      <c r="D61" s="37"/>
      <c r="E61" s="37"/>
    </row>
    <row r="62" spans="2:46" x14ac:dyDescent="0.2">
      <c r="B62" s="144" t="str">
        <f>+'3.1 impo no inv'!A61</f>
        <v>ene-may 2018</v>
      </c>
      <c r="C62" s="23"/>
      <c r="D62" s="23"/>
      <c r="E62" s="23"/>
    </row>
    <row r="63" spans="2:46" ht="13.5" thickBot="1" x14ac:dyDescent="0.25">
      <c r="B63" s="145" t="str">
        <f>+'3.1 impo no inv'!A62</f>
        <v>ene-may 2019</v>
      </c>
      <c r="C63" s="30"/>
      <c r="D63" s="30"/>
      <c r="E63" s="30"/>
    </row>
    <row r="64" spans="2:46" x14ac:dyDescent="0.2">
      <c r="C64" s="8"/>
      <c r="D64" s="8"/>
    </row>
    <row r="65" spans="2:4" x14ac:dyDescent="0.2">
      <c r="B65" s="66"/>
      <c r="C65" s="8"/>
      <c r="D65" s="8"/>
    </row>
  </sheetData>
  <mergeCells count="2">
    <mergeCell ref="B5:E5"/>
    <mergeCell ref="B4:E4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 xml:space="preserve">&amp;R2019 - Año de la Exportación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65" customWidth="1"/>
    <col min="6" max="6" width="7.5703125" style="8" customWidth="1"/>
    <col min="7" max="7" width="17.5703125" style="8" customWidth="1"/>
    <col min="8" max="16384" width="11.42578125" style="8"/>
  </cols>
  <sheetData>
    <row r="1" spans="2:7" s="57" customFormat="1" x14ac:dyDescent="0.2">
      <c r="B1" s="6" t="s">
        <v>114</v>
      </c>
      <c r="C1" s="6"/>
      <c r="D1" s="6"/>
      <c r="E1" s="6"/>
    </row>
    <row r="2" spans="2:7" s="57" customFormat="1" x14ac:dyDescent="0.2">
      <c r="B2" s="143" t="s">
        <v>60</v>
      </c>
      <c r="C2" s="143"/>
      <c r="D2" s="143"/>
      <c r="E2" s="143"/>
      <c r="F2" s="179"/>
      <c r="G2" s="179"/>
    </row>
    <row r="3" spans="2:7" s="57" customFormat="1" ht="24.75" customHeight="1" x14ac:dyDescent="0.2">
      <c r="B3" s="223" t="str">
        <f>'4.2-costos '!A3</f>
        <v xml:space="preserve">Motor universal de Tensión: 220V, Frecuencia: 50Hz, Potencia: 340W y RPM: 0 – 14000 (modelo “U0050” o equivalente) </v>
      </c>
      <c r="C3" s="223"/>
      <c r="D3" s="223"/>
      <c r="E3" s="223"/>
      <c r="F3" s="179"/>
      <c r="G3" s="179"/>
    </row>
    <row r="4" spans="2:7" s="57" customFormat="1" x14ac:dyDescent="0.2">
      <c r="B4" s="221" t="s">
        <v>109</v>
      </c>
      <c r="C4" s="222"/>
      <c r="D4" s="222"/>
      <c r="E4" s="222"/>
      <c r="F4" s="179"/>
      <c r="G4" s="179"/>
    </row>
    <row r="5" spans="2:7" ht="13.5" thickBot="1" x14ac:dyDescent="0.25">
      <c r="C5" s="58"/>
      <c r="D5" s="58"/>
      <c r="E5" s="58"/>
      <c r="F5" s="37"/>
      <c r="G5" s="37"/>
    </row>
    <row r="6" spans="2:7" ht="12.75" customHeight="1" x14ac:dyDescent="0.2">
      <c r="B6" s="19" t="s">
        <v>51</v>
      </c>
      <c r="C6" s="44" t="s">
        <v>61</v>
      </c>
      <c r="D6" s="19" t="s">
        <v>62</v>
      </c>
      <c r="E6" s="59" t="s">
        <v>32</v>
      </c>
      <c r="F6" s="60"/>
    </row>
    <row r="7" spans="2:7" ht="15" customHeight="1" thickBot="1" x14ac:dyDescent="0.25">
      <c r="B7" s="116" t="s">
        <v>52</v>
      </c>
      <c r="C7" s="62" t="s">
        <v>78</v>
      </c>
      <c r="D7" s="20" t="s">
        <v>79</v>
      </c>
      <c r="E7" s="63" t="s">
        <v>63</v>
      </c>
      <c r="F7" s="60"/>
    </row>
    <row r="8" spans="2:7" x14ac:dyDescent="0.2">
      <c r="B8" s="21">
        <f>+'3.1 impo no inv'!A8</f>
        <v>42370</v>
      </c>
      <c r="C8" s="22"/>
      <c r="D8" s="23"/>
      <c r="E8" s="22"/>
    </row>
    <row r="9" spans="2:7" x14ac:dyDescent="0.2">
      <c r="B9" s="25">
        <f>+'3.1 impo no inv'!A9</f>
        <v>42401</v>
      </c>
      <c r="C9" s="26"/>
      <c r="D9" s="27"/>
      <c r="E9" s="26"/>
    </row>
    <row r="10" spans="2:7" x14ac:dyDescent="0.2">
      <c r="B10" s="25">
        <f>+'3.1 impo no inv'!A10</f>
        <v>42430</v>
      </c>
      <c r="C10" s="26"/>
      <c r="D10" s="27"/>
      <c r="E10" s="26"/>
    </row>
    <row r="11" spans="2:7" x14ac:dyDescent="0.2">
      <c r="B11" s="25">
        <f>+'3.1 impo no inv'!A11</f>
        <v>42461</v>
      </c>
      <c r="C11" s="27"/>
      <c r="D11" s="27"/>
      <c r="E11" s="26"/>
    </row>
    <row r="12" spans="2:7" x14ac:dyDescent="0.2">
      <c r="B12" s="25">
        <f>+'3.1 impo no inv'!A12</f>
        <v>42491</v>
      </c>
      <c r="C12" s="26"/>
      <c r="D12" s="27"/>
      <c r="E12" s="26"/>
    </row>
    <row r="13" spans="2:7" x14ac:dyDescent="0.2">
      <c r="B13" s="25">
        <f>+'3.1 impo no inv'!A13</f>
        <v>42522</v>
      </c>
      <c r="C13" s="27"/>
      <c r="D13" s="27"/>
      <c r="E13" s="26"/>
    </row>
    <row r="14" spans="2:7" x14ac:dyDescent="0.2">
      <c r="B14" s="25">
        <f>+'3.1 impo no inv'!A14</f>
        <v>42552</v>
      </c>
      <c r="C14" s="27"/>
      <c r="D14" s="27"/>
      <c r="E14" s="26"/>
    </row>
    <row r="15" spans="2:7" x14ac:dyDescent="0.2">
      <c r="B15" s="25">
        <f>+'3.1 impo no inv'!A15</f>
        <v>42583</v>
      </c>
      <c r="C15" s="27"/>
      <c r="D15" s="27"/>
      <c r="E15" s="26"/>
    </row>
    <row r="16" spans="2:7" x14ac:dyDescent="0.2">
      <c r="B16" s="25">
        <f>+'3.1 impo no inv'!A16</f>
        <v>42614</v>
      </c>
      <c r="C16" s="27"/>
      <c r="D16" s="27"/>
      <c r="E16" s="26"/>
    </row>
    <row r="17" spans="2:5" x14ac:dyDescent="0.2">
      <c r="B17" s="25">
        <f>+'3.1 impo no inv'!A17</f>
        <v>42644</v>
      </c>
      <c r="C17" s="27"/>
      <c r="D17" s="27"/>
      <c r="E17" s="26"/>
    </row>
    <row r="18" spans="2:5" x14ac:dyDescent="0.2">
      <c r="B18" s="25">
        <f>+'3.1 impo no inv'!A18</f>
        <v>42675</v>
      </c>
      <c r="C18" s="27"/>
      <c r="D18" s="27"/>
      <c r="E18" s="26"/>
    </row>
    <row r="19" spans="2:5" ht="13.5" thickBot="1" x14ac:dyDescent="0.25">
      <c r="B19" s="29">
        <f>+'3.1 impo no inv'!A19</f>
        <v>42705</v>
      </c>
      <c r="C19" s="30"/>
      <c r="D19" s="30"/>
      <c r="E19" s="35"/>
    </row>
    <row r="20" spans="2:5" x14ac:dyDescent="0.2">
      <c r="B20" s="21">
        <f>+'3.1 impo no inv'!A20</f>
        <v>42736</v>
      </c>
      <c r="C20" s="22"/>
      <c r="D20" s="23"/>
      <c r="E20" s="22"/>
    </row>
    <row r="21" spans="2:5" x14ac:dyDescent="0.2">
      <c r="B21" s="25">
        <f>+'3.1 impo no inv'!A21</f>
        <v>42767</v>
      </c>
      <c r="C21" s="26"/>
      <c r="D21" s="27"/>
      <c r="E21" s="26"/>
    </row>
    <row r="22" spans="2:5" x14ac:dyDescent="0.2">
      <c r="B22" s="25">
        <f>+'3.1 impo no inv'!A22</f>
        <v>42795</v>
      </c>
      <c r="C22" s="26"/>
      <c r="D22" s="27"/>
      <c r="E22" s="26"/>
    </row>
    <row r="23" spans="2:5" x14ac:dyDescent="0.2">
      <c r="B23" s="25">
        <f>+'3.1 impo no inv'!A23</f>
        <v>42826</v>
      </c>
      <c r="C23" s="27"/>
      <c r="D23" s="27"/>
      <c r="E23" s="26"/>
    </row>
    <row r="24" spans="2:5" x14ac:dyDescent="0.2">
      <c r="B24" s="25">
        <f>+'3.1 impo no inv'!A24</f>
        <v>42856</v>
      </c>
      <c r="C24" s="26"/>
      <c r="D24" s="27"/>
      <c r="E24" s="26"/>
    </row>
    <row r="25" spans="2:5" x14ac:dyDescent="0.2">
      <c r="B25" s="25">
        <f>+'3.1 impo no inv'!A25</f>
        <v>42887</v>
      </c>
      <c r="C25" s="27"/>
      <c r="D25" s="27"/>
      <c r="E25" s="26"/>
    </row>
    <row r="26" spans="2:5" x14ac:dyDescent="0.2">
      <c r="B26" s="25">
        <f>+'3.1 impo no inv'!A26</f>
        <v>42917</v>
      </c>
      <c r="C26" s="27"/>
      <c r="D26" s="27"/>
      <c r="E26" s="26"/>
    </row>
    <row r="27" spans="2:5" x14ac:dyDescent="0.2">
      <c r="B27" s="25">
        <f>+'3.1 impo no inv'!A27</f>
        <v>42948</v>
      </c>
      <c r="C27" s="27"/>
      <c r="D27" s="27"/>
      <c r="E27" s="26"/>
    </row>
    <row r="28" spans="2:5" x14ac:dyDescent="0.2">
      <c r="B28" s="25">
        <f>+'3.1 impo no inv'!A28</f>
        <v>42979</v>
      </c>
      <c r="C28" s="27"/>
      <c r="D28" s="27"/>
      <c r="E28" s="26"/>
    </row>
    <row r="29" spans="2:5" x14ac:dyDescent="0.2">
      <c r="B29" s="25">
        <f>+'3.1 impo no inv'!A29</f>
        <v>43009</v>
      </c>
      <c r="C29" s="27"/>
      <c r="D29" s="27"/>
      <c r="E29" s="26"/>
    </row>
    <row r="30" spans="2:5" x14ac:dyDescent="0.2">
      <c r="B30" s="25">
        <f>+'3.1 impo no inv'!A30</f>
        <v>43040</v>
      </c>
      <c r="C30" s="27"/>
      <c r="D30" s="27"/>
      <c r="E30" s="26"/>
    </row>
    <row r="31" spans="2:5" ht="13.5" thickBot="1" x14ac:dyDescent="0.25">
      <c r="B31" s="29">
        <f>+'3.1 impo no inv'!A31</f>
        <v>43070</v>
      </c>
      <c r="C31" s="30"/>
      <c r="D31" s="30"/>
      <c r="E31" s="35"/>
    </row>
    <row r="32" spans="2:5" x14ac:dyDescent="0.2">
      <c r="B32" s="21">
        <f>+'3.1 impo no inv'!A32</f>
        <v>43101</v>
      </c>
      <c r="C32" s="22"/>
      <c r="D32" s="23"/>
      <c r="E32" s="22"/>
    </row>
    <row r="33" spans="2:5" x14ac:dyDescent="0.2">
      <c r="B33" s="25">
        <f>+'3.1 impo no inv'!A33</f>
        <v>43132</v>
      </c>
      <c r="C33" s="26"/>
      <c r="D33" s="27"/>
      <c r="E33" s="26"/>
    </row>
    <row r="34" spans="2:5" x14ac:dyDescent="0.2">
      <c r="B34" s="25">
        <f>+'3.1 impo no inv'!A34</f>
        <v>43160</v>
      </c>
      <c r="C34" s="26"/>
      <c r="D34" s="27"/>
      <c r="E34" s="26"/>
    </row>
    <row r="35" spans="2:5" x14ac:dyDescent="0.2">
      <c r="B35" s="25">
        <f>+'3.1 impo no inv'!A35</f>
        <v>43191</v>
      </c>
      <c r="C35" s="27"/>
      <c r="D35" s="27"/>
      <c r="E35" s="26"/>
    </row>
    <row r="36" spans="2:5" x14ac:dyDescent="0.2">
      <c r="B36" s="25">
        <f>+'3.1 impo no inv'!A36</f>
        <v>43221</v>
      </c>
      <c r="C36" s="26"/>
      <c r="D36" s="27"/>
      <c r="E36" s="26"/>
    </row>
    <row r="37" spans="2:5" x14ac:dyDescent="0.2">
      <c r="B37" s="25">
        <f>+'3.1 impo no inv'!A37</f>
        <v>43252</v>
      </c>
      <c r="C37" s="27"/>
      <c r="D37" s="27"/>
      <c r="E37" s="26"/>
    </row>
    <row r="38" spans="2:5" x14ac:dyDescent="0.2">
      <c r="B38" s="25">
        <f>+'3.1 impo no inv'!A38</f>
        <v>43282</v>
      </c>
      <c r="C38" s="27"/>
      <c r="D38" s="27"/>
      <c r="E38" s="26"/>
    </row>
    <row r="39" spans="2:5" x14ac:dyDescent="0.2">
      <c r="B39" s="25">
        <f>+'3.1 impo no inv'!A39</f>
        <v>43313</v>
      </c>
      <c r="C39" s="27"/>
      <c r="D39" s="27"/>
      <c r="E39" s="26"/>
    </row>
    <row r="40" spans="2:5" x14ac:dyDescent="0.2">
      <c r="B40" s="25">
        <f>+'3.1 impo no inv'!A40</f>
        <v>43344</v>
      </c>
      <c r="C40" s="27"/>
      <c r="D40" s="27"/>
      <c r="E40" s="26"/>
    </row>
    <row r="41" spans="2:5" x14ac:dyDescent="0.2">
      <c r="B41" s="25">
        <f>+'3.1 impo no inv'!A41</f>
        <v>43374</v>
      </c>
      <c r="C41" s="27"/>
      <c r="D41" s="27"/>
      <c r="E41" s="26"/>
    </row>
    <row r="42" spans="2:5" x14ac:dyDescent="0.2">
      <c r="B42" s="25">
        <f>+'3.1 impo no inv'!A42</f>
        <v>43405</v>
      </c>
      <c r="C42" s="27"/>
      <c r="D42" s="27"/>
      <c r="E42" s="26"/>
    </row>
    <row r="43" spans="2:5" ht="13.5" thickBot="1" x14ac:dyDescent="0.25">
      <c r="B43" s="29">
        <f>+'3.1 impo no inv'!A43</f>
        <v>43435</v>
      </c>
      <c r="C43" s="30"/>
      <c r="D43" s="30"/>
      <c r="E43" s="35"/>
    </row>
    <row r="44" spans="2:5" x14ac:dyDescent="0.2">
      <c r="B44" s="21">
        <f>+'3.1 impo no inv'!A44</f>
        <v>43466</v>
      </c>
      <c r="C44" s="138"/>
      <c r="D44" s="139"/>
      <c r="E44" s="22"/>
    </row>
    <row r="45" spans="2:5" x14ac:dyDescent="0.2">
      <c r="B45" s="25">
        <f>+'3.1 impo no inv'!A45</f>
        <v>43497</v>
      </c>
      <c r="C45" s="125"/>
      <c r="D45" s="33"/>
      <c r="E45" s="26"/>
    </row>
    <row r="46" spans="2:5" x14ac:dyDescent="0.2">
      <c r="B46" s="25">
        <f>+'3.1 impo no inv'!A46</f>
        <v>43525</v>
      </c>
      <c r="C46" s="125"/>
      <c r="D46" s="33"/>
      <c r="E46" s="26"/>
    </row>
    <row r="47" spans="2:5" x14ac:dyDescent="0.2">
      <c r="B47" s="25">
        <f>+'3.1 impo no inv'!A47</f>
        <v>43556</v>
      </c>
      <c r="C47" s="125"/>
      <c r="D47" s="33"/>
      <c r="E47" s="26"/>
    </row>
    <row r="48" spans="2:5" ht="13.5" thickBot="1" x14ac:dyDescent="0.25">
      <c r="B48" s="29">
        <f>+'3.1 impo no inv'!A48</f>
        <v>43586</v>
      </c>
      <c r="C48" s="126"/>
      <c r="D48" s="34"/>
      <c r="E48" s="35"/>
    </row>
    <row r="49" spans="2:46" hidden="1" x14ac:dyDescent="0.2">
      <c r="B49" s="134">
        <f>+'3.1 impo no inv'!A49</f>
        <v>43617</v>
      </c>
      <c r="C49" s="135"/>
      <c r="D49" s="136"/>
      <c r="E49" s="132"/>
    </row>
    <row r="50" spans="2:46" hidden="1" x14ac:dyDescent="0.2">
      <c r="B50" s="25">
        <f>+'3.1 impo no inv'!A50</f>
        <v>43647</v>
      </c>
      <c r="C50" s="125"/>
      <c r="D50" s="33"/>
      <c r="E50" s="26"/>
    </row>
    <row r="51" spans="2:46" hidden="1" x14ac:dyDescent="0.2">
      <c r="B51" s="25">
        <f>+'3.1 impo no inv'!A51</f>
        <v>43678</v>
      </c>
      <c r="C51" s="125"/>
      <c r="D51" s="33"/>
      <c r="E51" s="26"/>
    </row>
    <row r="52" spans="2:46" hidden="1" x14ac:dyDescent="0.2">
      <c r="B52" s="25">
        <f>+'3.1 impo no inv'!A52</f>
        <v>43709</v>
      </c>
      <c r="C52" s="125"/>
      <c r="D52" s="33"/>
      <c r="E52" s="26"/>
    </row>
    <row r="53" spans="2:46" hidden="1" x14ac:dyDescent="0.2">
      <c r="B53" s="25">
        <f>+'3.1 impo no inv'!A53</f>
        <v>43739</v>
      </c>
      <c r="C53" s="125"/>
      <c r="D53" s="33"/>
      <c r="E53" s="26"/>
    </row>
    <row r="54" spans="2:46" hidden="1" x14ac:dyDescent="0.2">
      <c r="B54" s="25">
        <f>+'3.1 impo no inv'!A54</f>
        <v>43770</v>
      </c>
      <c r="C54" s="125"/>
      <c r="D54" s="33"/>
      <c r="E54" s="26"/>
    </row>
    <row r="55" spans="2:46" ht="13.5" hidden="1" thickBot="1" x14ac:dyDescent="0.25">
      <c r="B55" s="29">
        <f>+'3.1 impo no inv'!A55</f>
        <v>43800</v>
      </c>
      <c r="C55" s="126"/>
      <c r="D55" s="34"/>
      <c r="E55" s="35"/>
    </row>
    <row r="56" spans="2:46" ht="13.5" thickBot="1" x14ac:dyDescent="0.25">
      <c r="B56" s="64"/>
      <c r="C56" s="37"/>
      <c r="D56" s="37"/>
      <c r="E56" s="38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</row>
    <row r="57" spans="2:46" x14ac:dyDescent="0.2">
      <c r="B57" s="41">
        <f>+'3.1 impo no inv'!A57</f>
        <v>2016</v>
      </c>
      <c r="C57" s="23"/>
      <c r="D57" s="23"/>
      <c r="E57" s="23"/>
      <c r="F57" s="37"/>
    </row>
    <row r="58" spans="2:46" x14ac:dyDescent="0.2">
      <c r="B58" s="42">
        <f>+'3.1 impo no inv'!A58</f>
        <v>2017</v>
      </c>
      <c r="C58" s="27"/>
      <c r="D58" s="27"/>
      <c r="E58" s="27"/>
      <c r="F58" s="37"/>
    </row>
    <row r="59" spans="2:46" ht="13.5" thickBot="1" x14ac:dyDescent="0.25">
      <c r="B59" s="43">
        <f>+'3.1 impo no inv'!A59</f>
        <v>2018</v>
      </c>
      <c r="C59" s="30"/>
      <c r="D59" s="30"/>
      <c r="E59" s="30"/>
    </row>
    <row r="60" spans="2:46" ht="13.5" thickBot="1" x14ac:dyDescent="0.25">
      <c r="B60" s="36"/>
      <c r="C60" s="37"/>
      <c r="D60" s="37"/>
      <c r="E60" s="37"/>
    </row>
    <row r="61" spans="2:46" x14ac:dyDescent="0.2">
      <c r="B61" s="144" t="str">
        <f>+'3.1 impo no inv'!A61</f>
        <v>ene-may 2018</v>
      </c>
      <c r="C61" s="23"/>
      <c r="D61" s="23"/>
      <c r="E61" s="23"/>
    </row>
    <row r="62" spans="2:46" ht="13.5" thickBot="1" x14ac:dyDescent="0.25">
      <c r="B62" s="145" t="str">
        <f>+'3.1 impo no inv'!A62</f>
        <v>ene-may 2019</v>
      </c>
      <c r="C62" s="30"/>
      <c r="D62" s="30"/>
      <c r="E62" s="30"/>
    </row>
    <row r="63" spans="2:46" x14ac:dyDescent="0.2">
      <c r="C63" s="8"/>
      <c r="D63" s="8"/>
    </row>
    <row r="64" spans="2:46" x14ac:dyDescent="0.2">
      <c r="B64" s="66"/>
      <c r="C64" s="8"/>
      <c r="D64" s="8"/>
    </row>
  </sheetData>
  <mergeCells count="2">
    <mergeCell ref="B4:E4"/>
    <mergeCell ref="B3:E3"/>
  </mergeCells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 xml:space="preserve">&amp;R2019 - Año de la Exportación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21.42578125" customWidth="1"/>
    <col min="2" max="2" width="23.28515625" customWidth="1"/>
    <col min="3" max="3" width="25.7109375" customWidth="1"/>
  </cols>
  <sheetData>
    <row r="1" spans="1:6" x14ac:dyDescent="0.2">
      <c r="A1" s="95" t="s">
        <v>102</v>
      </c>
      <c r="B1" s="7"/>
      <c r="C1" s="7"/>
    </row>
    <row r="2" spans="1:6" x14ac:dyDescent="0.2">
      <c r="A2" s="6" t="s">
        <v>33</v>
      </c>
      <c r="B2" s="7"/>
      <c r="C2" s="7"/>
    </row>
    <row r="3" spans="1:6" x14ac:dyDescent="0.2">
      <c r="A3" s="142" t="str">
        <f>+'1.1 modelos prod.invest.'!A3</f>
        <v>Motores de inducción</v>
      </c>
      <c r="B3" s="141"/>
      <c r="C3" s="140"/>
    </row>
    <row r="4" spans="1:6" x14ac:dyDescent="0.2">
      <c r="A4" s="224" t="s">
        <v>34</v>
      </c>
      <c r="B4" s="224"/>
      <c r="C4" s="224"/>
    </row>
    <row r="5" spans="1:6" ht="13.5" thickBot="1" x14ac:dyDescent="0.25">
      <c r="A5" s="6"/>
      <c r="B5" s="7"/>
      <c r="C5" s="7"/>
    </row>
    <row r="6" spans="1:6" x14ac:dyDescent="0.2">
      <c r="A6" s="44" t="s">
        <v>51</v>
      </c>
      <c r="B6" s="225" t="s">
        <v>6</v>
      </c>
      <c r="C6" s="227" t="s">
        <v>115</v>
      </c>
      <c r="D6" s="1"/>
      <c r="E6" s="1"/>
      <c r="F6" s="1"/>
    </row>
    <row r="7" spans="1:6" ht="13.5" thickBot="1" x14ac:dyDescent="0.25">
      <c r="A7" s="45"/>
      <c r="B7" s="226"/>
      <c r="C7" s="228"/>
    </row>
    <row r="8" spans="1:6" x14ac:dyDescent="0.2">
      <c r="A8" s="21">
        <f>'3.1 impo no inv'!A8</f>
        <v>42370</v>
      </c>
      <c r="B8" s="22"/>
      <c r="C8" s="23"/>
    </row>
    <row r="9" spans="1:6" x14ac:dyDescent="0.2">
      <c r="A9" s="25">
        <f>'3.1 impo no inv'!A9</f>
        <v>42401</v>
      </c>
      <c r="B9" s="26"/>
      <c r="C9" s="27"/>
    </row>
    <row r="10" spans="1:6" x14ac:dyDescent="0.2">
      <c r="A10" s="25">
        <f>'3.1 impo no inv'!A10</f>
        <v>42430</v>
      </c>
      <c r="B10" s="26"/>
      <c r="C10" s="27"/>
    </row>
    <row r="11" spans="1:6" x14ac:dyDescent="0.2">
      <c r="A11" s="25">
        <f>'3.1 impo no inv'!A11</f>
        <v>42461</v>
      </c>
      <c r="B11" s="27"/>
      <c r="C11" s="27"/>
    </row>
    <row r="12" spans="1:6" x14ac:dyDescent="0.2">
      <c r="A12" s="25">
        <f>'3.1 impo no inv'!A12</f>
        <v>42491</v>
      </c>
      <c r="B12" s="26"/>
      <c r="C12" s="27"/>
    </row>
    <row r="13" spans="1:6" x14ac:dyDescent="0.2">
      <c r="A13" s="25">
        <f>'3.1 impo no inv'!A13</f>
        <v>42522</v>
      </c>
      <c r="B13" s="27"/>
      <c r="C13" s="27"/>
    </row>
    <row r="14" spans="1:6" x14ac:dyDescent="0.2">
      <c r="A14" s="25">
        <f>'3.1 impo no inv'!A14</f>
        <v>42552</v>
      </c>
      <c r="B14" s="27"/>
      <c r="C14" s="27"/>
    </row>
    <row r="15" spans="1:6" x14ac:dyDescent="0.2">
      <c r="A15" s="25">
        <f>'3.1 impo no inv'!A15</f>
        <v>42583</v>
      </c>
      <c r="B15" s="27"/>
      <c r="C15" s="27"/>
    </row>
    <row r="16" spans="1:6" x14ac:dyDescent="0.2">
      <c r="A16" s="25">
        <f>'3.1 impo no inv'!A16</f>
        <v>42614</v>
      </c>
      <c r="B16" s="27"/>
      <c r="C16" s="27"/>
    </row>
    <row r="17" spans="1:3" x14ac:dyDescent="0.2">
      <c r="A17" s="25">
        <f>'3.1 impo no inv'!A17</f>
        <v>42644</v>
      </c>
      <c r="B17" s="27"/>
      <c r="C17" s="27"/>
    </row>
    <row r="18" spans="1:3" x14ac:dyDescent="0.2">
      <c r="A18" s="25">
        <f>'3.1 impo no inv'!A18</f>
        <v>42675</v>
      </c>
      <c r="B18" s="27"/>
      <c r="C18" s="27"/>
    </row>
    <row r="19" spans="1:3" ht="13.5" thickBot="1" x14ac:dyDescent="0.25">
      <c r="A19" s="29">
        <f>'3.1 impo no inv'!A19</f>
        <v>42705</v>
      </c>
      <c r="B19" s="30"/>
      <c r="C19" s="30"/>
    </row>
    <row r="20" spans="1:3" x14ac:dyDescent="0.2">
      <c r="A20" s="21">
        <f>'3.1 impo no inv'!A20</f>
        <v>42736</v>
      </c>
      <c r="B20" s="22"/>
      <c r="C20" s="23"/>
    </row>
    <row r="21" spans="1:3" x14ac:dyDescent="0.2">
      <c r="A21" s="25">
        <f>'3.1 impo no inv'!A21</f>
        <v>42767</v>
      </c>
      <c r="B21" s="26"/>
      <c r="C21" s="27"/>
    </row>
    <row r="22" spans="1:3" x14ac:dyDescent="0.2">
      <c r="A22" s="25">
        <f>'3.1 impo no inv'!A22</f>
        <v>42795</v>
      </c>
      <c r="B22" s="26"/>
      <c r="C22" s="27"/>
    </row>
    <row r="23" spans="1:3" x14ac:dyDescent="0.2">
      <c r="A23" s="25">
        <f>'3.1 impo no inv'!A23</f>
        <v>42826</v>
      </c>
      <c r="B23" s="27"/>
      <c r="C23" s="27"/>
    </row>
    <row r="24" spans="1:3" x14ac:dyDescent="0.2">
      <c r="A24" s="25">
        <f>'3.1 impo no inv'!A24</f>
        <v>42856</v>
      </c>
      <c r="B24" s="26"/>
      <c r="C24" s="27"/>
    </row>
    <row r="25" spans="1:3" x14ac:dyDescent="0.2">
      <c r="A25" s="25">
        <f>'3.1 impo no inv'!A25</f>
        <v>42887</v>
      </c>
      <c r="B25" s="27"/>
      <c r="C25" s="27"/>
    </row>
    <row r="26" spans="1:3" x14ac:dyDescent="0.2">
      <c r="A26" s="25">
        <f>'3.1 impo no inv'!A26</f>
        <v>42917</v>
      </c>
      <c r="B26" s="27"/>
      <c r="C26" s="27"/>
    </row>
    <row r="27" spans="1:3" x14ac:dyDescent="0.2">
      <c r="A27" s="25">
        <f>'3.1 impo no inv'!A27</f>
        <v>42948</v>
      </c>
      <c r="B27" s="27"/>
      <c r="C27" s="27"/>
    </row>
    <row r="28" spans="1:3" x14ac:dyDescent="0.2">
      <c r="A28" s="25">
        <f>'3.1 impo no inv'!A28</f>
        <v>42979</v>
      </c>
      <c r="B28" s="27"/>
      <c r="C28" s="27"/>
    </row>
    <row r="29" spans="1:3" x14ac:dyDescent="0.2">
      <c r="A29" s="25">
        <f>'3.1 impo no inv'!A29</f>
        <v>43009</v>
      </c>
      <c r="B29" s="27"/>
      <c r="C29" s="27"/>
    </row>
    <row r="30" spans="1:3" x14ac:dyDescent="0.2">
      <c r="A30" s="25">
        <f>'3.1 impo no inv'!A30</f>
        <v>43040</v>
      </c>
      <c r="B30" s="27"/>
      <c r="C30" s="27"/>
    </row>
    <row r="31" spans="1:3" ht="13.5" thickBot="1" x14ac:dyDescent="0.25">
      <c r="A31" s="29">
        <f>'3.1 impo no inv'!A31</f>
        <v>43070</v>
      </c>
      <c r="B31" s="30"/>
      <c r="C31" s="30"/>
    </row>
    <row r="32" spans="1:3" x14ac:dyDescent="0.2">
      <c r="A32" s="21">
        <f>'3.1 impo no inv'!A32</f>
        <v>43101</v>
      </c>
      <c r="B32" s="22"/>
      <c r="C32" s="23"/>
    </row>
    <row r="33" spans="1:3" x14ac:dyDescent="0.2">
      <c r="A33" s="25">
        <f>'3.1 impo no inv'!A33</f>
        <v>43132</v>
      </c>
      <c r="B33" s="26"/>
      <c r="C33" s="27"/>
    </row>
    <row r="34" spans="1:3" x14ac:dyDescent="0.2">
      <c r="A34" s="25">
        <f>'3.1 impo no inv'!A34</f>
        <v>43160</v>
      </c>
      <c r="B34" s="26"/>
      <c r="C34" s="27"/>
    </row>
    <row r="35" spans="1:3" x14ac:dyDescent="0.2">
      <c r="A35" s="25">
        <f>'3.1 impo no inv'!A35</f>
        <v>43191</v>
      </c>
      <c r="B35" s="27"/>
      <c r="C35" s="27"/>
    </row>
    <row r="36" spans="1:3" x14ac:dyDescent="0.2">
      <c r="A36" s="25">
        <f>'3.1 impo no inv'!A36</f>
        <v>43221</v>
      </c>
      <c r="B36" s="26"/>
      <c r="C36" s="27"/>
    </row>
    <row r="37" spans="1:3" x14ac:dyDescent="0.2">
      <c r="A37" s="25">
        <f>'3.1 impo no inv'!A37</f>
        <v>43252</v>
      </c>
      <c r="B37" s="27"/>
      <c r="C37" s="27"/>
    </row>
    <row r="38" spans="1:3" x14ac:dyDescent="0.2">
      <c r="A38" s="25">
        <f>'3.1 impo no inv'!A38</f>
        <v>43282</v>
      </c>
      <c r="B38" s="27"/>
      <c r="C38" s="27"/>
    </row>
    <row r="39" spans="1:3" x14ac:dyDescent="0.2">
      <c r="A39" s="25">
        <f>'3.1 impo no inv'!A39</f>
        <v>43313</v>
      </c>
      <c r="B39" s="27"/>
      <c r="C39" s="27"/>
    </row>
    <row r="40" spans="1:3" x14ac:dyDescent="0.2">
      <c r="A40" s="25">
        <f>'3.1 impo no inv'!A40</f>
        <v>43344</v>
      </c>
      <c r="B40" s="27"/>
      <c r="C40" s="27"/>
    </row>
    <row r="41" spans="1:3" x14ac:dyDescent="0.2">
      <c r="A41" s="25">
        <f>'3.1 impo no inv'!A41</f>
        <v>43374</v>
      </c>
      <c r="B41" s="27"/>
      <c r="C41" s="27"/>
    </row>
    <row r="42" spans="1:3" x14ac:dyDescent="0.2">
      <c r="A42" s="25">
        <f>'3.1 impo no inv'!A42</f>
        <v>43405</v>
      </c>
      <c r="B42" s="27"/>
      <c r="C42" s="27"/>
    </row>
    <row r="43" spans="1:3" ht="13.5" thickBot="1" x14ac:dyDescent="0.25">
      <c r="A43" s="29">
        <f>'3.1 impo no inv'!A43</f>
        <v>43435</v>
      </c>
      <c r="B43" s="30"/>
      <c r="C43" s="30"/>
    </row>
    <row r="44" spans="1:3" x14ac:dyDescent="0.2">
      <c r="A44" s="21">
        <f>'3.1 impo no inv'!A44</f>
        <v>43466</v>
      </c>
      <c r="B44" s="138"/>
      <c r="C44" s="23"/>
    </row>
    <row r="45" spans="1:3" x14ac:dyDescent="0.2">
      <c r="A45" s="25">
        <f>'3.1 impo no inv'!A45</f>
        <v>43497</v>
      </c>
      <c r="B45" s="125"/>
      <c r="C45" s="27"/>
    </row>
    <row r="46" spans="1:3" x14ac:dyDescent="0.2">
      <c r="A46" s="25">
        <f>'3.1 impo no inv'!A46</f>
        <v>43525</v>
      </c>
      <c r="B46" s="125"/>
      <c r="C46" s="27"/>
    </row>
    <row r="47" spans="1:3" x14ac:dyDescent="0.2">
      <c r="A47" s="25">
        <f>'3.1 impo no inv'!A47</f>
        <v>43556</v>
      </c>
      <c r="B47" s="125"/>
      <c r="C47" s="27"/>
    </row>
    <row r="48" spans="1:3" ht="13.5" thickBot="1" x14ac:dyDescent="0.25">
      <c r="A48" s="29">
        <f>'3.1 impo no inv'!A48</f>
        <v>43586</v>
      </c>
      <c r="B48" s="126"/>
      <c r="C48" s="30"/>
    </row>
    <row r="49" spans="1:5" hidden="1" x14ac:dyDescent="0.2">
      <c r="A49" s="134">
        <f>'3.1 impo no inv'!A49</f>
        <v>43617</v>
      </c>
      <c r="B49" s="135"/>
      <c r="C49" s="137"/>
    </row>
    <row r="50" spans="1:5" hidden="1" x14ac:dyDescent="0.2">
      <c r="A50" s="25">
        <f>'3.1 impo no inv'!A50</f>
        <v>43647</v>
      </c>
      <c r="B50" s="125"/>
      <c r="C50" s="27"/>
    </row>
    <row r="51" spans="1:5" hidden="1" x14ac:dyDescent="0.2">
      <c r="A51" s="25">
        <f>'3.1 impo no inv'!A51</f>
        <v>43678</v>
      </c>
      <c r="B51" s="125"/>
      <c r="C51" s="27"/>
    </row>
    <row r="52" spans="1:5" hidden="1" x14ac:dyDescent="0.2">
      <c r="A52" s="25">
        <f>'3.1 impo no inv'!A52</f>
        <v>43709</v>
      </c>
      <c r="B52" s="125"/>
      <c r="C52" s="27"/>
    </row>
    <row r="53" spans="1:5" hidden="1" x14ac:dyDescent="0.2">
      <c r="A53" s="25">
        <f>'3.1 impo no inv'!A53</f>
        <v>43739</v>
      </c>
      <c r="B53" s="125"/>
      <c r="C53" s="27"/>
    </row>
    <row r="54" spans="1:5" hidden="1" x14ac:dyDescent="0.2">
      <c r="A54" s="25">
        <f>'3.1 impo no inv'!A54</f>
        <v>43770</v>
      </c>
      <c r="B54" s="125"/>
      <c r="C54" s="27"/>
    </row>
    <row r="55" spans="1:5" ht="13.5" hidden="1" thickBot="1" x14ac:dyDescent="0.25">
      <c r="A55" s="29">
        <f>'3.1 impo no inv'!A55</f>
        <v>43800</v>
      </c>
      <c r="B55" s="126"/>
      <c r="C55" s="30"/>
    </row>
    <row r="56" spans="1:5" ht="13.5" thickBot="1" x14ac:dyDescent="0.25">
      <c r="A56" s="64"/>
      <c r="B56" s="37"/>
      <c r="C56" s="37"/>
      <c r="D56" s="1"/>
      <c r="E56" s="1"/>
    </row>
    <row r="57" spans="1:5" s="1" customFormat="1" x14ac:dyDescent="0.2">
      <c r="A57" s="41">
        <f>+'[3]11- impo '!A57</f>
        <v>2016</v>
      </c>
      <c r="B57" s="23"/>
      <c r="C57" s="23"/>
    </row>
    <row r="58" spans="1:5" x14ac:dyDescent="0.2">
      <c r="A58" s="42">
        <f>+'[3]11- impo '!A58</f>
        <v>2017</v>
      </c>
      <c r="B58" s="27"/>
      <c r="C58" s="27"/>
    </row>
    <row r="59" spans="1:5" ht="13.5" thickBot="1" x14ac:dyDescent="0.25">
      <c r="A59" s="43">
        <f>+'[3]11- impo '!A59</f>
        <v>2018</v>
      </c>
      <c r="B59" s="30"/>
      <c r="C59" s="30"/>
    </row>
    <row r="60" spans="1:5" ht="13.5" thickBot="1" x14ac:dyDescent="0.25">
      <c r="A60" s="36"/>
      <c r="B60" s="37"/>
      <c r="C60" s="37"/>
      <c r="D60" s="1"/>
      <c r="E60" s="1"/>
    </row>
    <row r="61" spans="1:5" x14ac:dyDescent="0.2">
      <c r="A61" s="144" t="str">
        <f>'3.1 impo no inv'!A61</f>
        <v>ene-may 2018</v>
      </c>
      <c r="B61" s="23"/>
      <c r="C61" s="23"/>
      <c r="D61" s="1"/>
      <c r="E61" s="1"/>
    </row>
    <row r="62" spans="1:5" ht="13.5" thickBot="1" x14ac:dyDescent="0.25">
      <c r="A62" s="145" t="str">
        <f>'3.1 impo no inv'!A62</f>
        <v>ene-may 2019</v>
      </c>
      <c r="B62" s="30"/>
      <c r="C62" s="30"/>
    </row>
    <row r="63" spans="1:5" x14ac:dyDescent="0.2">
      <c r="A63" s="56"/>
      <c r="B63" s="8"/>
      <c r="C63" s="8"/>
    </row>
    <row r="64" spans="1:5" x14ac:dyDescent="0.2">
      <c r="A64" s="56"/>
      <c r="B64" s="8"/>
      <c r="C64" s="8"/>
    </row>
    <row r="65" spans="1:3" x14ac:dyDescent="0.2">
      <c r="A65" s="8"/>
      <c r="B65" s="8"/>
      <c r="C65" s="8"/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300" verticalDpi="300" r:id="rId1"/>
  <headerFooter alignWithMargins="0">
    <oddHeader xml:space="preserve">&amp;R2019 - Año de la Exportación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21.42578125" customWidth="1"/>
    <col min="2" max="2" width="23.28515625" customWidth="1"/>
    <col min="3" max="3" width="25.7109375" customWidth="1"/>
  </cols>
  <sheetData>
    <row r="1" spans="1:6" x14ac:dyDescent="0.2">
      <c r="A1" s="95" t="s">
        <v>103</v>
      </c>
      <c r="B1" s="7"/>
      <c r="C1" s="7"/>
    </row>
    <row r="2" spans="1:6" x14ac:dyDescent="0.2">
      <c r="A2" s="6" t="s">
        <v>33</v>
      </c>
      <c r="B2" s="7"/>
      <c r="C2" s="7"/>
    </row>
    <row r="3" spans="1:6" x14ac:dyDescent="0.2">
      <c r="A3" s="142" t="str">
        <f>'3.2 impo no inv '!A3</f>
        <v>Motores universales</v>
      </c>
      <c r="B3" s="141"/>
      <c r="C3" s="140"/>
    </row>
    <row r="4" spans="1:6" x14ac:dyDescent="0.2">
      <c r="A4" s="224" t="s">
        <v>34</v>
      </c>
      <c r="B4" s="224"/>
      <c r="C4" s="224"/>
    </row>
    <row r="5" spans="1:6" ht="13.5" thickBot="1" x14ac:dyDescent="0.25">
      <c r="A5" s="6"/>
      <c r="B5" s="7"/>
      <c r="C5" s="7"/>
    </row>
    <row r="6" spans="1:6" x14ac:dyDescent="0.2">
      <c r="A6" s="44" t="s">
        <v>51</v>
      </c>
      <c r="B6" s="225" t="s">
        <v>6</v>
      </c>
      <c r="C6" s="227" t="s">
        <v>115</v>
      </c>
      <c r="D6" s="1"/>
      <c r="E6" s="1"/>
      <c r="F6" s="1"/>
    </row>
    <row r="7" spans="1:6" ht="13.5" thickBot="1" x14ac:dyDescent="0.25">
      <c r="A7" s="45"/>
      <c r="B7" s="226"/>
      <c r="C7" s="228"/>
    </row>
    <row r="8" spans="1:6" x14ac:dyDescent="0.2">
      <c r="A8" s="21">
        <f>'3.1 impo no inv'!A8</f>
        <v>42370</v>
      </c>
      <c r="B8" s="22"/>
      <c r="C8" s="23"/>
    </row>
    <row r="9" spans="1:6" x14ac:dyDescent="0.2">
      <c r="A9" s="25">
        <f>'3.1 impo no inv'!A9</f>
        <v>42401</v>
      </c>
      <c r="B9" s="26"/>
      <c r="C9" s="27"/>
    </row>
    <row r="10" spans="1:6" x14ac:dyDescent="0.2">
      <c r="A10" s="25">
        <f>'3.1 impo no inv'!A10</f>
        <v>42430</v>
      </c>
      <c r="B10" s="26"/>
      <c r="C10" s="27"/>
    </row>
    <row r="11" spans="1:6" x14ac:dyDescent="0.2">
      <c r="A11" s="25">
        <f>'3.1 impo no inv'!A11</f>
        <v>42461</v>
      </c>
      <c r="B11" s="27"/>
      <c r="C11" s="27"/>
    </row>
    <row r="12" spans="1:6" x14ac:dyDescent="0.2">
      <c r="A12" s="25">
        <f>'3.1 impo no inv'!A12</f>
        <v>42491</v>
      </c>
      <c r="B12" s="26"/>
      <c r="C12" s="27"/>
    </row>
    <row r="13" spans="1:6" x14ac:dyDescent="0.2">
      <c r="A13" s="25">
        <f>'3.1 impo no inv'!A13</f>
        <v>42522</v>
      </c>
      <c r="B13" s="27"/>
      <c r="C13" s="27"/>
    </row>
    <row r="14" spans="1:6" x14ac:dyDescent="0.2">
      <c r="A14" s="25">
        <f>'3.1 impo no inv'!A14</f>
        <v>42552</v>
      </c>
      <c r="B14" s="27"/>
      <c r="C14" s="27"/>
    </row>
    <row r="15" spans="1:6" x14ac:dyDescent="0.2">
      <c r="A15" s="25">
        <f>'3.1 impo no inv'!A15</f>
        <v>42583</v>
      </c>
      <c r="B15" s="27"/>
      <c r="C15" s="27"/>
    </row>
    <row r="16" spans="1:6" x14ac:dyDescent="0.2">
      <c r="A16" s="25">
        <f>'3.1 impo no inv'!A16</f>
        <v>42614</v>
      </c>
      <c r="B16" s="27"/>
      <c r="C16" s="27"/>
    </row>
    <row r="17" spans="1:3" x14ac:dyDescent="0.2">
      <c r="A17" s="25">
        <f>'3.1 impo no inv'!A17</f>
        <v>42644</v>
      </c>
      <c r="B17" s="27"/>
      <c r="C17" s="27"/>
    </row>
    <row r="18" spans="1:3" x14ac:dyDescent="0.2">
      <c r="A18" s="25">
        <f>'3.1 impo no inv'!A18</f>
        <v>42675</v>
      </c>
      <c r="B18" s="27"/>
      <c r="C18" s="27"/>
    </row>
    <row r="19" spans="1:3" ht="13.5" thickBot="1" x14ac:dyDescent="0.25">
      <c r="A19" s="29">
        <f>'3.1 impo no inv'!A19</f>
        <v>42705</v>
      </c>
      <c r="B19" s="30"/>
      <c r="C19" s="30"/>
    </row>
    <row r="20" spans="1:3" x14ac:dyDescent="0.2">
      <c r="A20" s="21">
        <f>'3.1 impo no inv'!A20</f>
        <v>42736</v>
      </c>
      <c r="B20" s="22"/>
      <c r="C20" s="23"/>
    </row>
    <row r="21" spans="1:3" x14ac:dyDescent="0.2">
      <c r="A21" s="25">
        <f>'3.1 impo no inv'!A21</f>
        <v>42767</v>
      </c>
      <c r="B21" s="26"/>
      <c r="C21" s="27"/>
    </row>
    <row r="22" spans="1:3" x14ac:dyDescent="0.2">
      <c r="A22" s="25">
        <f>'3.1 impo no inv'!A22</f>
        <v>42795</v>
      </c>
      <c r="B22" s="26"/>
      <c r="C22" s="27"/>
    </row>
    <row r="23" spans="1:3" x14ac:dyDescent="0.2">
      <c r="A23" s="25">
        <f>'3.1 impo no inv'!A23</f>
        <v>42826</v>
      </c>
      <c r="B23" s="27"/>
      <c r="C23" s="27"/>
    </row>
    <row r="24" spans="1:3" x14ac:dyDescent="0.2">
      <c r="A24" s="25">
        <f>'3.1 impo no inv'!A24</f>
        <v>42856</v>
      </c>
      <c r="B24" s="26"/>
      <c r="C24" s="27"/>
    </row>
    <row r="25" spans="1:3" x14ac:dyDescent="0.2">
      <c r="A25" s="25">
        <f>'3.1 impo no inv'!A25</f>
        <v>42887</v>
      </c>
      <c r="B25" s="27"/>
      <c r="C25" s="27"/>
    </row>
    <row r="26" spans="1:3" x14ac:dyDescent="0.2">
      <c r="A26" s="25">
        <f>'3.1 impo no inv'!A26</f>
        <v>42917</v>
      </c>
      <c r="B26" s="27"/>
      <c r="C26" s="27"/>
    </row>
    <row r="27" spans="1:3" x14ac:dyDescent="0.2">
      <c r="A27" s="25">
        <f>'3.1 impo no inv'!A27</f>
        <v>42948</v>
      </c>
      <c r="B27" s="27"/>
      <c r="C27" s="27"/>
    </row>
    <row r="28" spans="1:3" x14ac:dyDescent="0.2">
      <c r="A28" s="25">
        <f>'3.1 impo no inv'!A28</f>
        <v>42979</v>
      </c>
      <c r="B28" s="27"/>
      <c r="C28" s="27"/>
    </row>
    <row r="29" spans="1:3" x14ac:dyDescent="0.2">
      <c r="A29" s="25">
        <f>'3.1 impo no inv'!A29</f>
        <v>43009</v>
      </c>
      <c r="B29" s="27"/>
      <c r="C29" s="27"/>
    </row>
    <row r="30" spans="1:3" x14ac:dyDescent="0.2">
      <c r="A30" s="25">
        <f>'3.1 impo no inv'!A30</f>
        <v>43040</v>
      </c>
      <c r="B30" s="27"/>
      <c r="C30" s="27"/>
    </row>
    <row r="31" spans="1:3" ht="13.5" thickBot="1" x14ac:dyDescent="0.25">
      <c r="A31" s="29">
        <f>'3.1 impo no inv'!A31</f>
        <v>43070</v>
      </c>
      <c r="B31" s="30"/>
      <c r="C31" s="30"/>
    </row>
    <row r="32" spans="1:3" x14ac:dyDescent="0.2">
      <c r="A32" s="21">
        <f>'3.1 impo no inv'!A32</f>
        <v>43101</v>
      </c>
      <c r="B32" s="22"/>
      <c r="C32" s="23"/>
    </row>
    <row r="33" spans="1:3" x14ac:dyDescent="0.2">
      <c r="A33" s="25">
        <f>'3.1 impo no inv'!A33</f>
        <v>43132</v>
      </c>
      <c r="B33" s="26"/>
      <c r="C33" s="27"/>
    </row>
    <row r="34" spans="1:3" x14ac:dyDescent="0.2">
      <c r="A34" s="25">
        <f>'3.1 impo no inv'!A34</f>
        <v>43160</v>
      </c>
      <c r="B34" s="26"/>
      <c r="C34" s="27"/>
    </row>
    <row r="35" spans="1:3" x14ac:dyDescent="0.2">
      <c r="A35" s="25">
        <f>'3.1 impo no inv'!A35</f>
        <v>43191</v>
      </c>
      <c r="B35" s="27"/>
      <c r="C35" s="27"/>
    </row>
    <row r="36" spans="1:3" x14ac:dyDescent="0.2">
      <c r="A36" s="25">
        <f>'3.1 impo no inv'!A36</f>
        <v>43221</v>
      </c>
      <c r="B36" s="26"/>
      <c r="C36" s="27"/>
    </row>
    <row r="37" spans="1:3" x14ac:dyDescent="0.2">
      <c r="A37" s="25">
        <f>'3.1 impo no inv'!A37</f>
        <v>43252</v>
      </c>
      <c r="B37" s="27"/>
      <c r="C37" s="27"/>
    </row>
    <row r="38" spans="1:3" x14ac:dyDescent="0.2">
      <c r="A38" s="25">
        <f>'3.1 impo no inv'!A38</f>
        <v>43282</v>
      </c>
      <c r="B38" s="27"/>
      <c r="C38" s="27"/>
    </row>
    <row r="39" spans="1:3" x14ac:dyDescent="0.2">
      <c r="A39" s="25">
        <f>'3.1 impo no inv'!A39</f>
        <v>43313</v>
      </c>
      <c r="B39" s="27"/>
      <c r="C39" s="27"/>
    </row>
    <row r="40" spans="1:3" x14ac:dyDescent="0.2">
      <c r="A40" s="25">
        <f>'3.1 impo no inv'!A40</f>
        <v>43344</v>
      </c>
      <c r="B40" s="27"/>
      <c r="C40" s="27"/>
    </row>
    <row r="41" spans="1:3" x14ac:dyDescent="0.2">
      <c r="A41" s="25">
        <f>'3.1 impo no inv'!A41</f>
        <v>43374</v>
      </c>
      <c r="B41" s="27"/>
      <c r="C41" s="27"/>
    </row>
    <row r="42" spans="1:3" x14ac:dyDescent="0.2">
      <c r="A42" s="25">
        <f>'3.1 impo no inv'!A42</f>
        <v>43405</v>
      </c>
      <c r="B42" s="27"/>
      <c r="C42" s="27"/>
    </row>
    <row r="43" spans="1:3" ht="13.5" thickBot="1" x14ac:dyDescent="0.25">
      <c r="A43" s="29">
        <f>'3.1 impo no inv'!A43</f>
        <v>43435</v>
      </c>
      <c r="B43" s="30"/>
      <c r="C43" s="30"/>
    </row>
    <row r="44" spans="1:3" x14ac:dyDescent="0.2">
      <c r="A44" s="21">
        <f>'3.1 impo no inv'!A44</f>
        <v>43466</v>
      </c>
      <c r="B44" s="138"/>
      <c r="C44" s="23"/>
    </row>
    <row r="45" spans="1:3" x14ac:dyDescent="0.2">
      <c r="A45" s="25">
        <f>'3.1 impo no inv'!A45</f>
        <v>43497</v>
      </c>
      <c r="B45" s="125"/>
      <c r="C45" s="27"/>
    </row>
    <row r="46" spans="1:3" x14ac:dyDescent="0.2">
      <c r="A46" s="25">
        <f>'3.1 impo no inv'!A46</f>
        <v>43525</v>
      </c>
      <c r="B46" s="125"/>
      <c r="C46" s="27"/>
    </row>
    <row r="47" spans="1:3" x14ac:dyDescent="0.2">
      <c r="A47" s="25">
        <f>'3.1 impo no inv'!A47</f>
        <v>43556</v>
      </c>
      <c r="B47" s="125"/>
      <c r="C47" s="27"/>
    </row>
    <row r="48" spans="1:3" ht="13.5" thickBot="1" x14ac:dyDescent="0.25">
      <c r="A48" s="29">
        <f>'3.1 impo no inv'!A48</f>
        <v>43586</v>
      </c>
      <c r="B48" s="126"/>
      <c r="C48" s="30"/>
    </row>
    <row r="49" spans="1:5" hidden="1" x14ac:dyDescent="0.2">
      <c r="A49" s="134">
        <f>'3.1 impo no inv'!A49</f>
        <v>43617</v>
      </c>
      <c r="B49" s="135"/>
      <c r="C49" s="137"/>
    </row>
    <row r="50" spans="1:5" hidden="1" x14ac:dyDescent="0.2">
      <c r="A50" s="25">
        <f>'3.1 impo no inv'!A50</f>
        <v>43647</v>
      </c>
      <c r="B50" s="125"/>
      <c r="C50" s="27"/>
    </row>
    <row r="51" spans="1:5" hidden="1" x14ac:dyDescent="0.2">
      <c r="A51" s="25">
        <f>'3.1 impo no inv'!A51</f>
        <v>43678</v>
      </c>
      <c r="B51" s="125"/>
      <c r="C51" s="27"/>
    </row>
    <row r="52" spans="1:5" hidden="1" x14ac:dyDescent="0.2">
      <c r="A52" s="25">
        <f>'3.1 impo no inv'!A52</f>
        <v>43709</v>
      </c>
      <c r="B52" s="125"/>
      <c r="C52" s="27"/>
    </row>
    <row r="53" spans="1:5" hidden="1" x14ac:dyDescent="0.2">
      <c r="A53" s="25">
        <f>'3.1 impo no inv'!A53</f>
        <v>43739</v>
      </c>
      <c r="B53" s="125"/>
      <c r="C53" s="27"/>
    </row>
    <row r="54" spans="1:5" hidden="1" x14ac:dyDescent="0.2">
      <c r="A54" s="25">
        <f>'3.1 impo no inv'!A54</f>
        <v>43770</v>
      </c>
      <c r="B54" s="125"/>
      <c r="C54" s="27"/>
    </row>
    <row r="55" spans="1:5" ht="13.5" hidden="1" thickBot="1" x14ac:dyDescent="0.25">
      <c r="A55" s="29">
        <f>'3.1 impo no inv'!A55</f>
        <v>43800</v>
      </c>
      <c r="B55" s="126"/>
      <c r="C55" s="30"/>
    </row>
    <row r="56" spans="1:5" ht="13.5" thickBot="1" x14ac:dyDescent="0.25">
      <c r="A56" s="64"/>
      <c r="B56" s="37"/>
      <c r="C56" s="37"/>
      <c r="D56" s="1"/>
      <c r="E56" s="1"/>
    </row>
    <row r="57" spans="1:5" s="1" customFormat="1" x14ac:dyDescent="0.2">
      <c r="A57" s="41">
        <f>+'[3]11- impo '!A57</f>
        <v>2016</v>
      </c>
      <c r="B57" s="23"/>
      <c r="C57" s="23"/>
    </row>
    <row r="58" spans="1:5" x14ac:dyDescent="0.2">
      <c r="A58" s="42">
        <f>+'[3]11- impo '!A58</f>
        <v>2017</v>
      </c>
      <c r="B58" s="27"/>
      <c r="C58" s="27"/>
    </row>
    <row r="59" spans="1:5" ht="13.5" thickBot="1" x14ac:dyDescent="0.25">
      <c r="A59" s="43">
        <f>+'[3]11- impo '!A59</f>
        <v>2018</v>
      </c>
      <c r="B59" s="30"/>
      <c r="C59" s="30"/>
    </row>
    <row r="60" spans="1:5" ht="13.5" thickBot="1" x14ac:dyDescent="0.25">
      <c r="A60" s="36"/>
      <c r="B60" s="37"/>
      <c r="C60" s="37"/>
      <c r="D60" s="1"/>
      <c r="E60" s="1"/>
    </row>
    <row r="61" spans="1:5" x14ac:dyDescent="0.2">
      <c r="A61" s="144" t="str">
        <f>'3.1 impo no inv'!A61</f>
        <v>ene-may 2018</v>
      </c>
      <c r="B61" s="23"/>
      <c r="C61" s="23"/>
      <c r="D61" s="1"/>
      <c r="E61" s="1"/>
    </row>
    <row r="62" spans="1:5" ht="13.5" thickBot="1" x14ac:dyDescent="0.25">
      <c r="A62" s="145" t="str">
        <f>'3.1 impo no inv'!A62</f>
        <v>ene-may 2019</v>
      </c>
      <c r="B62" s="30"/>
      <c r="C62" s="30"/>
    </row>
    <row r="63" spans="1:5" x14ac:dyDescent="0.2">
      <c r="A63" s="56"/>
      <c r="B63" s="8"/>
      <c r="C63" s="8"/>
    </row>
    <row r="64" spans="1:5" x14ac:dyDescent="0.2">
      <c r="A64" s="56"/>
      <c r="B64" s="8"/>
      <c r="C64" s="8"/>
    </row>
    <row r="65" spans="1:3" x14ac:dyDescent="0.2">
      <c r="A65" s="8"/>
      <c r="B65" s="8"/>
      <c r="C65" s="8"/>
    </row>
  </sheetData>
  <mergeCells count="3">
    <mergeCell ref="A4:C4"/>
    <mergeCell ref="B6:B7"/>
    <mergeCell ref="C6:C7"/>
  </mergeCells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300" verticalDpi="300" r:id="rId1"/>
  <headerFooter alignWithMargins="0">
    <oddHeader xml:space="preserve">&amp;R2019 - Año de la Exportación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3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22.140625" style="8" customWidth="1"/>
    <col min="2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6" t="s">
        <v>126</v>
      </c>
      <c r="B1" s="6"/>
      <c r="C1" s="6"/>
      <c r="D1" s="113"/>
      <c r="E1" s="113"/>
      <c r="F1" s="58"/>
      <c r="G1" s="58"/>
      <c r="H1" s="58"/>
      <c r="I1" s="58"/>
    </row>
    <row r="2" spans="1:9" x14ac:dyDescent="0.2">
      <c r="A2" s="6" t="s">
        <v>67</v>
      </c>
      <c r="B2" s="6"/>
      <c r="C2" s="6"/>
      <c r="D2" s="58"/>
      <c r="E2" s="58"/>
      <c r="F2" s="58"/>
      <c r="G2" s="58"/>
      <c r="H2" s="58"/>
      <c r="I2" s="58"/>
    </row>
    <row r="3" spans="1:9" x14ac:dyDescent="0.2">
      <c r="A3" s="142" t="str">
        <f>+'1.1 modelos prod.invest.'!A3</f>
        <v>Motores de inducción</v>
      </c>
      <c r="B3" s="142"/>
      <c r="C3" s="142"/>
      <c r="D3" s="180"/>
      <c r="E3" s="180"/>
      <c r="F3" s="180"/>
      <c r="G3" s="180"/>
      <c r="H3" s="180"/>
      <c r="I3" s="180"/>
    </row>
    <row r="4" spans="1:9" x14ac:dyDescent="0.2">
      <c r="A4" s="142" t="s">
        <v>116</v>
      </c>
      <c r="B4" s="142"/>
      <c r="C4" s="142"/>
      <c r="D4" s="180"/>
      <c r="E4" s="180"/>
      <c r="F4" s="180"/>
      <c r="G4" s="180"/>
      <c r="H4" s="180"/>
      <c r="I4" s="180"/>
    </row>
    <row r="5" spans="1:9" ht="13.5" thickBot="1" x14ac:dyDescent="0.25">
      <c r="D5" s="38"/>
      <c r="E5" s="58"/>
      <c r="F5" s="58"/>
      <c r="G5" s="58"/>
      <c r="H5" s="58"/>
      <c r="I5" s="58"/>
    </row>
    <row r="6" spans="1:9" x14ac:dyDescent="0.2">
      <c r="A6" s="19" t="s">
        <v>51</v>
      </c>
      <c r="B6" s="114" t="s">
        <v>110</v>
      </c>
      <c r="C6" s="115"/>
      <c r="D6" s="114" t="s">
        <v>68</v>
      </c>
      <c r="E6" s="115"/>
      <c r="F6" s="114" t="s">
        <v>68</v>
      </c>
      <c r="G6" s="115"/>
      <c r="H6" s="114" t="s">
        <v>69</v>
      </c>
      <c r="I6" s="115"/>
    </row>
    <row r="7" spans="1:9" ht="13.5" thickBot="1" x14ac:dyDescent="0.25">
      <c r="A7" s="116" t="s">
        <v>52</v>
      </c>
      <c r="B7" s="61" t="s">
        <v>70</v>
      </c>
      <c r="C7" s="63" t="s">
        <v>71</v>
      </c>
      <c r="D7" s="117" t="s">
        <v>70</v>
      </c>
      <c r="E7" s="118" t="s">
        <v>71</v>
      </c>
      <c r="F7" s="117" t="s">
        <v>70</v>
      </c>
      <c r="G7" s="118" t="s">
        <v>71</v>
      </c>
      <c r="H7" s="117" t="s">
        <v>70</v>
      </c>
      <c r="I7" s="118" t="s">
        <v>71</v>
      </c>
    </row>
    <row r="8" spans="1:9" x14ac:dyDescent="0.2">
      <c r="A8" s="21">
        <v>42370</v>
      </c>
      <c r="B8" s="21"/>
      <c r="C8" s="21"/>
      <c r="D8" s="22"/>
      <c r="E8" s="23"/>
      <c r="F8" s="22"/>
      <c r="G8" s="23"/>
      <c r="H8" s="22"/>
      <c r="I8" s="23"/>
    </row>
    <row r="9" spans="1:9" x14ac:dyDescent="0.2">
      <c r="A9" s="25">
        <v>42401</v>
      </c>
      <c r="B9" s="25"/>
      <c r="C9" s="25"/>
      <c r="D9" s="26"/>
      <c r="E9" s="27"/>
      <c r="F9" s="26"/>
      <c r="G9" s="27"/>
      <c r="H9" s="26"/>
      <c r="I9" s="27"/>
    </row>
    <row r="10" spans="1:9" x14ac:dyDescent="0.2">
      <c r="A10" s="25">
        <v>42430</v>
      </c>
      <c r="B10" s="25"/>
      <c r="C10" s="25"/>
      <c r="D10" s="26"/>
      <c r="E10" s="27"/>
      <c r="F10" s="26"/>
      <c r="G10" s="27"/>
      <c r="H10" s="26"/>
      <c r="I10" s="27"/>
    </row>
    <row r="11" spans="1:9" x14ac:dyDescent="0.2">
      <c r="A11" s="25">
        <v>42461</v>
      </c>
      <c r="B11" s="25"/>
      <c r="C11" s="25"/>
      <c r="D11" s="26"/>
      <c r="E11" s="27"/>
      <c r="F11" s="26"/>
      <c r="G11" s="27"/>
      <c r="H11" s="26"/>
      <c r="I11" s="27"/>
    </row>
    <row r="12" spans="1:9" x14ac:dyDescent="0.2">
      <c r="A12" s="25">
        <v>42491</v>
      </c>
      <c r="B12" s="25"/>
      <c r="C12" s="25"/>
      <c r="D12" s="27"/>
      <c r="E12" s="27"/>
      <c r="F12" s="27"/>
      <c r="G12" s="27"/>
      <c r="H12" s="27"/>
      <c r="I12" s="27"/>
    </row>
    <row r="13" spans="1:9" x14ac:dyDescent="0.2">
      <c r="A13" s="25">
        <v>42522</v>
      </c>
      <c r="B13" s="25"/>
      <c r="C13" s="25"/>
      <c r="D13" s="26"/>
      <c r="E13" s="27"/>
      <c r="F13" s="26"/>
      <c r="G13" s="27"/>
      <c r="H13" s="26"/>
      <c r="I13" s="27"/>
    </row>
    <row r="14" spans="1:9" x14ac:dyDescent="0.2">
      <c r="A14" s="25">
        <v>42552</v>
      </c>
      <c r="B14" s="25"/>
      <c r="C14" s="25"/>
      <c r="D14" s="27"/>
      <c r="E14" s="27"/>
      <c r="F14" s="27"/>
      <c r="G14" s="27"/>
      <c r="H14" s="27"/>
      <c r="I14" s="27"/>
    </row>
    <row r="15" spans="1:9" x14ac:dyDescent="0.2">
      <c r="A15" s="25">
        <v>42583</v>
      </c>
      <c r="B15" s="25"/>
      <c r="C15" s="25"/>
      <c r="D15" s="27"/>
      <c r="E15" s="27"/>
      <c r="F15" s="27"/>
      <c r="G15" s="27"/>
      <c r="H15" s="27"/>
      <c r="I15" s="27"/>
    </row>
    <row r="16" spans="1:9" x14ac:dyDescent="0.2">
      <c r="A16" s="25">
        <v>42614</v>
      </c>
      <c r="B16" s="25"/>
      <c r="C16" s="25"/>
      <c r="D16" s="27"/>
      <c r="E16" s="27"/>
      <c r="F16" s="27"/>
      <c r="G16" s="27"/>
      <c r="H16" s="27"/>
      <c r="I16" s="27"/>
    </row>
    <row r="17" spans="1:9" x14ac:dyDescent="0.2">
      <c r="A17" s="25">
        <v>42644</v>
      </c>
      <c r="B17" s="25"/>
      <c r="C17" s="25"/>
      <c r="D17" s="27"/>
      <c r="E17" s="27"/>
      <c r="F17" s="27"/>
      <c r="G17" s="27"/>
      <c r="H17" s="27"/>
      <c r="I17" s="27"/>
    </row>
    <row r="18" spans="1:9" x14ac:dyDescent="0.2">
      <c r="A18" s="25">
        <v>42675</v>
      </c>
      <c r="B18" s="25"/>
      <c r="C18" s="25"/>
      <c r="D18" s="27"/>
      <c r="E18" s="27"/>
      <c r="F18" s="27"/>
      <c r="G18" s="27"/>
      <c r="H18" s="27"/>
      <c r="I18" s="27"/>
    </row>
    <row r="19" spans="1:9" ht="13.5" thickBot="1" x14ac:dyDescent="0.25">
      <c r="A19" s="29">
        <v>42705</v>
      </c>
      <c r="B19" s="29"/>
      <c r="C19" s="29"/>
      <c r="D19" s="30"/>
      <c r="E19" s="30"/>
      <c r="F19" s="30"/>
      <c r="G19" s="30"/>
      <c r="H19" s="30"/>
      <c r="I19" s="30"/>
    </row>
    <row r="20" spans="1:9" x14ac:dyDescent="0.2">
      <c r="A20" s="21">
        <v>42736</v>
      </c>
      <c r="B20" s="21"/>
      <c r="C20" s="21"/>
      <c r="D20" s="23"/>
      <c r="E20" s="23"/>
      <c r="F20" s="23"/>
      <c r="G20" s="23"/>
      <c r="H20" s="23"/>
      <c r="I20" s="23"/>
    </row>
    <row r="21" spans="1:9" x14ac:dyDescent="0.2">
      <c r="A21" s="25">
        <v>42767</v>
      </c>
      <c r="B21" s="25"/>
      <c r="C21" s="25"/>
      <c r="D21" s="27"/>
      <c r="E21" s="27"/>
      <c r="F21" s="27"/>
      <c r="G21" s="27"/>
      <c r="H21" s="27"/>
      <c r="I21" s="27"/>
    </row>
    <row r="22" spans="1:9" x14ac:dyDescent="0.2">
      <c r="A22" s="25">
        <v>42795</v>
      </c>
      <c r="B22" s="25"/>
      <c r="C22" s="25"/>
      <c r="D22" s="27"/>
      <c r="E22" s="27"/>
      <c r="F22" s="27"/>
      <c r="G22" s="27"/>
      <c r="H22" s="27"/>
      <c r="I22" s="27"/>
    </row>
    <row r="23" spans="1:9" x14ac:dyDescent="0.2">
      <c r="A23" s="25">
        <v>42826</v>
      </c>
      <c r="B23" s="25"/>
      <c r="C23" s="25"/>
      <c r="D23" s="27"/>
      <c r="E23" s="27"/>
      <c r="F23" s="27"/>
      <c r="G23" s="27"/>
      <c r="H23" s="27"/>
      <c r="I23" s="27"/>
    </row>
    <row r="24" spans="1:9" x14ac:dyDescent="0.2">
      <c r="A24" s="25">
        <v>42856</v>
      </c>
      <c r="B24" s="25"/>
      <c r="C24" s="25"/>
      <c r="D24" s="27"/>
      <c r="E24" s="27"/>
      <c r="F24" s="27"/>
      <c r="G24" s="27"/>
      <c r="H24" s="27"/>
      <c r="I24" s="27"/>
    </row>
    <row r="25" spans="1:9" x14ac:dyDescent="0.2">
      <c r="A25" s="25">
        <v>42887</v>
      </c>
      <c r="B25" s="25"/>
      <c r="C25" s="25"/>
      <c r="D25" s="27"/>
      <c r="E25" s="27"/>
      <c r="F25" s="27"/>
      <c r="G25" s="27"/>
      <c r="H25" s="27"/>
      <c r="I25" s="27"/>
    </row>
    <row r="26" spans="1:9" x14ac:dyDescent="0.2">
      <c r="A26" s="25">
        <v>42917</v>
      </c>
      <c r="B26" s="25"/>
      <c r="C26" s="25"/>
      <c r="D26" s="27"/>
      <c r="E26" s="27"/>
      <c r="F26" s="27"/>
      <c r="G26" s="27"/>
      <c r="H26" s="27"/>
      <c r="I26" s="27"/>
    </row>
    <row r="27" spans="1:9" x14ac:dyDescent="0.2">
      <c r="A27" s="25">
        <v>42948</v>
      </c>
      <c r="B27" s="25"/>
      <c r="C27" s="25"/>
      <c r="D27" s="27"/>
      <c r="E27" s="27"/>
      <c r="F27" s="27"/>
      <c r="G27" s="27"/>
      <c r="H27" s="27"/>
      <c r="I27" s="27"/>
    </row>
    <row r="28" spans="1:9" x14ac:dyDescent="0.2">
      <c r="A28" s="25">
        <v>42979</v>
      </c>
      <c r="B28" s="25"/>
      <c r="C28" s="25"/>
      <c r="D28" s="27"/>
      <c r="E28" s="27"/>
      <c r="F28" s="27"/>
      <c r="G28" s="27"/>
      <c r="H28" s="27"/>
      <c r="I28" s="27"/>
    </row>
    <row r="29" spans="1:9" x14ac:dyDescent="0.2">
      <c r="A29" s="25">
        <v>43009</v>
      </c>
      <c r="B29" s="25"/>
      <c r="C29" s="25"/>
      <c r="D29" s="27"/>
      <c r="E29" s="27"/>
      <c r="F29" s="27"/>
      <c r="G29" s="27"/>
      <c r="H29" s="27"/>
      <c r="I29" s="27"/>
    </row>
    <row r="30" spans="1:9" x14ac:dyDescent="0.2">
      <c r="A30" s="25">
        <v>43040</v>
      </c>
      <c r="B30" s="25"/>
      <c r="C30" s="25"/>
      <c r="D30" s="27"/>
      <c r="E30" s="27"/>
      <c r="F30" s="27"/>
      <c r="G30" s="27"/>
      <c r="H30" s="27"/>
      <c r="I30" s="27"/>
    </row>
    <row r="31" spans="1:9" ht="13.5" thickBot="1" x14ac:dyDescent="0.25">
      <c r="A31" s="29">
        <v>43070</v>
      </c>
      <c r="B31" s="29"/>
      <c r="C31" s="29"/>
      <c r="D31" s="30"/>
      <c r="E31" s="30"/>
      <c r="F31" s="30"/>
      <c r="G31" s="30"/>
      <c r="H31" s="30"/>
      <c r="I31" s="30"/>
    </row>
    <row r="32" spans="1:9" x14ac:dyDescent="0.2">
      <c r="A32" s="21">
        <v>43101</v>
      </c>
      <c r="B32" s="21"/>
      <c r="C32" s="21"/>
      <c r="D32" s="23"/>
      <c r="E32" s="23"/>
      <c r="F32" s="23"/>
      <c r="G32" s="23"/>
      <c r="H32" s="23"/>
      <c r="I32" s="23"/>
    </row>
    <row r="33" spans="1:9" x14ac:dyDescent="0.2">
      <c r="A33" s="25">
        <v>43132</v>
      </c>
      <c r="B33" s="25"/>
      <c r="C33" s="25"/>
      <c r="D33" s="27"/>
      <c r="E33" s="27"/>
      <c r="F33" s="27"/>
      <c r="G33" s="27"/>
      <c r="H33" s="27"/>
      <c r="I33" s="27"/>
    </row>
    <row r="34" spans="1:9" x14ac:dyDescent="0.2">
      <c r="A34" s="25">
        <v>43160</v>
      </c>
      <c r="B34" s="25"/>
      <c r="C34" s="25"/>
      <c r="D34" s="27"/>
      <c r="E34" s="27"/>
      <c r="F34" s="27"/>
      <c r="G34" s="27"/>
      <c r="H34" s="27"/>
      <c r="I34" s="27"/>
    </row>
    <row r="35" spans="1:9" x14ac:dyDescent="0.2">
      <c r="A35" s="25">
        <v>43191</v>
      </c>
      <c r="B35" s="25"/>
      <c r="C35" s="25"/>
      <c r="D35" s="27"/>
      <c r="E35" s="27"/>
      <c r="F35" s="27"/>
      <c r="G35" s="27"/>
      <c r="H35" s="27"/>
      <c r="I35" s="27"/>
    </row>
    <row r="36" spans="1:9" x14ac:dyDescent="0.2">
      <c r="A36" s="25">
        <v>43221</v>
      </c>
      <c r="B36" s="25"/>
      <c r="C36" s="25"/>
      <c r="D36" s="27"/>
      <c r="E36" s="27"/>
      <c r="F36" s="27"/>
      <c r="G36" s="27"/>
      <c r="H36" s="27"/>
      <c r="I36" s="27"/>
    </row>
    <row r="37" spans="1:9" x14ac:dyDescent="0.2">
      <c r="A37" s="25">
        <v>43252</v>
      </c>
      <c r="B37" s="25"/>
      <c r="C37" s="25"/>
      <c r="D37" s="27"/>
      <c r="E37" s="27"/>
      <c r="F37" s="27"/>
      <c r="G37" s="27"/>
      <c r="H37" s="27"/>
      <c r="I37" s="27"/>
    </row>
    <row r="38" spans="1:9" x14ac:dyDescent="0.2">
      <c r="A38" s="25">
        <v>43282</v>
      </c>
      <c r="B38" s="25"/>
      <c r="C38" s="25"/>
      <c r="D38" s="27"/>
      <c r="E38" s="27"/>
      <c r="F38" s="27"/>
      <c r="G38" s="27"/>
      <c r="H38" s="27"/>
      <c r="I38" s="27"/>
    </row>
    <row r="39" spans="1:9" x14ac:dyDescent="0.2">
      <c r="A39" s="25">
        <v>43313</v>
      </c>
      <c r="B39" s="25"/>
      <c r="C39" s="25"/>
      <c r="D39" s="27"/>
      <c r="E39" s="27"/>
      <c r="F39" s="27"/>
      <c r="G39" s="27"/>
      <c r="H39" s="27"/>
      <c r="I39" s="27"/>
    </row>
    <row r="40" spans="1:9" x14ac:dyDescent="0.2">
      <c r="A40" s="25">
        <v>43344</v>
      </c>
      <c r="B40" s="25"/>
      <c r="C40" s="25"/>
      <c r="D40" s="27"/>
      <c r="E40" s="27"/>
      <c r="F40" s="27"/>
      <c r="G40" s="27"/>
      <c r="H40" s="27"/>
      <c r="I40" s="27"/>
    </row>
    <row r="41" spans="1:9" x14ac:dyDescent="0.2">
      <c r="A41" s="25">
        <v>43374</v>
      </c>
      <c r="B41" s="25"/>
      <c r="C41" s="25"/>
      <c r="D41" s="27"/>
      <c r="E41" s="27"/>
      <c r="F41" s="27"/>
      <c r="G41" s="27"/>
      <c r="H41" s="27"/>
      <c r="I41" s="27"/>
    </row>
    <row r="42" spans="1:9" x14ac:dyDescent="0.2">
      <c r="A42" s="25">
        <v>43405</v>
      </c>
      <c r="B42" s="25"/>
      <c r="C42" s="25"/>
      <c r="D42" s="27"/>
      <c r="E42" s="27"/>
      <c r="F42" s="27"/>
      <c r="G42" s="27"/>
      <c r="H42" s="27"/>
      <c r="I42" s="27"/>
    </row>
    <row r="43" spans="1:9" ht="13.5" thickBot="1" x14ac:dyDescent="0.25">
      <c r="A43" s="29">
        <v>43435</v>
      </c>
      <c r="B43" s="29"/>
      <c r="C43" s="29"/>
      <c r="D43" s="30"/>
      <c r="E43" s="30"/>
      <c r="F43" s="30"/>
      <c r="G43" s="30"/>
      <c r="H43" s="30"/>
      <c r="I43" s="30"/>
    </row>
    <row r="44" spans="1:9" x14ac:dyDescent="0.2">
      <c r="A44" s="21">
        <v>43466</v>
      </c>
      <c r="B44" s="21"/>
      <c r="C44" s="21"/>
      <c r="D44" s="23"/>
      <c r="E44" s="23"/>
      <c r="F44" s="23"/>
      <c r="G44" s="23"/>
      <c r="H44" s="23"/>
      <c r="I44" s="23"/>
    </row>
    <row r="45" spans="1:9" x14ac:dyDescent="0.2">
      <c r="A45" s="25">
        <v>43497</v>
      </c>
      <c r="B45" s="25"/>
      <c r="C45" s="25"/>
      <c r="D45" s="27"/>
      <c r="E45" s="27"/>
      <c r="F45" s="27"/>
      <c r="G45" s="27"/>
      <c r="H45" s="27"/>
      <c r="I45" s="27"/>
    </row>
    <row r="46" spans="1:9" x14ac:dyDescent="0.2">
      <c r="A46" s="25">
        <v>43525</v>
      </c>
      <c r="B46" s="25"/>
      <c r="C46" s="25"/>
      <c r="D46" s="27"/>
      <c r="E46" s="27"/>
      <c r="F46" s="27"/>
      <c r="G46" s="27"/>
      <c r="H46" s="27"/>
      <c r="I46" s="27"/>
    </row>
    <row r="47" spans="1:9" x14ac:dyDescent="0.2">
      <c r="A47" s="25">
        <v>43556</v>
      </c>
      <c r="B47" s="25"/>
      <c r="C47" s="25"/>
      <c r="D47" s="27"/>
      <c r="E47" s="27"/>
      <c r="F47" s="27"/>
      <c r="G47" s="27"/>
      <c r="H47" s="27"/>
      <c r="I47" s="27"/>
    </row>
    <row r="48" spans="1:9" ht="13.5" thickBot="1" x14ac:dyDescent="0.25">
      <c r="A48" s="29">
        <v>43586</v>
      </c>
      <c r="B48" s="29"/>
      <c r="C48" s="29"/>
      <c r="D48" s="30"/>
      <c r="E48" s="30"/>
      <c r="F48" s="30"/>
      <c r="G48" s="30"/>
      <c r="H48" s="30"/>
      <c r="I48" s="30"/>
    </row>
    <row r="49" spans="1:9" hidden="1" x14ac:dyDescent="0.2">
      <c r="A49" s="134">
        <f>+'[3]12Reventa'!A50</f>
        <v>43617</v>
      </c>
      <c r="B49" s="134"/>
      <c r="C49" s="134"/>
      <c r="D49" s="137"/>
      <c r="E49" s="137"/>
      <c r="F49" s="137"/>
      <c r="G49" s="137"/>
      <c r="H49" s="137"/>
      <c r="I49" s="137"/>
    </row>
    <row r="50" spans="1:9" hidden="1" x14ac:dyDescent="0.2">
      <c r="A50" s="25">
        <f>+'[3]12Reventa'!A51</f>
        <v>43647</v>
      </c>
      <c r="B50" s="25"/>
      <c r="C50" s="25"/>
      <c r="D50" s="27"/>
      <c r="E50" s="27"/>
      <c r="F50" s="27"/>
      <c r="G50" s="27"/>
      <c r="H50" s="27"/>
      <c r="I50" s="27"/>
    </row>
    <row r="51" spans="1:9" hidden="1" x14ac:dyDescent="0.2">
      <c r="A51" s="25">
        <f>+'[3]12Reventa'!A52</f>
        <v>43678</v>
      </c>
      <c r="B51" s="25"/>
      <c r="C51" s="25"/>
      <c r="D51" s="27"/>
      <c r="E51" s="27"/>
      <c r="F51" s="27"/>
      <c r="G51" s="27"/>
      <c r="H51" s="27"/>
      <c r="I51" s="27"/>
    </row>
    <row r="52" spans="1:9" hidden="1" x14ac:dyDescent="0.2">
      <c r="A52" s="25">
        <f>+'[3]12Reventa'!A53</f>
        <v>43709</v>
      </c>
      <c r="B52" s="25"/>
      <c r="C52" s="25"/>
      <c r="D52" s="27"/>
      <c r="E52" s="27"/>
      <c r="F52" s="27"/>
      <c r="G52" s="27"/>
      <c r="H52" s="27"/>
      <c r="I52" s="27"/>
    </row>
    <row r="53" spans="1:9" hidden="1" x14ac:dyDescent="0.2">
      <c r="A53" s="25">
        <f>+'[3]12Reventa'!A54</f>
        <v>43739</v>
      </c>
      <c r="B53" s="25"/>
      <c r="C53" s="25"/>
      <c r="D53" s="27"/>
      <c r="E53" s="27"/>
      <c r="F53" s="27"/>
      <c r="G53" s="27"/>
      <c r="H53" s="27"/>
      <c r="I53" s="27"/>
    </row>
    <row r="54" spans="1:9" hidden="1" x14ac:dyDescent="0.2">
      <c r="A54" s="25">
        <f>+'[3]12Reventa'!A55</f>
        <v>43770</v>
      </c>
      <c r="B54" s="25"/>
      <c r="C54" s="25"/>
      <c r="D54" s="27"/>
      <c r="E54" s="27"/>
      <c r="F54" s="27"/>
      <c r="G54" s="27"/>
      <c r="H54" s="27"/>
      <c r="I54" s="27"/>
    </row>
    <row r="55" spans="1:9" ht="13.5" hidden="1" thickBot="1" x14ac:dyDescent="0.25">
      <c r="A55" s="29">
        <f>+'[3]12Reventa'!A56</f>
        <v>43800</v>
      </c>
      <c r="B55" s="29"/>
      <c r="C55" s="29"/>
      <c r="D55" s="30"/>
      <c r="E55" s="30"/>
      <c r="F55" s="30"/>
      <c r="G55" s="30"/>
      <c r="H55" s="30"/>
      <c r="I55" s="30"/>
    </row>
    <row r="56" spans="1:9" ht="13.5" thickBot="1" x14ac:dyDescent="0.25">
      <c r="A56" s="36"/>
      <c r="B56" s="36"/>
      <c r="C56" s="36"/>
      <c r="D56" s="37"/>
      <c r="E56" s="37"/>
      <c r="F56" s="37"/>
      <c r="G56" s="37"/>
      <c r="H56" s="37"/>
      <c r="I56" s="37"/>
    </row>
    <row r="57" spans="1:9" x14ac:dyDescent="0.2">
      <c r="A57" s="41">
        <f>+'6-1 Compras internas'!A58</f>
        <v>2017</v>
      </c>
      <c r="B57" s="41"/>
      <c r="C57" s="41"/>
      <c r="D57" s="41"/>
      <c r="E57" s="41"/>
      <c r="F57" s="41"/>
      <c r="G57" s="41"/>
      <c r="H57" s="41"/>
      <c r="I57" s="41"/>
    </row>
    <row r="58" spans="1:9" x14ac:dyDescent="0.2">
      <c r="A58" s="42">
        <f>+'6-1 Compras internas'!A59</f>
        <v>2018</v>
      </c>
      <c r="B58" s="42"/>
      <c r="C58" s="42"/>
      <c r="D58" s="42"/>
      <c r="E58" s="42"/>
      <c r="F58" s="42"/>
      <c r="G58" s="42"/>
      <c r="H58" s="42"/>
      <c r="I58" s="42"/>
    </row>
    <row r="59" spans="1:9" ht="13.5" thickBot="1" x14ac:dyDescent="0.25">
      <c r="A59" s="43">
        <f>+'6-1 Compras internas'!A59</f>
        <v>2018</v>
      </c>
      <c r="B59" s="43"/>
      <c r="C59" s="43"/>
      <c r="D59" s="43"/>
      <c r="E59" s="43"/>
      <c r="F59" s="43"/>
      <c r="G59" s="43"/>
      <c r="H59" s="43"/>
      <c r="I59" s="43"/>
    </row>
    <row r="60" spans="1:9" ht="13.5" thickBot="1" x14ac:dyDescent="0.25">
      <c r="A60" s="36"/>
      <c r="B60" s="119"/>
      <c r="C60" s="119"/>
      <c r="D60" s="120"/>
      <c r="E60" s="120"/>
      <c r="F60" s="120"/>
      <c r="G60" s="120"/>
      <c r="H60" s="120"/>
      <c r="I60" s="120"/>
    </row>
    <row r="61" spans="1:9" x14ac:dyDescent="0.2">
      <c r="A61" s="144" t="str">
        <f>'3.1 impo no inv'!A61</f>
        <v>ene-may 2018</v>
      </c>
      <c r="B61" s="121"/>
      <c r="C61" s="121"/>
      <c r="D61" s="122"/>
      <c r="E61" s="122"/>
      <c r="F61" s="122"/>
      <c r="G61" s="122"/>
      <c r="H61" s="122"/>
      <c r="I61" s="122"/>
    </row>
    <row r="62" spans="1:9" ht="13.5" thickBot="1" x14ac:dyDescent="0.25">
      <c r="A62" s="145" t="str">
        <f>'3.1 impo no inv'!A62</f>
        <v>ene-may 2019</v>
      </c>
      <c r="B62" s="123"/>
      <c r="C62" s="123"/>
      <c r="D62" s="124"/>
      <c r="E62" s="124"/>
      <c r="F62" s="124"/>
      <c r="G62" s="124"/>
      <c r="H62" s="124"/>
      <c r="I62" s="124"/>
    </row>
    <row r="63" spans="1:9" x14ac:dyDescent="0.2">
      <c r="A63" s="64"/>
      <c r="B63" s="64"/>
      <c r="C63" s="64"/>
    </row>
  </sheetData>
  <sheetProtection formatCells="0" formatColumns="0" formatRows="0"/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64" orientation="portrait" horizontalDpi="4294967292" verticalDpi="300" r:id="rId1"/>
  <headerFooter alignWithMargins="0">
    <oddHeader xml:space="preserve">&amp;R2019 - Año de la Exportación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22.140625" style="8" customWidth="1"/>
    <col min="2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6" t="s">
        <v>127</v>
      </c>
      <c r="B1" s="6"/>
      <c r="C1" s="6"/>
      <c r="D1" s="113"/>
      <c r="E1" s="113"/>
      <c r="F1" s="58"/>
      <c r="G1" s="58"/>
      <c r="H1" s="58"/>
      <c r="I1" s="58"/>
    </row>
    <row r="2" spans="1:9" x14ac:dyDescent="0.2">
      <c r="A2" s="6" t="s">
        <v>67</v>
      </c>
      <c r="B2" s="6"/>
      <c r="C2" s="6"/>
      <c r="D2" s="58"/>
      <c r="E2" s="58"/>
      <c r="F2" s="58"/>
      <c r="G2" s="58"/>
      <c r="H2" s="58"/>
      <c r="I2" s="58"/>
    </row>
    <row r="3" spans="1:9" x14ac:dyDescent="0.2">
      <c r="A3" s="142" t="str">
        <f>'1.2 modelos prod.invest'!A3</f>
        <v>Motores universales</v>
      </c>
      <c r="B3" s="142"/>
      <c r="C3" s="142"/>
      <c r="D3" s="180"/>
      <c r="E3" s="180"/>
      <c r="F3" s="180"/>
      <c r="G3" s="180"/>
      <c r="H3" s="180"/>
      <c r="I3" s="180"/>
    </row>
    <row r="4" spans="1:9" x14ac:dyDescent="0.2">
      <c r="A4" s="142" t="s">
        <v>116</v>
      </c>
      <c r="B4" s="142"/>
      <c r="C4" s="142"/>
      <c r="D4" s="180"/>
      <c r="E4" s="180"/>
      <c r="F4" s="180"/>
      <c r="G4" s="180"/>
      <c r="H4" s="180"/>
      <c r="I4" s="180"/>
    </row>
    <row r="5" spans="1:9" ht="13.5" thickBot="1" x14ac:dyDescent="0.25">
      <c r="D5" s="38"/>
      <c r="E5" s="58"/>
      <c r="F5" s="58"/>
      <c r="G5" s="58"/>
      <c r="H5" s="58"/>
      <c r="I5" s="58"/>
    </row>
    <row r="6" spans="1:9" x14ac:dyDescent="0.2">
      <c r="A6" s="19" t="s">
        <v>51</v>
      </c>
      <c r="B6" s="114" t="s">
        <v>110</v>
      </c>
      <c r="C6" s="115"/>
      <c r="D6" s="114" t="s">
        <v>68</v>
      </c>
      <c r="E6" s="115"/>
      <c r="F6" s="114" t="s">
        <v>68</v>
      </c>
      <c r="G6" s="115"/>
      <c r="H6" s="114" t="s">
        <v>69</v>
      </c>
      <c r="I6" s="115"/>
    </row>
    <row r="7" spans="1:9" ht="13.5" thickBot="1" x14ac:dyDescent="0.25">
      <c r="A7" s="116" t="s">
        <v>52</v>
      </c>
      <c r="B7" s="61" t="s">
        <v>70</v>
      </c>
      <c r="C7" s="63" t="s">
        <v>71</v>
      </c>
      <c r="D7" s="117" t="s">
        <v>70</v>
      </c>
      <c r="E7" s="118" t="s">
        <v>71</v>
      </c>
      <c r="F7" s="117" t="s">
        <v>70</v>
      </c>
      <c r="G7" s="118" t="s">
        <v>71</v>
      </c>
      <c r="H7" s="117" t="s">
        <v>70</v>
      </c>
      <c r="I7" s="118" t="s">
        <v>71</v>
      </c>
    </row>
    <row r="8" spans="1:9" x14ac:dyDescent="0.2">
      <c r="A8" s="21">
        <v>42370</v>
      </c>
      <c r="B8" s="21"/>
      <c r="C8" s="21"/>
      <c r="D8" s="22"/>
      <c r="E8" s="23"/>
      <c r="F8" s="22"/>
      <c r="G8" s="23"/>
      <c r="H8" s="22"/>
      <c r="I8" s="23"/>
    </row>
    <row r="9" spans="1:9" x14ac:dyDescent="0.2">
      <c r="A9" s="25">
        <v>42401</v>
      </c>
      <c r="B9" s="25"/>
      <c r="C9" s="25"/>
      <c r="D9" s="26"/>
      <c r="E9" s="27"/>
      <c r="F9" s="26"/>
      <c r="G9" s="27"/>
      <c r="H9" s="26"/>
      <c r="I9" s="27"/>
    </row>
    <row r="10" spans="1:9" x14ac:dyDescent="0.2">
      <c r="A10" s="25">
        <v>42430</v>
      </c>
      <c r="B10" s="25"/>
      <c r="C10" s="25"/>
      <c r="D10" s="26"/>
      <c r="E10" s="27"/>
      <c r="F10" s="26"/>
      <c r="G10" s="27"/>
      <c r="H10" s="26"/>
      <c r="I10" s="27"/>
    </row>
    <row r="11" spans="1:9" x14ac:dyDescent="0.2">
      <c r="A11" s="25">
        <v>42461</v>
      </c>
      <c r="B11" s="25"/>
      <c r="C11" s="25"/>
      <c r="D11" s="26"/>
      <c r="E11" s="27"/>
      <c r="F11" s="26"/>
      <c r="G11" s="27"/>
      <c r="H11" s="26"/>
      <c r="I11" s="27"/>
    </row>
    <row r="12" spans="1:9" x14ac:dyDescent="0.2">
      <c r="A12" s="25">
        <v>42491</v>
      </c>
      <c r="B12" s="25"/>
      <c r="C12" s="25"/>
      <c r="D12" s="27"/>
      <c r="E12" s="27"/>
      <c r="F12" s="27"/>
      <c r="G12" s="27"/>
      <c r="H12" s="27"/>
      <c r="I12" s="27"/>
    </row>
    <row r="13" spans="1:9" x14ac:dyDescent="0.2">
      <c r="A13" s="25">
        <v>42522</v>
      </c>
      <c r="B13" s="25"/>
      <c r="C13" s="25"/>
      <c r="D13" s="26"/>
      <c r="E13" s="27"/>
      <c r="F13" s="26"/>
      <c r="G13" s="27"/>
      <c r="H13" s="26"/>
      <c r="I13" s="27"/>
    </row>
    <row r="14" spans="1:9" x14ac:dyDescent="0.2">
      <c r="A14" s="25">
        <v>42552</v>
      </c>
      <c r="B14" s="25"/>
      <c r="C14" s="25"/>
      <c r="D14" s="27"/>
      <c r="E14" s="27"/>
      <c r="F14" s="27"/>
      <c r="G14" s="27"/>
      <c r="H14" s="27"/>
      <c r="I14" s="27"/>
    </row>
    <row r="15" spans="1:9" x14ac:dyDescent="0.2">
      <c r="A15" s="25">
        <v>42583</v>
      </c>
      <c r="B15" s="25"/>
      <c r="C15" s="25"/>
      <c r="D15" s="27"/>
      <c r="E15" s="27"/>
      <c r="F15" s="27"/>
      <c r="G15" s="27"/>
      <c r="H15" s="27"/>
      <c r="I15" s="27"/>
    </row>
    <row r="16" spans="1:9" x14ac:dyDescent="0.2">
      <c r="A16" s="25">
        <v>42614</v>
      </c>
      <c r="B16" s="25"/>
      <c r="C16" s="25"/>
      <c r="D16" s="27"/>
      <c r="E16" s="27"/>
      <c r="F16" s="27"/>
      <c r="G16" s="27"/>
      <c r="H16" s="27"/>
      <c r="I16" s="27"/>
    </row>
    <row r="17" spans="1:9" x14ac:dyDescent="0.2">
      <c r="A17" s="25">
        <v>42644</v>
      </c>
      <c r="B17" s="25"/>
      <c r="C17" s="25"/>
      <c r="D17" s="27"/>
      <c r="E17" s="27"/>
      <c r="F17" s="27"/>
      <c r="G17" s="27"/>
      <c r="H17" s="27"/>
      <c r="I17" s="27"/>
    </row>
    <row r="18" spans="1:9" x14ac:dyDescent="0.2">
      <c r="A18" s="25">
        <v>42675</v>
      </c>
      <c r="B18" s="25"/>
      <c r="C18" s="25"/>
      <c r="D18" s="27"/>
      <c r="E18" s="27"/>
      <c r="F18" s="27"/>
      <c r="G18" s="27"/>
      <c r="H18" s="27"/>
      <c r="I18" s="27"/>
    </row>
    <row r="19" spans="1:9" ht="13.5" thickBot="1" x14ac:dyDescent="0.25">
      <c r="A19" s="29">
        <v>42705</v>
      </c>
      <c r="B19" s="29"/>
      <c r="C19" s="29"/>
      <c r="D19" s="30"/>
      <c r="E19" s="30"/>
      <c r="F19" s="30"/>
      <c r="G19" s="30"/>
      <c r="H19" s="30"/>
      <c r="I19" s="30"/>
    </row>
    <row r="20" spans="1:9" x14ac:dyDescent="0.2">
      <c r="A20" s="21">
        <v>42736</v>
      </c>
      <c r="B20" s="21"/>
      <c r="C20" s="21"/>
      <c r="D20" s="23"/>
      <c r="E20" s="23"/>
      <c r="F20" s="23"/>
      <c r="G20" s="23"/>
      <c r="H20" s="23"/>
      <c r="I20" s="23"/>
    </row>
    <row r="21" spans="1:9" x14ac:dyDescent="0.2">
      <c r="A21" s="25">
        <v>42767</v>
      </c>
      <c r="B21" s="25"/>
      <c r="C21" s="25"/>
      <c r="D21" s="27"/>
      <c r="E21" s="27"/>
      <c r="F21" s="27"/>
      <c r="G21" s="27"/>
      <c r="H21" s="27"/>
      <c r="I21" s="27"/>
    </row>
    <row r="22" spans="1:9" x14ac:dyDescent="0.2">
      <c r="A22" s="25">
        <v>42795</v>
      </c>
      <c r="B22" s="25"/>
      <c r="C22" s="25"/>
      <c r="D22" s="27"/>
      <c r="E22" s="27"/>
      <c r="F22" s="27"/>
      <c r="G22" s="27"/>
      <c r="H22" s="27"/>
      <c r="I22" s="27"/>
    </row>
    <row r="23" spans="1:9" x14ac:dyDescent="0.2">
      <c r="A23" s="25">
        <v>42826</v>
      </c>
      <c r="B23" s="25"/>
      <c r="C23" s="25"/>
      <c r="D23" s="27"/>
      <c r="E23" s="27"/>
      <c r="F23" s="27"/>
      <c r="G23" s="27"/>
      <c r="H23" s="27"/>
      <c r="I23" s="27"/>
    </row>
    <row r="24" spans="1:9" x14ac:dyDescent="0.2">
      <c r="A24" s="25">
        <v>42856</v>
      </c>
      <c r="B24" s="25"/>
      <c r="C24" s="25"/>
      <c r="D24" s="27"/>
      <c r="E24" s="27"/>
      <c r="F24" s="27"/>
      <c r="G24" s="27"/>
      <c r="H24" s="27"/>
      <c r="I24" s="27"/>
    </row>
    <row r="25" spans="1:9" x14ac:dyDescent="0.2">
      <c r="A25" s="25">
        <v>42887</v>
      </c>
      <c r="B25" s="25"/>
      <c r="C25" s="25"/>
      <c r="D25" s="27"/>
      <c r="E25" s="27"/>
      <c r="F25" s="27"/>
      <c r="G25" s="27"/>
      <c r="H25" s="27"/>
      <c r="I25" s="27"/>
    </row>
    <row r="26" spans="1:9" x14ac:dyDescent="0.2">
      <c r="A26" s="25">
        <v>42917</v>
      </c>
      <c r="B26" s="25"/>
      <c r="C26" s="25"/>
      <c r="D26" s="27"/>
      <c r="E26" s="27"/>
      <c r="F26" s="27"/>
      <c r="G26" s="27"/>
      <c r="H26" s="27"/>
      <c r="I26" s="27"/>
    </row>
    <row r="27" spans="1:9" x14ac:dyDescent="0.2">
      <c r="A27" s="25">
        <v>42948</v>
      </c>
      <c r="B27" s="25"/>
      <c r="C27" s="25"/>
      <c r="D27" s="27"/>
      <c r="E27" s="27"/>
      <c r="F27" s="27"/>
      <c r="G27" s="27"/>
      <c r="H27" s="27"/>
      <c r="I27" s="27"/>
    </row>
    <row r="28" spans="1:9" x14ac:dyDescent="0.2">
      <c r="A28" s="25">
        <v>42979</v>
      </c>
      <c r="B28" s="25"/>
      <c r="C28" s="25"/>
      <c r="D28" s="27"/>
      <c r="E28" s="27"/>
      <c r="F28" s="27"/>
      <c r="G28" s="27"/>
      <c r="H28" s="27"/>
      <c r="I28" s="27"/>
    </row>
    <row r="29" spans="1:9" x14ac:dyDescent="0.2">
      <c r="A29" s="25">
        <v>43009</v>
      </c>
      <c r="B29" s="25"/>
      <c r="C29" s="25"/>
      <c r="D29" s="27"/>
      <c r="E29" s="27"/>
      <c r="F29" s="27"/>
      <c r="G29" s="27"/>
      <c r="H29" s="27"/>
      <c r="I29" s="27"/>
    </row>
    <row r="30" spans="1:9" x14ac:dyDescent="0.2">
      <c r="A30" s="25">
        <v>43040</v>
      </c>
      <c r="B30" s="25"/>
      <c r="C30" s="25"/>
      <c r="D30" s="27"/>
      <c r="E30" s="27"/>
      <c r="F30" s="27"/>
      <c r="G30" s="27"/>
      <c r="H30" s="27"/>
      <c r="I30" s="27"/>
    </row>
    <row r="31" spans="1:9" ht="13.5" thickBot="1" x14ac:dyDescent="0.25">
      <c r="A31" s="29">
        <v>43070</v>
      </c>
      <c r="B31" s="29"/>
      <c r="C31" s="29"/>
      <c r="D31" s="30"/>
      <c r="E31" s="30"/>
      <c r="F31" s="30"/>
      <c r="G31" s="30"/>
      <c r="H31" s="30"/>
      <c r="I31" s="30"/>
    </row>
    <row r="32" spans="1:9" x14ac:dyDescent="0.2">
      <c r="A32" s="21">
        <v>43101</v>
      </c>
      <c r="B32" s="21"/>
      <c r="C32" s="21"/>
      <c r="D32" s="23"/>
      <c r="E32" s="23"/>
      <c r="F32" s="23"/>
      <c r="G32" s="23"/>
      <c r="H32" s="23"/>
      <c r="I32" s="23"/>
    </row>
    <row r="33" spans="1:9" x14ac:dyDescent="0.2">
      <c r="A33" s="25">
        <v>43132</v>
      </c>
      <c r="B33" s="25"/>
      <c r="C33" s="25"/>
      <c r="D33" s="27"/>
      <c r="E33" s="27"/>
      <c r="F33" s="27"/>
      <c r="G33" s="27"/>
      <c r="H33" s="27"/>
      <c r="I33" s="27"/>
    </row>
    <row r="34" spans="1:9" x14ac:dyDescent="0.2">
      <c r="A34" s="25">
        <v>43160</v>
      </c>
      <c r="B34" s="25"/>
      <c r="C34" s="25"/>
      <c r="D34" s="27"/>
      <c r="E34" s="27"/>
      <c r="F34" s="27"/>
      <c r="G34" s="27"/>
      <c r="H34" s="27"/>
      <c r="I34" s="27"/>
    </row>
    <row r="35" spans="1:9" x14ac:dyDescent="0.2">
      <c r="A35" s="25">
        <v>43191</v>
      </c>
      <c r="B35" s="25"/>
      <c r="C35" s="25"/>
      <c r="D35" s="27"/>
      <c r="E35" s="27"/>
      <c r="F35" s="27"/>
      <c r="G35" s="27"/>
      <c r="H35" s="27"/>
      <c r="I35" s="27"/>
    </row>
    <row r="36" spans="1:9" x14ac:dyDescent="0.2">
      <c r="A36" s="25">
        <v>43221</v>
      </c>
      <c r="B36" s="25"/>
      <c r="C36" s="25"/>
      <c r="D36" s="27"/>
      <c r="E36" s="27"/>
      <c r="F36" s="27"/>
      <c r="G36" s="27"/>
      <c r="H36" s="27"/>
      <c r="I36" s="27"/>
    </row>
    <row r="37" spans="1:9" x14ac:dyDescent="0.2">
      <c r="A37" s="25">
        <v>43252</v>
      </c>
      <c r="B37" s="25"/>
      <c r="C37" s="25"/>
      <c r="D37" s="27"/>
      <c r="E37" s="27"/>
      <c r="F37" s="27"/>
      <c r="G37" s="27"/>
      <c r="H37" s="27"/>
      <c r="I37" s="27"/>
    </row>
    <row r="38" spans="1:9" x14ac:dyDescent="0.2">
      <c r="A38" s="25">
        <v>43282</v>
      </c>
      <c r="B38" s="25"/>
      <c r="C38" s="25"/>
      <c r="D38" s="27"/>
      <c r="E38" s="27"/>
      <c r="F38" s="27"/>
      <c r="G38" s="27"/>
      <c r="H38" s="27"/>
      <c r="I38" s="27"/>
    </row>
    <row r="39" spans="1:9" x14ac:dyDescent="0.2">
      <c r="A39" s="25">
        <v>43313</v>
      </c>
      <c r="B39" s="25"/>
      <c r="C39" s="25"/>
      <c r="D39" s="27"/>
      <c r="E39" s="27"/>
      <c r="F39" s="27"/>
      <c r="G39" s="27"/>
      <c r="H39" s="27"/>
      <c r="I39" s="27"/>
    </row>
    <row r="40" spans="1:9" x14ac:dyDescent="0.2">
      <c r="A40" s="25">
        <v>43344</v>
      </c>
      <c r="B40" s="25"/>
      <c r="C40" s="25"/>
      <c r="D40" s="27"/>
      <c r="E40" s="27"/>
      <c r="F40" s="27"/>
      <c r="G40" s="27"/>
      <c r="H40" s="27"/>
      <c r="I40" s="27"/>
    </row>
    <row r="41" spans="1:9" x14ac:dyDescent="0.2">
      <c r="A41" s="25">
        <v>43374</v>
      </c>
      <c r="B41" s="25"/>
      <c r="C41" s="25"/>
      <c r="D41" s="27"/>
      <c r="E41" s="27"/>
      <c r="F41" s="27"/>
      <c r="G41" s="27"/>
      <c r="H41" s="27"/>
      <c r="I41" s="27"/>
    </row>
    <row r="42" spans="1:9" x14ac:dyDescent="0.2">
      <c r="A42" s="25">
        <v>43405</v>
      </c>
      <c r="B42" s="25"/>
      <c r="C42" s="25"/>
      <c r="D42" s="27"/>
      <c r="E42" s="27"/>
      <c r="F42" s="27"/>
      <c r="G42" s="27"/>
      <c r="H42" s="27"/>
      <c r="I42" s="27"/>
    </row>
    <row r="43" spans="1:9" ht="13.5" thickBot="1" x14ac:dyDescent="0.25">
      <c r="A43" s="29">
        <v>43435</v>
      </c>
      <c r="B43" s="29"/>
      <c r="C43" s="29"/>
      <c r="D43" s="30"/>
      <c r="E43" s="30"/>
      <c r="F43" s="30"/>
      <c r="G43" s="30"/>
      <c r="H43" s="30"/>
      <c r="I43" s="30"/>
    </row>
    <row r="44" spans="1:9" x14ac:dyDescent="0.2">
      <c r="A44" s="21">
        <v>43466</v>
      </c>
      <c r="B44" s="21"/>
      <c r="C44" s="21"/>
      <c r="D44" s="23"/>
      <c r="E44" s="23"/>
      <c r="F44" s="23"/>
      <c r="G44" s="23"/>
      <c r="H44" s="23"/>
      <c r="I44" s="23"/>
    </row>
    <row r="45" spans="1:9" x14ac:dyDescent="0.2">
      <c r="A45" s="25">
        <v>43497</v>
      </c>
      <c r="B45" s="25"/>
      <c r="C45" s="25"/>
      <c r="D45" s="27"/>
      <c r="E45" s="27"/>
      <c r="F45" s="27"/>
      <c r="G45" s="27"/>
      <c r="H45" s="27"/>
      <c r="I45" s="27"/>
    </row>
    <row r="46" spans="1:9" x14ac:dyDescent="0.2">
      <c r="A46" s="25">
        <v>43525</v>
      </c>
      <c r="B46" s="25"/>
      <c r="C46" s="25"/>
      <c r="D46" s="27"/>
      <c r="E46" s="27"/>
      <c r="F46" s="27"/>
      <c r="G46" s="27"/>
      <c r="H46" s="27"/>
      <c r="I46" s="27"/>
    </row>
    <row r="47" spans="1:9" x14ac:dyDescent="0.2">
      <c r="A47" s="25">
        <v>43556</v>
      </c>
      <c r="B47" s="25"/>
      <c r="C47" s="25"/>
      <c r="D47" s="27"/>
      <c r="E47" s="27"/>
      <c r="F47" s="27"/>
      <c r="G47" s="27"/>
      <c r="H47" s="27"/>
      <c r="I47" s="27"/>
    </row>
    <row r="48" spans="1:9" ht="13.5" thickBot="1" x14ac:dyDescent="0.25">
      <c r="A48" s="29">
        <v>43586</v>
      </c>
      <c r="B48" s="29"/>
      <c r="C48" s="29"/>
      <c r="D48" s="30"/>
      <c r="E48" s="30"/>
      <c r="F48" s="30"/>
      <c r="G48" s="30"/>
      <c r="H48" s="30"/>
      <c r="I48" s="30"/>
    </row>
    <row r="49" spans="1:9" hidden="1" x14ac:dyDescent="0.2">
      <c r="A49" s="134">
        <f>+'[3]12Reventa'!A50</f>
        <v>43617</v>
      </c>
      <c r="B49" s="134"/>
      <c r="C49" s="134"/>
      <c r="D49" s="137"/>
      <c r="E49" s="137"/>
      <c r="F49" s="137"/>
      <c r="G49" s="137"/>
      <c r="H49" s="137"/>
      <c r="I49" s="137"/>
    </row>
    <row r="50" spans="1:9" hidden="1" x14ac:dyDescent="0.2">
      <c r="A50" s="25">
        <f>+'[3]12Reventa'!A51</f>
        <v>43647</v>
      </c>
      <c r="B50" s="25"/>
      <c r="C50" s="25"/>
      <c r="D50" s="27"/>
      <c r="E50" s="27"/>
      <c r="F50" s="27"/>
      <c r="G50" s="27"/>
      <c r="H50" s="27"/>
      <c r="I50" s="27"/>
    </row>
    <row r="51" spans="1:9" hidden="1" x14ac:dyDescent="0.2">
      <c r="A51" s="25">
        <f>+'[3]12Reventa'!A52</f>
        <v>43678</v>
      </c>
      <c r="B51" s="25"/>
      <c r="C51" s="25"/>
      <c r="D51" s="27"/>
      <c r="E51" s="27"/>
      <c r="F51" s="27"/>
      <c r="G51" s="27"/>
      <c r="H51" s="27"/>
      <c r="I51" s="27"/>
    </row>
    <row r="52" spans="1:9" hidden="1" x14ac:dyDescent="0.2">
      <c r="A52" s="25">
        <f>+'[3]12Reventa'!A53</f>
        <v>43709</v>
      </c>
      <c r="B52" s="25"/>
      <c r="C52" s="25"/>
      <c r="D52" s="27"/>
      <c r="E52" s="27"/>
      <c r="F52" s="27"/>
      <c r="G52" s="27"/>
      <c r="H52" s="27"/>
      <c r="I52" s="27"/>
    </row>
    <row r="53" spans="1:9" hidden="1" x14ac:dyDescent="0.2">
      <c r="A53" s="25">
        <f>+'[3]12Reventa'!A54</f>
        <v>43739</v>
      </c>
      <c r="B53" s="25"/>
      <c r="C53" s="25"/>
      <c r="D53" s="27"/>
      <c r="E53" s="27"/>
      <c r="F53" s="27"/>
      <c r="G53" s="27"/>
      <c r="H53" s="27"/>
      <c r="I53" s="27"/>
    </row>
    <row r="54" spans="1:9" hidden="1" x14ac:dyDescent="0.2">
      <c r="A54" s="25">
        <f>+'[3]12Reventa'!A55</f>
        <v>43770</v>
      </c>
      <c r="B54" s="25"/>
      <c r="C54" s="25"/>
      <c r="D54" s="27"/>
      <c r="E54" s="27"/>
      <c r="F54" s="27"/>
      <c r="G54" s="27"/>
      <c r="H54" s="27"/>
      <c r="I54" s="27"/>
    </row>
    <row r="55" spans="1:9" ht="13.5" hidden="1" thickBot="1" x14ac:dyDescent="0.25">
      <c r="A55" s="29">
        <f>+'[3]12Reventa'!A56</f>
        <v>43800</v>
      </c>
      <c r="B55" s="29"/>
      <c r="C55" s="29"/>
      <c r="D55" s="30"/>
      <c r="E55" s="30"/>
      <c r="F55" s="30"/>
      <c r="G55" s="30"/>
      <c r="H55" s="30"/>
      <c r="I55" s="30"/>
    </row>
    <row r="56" spans="1:9" ht="13.5" thickBot="1" x14ac:dyDescent="0.25">
      <c r="A56" s="36"/>
      <c r="B56" s="36"/>
      <c r="C56" s="36"/>
      <c r="D56" s="37"/>
      <c r="E56" s="37"/>
      <c r="F56" s="37"/>
      <c r="G56" s="37"/>
      <c r="H56" s="37"/>
      <c r="I56" s="37"/>
    </row>
    <row r="57" spans="1:9" x14ac:dyDescent="0.2">
      <c r="A57" s="41">
        <f>+'6-1 Compras internas'!A58</f>
        <v>2017</v>
      </c>
      <c r="B57" s="41"/>
      <c r="C57" s="41"/>
      <c r="D57" s="41"/>
      <c r="E57" s="41"/>
      <c r="F57" s="41"/>
      <c r="G57" s="41"/>
      <c r="H57" s="41"/>
      <c r="I57" s="41"/>
    </row>
    <row r="58" spans="1:9" x14ac:dyDescent="0.2">
      <c r="A58" s="42">
        <f>+'6-1 Compras internas'!A59</f>
        <v>2018</v>
      </c>
      <c r="B58" s="42"/>
      <c r="C58" s="42"/>
      <c r="D58" s="42"/>
      <c r="E58" s="42"/>
      <c r="F58" s="42"/>
      <c r="G58" s="42"/>
      <c r="H58" s="42"/>
      <c r="I58" s="42"/>
    </row>
    <row r="59" spans="1:9" ht="13.5" thickBot="1" x14ac:dyDescent="0.25">
      <c r="A59" s="43">
        <f>+'6-1 Compras internas'!A59</f>
        <v>2018</v>
      </c>
      <c r="B59" s="43"/>
      <c r="C59" s="43"/>
      <c r="D59" s="43"/>
      <c r="E59" s="43"/>
      <c r="F59" s="43"/>
      <c r="G59" s="43"/>
      <c r="H59" s="43"/>
      <c r="I59" s="43"/>
    </row>
    <row r="60" spans="1:9" ht="13.5" thickBot="1" x14ac:dyDescent="0.25">
      <c r="A60" s="36"/>
      <c r="B60" s="119"/>
      <c r="C60" s="119"/>
      <c r="D60" s="120"/>
      <c r="E60" s="120"/>
      <c r="F60" s="120"/>
      <c r="G60" s="120"/>
      <c r="H60" s="120"/>
      <c r="I60" s="120"/>
    </row>
    <row r="61" spans="1:9" x14ac:dyDescent="0.2">
      <c r="A61" s="144" t="str">
        <f>'3.1 impo no inv'!A61</f>
        <v>ene-may 2018</v>
      </c>
      <c r="B61" s="121"/>
      <c r="C61" s="121"/>
      <c r="D61" s="122"/>
      <c r="E61" s="122"/>
      <c r="F61" s="122"/>
      <c r="G61" s="122"/>
      <c r="H61" s="122"/>
      <c r="I61" s="122"/>
    </row>
    <row r="62" spans="1:9" ht="13.5" thickBot="1" x14ac:dyDescent="0.25">
      <c r="A62" s="145" t="str">
        <f>'3.1 impo no inv'!A62</f>
        <v>ene-may 2019</v>
      </c>
      <c r="B62" s="123"/>
      <c r="C62" s="123"/>
      <c r="D62" s="124"/>
      <c r="E62" s="124"/>
      <c r="F62" s="124"/>
      <c r="G62" s="124"/>
      <c r="H62" s="124"/>
      <c r="I62" s="124"/>
    </row>
    <row r="63" spans="1:9" x14ac:dyDescent="0.2">
      <c r="A63" s="64"/>
      <c r="B63" s="64"/>
      <c r="C63" s="64"/>
    </row>
  </sheetData>
  <sheetProtection formatCells="0" formatColumns="0" formatRows="0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64" orientation="portrait" horizontalDpi="4294967292" verticalDpi="300" r:id="rId1"/>
  <headerFooter alignWithMargins="0">
    <oddHeader xml:space="preserve">&amp;R2019 - Año de la Exportación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7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20.42578125" style="8" customWidth="1"/>
    <col min="2" max="4" width="22.7109375" style="8" customWidth="1"/>
    <col min="5" max="5" width="30.85546875" style="8" customWidth="1"/>
    <col min="6" max="16384" width="11.42578125" style="8"/>
  </cols>
  <sheetData>
    <row r="1" spans="1:5" x14ac:dyDescent="0.2">
      <c r="A1" s="6" t="s">
        <v>128</v>
      </c>
      <c r="B1" s="7"/>
      <c r="C1" s="7"/>
      <c r="D1" s="7"/>
      <c r="E1" s="7"/>
    </row>
    <row r="2" spans="1:5" x14ac:dyDescent="0.2">
      <c r="A2" s="6" t="s">
        <v>64</v>
      </c>
      <c r="B2" s="7"/>
      <c r="C2" s="7"/>
      <c r="D2" s="7"/>
      <c r="E2" s="7"/>
    </row>
    <row r="3" spans="1:5" x14ac:dyDescent="0.2">
      <c r="A3" s="142" t="s">
        <v>129</v>
      </c>
      <c r="B3" s="141"/>
      <c r="C3" s="141"/>
      <c r="D3" s="141"/>
      <c r="E3" s="141"/>
    </row>
    <row r="4" spans="1:5" x14ac:dyDescent="0.2">
      <c r="A4" s="142" t="s">
        <v>117</v>
      </c>
      <c r="B4" s="141"/>
      <c r="C4" s="141"/>
      <c r="D4" s="141"/>
      <c r="E4" s="141"/>
    </row>
    <row r="5" spans="1:5" ht="13.5" thickBot="1" x14ac:dyDescent="0.25">
      <c r="A5" s="60"/>
      <c r="B5" s="60"/>
      <c r="C5" s="60"/>
      <c r="D5" s="60"/>
      <c r="E5" s="60"/>
    </row>
    <row r="6" spans="1:5" ht="13.5" thickBot="1" x14ac:dyDescent="0.25">
      <c r="A6" s="95"/>
      <c r="B6" s="142"/>
      <c r="C6" s="184" t="s">
        <v>65</v>
      </c>
      <c r="D6" s="185"/>
      <c r="E6" s="186"/>
    </row>
    <row r="7" spans="1:5" ht="13.5" thickBot="1" x14ac:dyDescent="0.25">
      <c r="A7" s="19" t="s">
        <v>52</v>
      </c>
      <c r="B7" s="187" t="s">
        <v>107</v>
      </c>
      <c r="C7" s="181" t="s">
        <v>66</v>
      </c>
      <c r="D7" s="182" t="s">
        <v>66</v>
      </c>
      <c r="E7" s="183" t="s">
        <v>66</v>
      </c>
    </row>
    <row r="8" spans="1:5" x14ac:dyDescent="0.2">
      <c r="A8" s="96">
        <v>42369</v>
      </c>
      <c r="B8" s="97"/>
      <c r="C8" s="98"/>
      <c r="D8" s="99"/>
      <c r="E8" s="100"/>
    </row>
    <row r="9" spans="1:5" x14ac:dyDescent="0.2">
      <c r="A9" s="101">
        <v>42735</v>
      </c>
      <c r="B9" s="102"/>
      <c r="C9" s="103"/>
      <c r="D9" s="104"/>
      <c r="E9" s="28"/>
    </row>
    <row r="10" spans="1:5" x14ac:dyDescent="0.2">
      <c r="A10" s="101">
        <v>43100</v>
      </c>
      <c r="B10" s="103"/>
      <c r="C10" s="103"/>
      <c r="D10" s="104"/>
      <c r="E10" s="28"/>
    </row>
    <row r="11" spans="1:5" ht="13.5" thickBot="1" x14ac:dyDescent="0.25">
      <c r="A11" s="105">
        <v>43465</v>
      </c>
      <c r="B11" s="106"/>
      <c r="C11" s="107"/>
      <c r="D11" s="108"/>
      <c r="E11" s="32"/>
    </row>
    <row r="12" spans="1:5" x14ac:dyDescent="0.2">
      <c r="A12" s="96">
        <v>43251</v>
      </c>
      <c r="B12" s="109"/>
      <c r="C12" s="109"/>
      <c r="D12" s="110"/>
      <c r="E12" s="24"/>
    </row>
    <row r="13" spans="1:5" ht="13.5" thickBot="1" x14ac:dyDescent="0.25">
      <c r="A13" s="188">
        <v>43616</v>
      </c>
      <c r="B13" s="111"/>
      <c r="C13" s="111"/>
      <c r="D13" s="112"/>
      <c r="E13" s="31"/>
    </row>
    <row r="16" spans="1:5" x14ac:dyDescent="0.2">
      <c r="A16" s="37"/>
      <c r="B16" s="37"/>
    </row>
    <row r="17" spans="1:2" x14ac:dyDescent="0.2">
      <c r="A17" s="37"/>
      <c r="B17" s="37"/>
    </row>
  </sheetData>
  <sheetProtection formatCells="0" formatColumns="0" formatRows="0"/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landscape" horizontalDpi="4294967292" verticalDpi="300" r:id="rId1"/>
  <headerFooter alignWithMargins="0">
    <oddHeader xml:space="preserve">&amp;R2019 - Año de la Exportación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20.42578125" style="8" customWidth="1"/>
    <col min="2" max="4" width="22.7109375" style="8" customWidth="1"/>
    <col min="5" max="5" width="30.85546875" style="8" customWidth="1"/>
    <col min="6" max="16384" width="11.42578125" style="8"/>
  </cols>
  <sheetData>
    <row r="1" spans="1:5" x14ac:dyDescent="0.2">
      <c r="A1" s="6" t="s">
        <v>130</v>
      </c>
      <c r="B1" s="7"/>
      <c r="C1" s="7"/>
      <c r="D1" s="7"/>
      <c r="E1" s="7"/>
    </row>
    <row r="2" spans="1:5" x14ac:dyDescent="0.2">
      <c r="A2" s="6" t="s">
        <v>64</v>
      </c>
      <c r="B2" s="7"/>
      <c r="C2" s="7"/>
      <c r="D2" s="7"/>
      <c r="E2" s="7"/>
    </row>
    <row r="3" spans="1:5" x14ac:dyDescent="0.2">
      <c r="A3" s="142" t="s">
        <v>131</v>
      </c>
      <c r="B3" s="141"/>
      <c r="C3" s="141"/>
      <c r="D3" s="141"/>
      <c r="E3" s="141"/>
    </row>
    <row r="4" spans="1:5" x14ac:dyDescent="0.2">
      <c r="A4" s="142" t="s">
        <v>117</v>
      </c>
      <c r="B4" s="141"/>
      <c r="C4" s="141"/>
      <c r="D4" s="141"/>
      <c r="E4" s="141"/>
    </row>
    <row r="5" spans="1:5" ht="13.5" thickBot="1" x14ac:dyDescent="0.25">
      <c r="A5" s="60"/>
      <c r="B5" s="60"/>
      <c r="C5" s="60"/>
      <c r="D5" s="60"/>
      <c r="E5" s="60"/>
    </row>
    <row r="6" spans="1:5" ht="13.5" thickBot="1" x14ac:dyDescent="0.25">
      <c r="A6" s="95"/>
      <c r="B6" s="142"/>
      <c r="C6" s="184" t="s">
        <v>65</v>
      </c>
      <c r="D6" s="185"/>
      <c r="E6" s="186"/>
    </row>
    <row r="7" spans="1:5" ht="13.5" thickBot="1" x14ac:dyDescent="0.25">
      <c r="A7" s="19" t="s">
        <v>52</v>
      </c>
      <c r="B7" s="187" t="s">
        <v>107</v>
      </c>
      <c r="C7" s="181" t="s">
        <v>66</v>
      </c>
      <c r="D7" s="182" t="s">
        <v>66</v>
      </c>
      <c r="E7" s="183" t="s">
        <v>66</v>
      </c>
    </row>
    <row r="8" spans="1:5" x14ac:dyDescent="0.2">
      <c r="A8" s="96">
        <v>42369</v>
      </c>
      <c r="B8" s="97"/>
      <c r="C8" s="98"/>
      <c r="D8" s="99"/>
      <c r="E8" s="100"/>
    </row>
    <row r="9" spans="1:5" x14ac:dyDescent="0.2">
      <c r="A9" s="101">
        <v>42735</v>
      </c>
      <c r="B9" s="102"/>
      <c r="C9" s="103"/>
      <c r="D9" s="104"/>
      <c r="E9" s="28"/>
    </row>
    <row r="10" spans="1:5" x14ac:dyDescent="0.2">
      <c r="A10" s="101">
        <v>43100</v>
      </c>
      <c r="B10" s="103"/>
      <c r="C10" s="103"/>
      <c r="D10" s="104"/>
      <c r="E10" s="28"/>
    </row>
    <row r="11" spans="1:5" ht="13.5" thickBot="1" x14ac:dyDescent="0.25">
      <c r="A11" s="105">
        <v>43465</v>
      </c>
      <c r="B11" s="106"/>
      <c r="C11" s="107"/>
      <c r="D11" s="108"/>
      <c r="E11" s="32"/>
    </row>
    <row r="12" spans="1:5" x14ac:dyDescent="0.2">
      <c r="A12" s="96">
        <v>43251</v>
      </c>
      <c r="B12" s="109"/>
      <c r="C12" s="109"/>
      <c r="D12" s="110"/>
      <c r="E12" s="24"/>
    </row>
    <row r="13" spans="1:5" ht="13.5" thickBot="1" x14ac:dyDescent="0.25">
      <c r="A13" s="188">
        <v>43616</v>
      </c>
      <c r="B13" s="111"/>
      <c r="C13" s="111"/>
      <c r="D13" s="112"/>
      <c r="E13" s="31"/>
    </row>
    <row r="16" spans="1:5" x14ac:dyDescent="0.2">
      <c r="A16" s="37"/>
      <c r="B16" s="37"/>
    </row>
    <row r="17" spans="1:2" x14ac:dyDescent="0.2">
      <c r="A17" s="37"/>
      <c r="B17" s="37"/>
    </row>
  </sheetData>
  <sheetProtection formatCells="0" formatColumns="0" formatRows="0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landscape" horizontalDpi="4294967292" verticalDpi="300" r:id="rId1"/>
  <headerFooter alignWithMargins="0">
    <oddHeader xml:space="preserve">&amp;R2019 - Año de la Exportación 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0"/>
  <sheetViews>
    <sheetView workbookViewId="0">
      <selection activeCell="C40" sqref="C40"/>
    </sheetView>
  </sheetViews>
  <sheetFormatPr baseColWidth="10" defaultRowHeight="12.75" x14ac:dyDescent="0.2"/>
  <cols>
    <col min="1" max="1" width="55.140625" style="18" customWidth="1"/>
    <col min="2" max="2" width="24.28515625" style="18" customWidth="1"/>
    <col min="3" max="16384" width="11.42578125" style="190"/>
  </cols>
  <sheetData>
    <row r="1" spans="1:2" x14ac:dyDescent="0.2">
      <c r="A1" s="189" t="s">
        <v>132</v>
      </c>
      <c r="B1" s="129"/>
    </row>
    <row r="2" spans="1:2" x14ac:dyDescent="0.2">
      <c r="A2" s="131" t="s">
        <v>136</v>
      </c>
      <c r="B2" s="129"/>
    </row>
    <row r="3" spans="1:2" x14ac:dyDescent="0.2">
      <c r="A3" s="130"/>
      <c r="B3" s="129"/>
    </row>
    <row r="4" spans="1:2" ht="13.5" thickBot="1" x14ac:dyDescent="0.25">
      <c r="A4" s="131" t="s">
        <v>85</v>
      </c>
    </row>
    <row r="5" spans="1:2" ht="13.5" thickBot="1" x14ac:dyDescent="0.25">
      <c r="A5" s="229" t="s">
        <v>86</v>
      </c>
      <c r="B5" s="191">
        <v>2018</v>
      </c>
    </row>
    <row r="6" spans="1:2" x14ac:dyDescent="0.2">
      <c r="A6" s="230"/>
      <c r="B6" s="231" t="s">
        <v>87</v>
      </c>
    </row>
    <row r="7" spans="1:2" ht="13.5" thickBot="1" x14ac:dyDescent="0.25">
      <c r="A7" s="230"/>
      <c r="B7" s="232"/>
    </row>
    <row r="8" spans="1:2" x14ac:dyDescent="0.2">
      <c r="A8" s="192" t="s">
        <v>88</v>
      </c>
      <c r="B8" s="193"/>
    </row>
    <row r="9" spans="1:2" x14ac:dyDescent="0.2">
      <c r="A9" s="194"/>
      <c r="B9" s="195"/>
    </row>
    <row r="10" spans="1:2" x14ac:dyDescent="0.2">
      <c r="A10" s="196"/>
      <c r="B10" s="195"/>
    </row>
    <row r="11" spans="1:2" x14ac:dyDescent="0.2">
      <c r="A11" s="197" t="s">
        <v>90</v>
      </c>
      <c r="B11" s="198"/>
    </row>
    <row r="12" spans="1:2" x14ac:dyDescent="0.2">
      <c r="A12" s="194" t="s">
        <v>137</v>
      </c>
      <c r="B12" s="198"/>
    </row>
    <row r="13" spans="1:2" x14ac:dyDescent="0.2">
      <c r="A13" s="199" t="s">
        <v>89</v>
      </c>
      <c r="B13" s="198"/>
    </row>
    <row r="14" spans="1:2" x14ac:dyDescent="0.2">
      <c r="A14" s="200" t="s">
        <v>91</v>
      </c>
      <c r="B14" s="198"/>
    </row>
    <row r="15" spans="1:2" x14ac:dyDescent="0.2">
      <c r="A15" s="200" t="s">
        <v>92</v>
      </c>
      <c r="B15" s="198"/>
    </row>
    <row r="16" spans="1:2" x14ac:dyDescent="0.2">
      <c r="A16" s="200" t="s">
        <v>93</v>
      </c>
      <c r="B16" s="198"/>
    </row>
    <row r="17" spans="1:2" x14ac:dyDescent="0.2">
      <c r="A17" s="200" t="s">
        <v>94</v>
      </c>
      <c r="B17" s="198"/>
    </row>
    <row r="18" spans="1:2" x14ac:dyDescent="0.2">
      <c r="A18" s="200" t="s">
        <v>95</v>
      </c>
      <c r="B18" s="198"/>
    </row>
    <row r="19" spans="1:2" x14ac:dyDescent="0.2">
      <c r="A19" s="200" t="s">
        <v>96</v>
      </c>
      <c r="B19" s="198"/>
    </row>
    <row r="20" spans="1:2" ht="13.5" thickBot="1" x14ac:dyDescent="0.25">
      <c r="A20" s="201" t="s">
        <v>97</v>
      </c>
      <c r="B20" s="202"/>
    </row>
    <row r="21" spans="1:2" ht="13.5" thickBot="1" x14ac:dyDescent="0.25">
      <c r="A21" s="203" t="s">
        <v>48</v>
      </c>
      <c r="B21" s="204"/>
    </row>
    <row r="22" spans="1:2" ht="13.5" thickBot="1" x14ac:dyDescent="0.25">
      <c r="A22" s="205"/>
      <c r="B22" s="206"/>
    </row>
    <row r="23" spans="1:2" ht="13.5" thickBot="1" x14ac:dyDescent="0.25">
      <c r="A23" s="207" t="s">
        <v>98</v>
      </c>
      <c r="B23" s="204"/>
    </row>
    <row r="24" spans="1:2" ht="13.5" thickBot="1" x14ac:dyDescent="0.25">
      <c r="A24" s="205"/>
      <c r="B24" s="206"/>
    </row>
    <row r="25" spans="1:2" ht="13.5" thickBot="1" x14ac:dyDescent="0.25">
      <c r="A25" s="207" t="s">
        <v>99</v>
      </c>
      <c r="B25" s="204"/>
    </row>
    <row r="26" spans="1:2" x14ac:dyDescent="0.2">
      <c r="A26" s="205"/>
      <c r="B26" s="133"/>
    </row>
    <row r="27" spans="1:2" x14ac:dyDescent="0.2">
      <c r="A27" s="233" t="s">
        <v>100</v>
      </c>
      <c r="B27" s="233"/>
    </row>
    <row r="28" spans="1:2" x14ac:dyDescent="0.2">
      <c r="A28" s="233" t="s">
        <v>101</v>
      </c>
      <c r="B28" s="233"/>
    </row>
    <row r="29" spans="1:2" x14ac:dyDescent="0.2">
      <c r="A29" s="208"/>
    </row>
    <row r="30" spans="1:2" x14ac:dyDescent="0.2">
      <c r="A30" s="209"/>
    </row>
  </sheetData>
  <mergeCells count="4">
    <mergeCell ref="A5:A7"/>
    <mergeCell ref="B6:B7"/>
    <mergeCell ref="A27:B27"/>
    <mergeCell ref="A28:B28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5" orientation="portrait" r:id="rId1"/>
  <headerFooter alignWithMargins="0">
    <oddHeader xml:space="preserve">&amp;R2019 - Año de la Exportación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opLeftCell="A2" workbookViewId="0">
      <selection activeCell="C40" sqref="C4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 xml:space="preserve">&amp;R2019 - Año de la Exportación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0"/>
  <sheetViews>
    <sheetView tabSelected="1" workbookViewId="0">
      <selection activeCell="C40" sqref="C40"/>
    </sheetView>
  </sheetViews>
  <sheetFormatPr baseColWidth="10" defaultRowHeight="12.75" x14ac:dyDescent="0.2"/>
  <cols>
    <col min="1" max="1" width="55.140625" style="18" customWidth="1"/>
    <col min="2" max="2" width="24.28515625" style="18" customWidth="1"/>
    <col min="3" max="16384" width="11.42578125" style="190"/>
  </cols>
  <sheetData>
    <row r="1" spans="1:2" x14ac:dyDescent="0.2">
      <c r="A1" s="189" t="s">
        <v>133</v>
      </c>
      <c r="B1" s="129"/>
    </row>
    <row r="2" spans="1:2" x14ac:dyDescent="0.2">
      <c r="A2" s="131" t="s">
        <v>138</v>
      </c>
      <c r="B2" s="129"/>
    </row>
    <row r="3" spans="1:2" x14ac:dyDescent="0.2">
      <c r="A3" s="130"/>
      <c r="B3" s="129"/>
    </row>
    <row r="4" spans="1:2" ht="13.5" thickBot="1" x14ac:dyDescent="0.25">
      <c r="A4" s="131" t="s">
        <v>85</v>
      </c>
    </row>
    <row r="5" spans="1:2" ht="13.5" thickBot="1" x14ac:dyDescent="0.25">
      <c r="A5" s="229" t="s">
        <v>86</v>
      </c>
      <c r="B5" s="191">
        <v>2018</v>
      </c>
    </row>
    <row r="6" spans="1:2" x14ac:dyDescent="0.2">
      <c r="A6" s="230"/>
      <c r="B6" s="231" t="s">
        <v>87</v>
      </c>
    </row>
    <row r="7" spans="1:2" ht="13.5" thickBot="1" x14ac:dyDescent="0.25">
      <c r="A7" s="230"/>
      <c r="B7" s="232"/>
    </row>
    <row r="8" spans="1:2" x14ac:dyDescent="0.2">
      <c r="A8" s="192" t="s">
        <v>88</v>
      </c>
      <c r="B8" s="193"/>
    </row>
    <row r="9" spans="1:2" x14ac:dyDescent="0.2">
      <c r="A9" s="194"/>
      <c r="B9" s="195"/>
    </row>
    <row r="10" spans="1:2" x14ac:dyDescent="0.2">
      <c r="A10" s="196"/>
      <c r="B10" s="195"/>
    </row>
    <row r="11" spans="1:2" x14ac:dyDescent="0.2">
      <c r="A11" s="197" t="s">
        <v>90</v>
      </c>
      <c r="B11" s="198"/>
    </row>
    <row r="12" spans="1:2" x14ac:dyDescent="0.2">
      <c r="A12" s="194" t="s">
        <v>139</v>
      </c>
      <c r="B12" s="198"/>
    </row>
    <row r="13" spans="1:2" x14ac:dyDescent="0.2">
      <c r="A13" s="199" t="s">
        <v>89</v>
      </c>
      <c r="B13" s="198"/>
    </row>
    <row r="14" spans="1:2" x14ac:dyDescent="0.2">
      <c r="A14" s="200" t="s">
        <v>91</v>
      </c>
      <c r="B14" s="198"/>
    </row>
    <row r="15" spans="1:2" x14ac:dyDescent="0.2">
      <c r="A15" s="200" t="s">
        <v>92</v>
      </c>
      <c r="B15" s="198"/>
    </row>
    <row r="16" spans="1:2" x14ac:dyDescent="0.2">
      <c r="A16" s="200" t="s">
        <v>93</v>
      </c>
      <c r="B16" s="198"/>
    </row>
    <row r="17" spans="1:2" x14ac:dyDescent="0.2">
      <c r="A17" s="200" t="s">
        <v>94</v>
      </c>
      <c r="B17" s="198"/>
    </row>
    <row r="18" spans="1:2" x14ac:dyDescent="0.2">
      <c r="A18" s="200" t="s">
        <v>95</v>
      </c>
      <c r="B18" s="198"/>
    </row>
    <row r="19" spans="1:2" x14ac:dyDescent="0.2">
      <c r="A19" s="200" t="s">
        <v>96</v>
      </c>
      <c r="B19" s="198"/>
    </row>
    <row r="20" spans="1:2" ht="13.5" thickBot="1" x14ac:dyDescent="0.25">
      <c r="A20" s="201" t="s">
        <v>97</v>
      </c>
      <c r="B20" s="202"/>
    </row>
    <row r="21" spans="1:2" ht="13.5" thickBot="1" x14ac:dyDescent="0.25">
      <c r="A21" s="203" t="s">
        <v>48</v>
      </c>
      <c r="B21" s="204"/>
    </row>
    <row r="22" spans="1:2" ht="13.5" thickBot="1" x14ac:dyDescent="0.25">
      <c r="A22" s="205"/>
      <c r="B22" s="206"/>
    </row>
    <row r="23" spans="1:2" ht="13.5" thickBot="1" x14ac:dyDescent="0.25">
      <c r="A23" s="207" t="s">
        <v>98</v>
      </c>
      <c r="B23" s="204"/>
    </row>
    <row r="24" spans="1:2" ht="13.5" thickBot="1" x14ac:dyDescent="0.25">
      <c r="A24" s="205"/>
      <c r="B24" s="206"/>
    </row>
    <row r="25" spans="1:2" ht="13.5" thickBot="1" x14ac:dyDescent="0.25">
      <c r="A25" s="207" t="s">
        <v>99</v>
      </c>
      <c r="B25" s="204"/>
    </row>
    <row r="26" spans="1:2" x14ac:dyDescent="0.2">
      <c r="A26" s="205"/>
      <c r="B26" s="133"/>
    </row>
    <row r="27" spans="1:2" x14ac:dyDescent="0.2">
      <c r="A27" s="233" t="s">
        <v>100</v>
      </c>
      <c r="B27" s="233"/>
    </row>
    <row r="28" spans="1:2" x14ac:dyDescent="0.2">
      <c r="A28" s="233" t="s">
        <v>101</v>
      </c>
      <c r="B28" s="233"/>
    </row>
    <row r="29" spans="1:2" x14ac:dyDescent="0.2">
      <c r="A29" s="208"/>
    </row>
    <row r="30" spans="1:2" x14ac:dyDescent="0.2">
      <c r="A30" s="209"/>
    </row>
  </sheetData>
  <mergeCells count="4">
    <mergeCell ref="A5:A7"/>
    <mergeCell ref="B6:B7"/>
    <mergeCell ref="A27:B27"/>
    <mergeCell ref="A28:B28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5" orientation="portrait" r:id="rId1"/>
  <headerFooter alignWithMargins="0">
    <oddHeader xml:space="preserve">&amp;R2019 - Año de la Exportación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7.85546875" style="8" customWidth="1"/>
    <col min="2" max="2" width="63.42578125" style="8" customWidth="1"/>
    <col min="3" max="4" width="9.42578125" style="8" customWidth="1"/>
    <col min="5" max="5" width="10.7109375" style="8" customWidth="1"/>
    <col min="6" max="6" width="10.5703125" style="8" customWidth="1"/>
    <col min="7" max="16384" width="11.42578125" style="8"/>
  </cols>
  <sheetData>
    <row r="1" spans="1:6" x14ac:dyDescent="0.2">
      <c r="A1" s="6" t="s">
        <v>118</v>
      </c>
      <c r="B1" s="7"/>
      <c r="C1" s="7"/>
      <c r="D1" s="7"/>
      <c r="E1" s="7"/>
      <c r="F1" s="7"/>
    </row>
    <row r="2" spans="1:6" x14ac:dyDescent="0.2">
      <c r="A2" s="143" t="s">
        <v>44</v>
      </c>
      <c r="B2" s="140"/>
      <c r="C2" s="140"/>
      <c r="D2" s="140"/>
      <c r="E2" s="140"/>
      <c r="F2" s="140"/>
    </row>
    <row r="3" spans="1:6" ht="12" customHeight="1" x14ac:dyDescent="0.2">
      <c r="A3" s="142" t="s">
        <v>119</v>
      </c>
      <c r="B3" s="146"/>
      <c r="C3" s="140"/>
      <c r="D3" s="140"/>
      <c r="E3" s="140"/>
      <c r="F3" s="140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95" t="s">
        <v>104</v>
      </c>
      <c r="B6" s="7"/>
      <c r="C6" s="7"/>
      <c r="D6" s="7"/>
      <c r="E6" s="7"/>
      <c r="F6" s="7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9" t="s">
        <v>1</v>
      </c>
      <c r="B8" s="10" t="s">
        <v>2</v>
      </c>
      <c r="C8" s="147">
        <f>+'2.1 impo investigadas'!A57</f>
        <v>2016</v>
      </c>
      <c r="D8" s="147">
        <f>+'2.1 impo investigadas'!A58</f>
        <v>2017</v>
      </c>
      <c r="E8" s="147">
        <f>+'2.1 impo investigadas'!A59</f>
        <v>2018</v>
      </c>
      <c r="F8" s="148" t="str">
        <f>+'2.1 impo investigadas'!A62</f>
        <v>ene-may 2019</v>
      </c>
    </row>
    <row r="9" spans="1:6" x14ac:dyDescent="0.2">
      <c r="A9" s="11" t="s">
        <v>45</v>
      </c>
      <c r="B9" s="216"/>
      <c r="C9" s="213" t="s">
        <v>80</v>
      </c>
      <c r="D9" s="213" t="s">
        <v>80</v>
      </c>
      <c r="E9" s="213" t="s">
        <v>80</v>
      </c>
      <c r="F9" s="213" t="s">
        <v>80</v>
      </c>
    </row>
    <row r="10" spans="1:6" x14ac:dyDescent="0.2">
      <c r="A10" s="12"/>
      <c r="B10" s="217"/>
      <c r="C10" s="214"/>
      <c r="D10" s="214"/>
      <c r="E10" s="214"/>
      <c r="F10" s="214"/>
    </row>
    <row r="11" spans="1:6" x14ac:dyDescent="0.2">
      <c r="A11" s="12"/>
      <c r="B11" s="218"/>
      <c r="C11" s="214"/>
      <c r="D11" s="214"/>
      <c r="E11" s="214"/>
      <c r="F11" s="214"/>
    </row>
    <row r="12" spans="1:6" x14ac:dyDescent="0.2">
      <c r="A12" s="12"/>
      <c r="B12" s="217"/>
      <c r="C12" s="214"/>
      <c r="D12" s="214"/>
      <c r="E12" s="214"/>
      <c r="F12" s="214"/>
    </row>
    <row r="13" spans="1:6" x14ac:dyDescent="0.2">
      <c r="A13" s="12"/>
      <c r="B13" s="218"/>
      <c r="C13" s="214"/>
      <c r="D13" s="214"/>
      <c r="E13" s="214"/>
      <c r="F13" s="214"/>
    </row>
    <row r="14" spans="1:6" ht="13.5" thickBot="1" x14ac:dyDescent="0.25">
      <c r="A14" s="13"/>
      <c r="B14" s="219"/>
      <c r="C14" s="215"/>
      <c r="D14" s="215"/>
      <c r="E14" s="215"/>
      <c r="F14" s="215"/>
    </row>
    <row r="15" spans="1:6" x14ac:dyDescent="0.2">
      <c r="A15" s="11" t="s">
        <v>46</v>
      </c>
      <c r="B15" s="216"/>
      <c r="C15" s="213" t="s">
        <v>80</v>
      </c>
      <c r="D15" s="213" t="s">
        <v>80</v>
      </c>
      <c r="E15" s="213" t="s">
        <v>80</v>
      </c>
      <c r="F15" s="213" t="s">
        <v>80</v>
      </c>
    </row>
    <row r="16" spans="1:6" x14ac:dyDescent="0.2">
      <c r="A16" s="12"/>
      <c r="B16" s="217"/>
      <c r="C16" s="214"/>
      <c r="D16" s="214"/>
      <c r="E16" s="214"/>
      <c r="F16" s="214"/>
    </row>
    <row r="17" spans="1:6" x14ac:dyDescent="0.2">
      <c r="A17" s="12"/>
      <c r="B17" s="218"/>
      <c r="C17" s="214"/>
      <c r="D17" s="214"/>
      <c r="E17" s="214"/>
      <c r="F17" s="214"/>
    </row>
    <row r="18" spans="1:6" x14ac:dyDescent="0.2">
      <c r="A18" s="12"/>
      <c r="B18" s="217"/>
      <c r="C18" s="214"/>
      <c r="D18" s="214"/>
      <c r="E18" s="214"/>
      <c r="F18" s="214"/>
    </row>
    <row r="19" spans="1:6" x14ac:dyDescent="0.2">
      <c r="A19" s="12"/>
      <c r="B19" s="218"/>
      <c r="C19" s="214"/>
      <c r="D19" s="214"/>
      <c r="E19" s="214"/>
      <c r="F19" s="214"/>
    </row>
    <row r="20" spans="1:6" ht="13.5" thickBot="1" x14ac:dyDescent="0.25">
      <c r="A20" s="13"/>
      <c r="B20" s="219"/>
      <c r="C20" s="215"/>
      <c r="D20" s="215"/>
      <c r="E20" s="215"/>
      <c r="F20" s="215"/>
    </row>
    <row r="21" spans="1:6" x14ac:dyDescent="0.2">
      <c r="A21" s="11" t="s">
        <v>47</v>
      </c>
      <c r="B21" s="216"/>
      <c r="C21" s="213" t="s">
        <v>80</v>
      </c>
      <c r="D21" s="213" t="s">
        <v>80</v>
      </c>
      <c r="E21" s="213" t="s">
        <v>80</v>
      </c>
      <c r="F21" s="213" t="s">
        <v>80</v>
      </c>
    </row>
    <row r="22" spans="1:6" x14ac:dyDescent="0.2">
      <c r="A22" s="12"/>
      <c r="B22" s="217"/>
      <c r="C22" s="214"/>
      <c r="D22" s="214"/>
      <c r="E22" s="214"/>
      <c r="F22" s="214"/>
    </row>
    <row r="23" spans="1:6" x14ac:dyDescent="0.2">
      <c r="A23" s="12"/>
      <c r="B23" s="218"/>
      <c r="C23" s="214"/>
      <c r="D23" s="214"/>
      <c r="E23" s="214"/>
      <c r="F23" s="214"/>
    </row>
    <row r="24" spans="1:6" x14ac:dyDescent="0.2">
      <c r="A24" s="12"/>
      <c r="B24" s="217"/>
      <c r="C24" s="214"/>
      <c r="D24" s="214"/>
      <c r="E24" s="214"/>
      <c r="F24" s="214"/>
    </row>
    <row r="25" spans="1:6" x14ac:dyDescent="0.2">
      <c r="A25" s="12"/>
      <c r="B25" s="218"/>
      <c r="C25" s="214"/>
      <c r="D25" s="214"/>
      <c r="E25" s="214"/>
      <c r="F25" s="214"/>
    </row>
    <row r="26" spans="1:6" ht="13.5" thickBot="1" x14ac:dyDescent="0.25">
      <c r="A26" s="13"/>
      <c r="B26" s="219"/>
      <c r="C26" s="215"/>
      <c r="D26" s="215"/>
      <c r="E26" s="215"/>
      <c r="F26" s="215"/>
    </row>
    <row r="27" spans="1:6" x14ac:dyDescent="0.2">
      <c r="A27" s="11" t="s">
        <v>75</v>
      </c>
      <c r="B27" s="216"/>
      <c r="C27" s="213" t="s">
        <v>80</v>
      </c>
      <c r="D27" s="213" t="s">
        <v>80</v>
      </c>
      <c r="E27" s="213" t="s">
        <v>80</v>
      </c>
      <c r="F27" s="213" t="s">
        <v>80</v>
      </c>
    </row>
    <row r="28" spans="1:6" x14ac:dyDescent="0.2">
      <c r="A28" s="12"/>
      <c r="B28" s="217"/>
      <c r="C28" s="214"/>
      <c r="D28" s="214"/>
      <c r="E28" s="214"/>
      <c r="F28" s="214"/>
    </row>
    <row r="29" spans="1:6" x14ac:dyDescent="0.2">
      <c r="A29" s="12"/>
      <c r="B29" s="218"/>
      <c r="C29" s="214"/>
      <c r="D29" s="214"/>
      <c r="E29" s="214"/>
      <c r="F29" s="214"/>
    </row>
    <row r="30" spans="1:6" x14ac:dyDescent="0.2">
      <c r="A30" s="12"/>
      <c r="B30" s="217"/>
      <c r="C30" s="214"/>
      <c r="D30" s="214"/>
      <c r="E30" s="214"/>
      <c r="F30" s="214"/>
    </row>
    <row r="31" spans="1:6" x14ac:dyDescent="0.2">
      <c r="A31" s="12"/>
      <c r="B31" s="218"/>
      <c r="C31" s="214"/>
      <c r="D31" s="214"/>
      <c r="E31" s="214"/>
      <c r="F31" s="214"/>
    </row>
    <row r="32" spans="1:6" ht="13.5" thickBot="1" x14ac:dyDescent="0.25">
      <c r="A32" s="13"/>
      <c r="B32" s="219"/>
      <c r="C32" s="215"/>
      <c r="D32" s="215"/>
      <c r="E32" s="215"/>
      <c r="F32" s="215"/>
    </row>
    <row r="33" spans="1:6" x14ac:dyDescent="0.2">
      <c r="A33" s="11" t="s">
        <v>76</v>
      </c>
      <c r="B33" s="216"/>
      <c r="C33" s="213" t="s">
        <v>80</v>
      </c>
      <c r="D33" s="213" t="s">
        <v>80</v>
      </c>
      <c r="E33" s="213" t="s">
        <v>80</v>
      </c>
      <c r="F33" s="213" t="s">
        <v>80</v>
      </c>
    </row>
    <row r="34" spans="1:6" x14ac:dyDescent="0.2">
      <c r="A34" s="12"/>
      <c r="B34" s="217"/>
      <c r="C34" s="214"/>
      <c r="D34" s="214"/>
      <c r="E34" s="214"/>
      <c r="F34" s="214"/>
    </row>
    <row r="35" spans="1:6" x14ac:dyDescent="0.2">
      <c r="A35" s="12"/>
      <c r="B35" s="218"/>
      <c r="C35" s="214"/>
      <c r="D35" s="214"/>
      <c r="E35" s="214"/>
      <c r="F35" s="214"/>
    </row>
    <row r="36" spans="1:6" x14ac:dyDescent="0.2">
      <c r="A36" s="12"/>
      <c r="B36" s="217"/>
      <c r="C36" s="214"/>
      <c r="D36" s="214"/>
      <c r="E36" s="214"/>
      <c r="F36" s="214"/>
    </row>
    <row r="37" spans="1:6" x14ac:dyDescent="0.2">
      <c r="A37" s="12"/>
      <c r="B37" s="218"/>
      <c r="C37" s="214"/>
      <c r="D37" s="214"/>
      <c r="E37" s="214"/>
      <c r="F37" s="214"/>
    </row>
    <row r="38" spans="1:6" ht="13.5" thickBot="1" x14ac:dyDescent="0.25">
      <c r="A38" s="14"/>
      <c r="B38" s="219"/>
      <c r="C38" s="215"/>
      <c r="D38" s="215"/>
      <c r="E38" s="215"/>
      <c r="F38" s="215"/>
    </row>
    <row r="39" spans="1:6" ht="13.5" thickBot="1" x14ac:dyDescent="0.25">
      <c r="B39" s="15" t="s">
        <v>48</v>
      </c>
      <c r="C39" s="16">
        <v>1</v>
      </c>
      <c r="D39" s="16">
        <v>1</v>
      </c>
      <c r="E39" s="16">
        <v>1</v>
      </c>
      <c r="F39" s="16">
        <v>1</v>
      </c>
    </row>
    <row r="40" spans="1:6" x14ac:dyDescent="0.2">
      <c r="A40" s="8" t="s">
        <v>53</v>
      </c>
    </row>
    <row r="41" spans="1:6" x14ac:dyDescent="0.2">
      <c r="A41" s="8" t="s">
        <v>73</v>
      </c>
    </row>
  </sheetData>
  <mergeCells count="35">
    <mergeCell ref="C27:C32"/>
    <mergeCell ref="D27:D32"/>
    <mergeCell ref="E27:E32"/>
    <mergeCell ref="F27:F32"/>
    <mergeCell ref="C21:C26"/>
    <mergeCell ref="D21:D26"/>
    <mergeCell ref="E21:E26"/>
    <mergeCell ref="F21:F26"/>
    <mergeCell ref="C15:C20"/>
    <mergeCell ref="D15:D20"/>
    <mergeCell ref="E15:E20"/>
    <mergeCell ref="F15:F20"/>
    <mergeCell ref="C9:C14"/>
    <mergeCell ref="D9:D14"/>
    <mergeCell ref="E9:E14"/>
    <mergeCell ref="F9:F14"/>
    <mergeCell ref="B11:B12"/>
    <mergeCell ref="B9:B10"/>
    <mergeCell ref="B15:B16"/>
    <mergeCell ref="B13:B14"/>
    <mergeCell ref="B19:B20"/>
    <mergeCell ref="B17:B18"/>
    <mergeCell ref="B23:B24"/>
    <mergeCell ref="B21:B22"/>
    <mergeCell ref="B27:B28"/>
    <mergeCell ref="B25:B26"/>
    <mergeCell ref="B31:B32"/>
    <mergeCell ref="B29:B30"/>
    <mergeCell ref="D33:D38"/>
    <mergeCell ref="E33:E38"/>
    <mergeCell ref="F33:F38"/>
    <mergeCell ref="B33:B34"/>
    <mergeCell ref="B35:B36"/>
    <mergeCell ref="B37:B38"/>
    <mergeCell ref="C33:C38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71" orientation="portrait" r:id="rId1"/>
  <headerFooter alignWithMargins="0">
    <oddHeader xml:space="preserve">&amp;R2019 - Año de la Exportación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17.85546875" style="8" customWidth="1"/>
    <col min="2" max="2" width="63.42578125" style="8" customWidth="1"/>
    <col min="3" max="4" width="9.42578125" style="8" customWidth="1"/>
    <col min="5" max="5" width="10.7109375" style="8" customWidth="1"/>
    <col min="6" max="6" width="10.5703125" style="8" customWidth="1"/>
    <col min="7" max="16384" width="11.42578125" style="8"/>
  </cols>
  <sheetData>
    <row r="1" spans="1:6" x14ac:dyDescent="0.2">
      <c r="A1" s="6" t="s">
        <v>120</v>
      </c>
      <c r="B1" s="7"/>
      <c r="C1" s="7"/>
      <c r="D1" s="7"/>
      <c r="E1" s="7"/>
      <c r="F1" s="7"/>
    </row>
    <row r="2" spans="1:6" x14ac:dyDescent="0.2">
      <c r="A2" s="143" t="s">
        <v>44</v>
      </c>
      <c r="B2" s="140"/>
      <c r="C2" s="140"/>
      <c r="D2" s="140"/>
      <c r="E2" s="140"/>
      <c r="F2" s="140"/>
    </row>
    <row r="3" spans="1:6" ht="12" customHeight="1" x14ac:dyDescent="0.2">
      <c r="A3" s="142" t="s">
        <v>121</v>
      </c>
      <c r="B3" s="146"/>
      <c r="C3" s="140"/>
      <c r="D3" s="140"/>
      <c r="E3" s="140"/>
      <c r="F3" s="140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95" t="s">
        <v>104</v>
      </c>
      <c r="B6" s="7"/>
      <c r="C6" s="7"/>
      <c r="D6" s="7"/>
      <c r="E6" s="7"/>
      <c r="F6" s="7"/>
    </row>
    <row r="7" spans="1:6" ht="13.5" thickBot="1" x14ac:dyDescent="0.25">
      <c r="A7" s="7"/>
      <c r="B7" s="6"/>
      <c r="C7" s="7"/>
      <c r="D7" s="7"/>
      <c r="E7" s="7"/>
      <c r="F7" s="7"/>
    </row>
    <row r="8" spans="1:6" ht="47.25" customHeight="1" thickBot="1" x14ac:dyDescent="0.25">
      <c r="A8" s="9" t="s">
        <v>1</v>
      </c>
      <c r="B8" s="10" t="s">
        <v>2</v>
      </c>
      <c r="C8" s="147">
        <f>+'2.1 impo investigadas'!A57</f>
        <v>2016</v>
      </c>
      <c r="D8" s="147">
        <f>+'2.1 impo investigadas'!A58</f>
        <v>2017</v>
      </c>
      <c r="E8" s="147">
        <f>+'2.1 impo investigadas'!A59</f>
        <v>2018</v>
      </c>
      <c r="F8" s="148" t="str">
        <f>+'2.1 impo investigadas'!A62</f>
        <v>ene-may 2019</v>
      </c>
    </row>
    <row r="9" spans="1:6" x14ac:dyDescent="0.2">
      <c r="A9" s="11" t="s">
        <v>45</v>
      </c>
      <c r="B9" s="216"/>
      <c r="C9" s="213" t="s">
        <v>80</v>
      </c>
      <c r="D9" s="213" t="s">
        <v>80</v>
      </c>
      <c r="E9" s="213" t="s">
        <v>80</v>
      </c>
      <c r="F9" s="213" t="s">
        <v>80</v>
      </c>
    </row>
    <row r="10" spans="1:6" x14ac:dyDescent="0.2">
      <c r="A10" s="12"/>
      <c r="B10" s="217"/>
      <c r="C10" s="214"/>
      <c r="D10" s="214"/>
      <c r="E10" s="214"/>
      <c r="F10" s="214"/>
    </row>
    <row r="11" spans="1:6" x14ac:dyDescent="0.2">
      <c r="A11" s="12"/>
      <c r="B11" s="218"/>
      <c r="C11" s="214"/>
      <c r="D11" s="214"/>
      <c r="E11" s="214"/>
      <c r="F11" s="214"/>
    </row>
    <row r="12" spans="1:6" x14ac:dyDescent="0.2">
      <c r="A12" s="12"/>
      <c r="B12" s="217"/>
      <c r="C12" s="214"/>
      <c r="D12" s="214"/>
      <c r="E12" s="214"/>
      <c r="F12" s="214"/>
    </row>
    <row r="13" spans="1:6" x14ac:dyDescent="0.2">
      <c r="A13" s="12"/>
      <c r="B13" s="218"/>
      <c r="C13" s="214"/>
      <c r="D13" s="214"/>
      <c r="E13" s="214"/>
      <c r="F13" s="214"/>
    </row>
    <row r="14" spans="1:6" ht="13.5" thickBot="1" x14ac:dyDescent="0.25">
      <c r="A14" s="13"/>
      <c r="B14" s="219"/>
      <c r="C14" s="215"/>
      <c r="D14" s="215"/>
      <c r="E14" s="215"/>
      <c r="F14" s="215"/>
    </row>
    <row r="15" spans="1:6" x14ac:dyDescent="0.2">
      <c r="A15" s="11" t="s">
        <v>46</v>
      </c>
      <c r="B15" s="216"/>
      <c r="C15" s="213" t="s">
        <v>80</v>
      </c>
      <c r="D15" s="213" t="s">
        <v>80</v>
      </c>
      <c r="E15" s="213" t="s">
        <v>80</v>
      </c>
      <c r="F15" s="213" t="s">
        <v>80</v>
      </c>
    </row>
    <row r="16" spans="1:6" x14ac:dyDescent="0.2">
      <c r="A16" s="12"/>
      <c r="B16" s="217"/>
      <c r="C16" s="214"/>
      <c r="D16" s="214"/>
      <c r="E16" s="214"/>
      <c r="F16" s="214"/>
    </row>
    <row r="17" spans="1:6" x14ac:dyDescent="0.2">
      <c r="A17" s="12"/>
      <c r="B17" s="218"/>
      <c r="C17" s="214"/>
      <c r="D17" s="214"/>
      <c r="E17" s="214"/>
      <c r="F17" s="214"/>
    </row>
    <row r="18" spans="1:6" x14ac:dyDescent="0.2">
      <c r="A18" s="12"/>
      <c r="B18" s="217"/>
      <c r="C18" s="214"/>
      <c r="D18" s="214"/>
      <c r="E18" s="214"/>
      <c r="F18" s="214"/>
    </row>
    <row r="19" spans="1:6" x14ac:dyDescent="0.2">
      <c r="A19" s="12"/>
      <c r="B19" s="218"/>
      <c r="C19" s="214"/>
      <c r="D19" s="214"/>
      <c r="E19" s="214"/>
      <c r="F19" s="214"/>
    </row>
    <row r="20" spans="1:6" ht="13.5" thickBot="1" x14ac:dyDescent="0.25">
      <c r="A20" s="13"/>
      <c r="B20" s="219"/>
      <c r="C20" s="215"/>
      <c r="D20" s="215"/>
      <c r="E20" s="215"/>
      <c r="F20" s="215"/>
    </row>
    <row r="21" spans="1:6" x14ac:dyDescent="0.2">
      <c r="A21" s="11" t="s">
        <v>47</v>
      </c>
      <c r="B21" s="216"/>
      <c r="C21" s="213" t="s">
        <v>80</v>
      </c>
      <c r="D21" s="213" t="s">
        <v>80</v>
      </c>
      <c r="E21" s="213" t="s">
        <v>80</v>
      </c>
      <c r="F21" s="213" t="s">
        <v>80</v>
      </c>
    </row>
    <row r="22" spans="1:6" x14ac:dyDescent="0.2">
      <c r="A22" s="12"/>
      <c r="B22" s="217"/>
      <c r="C22" s="214"/>
      <c r="D22" s="214"/>
      <c r="E22" s="214"/>
      <c r="F22" s="214"/>
    </row>
    <row r="23" spans="1:6" x14ac:dyDescent="0.2">
      <c r="A23" s="12"/>
      <c r="B23" s="218"/>
      <c r="C23" s="214"/>
      <c r="D23" s="214"/>
      <c r="E23" s="214"/>
      <c r="F23" s="214"/>
    </row>
    <row r="24" spans="1:6" x14ac:dyDescent="0.2">
      <c r="A24" s="12"/>
      <c r="B24" s="217"/>
      <c r="C24" s="214"/>
      <c r="D24" s="214"/>
      <c r="E24" s="214"/>
      <c r="F24" s="214"/>
    </row>
    <row r="25" spans="1:6" x14ac:dyDescent="0.2">
      <c r="A25" s="12"/>
      <c r="B25" s="218"/>
      <c r="C25" s="214"/>
      <c r="D25" s="214"/>
      <c r="E25" s="214"/>
      <c r="F25" s="214"/>
    </row>
    <row r="26" spans="1:6" ht="13.5" thickBot="1" x14ac:dyDescent="0.25">
      <c r="A26" s="13"/>
      <c r="B26" s="219"/>
      <c r="C26" s="215"/>
      <c r="D26" s="215"/>
      <c r="E26" s="215"/>
      <c r="F26" s="215"/>
    </row>
    <row r="27" spans="1:6" x14ac:dyDescent="0.2">
      <c r="A27" s="11" t="s">
        <v>75</v>
      </c>
      <c r="B27" s="216"/>
      <c r="C27" s="213" t="s">
        <v>80</v>
      </c>
      <c r="D27" s="213" t="s">
        <v>80</v>
      </c>
      <c r="E27" s="213" t="s">
        <v>80</v>
      </c>
      <c r="F27" s="213" t="s">
        <v>80</v>
      </c>
    </row>
    <row r="28" spans="1:6" x14ac:dyDescent="0.2">
      <c r="A28" s="12"/>
      <c r="B28" s="217"/>
      <c r="C28" s="214"/>
      <c r="D28" s="214"/>
      <c r="E28" s="214"/>
      <c r="F28" s="214"/>
    </row>
    <row r="29" spans="1:6" x14ac:dyDescent="0.2">
      <c r="A29" s="12"/>
      <c r="B29" s="218"/>
      <c r="C29" s="214"/>
      <c r="D29" s="214"/>
      <c r="E29" s="214"/>
      <c r="F29" s="214"/>
    </row>
    <row r="30" spans="1:6" x14ac:dyDescent="0.2">
      <c r="A30" s="12"/>
      <c r="B30" s="217"/>
      <c r="C30" s="214"/>
      <c r="D30" s="214"/>
      <c r="E30" s="214"/>
      <c r="F30" s="214"/>
    </row>
    <row r="31" spans="1:6" x14ac:dyDescent="0.2">
      <c r="A31" s="12"/>
      <c r="B31" s="218"/>
      <c r="C31" s="214"/>
      <c r="D31" s="214"/>
      <c r="E31" s="214"/>
      <c r="F31" s="214"/>
    </row>
    <row r="32" spans="1:6" ht="13.5" thickBot="1" x14ac:dyDescent="0.25">
      <c r="A32" s="13"/>
      <c r="B32" s="219"/>
      <c r="C32" s="215"/>
      <c r="D32" s="215"/>
      <c r="E32" s="215"/>
      <c r="F32" s="215"/>
    </row>
    <row r="33" spans="1:6" x14ac:dyDescent="0.2">
      <c r="A33" s="11" t="s">
        <v>76</v>
      </c>
      <c r="B33" s="216"/>
      <c r="C33" s="213" t="s">
        <v>80</v>
      </c>
      <c r="D33" s="213" t="s">
        <v>80</v>
      </c>
      <c r="E33" s="213" t="s">
        <v>80</v>
      </c>
      <c r="F33" s="213" t="s">
        <v>80</v>
      </c>
    </row>
    <row r="34" spans="1:6" x14ac:dyDescent="0.2">
      <c r="A34" s="12"/>
      <c r="B34" s="217"/>
      <c r="C34" s="214"/>
      <c r="D34" s="214"/>
      <c r="E34" s="214"/>
      <c r="F34" s="214"/>
    </row>
    <row r="35" spans="1:6" x14ac:dyDescent="0.2">
      <c r="A35" s="12"/>
      <c r="B35" s="218"/>
      <c r="C35" s="214"/>
      <c r="D35" s="214"/>
      <c r="E35" s="214"/>
      <c r="F35" s="214"/>
    </row>
    <row r="36" spans="1:6" x14ac:dyDescent="0.2">
      <c r="A36" s="12"/>
      <c r="B36" s="217"/>
      <c r="C36" s="214"/>
      <c r="D36" s="214"/>
      <c r="E36" s="214"/>
      <c r="F36" s="214"/>
    </row>
    <row r="37" spans="1:6" x14ac:dyDescent="0.2">
      <c r="A37" s="12"/>
      <c r="B37" s="218"/>
      <c r="C37" s="214"/>
      <c r="D37" s="214"/>
      <c r="E37" s="214"/>
      <c r="F37" s="214"/>
    </row>
    <row r="38" spans="1:6" ht="13.5" thickBot="1" x14ac:dyDescent="0.25">
      <c r="A38" s="14"/>
      <c r="B38" s="219"/>
      <c r="C38" s="215"/>
      <c r="D38" s="215"/>
      <c r="E38" s="215"/>
      <c r="F38" s="215"/>
    </row>
    <row r="39" spans="1:6" ht="13.5" thickBot="1" x14ac:dyDescent="0.25">
      <c r="B39" s="15" t="s">
        <v>48</v>
      </c>
      <c r="C39" s="16">
        <v>1</v>
      </c>
      <c r="D39" s="16">
        <v>1</v>
      </c>
      <c r="E39" s="16">
        <v>1</v>
      </c>
      <c r="F39" s="16">
        <v>1</v>
      </c>
    </row>
    <row r="40" spans="1:6" x14ac:dyDescent="0.2">
      <c r="A40" s="8" t="s">
        <v>53</v>
      </c>
    </row>
    <row r="41" spans="1:6" x14ac:dyDescent="0.2">
      <c r="A41" s="8" t="s">
        <v>73</v>
      </c>
    </row>
  </sheetData>
  <mergeCells count="35">
    <mergeCell ref="B33:B34"/>
    <mergeCell ref="C33:C38"/>
    <mergeCell ref="D33:D38"/>
    <mergeCell ref="E33:E38"/>
    <mergeCell ref="F33:F38"/>
    <mergeCell ref="B35:B36"/>
    <mergeCell ref="B37:B38"/>
    <mergeCell ref="B27:B28"/>
    <mergeCell ref="C27:C32"/>
    <mergeCell ref="D27:D32"/>
    <mergeCell ref="E27:E32"/>
    <mergeCell ref="F27:F32"/>
    <mergeCell ref="B29:B30"/>
    <mergeCell ref="B31:B32"/>
    <mergeCell ref="B21:B22"/>
    <mergeCell ref="C21:C26"/>
    <mergeCell ref="D21:D26"/>
    <mergeCell ref="E21:E26"/>
    <mergeCell ref="F21:F26"/>
    <mergeCell ref="B23:B24"/>
    <mergeCell ref="B25:B26"/>
    <mergeCell ref="B15:B16"/>
    <mergeCell ref="C15:C20"/>
    <mergeCell ref="D15:D20"/>
    <mergeCell ref="E15:E20"/>
    <mergeCell ref="F15:F20"/>
    <mergeCell ref="B17:B18"/>
    <mergeCell ref="B19:B20"/>
    <mergeCell ref="B9:B10"/>
    <mergeCell ref="C9:C14"/>
    <mergeCell ref="D9:D14"/>
    <mergeCell ref="E9:E14"/>
    <mergeCell ref="F9:F14"/>
    <mergeCell ref="B11:B12"/>
    <mergeCell ref="B13:B14"/>
  </mergeCells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71" orientation="portrait" r:id="rId1"/>
  <headerFooter alignWithMargins="0">
    <oddHeader xml:space="preserve">&amp;R2019 - Año de la Exportación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26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20" t="s">
        <v>123</v>
      </c>
      <c r="B1" s="220"/>
      <c r="C1" s="220"/>
      <c r="D1" s="220"/>
      <c r="E1" s="220"/>
      <c r="F1" s="220"/>
      <c r="G1" s="17"/>
      <c r="H1" s="17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x14ac:dyDescent="0.2">
      <c r="A3" s="142" t="str">
        <f>+'1.1 modelos prod.invest.'!A3</f>
        <v>Motores de inducción</v>
      </c>
      <c r="B3" s="141"/>
      <c r="C3" s="141"/>
      <c r="D3" s="141"/>
      <c r="E3" s="141"/>
      <c r="F3" s="141"/>
      <c r="G3" s="18"/>
    </row>
    <row r="4" spans="1:8" x14ac:dyDescent="0.2">
      <c r="A4" s="6" t="s">
        <v>77</v>
      </c>
      <c r="B4" s="7"/>
      <c r="C4" s="7"/>
      <c r="D4" s="7"/>
      <c r="E4" s="7"/>
      <c r="F4" s="7"/>
    </row>
    <row r="5" spans="1:8" ht="13.5" thickBot="1" x14ac:dyDescent="0.25">
      <c r="A5" s="143" t="s">
        <v>107</v>
      </c>
      <c r="B5" s="140"/>
      <c r="C5" s="140"/>
      <c r="D5" s="140"/>
      <c r="E5" s="140"/>
      <c r="F5" s="7"/>
    </row>
    <row r="6" spans="1:8" ht="12.75" customHeight="1" x14ac:dyDescent="0.2">
      <c r="A6" s="19" t="s">
        <v>51</v>
      </c>
      <c r="B6" s="19" t="s">
        <v>5</v>
      </c>
      <c r="C6" s="19" t="s">
        <v>4</v>
      </c>
      <c r="D6" s="19" t="s">
        <v>36</v>
      </c>
      <c r="E6" s="19" t="s">
        <v>37</v>
      </c>
      <c r="F6"/>
    </row>
    <row r="7" spans="1:8" ht="13.5" thickBot="1" x14ac:dyDescent="0.25">
      <c r="A7" s="116"/>
      <c r="B7" s="20" t="s">
        <v>8</v>
      </c>
      <c r="C7" s="20" t="s">
        <v>6</v>
      </c>
      <c r="D7" s="20" t="s">
        <v>7</v>
      </c>
      <c r="E7" s="20" t="s">
        <v>7</v>
      </c>
      <c r="F7"/>
    </row>
    <row r="8" spans="1:8" x14ac:dyDescent="0.2">
      <c r="A8" s="21">
        <v>42370</v>
      </c>
      <c r="B8" s="22"/>
      <c r="C8" s="23"/>
      <c r="D8" s="22"/>
      <c r="E8" s="23"/>
      <c r="F8"/>
    </row>
    <row r="9" spans="1:8" x14ac:dyDescent="0.2">
      <c r="A9" s="25">
        <v>42401</v>
      </c>
      <c r="B9" s="26"/>
      <c r="C9" s="27"/>
      <c r="D9" s="26"/>
      <c r="E9" s="27"/>
      <c r="F9"/>
    </row>
    <row r="10" spans="1:8" x14ac:dyDescent="0.2">
      <c r="A10" s="25">
        <v>42430</v>
      </c>
      <c r="B10" s="26"/>
      <c r="C10" s="27"/>
      <c r="D10" s="26"/>
      <c r="E10" s="27"/>
      <c r="F10"/>
    </row>
    <row r="11" spans="1:8" x14ac:dyDescent="0.2">
      <c r="A11" s="25">
        <v>42461</v>
      </c>
      <c r="B11" s="27"/>
      <c r="C11" s="27"/>
      <c r="D11" s="26"/>
      <c r="E11" s="27"/>
      <c r="F11"/>
    </row>
    <row r="12" spans="1:8" x14ac:dyDescent="0.2">
      <c r="A12" s="25">
        <v>42491</v>
      </c>
      <c r="B12" s="26"/>
      <c r="C12" s="27"/>
      <c r="D12" s="26"/>
      <c r="E12" s="27"/>
      <c r="F12"/>
    </row>
    <row r="13" spans="1:8" x14ac:dyDescent="0.2">
      <c r="A13" s="25">
        <v>42522</v>
      </c>
      <c r="B13" s="27"/>
      <c r="C13" s="27"/>
      <c r="D13" s="26"/>
      <c r="E13" s="27"/>
      <c r="F13"/>
    </row>
    <row r="14" spans="1:8" x14ac:dyDescent="0.2">
      <c r="A14" s="25">
        <v>42552</v>
      </c>
      <c r="B14" s="27"/>
      <c r="C14" s="27"/>
      <c r="D14" s="26"/>
      <c r="E14" s="27"/>
      <c r="F14"/>
    </row>
    <row r="15" spans="1:8" x14ac:dyDescent="0.2">
      <c r="A15" s="25">
        <v>42583</v>
      </c>
      <c r="B15" s="27"/>
      <c r="C15" s="27"/>
      <c r="D15" s="26"/>
      <c r="E15" s="27"/>
      <c r="F15"/>
    </row>
    <row r="16" spans="1:8" x14ac:dyDescent="0.2">
      <c r="A16" s="25">
        <v>42614</v>
      </c>
      <c r="B16" s="27"/>
      <c r="C16" s="27"/>
      <c r="D16" s="26"/>
      <c r="E16" s="27"/>
      <c r="F16"/>
    </row>
    <row r="17" spans="1:6" x14ac:dyDescent="0.2">
      <c r="A17" s="25">
        <v>42644</v>
      </c>
      <c r="B17" s="27"/>
      <c r="C17" s="27"/>
      <c r="D17" s="26"/>
      <c r="E17" s="27"/>
      <c r="F17"/>
    </row>
    <row r="18" spans="1:6" x14ac:dyDescent="0.2">
      <c r="A18" s="25">
        <v>42675</v>
      </c>
      <c r="B18" s="27"/>
      <c r="C18" s="27"/>
      <c r="D18" s="26"/>
      <c r="E18" s="27"/>
      <c r="F18"/>
    </row>
    <row r="19" spans="1:6" ht="13.5" thickBot="1" x14ac:dyDescent="0.25">
      <c r="A19" s="29">
        <v>42705</v>
      </c>
      <c r="B19" s="30"/>
      <c r="C19" s="30"/>
      <c r="D19" s="35"/>
      <c r="E19" s="30"/>
      <c r="F19"/>
    </row>
    <row r="20" spans="1:6" x14ac:dyDescent="0.2">
      <c r="A20" s="21">
        <v>42736</v>
      </c>
      <c r="B20" s="22"/>
      <c r="C20" s="23"/>
      <c r="D20" s="22"/>
      <c r="E20" s="23"/>
      <c r="F20"/>
    </row>
    <row r="21" spans="1:6" x14ac:dyDescent="0.2">
      <c r="A21" s="25">
        <v>42767</v>
      </c>
      <c r="B21" s="26"/>
      <c r="C21" s="27"/>
      <c r="D21" s="26"/>
      <c r="E21" s="27"/>
      <c r="F21"/>
    </row>
    <row r="22" spans="1:6" x14ac:dyDescent="0.2">
      <c r="A22" s="25">
        <v>42795</v>
      </c>
      <c r="B22" s="26"/>
      <c r="C22" s="27"/>
      <c r="D22" s="26"/>
      <c r="E22" s="27"/>
      <c r="F22"/>
    </row>
    <row r="23" spans="1:6" x14ac:dyDescent="0.2">
      <c r="A23" s="25">
        <v>42826</v>
      </c>
      <c r="B23" s="27"/>
      <c r="C23" s="27"/>
      <c r="D23" s="26"/>
      <c r="E23" s="27"/>
      <c r="F23"/>
    </row>
    <row r="24" spans="1:6" x14ac:dyDescent="0.2">
      <c r="A24" s="25">
        <v>42856</v>
      </c>
      <c r="B24" s="26"/>
      <c r="C24" s="27"/>
      <c r="D24" s="26"/>
      <c r="E24" s="27"/>
      <c r="F24"/>
    </row>
    <row r="25" spans="1:6" x14ac:dyDescent="0.2">
      <c r="A25" s="25">
        <v>42887</v>
      </c>
      <c r="B25" s="27"/>
      <c r="C25" s="27"/>
      <c r="D25" s="26"/>
      <c r="E25" s="27"/>
      <c r="F25"/>
    </row>
    <row r="26" spans="1:6" x14ac:dyDescent="0.2">
      <c r="A26" s="25">
        <v>42917</v>
      </c>
      <c r="B26" s="27"/>
      <c r="C26" s="27"/>
      <c r="D26" s="26"/>
      <c r="E26" s="27"/>
      <c r="F26"/>
    </row>
    <row r="27" spans="1:6" x14ac:dyDescent="0.2">
      <c r="A27" s="25">
        <v>42948</v>
      </c>
      <c r="B27" s="27"/>
      <c r="C27" s="27"/>
      <c r="D27" s="26"/>
      <c r="E27" s="27"/>
      <c r="F27"/>
    </row>
    <row r="28" spans="1:6" x14ac:dyDescent="0.2">
      <c r="A28" s="25">
        <v>42979</v>
      </c>
      <c r="B28" s="27"/>
      <c r="C28" s="27"/>
      <c r="D28" s="26"/>
      <c r="E28" s="27"/>
      <c r="F28"/>
    </row>
    <row r="29" spans="1:6" x14ac:dyDescent="0.2">
      <c r="A29" s="25">
        <v>43009</v>
      </c>
      <c r="B29" s="27"/>
      <c r="C29" s="27"/>
      <c r="D29" s="26"/>
      <c r="E29" s="27"/>
      <c r="F29"/>
    </row>
    <row r="30" spans="1:6" x14ac:dyDescent="0.2">
      <c r="A30" s="25">
        <v>43040</v>
      </c>
      <c r="B30" s="27"/>
      <c r="C30" s="27"/>
      <c r="D30" s="26"/>
      <c r="E30" s="27"/>
      <c r="F30"/>
    </row>
    <row r="31" spans="1:6" ht="13.5" thickBot="1" x14ac:dyDescent="0.25">
      <c r="A31" s="29">
        <v>43070</v>
      </c>
      <c r="B31" s="30"/>
      <c r="C31" s="30"/>
      <c r="D31" s="35"/>
      <c r="E31" s="30"/>
      <c r="F31"/>
    </row>
    <row r="32" spans="1:6" x14ac:dyDescent="0.2">
      <c r="A32" s="21">
        <v>43101</v>
      </c>
      <c r="B32" s="22"/>
      <c r="C32" s="23"/>
      <c r="D32" s="22"/>
      <c r="E32" s="23"/>
      <c r="F32"/>
    </row>
    <row r="33" spans="1:6" x14ac:dyDescent="0.2">
      <c r="A33" s="25">
        <v>43132</v>
      </c>
      <c r="B33" s="26"/>
      <c r="C33" s="27"/>
      <c r="D33" s="26"/>
      <c r="E33" s="27"/>
      <c r="F33"/>
    </row>
    <row r="34" spans="1:6" x14ac:dyDescent="0.2">
      <c r="A34" s="25">
        <v>43160</v>
      </c>
      <c r="B34" s="26"/>
      <c r="C34" s="27"/>
      <c r="D34" s="26"/>
      <c r="E34" s="27"/>
      <c r="F34"/>
    </row>
    <row r="35" spans="1:6" x14ac:dyDescent="0.2">
      <c r="A35" s="25">
        <v>43191</v>
      </c>
      <c r="B35" s="27"/>
      <c r="C35" s="27"/>
      <c r="D35" s="26"/>
      <c r="E35" s="27"/>
      <c r="F35"/>
    </row>
    <row r="36" spans="1:6" x14ac:dyDescent="0.2">
      <c r="A36" s="25">
        <v>43221</v>
      </c>
      <c r="B36" s="26"/>
      <c r="C36" s="27"/>
      <c r="D36" s="26"/>
      <c r="E36" s="27"/>
      <c r="F36"/>
    </row>
    <row r="37" spans="1:6" x14ac:dyDescent="0.2">
      <c r="A37" s="25">
        <v>43252</v>
      </c>
      <c r="B37" s="27"/>
      <c r="C37" s="27"/>
      <c r="D37" s="26"/>
      <c r="E37" s="27"/>
      <c r="F37"/>
    </row>
    <row r="38" spans="1:6" x14ac:dyDescent="0.2">
      <c r="A38" s="25">
        <v>43282</v>
      </c>
      <c r="B38" s="27"/>
      <c r="C38" s="27"/>
      <c r="D38" s="26"/>
      <c r="E38" s="27"/>
      <c r="F38"/>
    </row>
    <row r="39" spans="1:6" x14ac:dyDescent="0.2">
      <c r="A39" s="25">
        <v>43313</v>
      </c>
      <c r="B39" s="27"/>
      <c r="C39" s="27"/>
      <c r="D39" s="26"/>
      <c r="E39" s="27"/>
      <c r="F39"/>
    </row>
    <row r="40" spans="1:6" x14ac:dyDescent="0.2">
      <c r="A40" s="25">
        <v>43344</v>
      </c>
      <c r="B40" s="27"/>
      <c r="C40" s="27"/>
      <c r="D40" s="26"/>
      <c r="E40" s="27"/>
      <c r="F40"/>
    </row>
    <row r="41" spans="1:6" x14ac:dyDescent="0.2">
      <c r="A41" s="25">
        <v>43374</v>
      </c>
      <c r="B41" s="27"/>
      <c r="C41" s="27"/>
      <c r="D41" s="26"/>
      <c r="E41" s="27"/>
      <c r="F41"/>
    </row>
    <row r="42" spans="1:6" x14ac:dyDescent="0.2">
      <c r="A42" s="25">
        <v>43405</v>
      </c>
      <c r="B42" s="27"/>
      <c r="C42" s="27"/>
      <c r="D42" s="26"/>
      <c r="E42" s="27"/>
      <c r="F42"/>
    </row>
    <row r="43" spans="1:6" ht="13.5" thickBot="1" x14ac:dyDescent="0.25">
      <c r="A43" s="29">
        <v>43435</v>
      </c>
      <c r="B43" s="30"/>
      <c r="C43" s="30"/>
      <c r="D43" s="35"/>
      <c r="E43" s="30"/>
      <c r="F43"/>
    </row>
    <row r="44" spans="1:6" x14ac:dyDescent="0.2">
      <c r="A44" s="21">
        <v>43466</v>
      </c>
      <c r="B44" s="138"/>
      <c r="C44" s="139"/>
      <c r="D44" s="22"/>
      <c r="E44" s="23"/>
      <c r="F44"/>
    </row>
    <row r="45" spans="1:6" x14ac:dyDescent="0.2">
      <c r="A45" s="25">
        <v>43497</v>
      </c>
      <c r="B45" s="125"/>
      <c r="C45" s="33"/>
      <c r="D45" s="26"/>
      <c r="E45" s="27"/>
      <c r="F45"/>
    </row>
    <row r="46" spans="1:6" x14ac:dyDescent="0.2">
      <c r="A46" s="25">
        <v>43525</v>
      </c>
      <c r="B46" s="125"/>
      <c r="C46" s="33"/>
      <c r="D46" s="26"/>
      <c r="E46" s="27"/>
      <c r="F46"/>
    </row>
    <row r="47" spans="1:6" x14ac:dyDescent="0.2">
      <c r="A47" s="25">
        <v>43556</v>
      </c>
      <c r="B47" s="125"/>
      <c r="C47" s="33"/>
      <c r="D47" s="26"/>
      <c r="E47" s="27"/>
      <c r="F47"/>
    </row>
    <row r="48" spans="1:6" ht="13.5" thickBot="1" x14ac:dyDescent="0.25">
      <c r="A48" s="29">
        <v>43586</v>
      </c>
      <c r="B48" s="126"/>
      <c r="C48" s="34"/>
      <c r="D48" s="35"/>
      <c r="E48" s="30"/>
      <c r="F48"/>
    </row>
    <row r="49" spans="1:6" hidden="1" x14ac:dyDescent="0.2">
      <c r="A49" s="134">
        <v>43617</v>
      </c>
      <c r="B49" s="135"/>
      <c r="C49" s="136"/>
      <c r="D49" s="132"/>
      <c r="E49" s="137"/>
      <c r="F49"/>
    </row>
    <row r="50" spans="1:6" hidden="1" x14ac:dyDescent="0.2">
      <c r="A50" s="25">
        <v>43647</v>
      </c>
      <c r="B50" s="125"/>
      <c r="C50" s="33"/>
      <c r="D50" s="26"/>
      <c r="E50" s="27"/>
      <c r="F50"/>
    </row>
    <row r="51" spans="1:6" hidden="1" x14ac:dyDescent="0.2">
      <c r="A51" s="25">
        <v>43678</v>
      </c>
      <c r="B51" s="125"/>
      <c r="C51" s="33"/>
      <c r="D51" s="26"/>
      <c r="E51" s="27"/>
      <c r="F51"/>
    </row>
    <row r="52" spans="1:6" hidden="1" x14ac:dyDescent="0.2">
      <c r="A52" s="25">
        <v>43709</v>
      </c>
      <c r="B52" s="125"/>
      <c r="C52" s="33"/>
      <c r="D52" s="26"/>
      <c r="E52" s="27"/>
      <c r="F52"/>
    </row>
    <row r="53" spans="1:6" hidden="1" x14ac:dyDescent="0.2">
      <c r="A53" s="25">
        <v>43739</v>
      </c>
      <c r="B53" s="125"/>
      <c r="C53" s="33"/>
      <c r="D53" s="26"/>
      <c r="E53" s="27"/>
      <c r="F53"/>
    </row>
    <row r="54" spans="1:6" hidden="1" x14ac:dyDescent="0.2">
      <c r="A54" s="25">
        <v>43770</v>
      </c>
      <c r="B54" s="125"/>
      <c r="C54" s="33"/>
      <c r="D54" s="26"/>
      <c r="E54" s="27"/>
      <c r="F54"/>
    </row>
    <row r="55" spans="1:6" ht="13.5" hidden="1" thickBot="1" x14ac:dyDescent="0.25">
      <c r="A55" s="29">
        <v>43800</v>
      </c>
      <c r="B55" s="126"/>
      <c r="C55" s="34"/>
      <c r="D55" s="35"/>
      <c r="E55" s="30"/>
      <c r="F55"/>
    </row>
    <row r="56" spans="1:6" ht="13.5" thickBot="1" x14ac:dyDescent="0.25">
      <c r="A56" s="64"/>
      <c r="B56" s="37"/>
      <c r="C56" s="37"/>
      <c r="D56" s="38"/>
      <c r="E56" s="37"/>
      <c r="F56" s="38"/>
    </row>
    <row r="57" spans="1:6" x14ac:dyDescent="0.2">
      <c r="A57" s="41">
        <v>2016</v>
      </c>
      <c r="B57" s="23"/>
      <c r="C57" s="23"/>
      <c r="D57" s="23"/>
      <c r="E57" s="23"/>
      <c r="F57"/>
    </row>
    <row r="58" spans="1:6" x14ac:dyDescent="0.2">
      <c r="A58" s="42">
        <v>2017</v>
      </c>
      <c r="B58" s="27"/>
      <c r="C58" s="27"/>
      <c r="D58" s="27"/>
      <c r="E58" s="27"/>
      <c r="F58"/>
    </row>
    <row r="59" spans="1:6" ht="13.5" thickBot="1" x14ac:dyDescent="0.25">
      <c r="A59" s="43">
        <v>2018</v>
      </c>
      <c r="B59" s="30"/>
      <c r="C59" s="30"/>
      <c r="D59" s="30"/>
      <c r="E59" s="30"/>
      <c r="F59"/>
    </row>
    <row r="60" spans="1:6" ht="13.5" thickBot="1" x14ac:dyDescent="0.25">
      <c r="A60" s="36"/>
      <c r="B60" s="37"/>
      <c r="C60" s="37"/>
      <c r="D60" s="37"/>
      <c r="E60" s="37"/>
      <c r="F60"/>
    </row>
    <row r="61" spans="1:6" x14ac:dyDescent="0.2">
      <c r="A61" s="144" t="s">
        <v>105</v>
      </c>
      <c r="B61" s="23"/>
      <c r="C61" s="23"/>
      <c r="D61" s="23"/>
      <c r="E61" s="23"/>
      <c r="F61"/>
    </row>
    <row r="62" spans="1:6" ht="13.5" thickBot="1" x14ac:dyDescent="0.25">
      <c r="A62" s="145" t="s">
        <v>106</v>
      </c>
      <c r="B62" s="30"/>
      <c r="C62" s="30"/>
      <c r="D62" s="30"/>
      <c r="E62" s="30"/>
      <c r="F62"/>
    </row>
    <row r="63" spans="1:6" x14ac:dyDescent="0.2">
      <c r="A63" s="39" t="s">
        <v>81</v>
      </c>
      <c r="B63" s="37"/>
      <c r="C63" s="37"/>
      <c r="D63" s="37"/>
      <c r="E63" s="37"/>
      <c r="F63" s="37"/>
    </row>
    <row r="64" spans="1:6" x14ac:dyDescent="0.2">
      <c r="A64" s="40"/>
      <c r="B64" s="37"/>
      <c r="C64" s="37"/>
      <c r="D64" s="37"/>
      <c r="E64" s="37"/>
      <c r="F64" s="37"/>
    </row>
    <row r="65" spans="1:6" x14ac:dyDescent="0.2">
      <c r="A65" s="40"/>
      <c r="B65" s="37"/>
      <c r="C65" s="37"/>
      <c r="D65" s="37"/>
      <c r="E65" s="37"/>
      <c r="F65" s="37"/>
    </row>
    <row r="66" spans="1:6" x14ac:dyDescent="0.2">
      <c r="B66" s="37"/>
      <c r="C66" s="37"/>
      <c r="D66" s="37"/>
      <c r="E66" s="37"/>
      <c r="F66" s="37"/>
    </row>
  </sheetData>
  <mergeCells count="1">
    <mergeCell ref="A1:F1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83" orientation="portrait" horizontalDpi="300" verticalDpi="300" r:id="rId1"/>
  <headerFooter alignWithMargins="0">
    <oddHeader xml:space="preserve">&amp;R2019 - Año de la Exportación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26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20" t="s">
        <v>122</v>
      </c>
      <c r="B1" s="220"/>
      <c r="C1" s="220"/>
      <c r="D1" s="220"/>
      <c r="E1" s="220"/>
      <c r="F1" s="220"/>
      <c r="G1" s="17"/>
      <c r="H1" s="17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x14ac:dyDescent="0.2">
      <c r="A3" s="142" t="str">
        <f>'1.2 modelos prod.invest'!A3</f>
        <v>Motores universales</v>
      </c>
      <c r="B3" s="141"/>
      <c r="C3" s="141"/>
      <c r="D3" s="141"/>
      <c r="E3" s="141"/>
      <c r="F3" s="141"/>
      <c r="G3" s="18"/>
    </row>
    <row r="4" spans="1:8" x14ac:dyDescent="0.2">
      <c r="A4" s="6" t="s">
        <v>77</v>
      </c>
      <c r="B4" s="7"/>
      <c r="C4" s="7"/>
      <c r="D4" s="7"/>
      <c r="E4" s="7"/>
      <c r="F4" s="7"/>
    </row>
    <row r="5" spans="1:8" ht="13.5" thickBot="1" x14ac:dyDescent="0.25">
      <c r="A5" s="143" t="s">
        <v>107</v>
      </c>
      <c r="B5" s="140"/>
      <c r="C5" s="140"/>
      <c r="D5" s="140"/>
      <c r="E5" s="140"/>
      <c r="F5" s="7"/>
    </row>
    <row r="6" spans="1:8" ht="12.75" customHeight="1" x14ac:dyDescent="0.2">
      <c r="A6" s="19" t="s">
        <v>51</v>
      </c>
      <c r="B6" s="19" t="s">
        <v>5</v>
      </c>
      <c r="C6" s="19" t="s">
        <v>4</v>
      </c>
      <c r="D6" s="19" t="s">
        <v>36</v>
      </c>
      <c r="E6" s="19" t="s">
        <v>37</v>
      </c>
      <c r="F6"/>
    </row>
    <row r="7" spans="1:8" ht="13.5" thickBot="1" x14ac:dyDescent="0.25">
      <c r="A7" s="116"/>
      <c r="B7" s="20" t="s">
        <v>8</v>
      </c>
      <c r="C7" s="20" t="s">
        <v>6</v>
      </c>
      <c r="D7" s="20" t="s">
        <v>7</v>
      </c>
      <c r="E7" s="20" t="s">
        <v>7</v>
      </c>
      <c r="F7"/>
    </row>
    <row r="8" spans="1:8" x14ac:dyDescent="0.2">
      <c r="A8" s="21">
        <v>42370</v>
      </c>
      <c r="B8" s="22"/>
      <c r="C8" s="23"/>
      <c r="D8" s="22"/>
      <c r="E8" s="23"/>
      <c r="F8"/>
    </row>
    <row r="9" spans="1:8" x14ac:dyDescent="0.2">
      <c r="A9" s="25">
        <v>42401</v>
      </c>
      <c r="B9" s="26"/>
      <c r="C9" s="27"/>
      <c r="D9" s="26"/>
      <c r="E9" s="27"/>
      <c r="F9"/>
    </row>
    <row r="10" spans="1:8" x14ac:dyDescent="0.2">
      <c r="A10" s="25">
        <v>42430</v>
      </c>
      <c r="B10" s="26"/>
      <c r="C10" s="27"/>
      <c r="D10" s="26"/>
      <c r="E10" s="27"/>
      <c r="F10"/>
    </row>
    <row r="11" spans="1:8" x14ac:dyDescent="0.2">
      <c r="A11" s="25">
        <v>42461</v>
      </c>
      <c r="B11" s="27"/>
      <c r="C11" s="27"/>
      <c r="D11" s="26"/>
      <c r="E11" s="27"/>
      <c r="F11"/>
    </row>
    <row r="12" spans="1:8" x14ac:dyDescent="0.2">
      <c r="A12" s="25">
        <v>42491</v>
      </c>
      <c r="B12" s="26"/>
      <c r="C12" s="27"/>
      <c r="D12" s="26"/>
      <c r="E12" s="27"/>
      <c r="F12"/>
    </row>
    <row r="13" spans="1:8" x14ac:dyDescent="0.2">
      <c r="A13" s="25">
        <v>42522</v>
      </c>
      <c r="B13" s="27"/>
      <c r="C13" s="27"/>
      <c r="D13" s="26"/>
      <c r="E13" s="27"/>
      <c r="F13"/>
    </row>
    <row r="14" spans="1:8" x14ac:dyDescent="0.2">
      <c r="A14" s="25">
        <v>42552</v>
      </c>
      <c r="B14" s="27"/>
      <c r="C14" s="27"/>
      <c r="D14" s="26"/>
      <c r="E14" s="27"/>
      <c r="F14"/>
    </row>
    <row r="15" spans="1:8" x14ac:dyDescent="0.2">
      <c r="A15" s="25">
        <v>42583</v>
      </c>
      <c r="B15" s="27"/>
      <c r="C15" s="27"/>
      <c r="D15" s="26"/>
      <c r="E15" s="27"/>
      <c r="F15"/>
    </row>
    <row r="16" spans="1:8" x14ac:dyDescent="0.2">
      <c r="A16" s="25">
        <v>42614</v>
      </c>
      <c r="B16" s="27"/>
      <c r="C16" s="27"/>
      <c r="D16" s="26"/>
      <c r="E16" s="27"/>
      <c r="F16"/>
    </row>
    <row r="17" spans="1:6" x14ac:dyDescent="0.2">
      <c r="A17" s="25">
        <v>42644</v>
      </c>
      <c r="B17" s="27"/>
      <c r="C17" s="27"/>
      <c r="D17" s="26"/>
      <c r="E17" s="27"/>
      <c r="F17"/>
    </row>
    <row r="18" spans="1:6" x14ac:dyDescent="0.2">
      <c r="A18" s="25">
        <v>42675</v>
      </c>
      <c r="B18" s="27"/>
      <c r="C18" s="27"/>
      <c r="D18" s="26"/>
      <c r="E18" s="27"/>
      <c r="F18"/>
    </row>
    <row r="19" spans="1:6" ht="13.5" thickBot="1" x14ac:dyDescent="0.25">
      <c r="A19" s="29">
        <v>42705</v>
      </c>
      <c r="B19" s="30"/>
      <c r="C19" s="30"/>
      <c r="D19" s="35"/>
      <c r="E19" s="30"/>
      <c r="F19"/>
    </row>
    <row r="20" spans="1:6" x14ac:dyDescent="0.2">
      <c r="A20" s="21">
        <v>42736</v>
      </c>
      <c r="B20" s="22"/>
      <c r="C20" s="23"/>
      <c r="D20" s="22"/>
      <c r="E20" s="23"/>
      <c r="F20"/>
    </row>
    <row r="21" spans="1:6" x14ac:dyDescent="0.2">
      <c r="A21" s="25">
        <v>42767</v>
      </c>
      <c r="B21" s="26"/>
      <c r="C21" s="27"/>
      <c r="D21" s="26"/>
      <c r="E21" s="27"/>
      <c r="F21"/>
    </row>
    <row r="22" spans="1:6" x14ac:dyDescent="0.2">
      <c r="A22" s="25">
        <v>42795</v>
      </c>
      <c r="B22" s="26"/>
      <c r="C22" s="27"/>
      <c r="D22" s="26"/>
      <c r="E22" s="27"/>
      <c r="F22"/>
    </row>
    <row r="23" spans="1:6" x14ac:dyDescent="0.2">
      <c r="A23" s="25">
        <v>42826</v>
      </c>
      <c r="B23" s="27"/>
      <c r="C23" s="27"/>
      <c r="D23" s="26"/>
      <c r="E23" s="27"/>
      <c r="F23"/>
    </row>
    <row r="24" spans="1:6" x14ac:dyDescent="0.2">
      <c r="A24" s="25">
        <v>42856</v>
      </c>
      <c r="B24" s="26"/>
      <c r="C24" s="27"/>
      <c r="D24" s="26"/>
      <c r="E24" s="27"/>
      <c r="F24"/>
    </row>
    <row r="25" spans="1:6" x14ac:dyDescent="0.2">
      <c r="A25" s="25">
        <v>42887</v>
      </c>
      <c r="B25" s="27"/>
      <c r="C25" s="27"/>
      <c r="D25" s="26"/>
      <c r="E25" s="27"/>
      <c r="F25"/>
    </row>
    <row r="26" spans="1:6" x14ac:dyDescent="0.2">
      <c r="A26" s="25">
        <v>42917</v>
      </c>
      <c r="B26" s="27"/>
      <c r="C26" s="27"/>
      <c r="D26" s="26"/>
      <c r="E26" s="27"/>
      <c r="F26"/>
    </row>
    <row r="27" spans="1:6" x14ac:dyDescent="0.2">
      <c r="A27" s="25">
        <v>42948</v>
      </c>
      <c r="B27" s="27"/>
      <c r="C27" s="27"/>
      <c r="D27" s="26"/>
      <c r="E27" s="27"/>
      <c r="F27"/>
    </row>
    <row r="28" spans="1:6" x14ac:dyDescent="0.2">
      <c r="A28" s="25">
        <v>42979</v>
      </c>
      <c r="B28" s="27"/>
      <c r="C28" s="27"/>
      <c r="D28" s="26"/>
      <c r="E28" s="27"/>
      <c r="F28"/>
    </row>
    <row r="29" spans="1:6" x14ac:dyDescent="0.2">
      <c r="A29" s="25">
        <v>43009</v>
      </c>
      <c r="B29" s="27"/>
      <c r="C29" s="27"/>
      <c r="D29" s="26"/>
      <c r="E29" s="27"/>
      <c r="F29"/>
    </row>
    <row r="30" spans="1:6" x14ac:dyDescent="0.2">
      <c r="A30" s="25">
        <v>43040</v>
      </c>
      <c r="B30" s="27"/>
      <c r="C30" s="27"/>
      <c r="D30" s="26"/>
      <c r="E30" s="27"/>
      <c r="F30"/>
    </row>
    <row r="31" spans="1:6" ht="13.5" thickBot="1" x14ac:dyDescent="0.25">
      <c r="A31" s="29">
        <v>43070</v>
      </c>
      <c r="B31" s="30"/>
      <c r="C31" s="30"/>
      <c r="D31" s="35"/>
      <c r="E31" s="30"/>
      <c r="F31"/>
    </row>
    <row r="32" spans="1:6" x14ac:dyDescent="0.2">
      <c r="A32" s="21">
        <v>43101</v>
      </c>
      <c r="B32" s="22"/>
      <c r="C32" s="23"/>
      <c r="D32" s="22"/>
      <c r="E32" s="23"/>
      <c r="F32"/>
    </row>
    <row r="33" spans="1:6" x14ac:dyDescent="0.2">
      <c r="A33" s="25">
        <v>43132</v>
      </c>
      <c r="B33" s="26"/>
      <c r="C33" s="27"/>
      <c r="D33" s="26"/>
      <c r="E33" s="27"/>
      <c r="F33"/>
    </row>
    <row r="34" spans="1:6" x14ac:dyDescent="0.2">
      <c r="A34" s="25">
        <v>43160</v>
      </c>
      <c r="B34" s="26"/>
      <c r="C34" s="27"/>
      <c r="D34" s="26"/>
      <c r="E34" s="27"/>
      <c r="F34"/>
    </row>
    <row r="35" spans="1:6" x14ac:dyDescent="0.2">
      <c r="A35" s="25">
        <v>43191</v>
      </c>
      <c r="B35" s="27"/>
      <c r="C35" s="27"/>
      <c r="D35" s="26"/>
      <c r="E35" s="27"/>
      <c r="F35"/>
    </row>
    <row r="36" spans="1:6" x14ac:dyDescent="0.2">
      <c r="A36" s="25">
        <v>43221</v>
      </c>
      <c r="B36" s="26"/>
      <c r="C36" s="27"/>
      <c r="D36" s="26"/>
      <c r="E36" s="27"/>
      <c r="F36"/>
    </row>
    <row r="37" spans="1:6" x14ac:dyDescent="0.2">
      <c r="A37" s="25">
        <v>43252</v>
      </c>
      <c r="B37" s="27"/>
      <c r="C37" s="27"/>
      <c r="D37" s="26"/>
      <c r="E37" s="27"/>
      <c r="F37"/>
    </row>
    <row r="38" spans="1:6" x14ac:dyDescent="0.2">
      <c r="A38" s="25">
        <v>43282</v>
      </c>
      <c r="B38" s="27"/>
      <c r="C38" s="27"/>
      <c r="D38" s="26"/>
      <c r="E38" s="27"/>
      <c r="F38"/>
    </row>
    <row r="39" spans="1:6" x14ac:dyDescent="0.2">
      <c r="A39" s="25">
        <v>43313</v>
      </c>
      <c r="B39" s="27"/>
      <c r="C39" s="27"/>
      <c r="D39" s="26"/>
      <c r="E39" s="27"/>
      <c r="F39"/>
    </row>
    <row r="40" spans="1:6" x14ac:dyDescent="0.2">
      <c r="A40" s="25">
        <v>43344</v>
      </c>
      <c r="B40" s="27"/>
      <c r="C40" s="27"/>
      <c r="D40" s="26"/>
      <c r="E40" s="27"/>
      <c r="F40"/>
    </row>
    <row r="41" spans="1:6" x14ac:dyDescent="0.2">
      <c r="A41" s="25">
        <v>43374</v>
      </c>
      <c r="B41" s="27"/>
      <c r="C41" s="27"/>
      <c r="D41" s="26"/>
      <c r="E41" s="27"/>
      <c r="F41"/>
    </row>
    <row r="42" spans="1:6" x14ac:dyDescent="0.2">
      <c r="A42" s="25">
        <v>43405</v>
      </c>
      <c r="B42" s="27"/>
      <c r="C42" s="27"/>
      <c r="D42" s="26"/>
      <c r="E42" s="27"/>
      <c r="F42"/>
    </row>
    <row r="43" spans="1:6" ht="13.5" thickBot="1" x14ac:dyDescent="0.25">
      <c r="A43" s="29">
        <v>43435</v>
      </c>
      <c r="B43" s="30"/>
      <c r="C43" s="30"/>
      <c r="D43" s="35"/>
      <c r="E43" s="30"/>
      <c r="F43"/>
    </row>
    <row r="44" spans="1:6" x14ac:dyDescent="0.2">
      <c r="A44" s="21">
        <v>43466</v>
      </c>
      <c r="B44" s="138"/>
      <c r="C44" s="139"/>
      <c r="D44" s="22"/>
      <c r="E44" s="23"/>
      <c r="F44"/>
    </row>
    <row r="45" spans="1:6" x14ac:dyDescent="0.2">
      <c r="A45" s="25">
        <v>43497</v>
      </c>
      <c r="B45" s="125"/>
      <c r="C45" s="33"/>
      <c r="D45" s="26"/>
      <c r="E45" s="27"/>
      <c r="F45"/>
    </row>
    <row r="46" spans="1:6" x14ac:dyDescent="0.2">
      <c r="A46" s="25">
        <v>43525</v>
      </c>
      <c r="B46" s="125"/>
      <c r="C46" s="33"/>
      <c r="D46" s="26"/>
      <c r="E46" s="27"/>
      <c r="F46"/>
    </row>
    <row r="47" spans="1:6" x14ac:dyDescent="0.2">
      <c r="A47" s="25">
        <v>43556</v>
      </c>
      <c r="B47" s="125"/>
      <c r="C47" s="33"/>
      <c r="D47" s="26"/>
      <c r="E47" s="27"/>
      <c r="F47"/>
    </row>
    <row r="48" spans="1:6" ht="13.5" thickBot="1" x14ac:dyDescent="0.25">
      <c r="A48" s="29">
        <v>43586</v>
      </c>
      <c r="B48" s="126"/>
      <c r="C48" s="34"/>
      <c r="D48" s="35"/>
      <c r="E48" s="30"/>
      <c r="F48"/>
    </row>
    <row r="49" spans="1:6" hidden="1" x14ac:dyDescent="0.2">
      <c r="A49" s="134">
        <v>43617</v>
      </c>
      <c r="B49" s="135"/>
      <c r="C49" s="136"/>
      <c r="D49" s="132"/>
      <c r="E49" s="137"/>
      <c r="F49"/>
    </row>
    <row r="50" spans="1:6" hidden="1" x14ac:dyDescent="0.2">
      <c r="A50" s="25">
        <v>43647</v>
      </c>
      <c r="B50" s="125"/>
      <c r="C50" s="33"/>
      <c r="D50" s="26"/>
      <c r="E50" s="27"/>
      <c r="F50"/>
    </row>
    <row r="51" spans="1:6" hidden="1" x14ac:dyDescent="0.2">
      <c r="A51" s="25">
        <v>43678</v>
      </c>
      <c r="B51" s="125"/>
      <c r="C51" s="33"/>
      <c r="D51" s="26"/>
      <c r="E51" s="27"/>
      <c r="F51"/>
    </row>
    <row r="52" spans="1:6" hidden="1" x14ac:dyDescent="0.2">
      <c r="A52" s="25">
        <v>43709</v>
      </c>
      <c r="B52" s="125"/>
      <c r="C52" s="33"/>
      <c r="D52" s="26"/>
      <c r="E52" s="27"/>
      <c r="F52"/>
    </row>
    <row r="53" spans="1:6" hidden="1" x14ac:dyDescent="0.2">
      <c r="A53" s="25">
        <v>43739</v>
      </c>
      <c r="B53" s="125"/>
      <c r="C53" s="33"/>
      <c r="D53" s="26"/>
      <c r="E53" s="27"/>
      <c r="F53"/>
    </row>
    <row r="54" spans="1:6" hidden="1" x14ac:dyDescent="0.2">
      <c r="A54" s="25">
        <v>43770</v>
      </c>
      <c r="B54" s="125"/>
      <c r="C54" s="33"/>
      <c r="D54" s="26"/>
      <c r="E54" s="27"/>
      <c r="F54"/>
    </row>
    <row r="55" spans="1:6" ht="13.5" hidden="1" thickBot="1" x14ac:dyDescent="0.25">
      <c r="A55" s="29">
        <v>43800</v>
      </c>
      <c r="B55" s="126"/>
      <c r="C55" s="34"/>
      <c r="D55" s="35"/>
      <c r="E55" s="30"/>
      <c r="F55"/>
    </row>
    <row r="56" spans="1:6" ht="13.5" thickBot="1" x14ac:dyDescent="0.25">
      <c r="A56" s="64"/>
      <c r="B56" s="37"/>
      <c r="C56" s="37"/>
      <c r="D56" s="38"/>
      <c r="E56" s="37"/>
      <c r="F56" s="38"/>
    </row>
    <row r="57" spans="1:6" x14ac:dyDescent="0.2">
      <c r="A57" s="41">
        <v>2016</v>
      </c>
      <c r="B57" s="23"/>
      <c r="C57" s="23"/>
      <c r="D57" s="23"/>
      <c r="E57" s="23"/>
      <c r="F57"/>
    </row>
    <row r="58" spans="1:6" x14ac:dyDescent="0.2">
      <c r="A58" s="42">
        <v>2017</v>
      </c>
      <c r="B58" s="27"/>
      <c r="C58" s="27"/>
      <c r="D58" s="27"/>
      <c r="E58" s="27"/>
      <c r="F58"/>
    </row>
    <row r="59" spans="1:6" ht="13.5" thickBot="1" x14ac:dyDescent="0.25">
      <c r="A59" s="43">
        <v>2018</v>
      </c>
      <c r="B59" s="30"/>
      <c r="C59" s="30"/>
      <c r="D59" s="30"/>
      <c r="E59" s="30"/>
      <c r="F59"/>
    </row>
    <row r="60" spans="1:6" ht="13.5" thickBot="1" x14ac:dyDescent="0.25">
      <c r="A60" s="36"/>
      <c r="B60" s="37"/>
      <c r="C60" s="37"/>
      <c r="D60" s="37"/>
      <c r="E60" s="37"/>
      <c r="F60"/>
    </row>
    <row r="61" spans="1:6" x14ac:dyDescent="0.2">
      <c r="A61" s="144" t="s">
        <v>105</v>
      </c>
      <c r="B61" s="23"/>
      <c r="C61" s="23"/>
      <c r="D61" s="23"/>
      <c r="E61" s="23"/>
      <c r="F61"/>
    </row>
    <row r="62" spans="1:6" ht="13.5" thickBot="1" x14ac:dyDescent="0.25">
      <c r="A62" s="145" t="s">
        <v>106</v>
      </c>
      <c r="B62" s="30"/>
      <c r="C62" s="30"/>
      <c r="D62" s="30"/>
      <c r="E62" s="30"/>
      <c r="F62"/>
    </row>
    <row r="63" spans="1:6" x14ac:dyDescent="0.2">
      <c r="A63" s="39" t="s">
        <v>81</v>
      </c>
      <c r="B63" s="37"/>
      <c r="C63" s="37"/>
      <c r="D63" s="37"/>
      <c r="E63" s="37"/>
      <c r="F63" s="37"/>
    </row>
    <row r="64" spans="1:6" x14ac:dyDescent="0.2">
      <c r="A64" s="40"/>
      <c r="B64" s="37"/>
      <c r="C64" s="37"/>
      <c r="D64" s="37"/>
      <c r="E64" s="37"/>
      <c r="F64" s="37"/>
    </row>
    <row r="65" spans="1:6" x14ac:dyDescent="0.2">
      <c r="A65" s="40"/>
      <c r="B65" s="37"/>
      <c r="C65" s="37"/>
      <c r="D65" s="37"/>
      <c r="E65" s="37"/>
      <c r="F65" s="37"/>
    </row>
    <row r="66" spans="1:6" x14ac:dyDescent="0.2">
      <c r="B66" s="37"/>
      <c r="C66" s="37"/>
      <c r="D66" s="37"/>
      <c r="E66" s="37"/>
      <c r="F66" s="37"/>
    </row>
  </sheetData>
  <mergeCells count="1">
    <mergeCell ref="A1:F1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83" orientation="portrait" horizontalDpi="300" verticalDpi="300" r:id="rId1"/>
  <headerFooter alignWithMargins="0">
    <oddHeader xml:space="preserve">&amp;R2019 - Año de la Exportación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27.7109375" style="8" customWidth="1"/>
    <col min="2" max="2" width="29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20" t="s">
        <v>124</v>
      </c>
      <c r="B1" s="220"/>
      <c r="C1" s="220"/>
      <c r="D1" s="220"/>
      <c r="E1" s="220"/>
      <c r="F1" s="220"/>
      <c r="G1" s="17"/>
      <c r="H1" s="17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x14ac:dyDescent="0.2">
      <c r="A3" s="142" t="str">
        <f>+'1.1 modelos prod.invest.'!3:3</f>
        <v>Motores de inducción</v>
      </c>
      <c r="B3" s="141"/>
      <c r="C3" s="141"/>
      <c r="D3" s="141"/>
      <c r="E3" s="141"/>
      <c r="F3" s="141"/>
      <c r="G3" s="18"/>
    </row>
    <row r="4" spans="1:8" x14ac:dyDescent="0.2">
      <c r="A4" s="6" t="s">
        <v>49</v>
      </c>
      <c r="B4" s="7"/>
      <c r="C4" s="7"/>
      <c r="D4" s="7"/>
      <c r="E4" s="7"/>
      <c r="F4" s="7"/>
    </row>
    <row r="5" spans="1:8" ht="13.5" thickBot="1" x14ac:dyDescent="0.25">
      <c r="A5" s="6" t="s">
        <v>50</v>
      </c>
      <c r="B5" s="7"/>
      <c r="C5" s="7"/>
      <c r="D5" s="7"/>
      <c r="E5" s="7"/>
      <c r="F5" s="7"/>
    </row>
    <row r="6" spans="1:8" ht="12.75" customHeight="1" x14ac:dyDescent="0.2">
      <c r="A6" s="19" t="s">
        <v>51</v>
      </c>
      <c r="B6" s="19" t="s">
        <v>5</v>
      </c>
      <c r="C6" s="19" t="s">
        <v>4</v>
      </c>
      <c r="D6" s="19" t="s">
        <v>36</v>
      </c>
      <c r="E6" s="19" t="s">
        <v>37</v>
      </c>
    </row>
    <row r="7" spans="1:8" ht="13.5" thickBot="1" x14ac:dyDescent="0.25">
      <c r="A7" s="116"/>
      <c r="B7" s="116" t="s">
        <v>8</v>
      </c>
      <c r="C7" s="116" t="s">
        <v>6</v>
      </c>
      <c r="D7" s="116" t="s">
        <v>7</v>
      </c>
      <c r="E7" s="116" t="s">
        <v>7</v>
      </c>
    </row>
    <row r="8" spans="1:8" x14ac:dyDescent="0.2">
      <c r="A8" s="21">
        <f>'2.1 impo investigadas'!A8</f>
        <v>42370</v>
      </c>
      <c r="B8" s="22"/>
      <c r="C8" s="23"/>
      <c r="D8" s="22"/>
      <c r="E8" s="23"/>
    </row>
    <row r="9" spans="1:8" x14ac:dyDescent="0.2">
      <c r="A9" s="25">
        <f>'2.1 impo investigadas'!A9</f>
        <v>42401</v>
      </c>
      <c r="B9" s="26"/>
      <c r="C9" s="27"/>
      <c r="D9" s="26"/>
      <c r="E9" s="27"/>
    </row>
    <row r="10" spans="1:8" x14ac:dyDescent="0.2">
      <c r="A10" s="25">
        <f>'2.1 impo investigadas'!A10</f>
        <v>42430</v>
      </c>
      <c r="B10" s="26"/>
      <c r="C10" s="27"/>
      <c r="D10" s="26"/>
      <c r="E10" s="27"/>
    </row>
    <row r="11" spans="1:8" x14ac:dyDescent="0.2">
      <c r="A11" s="25">
        <f>'2.1 impo investigadas'!A11</f>
        <v>42461</v>
      </c>
      <c r="B11" s="27"/>
      <c r="C11" s="27"/>
      <c r="D11" s="26"/>
      <c r="E11" s="27"/>
    </row>
    <row r="12" spans="1:8" x14ac:dyDescent="0.2">
      <c r="A12" s="25">
        <f>'2.1 impo investigadas'!A12</f>
        <v>42491</v>
      </c>
      <c r="B12" s="26"/>
      <c r="C12" s="27"/>
      <c r="D12" s="26"/>
      <c r="E12" s="27"/>
    </row>
    <row r="13" spans="1:8" x14ac:dyDescent="0.2">
      <c r="A13" s="25">
        <f>'2.1 impo investigadas'!A13</f>
        <v>42522</v>
      </c>
      <c r="B13" s="27"/>
      <c r="C13" s="27"/>
      <c r="D13" s="26"/>
      <c r="E13" s="27"/>
    </row>
    <row r="14" spans="1:8" x14ac:dyDescent="0.2">
      <c r="A14" s="25">
        <f>'2.1 impo investigadas'!A14</f>
        <v>42552</v>
      </c>
      <c r="B14" s="27"/>
      <c r="C14" s="27"/>
      <c r="D14" s="26"/>
      <c r="E14" s="27"/>
    </row>
    <row r="15" spans="1:8" x14ac:dyDescent="0.2">
      <c r="A15" s="25">
        <f>'2.1 impo investigadas'!A15</f>
        <v>42583</v>
      </c>
      <c r="B15" s="27"/>
      <c r="C15" s="27"/>
      <c r="D15" s="26"/>
      <c r="E15" s="27"/>
    </row>
    <row r="16" spans="1:8" x14ac:dyDescent="0.2">
      <c r="A16" s="25">
        <f>'2.1 impo investigadas'!A16</f>
        <v>42614</v>
      </c>
      <c r="B16" s="27"/>
      <c r="C16" s="27"/>
      <c r="D16" s="26"/>
      <c r="E16" s="27"/>
    </row>
    <row r="17" spans="1:5" x14ac:dyDescent="0.2">
      <c r="A17" s="25">
        <f>'2.1 impo investigadas'!A17</f>
        <v>42644</v>
      </c>
      <c r="B17" s="27"/>
      <c r="C17" s="27"/>
      <c r="D17" s="26"/>
      <c r="E17" s="27"/>
    </row>
    <row r="18" spans="1:5" x14ac:dyDescent="0.2">
      <c r="A18" s="25">
        <f>'2.1 impo investigadas'!A18</f>
        <v>42675</v>
      </c>
      <c r="B18" s="27"/>
      <c r="C18" s="27"/>
      <c r="D18" s="26"/>
      <c r="E18" s="27"/>
    </row>
    <row r="19" spans="1:5" ht="13.5" thickBot="1" x14ac:dyDescent="0.25">
      <c r="A19" s="29">
        <f>'2.1 impo investigadas'!A19</f>
        <v>42705</v>
      </c>
      <c r="B19" s="30"/>
      <c r="C19" s="30"/>
      <c r="D19" s="35"/>
      <c r="E19" s="30"/>
    </row>
    <row r="20" spans="1:5" x14ac:dyDescent="0.2">
      <c r="A20" s="21">
        <f>'2.1 impo investigadas'!A20</f>
        <v>42736</v>
      </c>
      <c r="B20" s="22"/>
      <c r="C20" s="23"/>
      <c r="D20" s="22"/>
      <c r="E20" s="23"/>
    </row>
    <row r="21" spans="1:5" x14ac:dyDescent="0.2">
      <c r="A21" s="25">
        <f>'2.1 impo investigadas'!A21</f>
        <v>42767</v>
      </c>
      <c r="B21" s="26"/>
      <c r="C21" s="27"/>
      <c r="D21" s="26"/>
      <c r="E21" s="27"/>
    </row>
    <row r="22" spans="1:5" x14ac:dyDescent="0.2">
      <c r="A22" s="25">
        <f>'2.1 impo investigadas'!A22</f>
        <v>42795</v>
      </c>
      <c r="B22" s="26"/>
      <c r="C22" s="27"/>
      <c r="D22" s="26"/>
      <c r="E22" s="27"/>
    </row>
    <row r="23" spans="1:5" x14ac:dyDescent="0.2">
      <c r="A23" s="25">
        <f>'2.1 impo investigadas'!A23</f>
        <v>42826</v>
      </c>
      <c r="B23" s="27"/>
      <c r="C23" s="27"/>
      <c r="D23" s="26"/>
      <c r="E23" s="27"/>
    </row>
    <row r="24" spans="1:5" x14ac:dyDescent="0.2">
      <c r="A24" s="25">
        <f>'2.1 impo investigadas'!A24</f>
        <v>42856</v>
      </c>
      <c r="B24" s="26"/>
      <c r="C24" s="27"/>
      <c r="D24" s="26"/>
      <c r="E24" s="27"/>
    </row>
    <row r="25" spans="1:5" x14ac:dyDescent="0.2">
      <c r="A25" s="25">
        <f>'2.1 impo investigadas'!A25</f>
        <v>42887</v>
      </c>
      <c r="B25" s="27"/>
      <c r="C25" s="27"/>
      <c r="D25" s="26"/>
      <c r="E25" s="27"/>
    </row>
    <row r="26" spans="1:5" x14ac:dyDescent="0.2">
      <c r="A26" s="25">
        <f>'2.1 impo investigadas'!A26</f>
        <v>42917</v>
      </c>
      <c r="B26" s="27"/>
      <c r="C26" s="27"/>
      <c r="D26" s="26"/>
      <c r="E26" s="27"/>
    </row>
    <row r="27" spans="1:5" x14ac:dyDescent="0.2">
      <c r="A27" s="25">
        <f>'2.1 impo investigadas'!A27</f>
        <v>42948</v>
      </c>
      <c r="B27" s="27"/>
      <c r="C27" s="27"/>
      <c r="D27" s="26"/>
      <c r="E27" s="27"/>
    </row>
    <row r="28" spans="1:5" x14ac:dyDescent="0.2">
      <c r="A28" s="25">
        <f>'2.1 impo investigadas'!A28</f>
        <v>42979</v>
      </c>
      <c r="B28" s="27"/>
      <c r="C28" s="27"/>
      <c r="D28" s="26"/>
      <c r="E28" s="27"/>
    </row>
    <row r="29" spans="1:5" x14ac:dyDescent="0.2">
      <c r="A29" s="25">
        <f>'2.1 impo investigadas'!A29</f>
        <v>43009</v>
      </c>
      <c r="B29" s="27"/>
      <c r="C29" s="27"/>
      <c r="D29" s="26"/>
      <c r="E29" s="27"/>
    </row>
    <row r="30" spans="1:5" x14ac:dyDescent="0.2">
      <c r="A30" s="25">
        <f>'2.1 impo investigadas'!A30</f>
        <v>43040</v>
      </c>
      <c r="B30" s="27"/>
      <c r="C30" s="27"/>
      <c r="D30" s="26"/>
      <c r="E30" s="27"/>
    </row>
    <row r="31" spans="1:5" ht="13.5" thickBot="1" x14ac:dyDescent="0.25">
      <c r="A31" s="29">
        <f>'2.1 impo investigadas'!A31</f>
        <v>43070</v>
      </c>
      <c r="B31" s="30"/>
      <c r="C31" s="30"/>
      <c r="D31" s="35"/>
      <c r="E31" s="30"/>
    </row>
    <row r="32" spans="1:5" ht="13.5" thickBot="1" x14ac:dyDescent="0.25">
      <c r="A32" s="127">
        <f>'2.1 impo investigadas'!A32</f>
        <v>43101</v>
      </c>
      <c r="B32" s="22"/>
      <c r="C32" s="23"/>
      <c r="D32" s="22"/>
      <c r="E32" s="23"/>
    </row>
    <row r="33" spans="1:5" x14ac:dyDescent="0.2">
      <c r="A33" s="21">
        <f>'2.1 impo investigadas'!A33</f>
        <v>43132</v>
      </c>
      <c r="B33" s="26"/>
      <c r="C33" s="27"/>
      <c r="D33" s="26"/>
      <c r="E33" s="27"/>
    </row>
    <row r="34" spans="1:5" x14ac:dyDescent="0.2">
      <c r="A34" s="25">
        <f>'2.1 impo investigadas'!A34</f>
        <v>43160</v>
      </c>
      <c r="B34" s="26"/>
      <c r="C34" s="27"/>
      <c r="D34" s="26"/>
      <c r="E34" s="27"/>
    </row>
    <row r="35" spans="1:5" x14ac:dyDescent="0.2">
      <c r="A35" s="25">
        <f>'2.1 impo investigadas'!A35</f>
        <v>43191</v>
      </c>
      <c r="B35" s="27"/>
      <c r="C35" s="27"/>
      <c r="D35" s="26"/>
      <c r="E35" s="27"/>
    </row>
    <row r="36" spans="1:5" x14ac:dyDescent="0.2">
      <c r="A36" s="25">
        <f>'2.1 impo investigadas'!A36</f>
        <v>43221</v>
      </c>
      <c r="B36" s="26"/>
      <c r="C36" s="27"/>
      <c r="D36" s="26"/>
      <c r="E36" s="27"/>
    </row>
    <row r="37" spans="1:5" x14ac:dyDescent="0.2">
      <c r="A37" s="25">
        <f>'2.1 impo investigadas'!A37</f>
        <v>43252</v>
      </c>
      <c r="B37" s="27"/>
      <c r="C37" s="27"/>
      <c r="D37" s="26"/>
      <c r="E37" s="27"/>
    </row>
    <row r="38" spans="1:5" x14ac:dyDescent="0.2">
      <c r="A38" s="25">
        <f>'2.1 impo investigadas'!A38</f>
        <v>43282</v>
      </c>
      <c r="B38" s="27"/>
      <c r="C38" s="27"/>
      <c r="D38" s="26"/>
      <c r="E38" s="27"/>
    </row>
    <row r="39" spans="1:5" x14ac:dyDescent="0.2">
      <c r="A39" s="25">
        <f>'2.1 impo investigadas'!A39</f>
        <v>43313</v>
      </c>
      <c r="B39" s="27"/>
      <c r="C39" s="27"/>
      <c r="D39" s="26"/>
      <c r="E39" s="27"/>
    </row>
    <row r="40" spans="1:5" x14ac:dyDescent="0.2">
      <c r="A40" s="25">
        <f>'2.1 impo investigadas'!A40</f>
        <v>43344</v>
      </c>
      <c r="B40" s="27"/>
      <c r="C40" s="27"/>
      <c r="D40" s="26"/>
      <c r="E40" s="27"/>
    </row>
    <row r="41" spans="1:5" x14ac:dyDescent="0.2">
      <c r="A41" s="25">
        <f>'2.1 impo investigadas'!A41</f>
        <v>43374</v>
      </c>
      <c r="B41" s="27"/>
      <c r="C41" s="27"/>
      <c r="D41" s="26"/>
      <c r="E41" s="27"/>
    </row>
    <row r="42" spans="1:5" x14ac:dyDescent="0.2">
      <c r="A42" s="25">
        <f>'2.1 impo investigadas'!A42</f>
        <v>43405</v>
      </c>
      <c r="B42" s="27"/>
      <c r="C42" s="27"/>
      <c r="D42" s="26"/>
      <c r="E42" s="27"/>
    </row>
    <row r="43" spans="1:5" ht="13.5" thickBot="1" x14ac:dyDescent="0.25">
      <c r="A43" s="25">
        <f>'2.1 impo investigadas'!A43</f>
        <v>43435</v>
      </c>
      <c r="B43" s="30"/>
      <c r="C43" s="30"/>
      <c r="D43" s="35"/>
      <c r="E43" s="30"/>
    </row>
    <row r="44" spans="1:5" x14ac:dyDescent="0.2">
      <c r="A44" s="21">
        <f>'2.1 impo investigadas'!A44</f>
        <v>43466</v>
      </c>
      <c r="B44" s="138"/>
      <c r="C44" s="139"/>
      <c r="D44" s="22"/>
      <c r="E44" s="23"/>
    </row>
    <row r="45" spans="1:5" x14ac:dyDescent="0.2">
      <c r="A45" s="25">
        <f>'2.1 impo investigadas'!A45</f>
        <v>43497</v>
      </c>
      <c r="B45" s="125"/>
      <c r="C45" s="33"/>
      <c r="D45" s="26"/>
      <c r="E45" s="27"/>
    </row>
    <row r="46" spans="1:5" x14ac:dyDescent="0.2">
      <c r="A46" s="25">
        <f>'2.1 impo investigadas'!A46</f>
        <v>43525</v>
      </c>
      <c r="B46" s="125"/>
      <c r="C46" s="33"/>
      <c r="D46" s="26"/>
      <c r="E46" s="27"/>
    </row>
    <row r="47" spans="1:5" x14ac:dyDescent="0.2">
      <c r="A47" s="25">
        <f>'2.1 impo investigadas'!A47</f>
        <v>43556</v>
      </c>
      <c r="B47" s="125"/>
      <c r="C47" s="33"/>
      <c r="D47" s="26"/>
      <c r="E47" s="27"/>
    </row>
    <row r="48" spans="1:5" ht="13.5" thickBot="1" x14ac:dyDescent="0.25">
      <c r="A48" s="29">
        <f>'2.1 impo investigadas'!A48</f>
        <v>43586</v>
      </c>
      <c r="B48" s="126"/>
      <c r="C48" s="34"/>
      <c r="D48" s="35"/>
      <c r="E48" s="30"/>
    </row>
    <row r="49" spans="1:6" hidden="1" x14ac:dyDescent="0.2">
      <c r="A49" s="134">
        <f>'2.1 impo investigadas'!A49</f>
        <v>43617</v>
      </c>
      <c r="B49" s="135"/>
      <c r="C49" s="136"/>
      <c r="D49" s="132"/>
      <c r="E49" s="137"/>
    </row>
    <row r="50" spans="1:6" hidden="1" x14ac:dyDescent="0.2">
      <c r="A50" s="25">
        <f>'2.1 impo investigadas'!A50</f>
        <v>43647</v>
      </c>
      <c r="B50" s="125"/>
      <c r="C50" s="33"/>
      <c r="D50" s="26"/>
      <c r="E50" s="27"/>
    </row>
    <row r="51" spans="1:6" hidden="1" x14ac:dyDescent="0.2">
      <c r="A51" s="25">
        <f>'2.1 impo investigadas'!A51</f>
        <v>43678</v>
      </c>
      <c r="B51" s="125"/>
      <c r="C51" s="33"/>
      <c r="D51" s="26"/>
      <c r="E51" s="27"/>
    </row>
    <row r="52" spans="1:6" hidden="1" x14ac:dyDescent="0.2">
      <c r="A52" s="25">
        <f>'2.1 impo investigadas'!A52</f>
        <v>43709</v>
      </c>
      <c r="B52" s="125"/>
      <c r="C52" s="33"/>
      <c r="D52" s="26"/>
      <c r="E52" s="27"/>
    </row>
    <row r="53" spans="1:6" hidden="1" x14ac:dyDescent="0.2">
      <c r="A53" s="25">
        <f>'2.1 impo investigadas'!A53</f>
        <v>43739</v>
      </c>
      <c r="B53" s="125"/>
      <c r="C53" s="33"/>
      <c r="D53" s="26"/>
      <c r="E53" s="27"/>
    </row>
    <row r="54" spans="1:6" hidden="1" x14ac:dyDescent="0.2">
      <c r="A54" s="25">
        <f>'2.1 impo investigadas'!A54</f>
        <v>43770</v>
      </c>
      <c r="B54" s="125"/>
      <c r="C54" s="33"/>
      <c r="D54" s="26"/>
      <c r="E54" s="27"/>
    </row>
    <row r="55" spans="1:6" ht="13.5" hidden="1" thickBot="1" x14ac:dyDescent="0.25">
      <c r="A55" s="29">
        <f>'2.1 impo investigadas'!A55</f>
        <v>43800</v>
      </c>
      <c r="B55" s="126"/>
      <c r="C55" s="34"/>
      <c r="D55" s="35"/>
      <c r="E55" s="30"/>
    </row>
    <row r="56" spans="1:6" ht="13.5" thickBot="1" x14ac:dyDescent="0.25">
      <c r="A56" s="64"/>
      <c r="B56" s="37"/>
      <c r="C56" s="37"/>
      <c r="D56" s="38"/>
      <c r="E56" s="37"/>
    </row>
    <row r="57" spans="1:6" x14ac:dyDescent="0.2">
      <c r="A57" s="41">
        <f>'2.1 impo investigadas'!A57</f>
        <v>2016</v>
      </c>
      <c r="B57" s="23"/>
      <c r="C57" s="23"/>
      <c r="D57" s="23"/>
      <c r="E57" s="23"/>
      <c r="F57" s="38"/>
    </row>
    <row r="58" spans="1:6" x14ac:dyDescent="0.2">
      <c r="A58" s="42">
        <f>'2.1 impo investigadas'!A58</f>
        <v>2017</v>
      </c>
      <c r="B58" s="27"/>
      <c r="C58" s="27"/>
      <c r="D58" s="27"/>
      <c r="E58" s="27"/>
    </row>
    <row r="59" spans="1:6" ht="13.5" thickBot="1" x14ac:dyDescent="0.25">
      <c r="A59" s="43">
        <f>'2.1 impo investigadas'!A59</f>
        <v>2018</v>
      </c>
      <c r="B59" s="30"/>
      <c r="C59" s="30"/>
      <c r="D59" s="30"/>
      <c r="E59" s="30"/>
    </row>
    <row r="60" spans="1:6" ht="13.5" thickBot="1" x14ac:dyDescent="0.25">
      <c r="A60" s="36"/>
      <c r="B60" s="37"/>
      <c r="C60" s="37"/>
      <c r="D60" s="37"/>
      <c r="E60" s="37"/>
    </row>
    <row r="61" spans="1:6" x14ac:dyDescent="0.2">
      <c r="A61" s="144" t="str">
        <f>'2.1 impo investigadas'!A61</f>
        <v>ene-may 2018</v>
      </c>
      <c r="B61" s="23"/>
      <c r="C61" s="23"/>
      <c r="D61" s="23"/>
      <c r="E61" s="23"/>
    </row>
    <row r="62" spans="1:6" ht="13.5" thickBot="1" x14ac:dyDescent="0.25">
      <c r="A62" s="145" t="str">
        <f>'2.1 impo investigadas'!A62</f>
        <v>ene-may 2019</v>
      </c>
      <c r="B62" s="30"/>
      <c r="C62" s="30"/>
      <c r="D62" s="30"/>
      <c r="E62" s="30"/>
    </row>
    <row r="63" spans="1:6" x14ac:dyDescent="0.2">
      <c r="A63" s="39" t="s">
        <v>53</v>
      </c>
      <c r="B63" s="37"/>
      <c r="C63" s="37"/>
      <c r="D63" s="37"/>
      <c r="E63" s="37"/>
      <c r="F63" s="37"/>
    </row>
    <row r="64" spans="1:6" x14ac:dyDescent="0.2">
      <c r="A64" s="40" t="s">
        <v>81</v>
      </c>
      <c r="B64" s="37"/>
      <c r="C64" s="37"/>
      <c r="D64" s="37"/>
      <c r="E64" s="37"/>
      <c r="F64" s="37"/>
    </row>
    <row r="65" spans="1:6" x14ac:dyDescent="0.2">
      <c r="A65" s="40"/>
      <c r="B65" s="37"/>
      <c r="C65" s="37"/>
      <c r="D65" s="37"/>
      <c r="E65" s="37"/>
      <c r="F65" s="37"/>
    </row>
    <row r="66" spans="1:6" x14ac:dyDescent="0.2">
      <c r="B66" s="37"/>
      <c r="C66" s="37"/>
      <c r="D66" s="37"/>
      <c r="E66" s="37"/>
      <c r="F66" s="37"/>
    </row>
  </sheetData>
  <sheetCalcPr fullCalcOnLoad="1"/>
  <mergeCells count="1">
    <mergeCell ref="A1:F1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8" orientation="portrait" horizontalDpi="300" verticalDpi="300" r:id="rId1"/>
  <headerFooter alignWithMargins="0">
    <oddHeader xml:space="preserve">&amp;R2019 - Año de la Exportación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zoomScale="75" workbookViewId="0">
      <selection activeCell="C40" sqref="C40"/>
    </sheetView>
  </sheetViews>
  <sheetFormatPr baseColWidth="10" defaultRowHeight="12.75" x14ac:dyDescent="0.2"/>
  <cols>
    <col min="1" max="1" width="27.7109375" style="8" customWidth="1"/>
    <col min="2" max="2" width="29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20" t="s">
        <v>125</v>
      </c>
      <c r="B1" s="220"/>
      <c r="C1" s="220"/>
      <c r="D1" s="220"/>
      <c r="E1" s="220"/>
      <c r="F1" s="220"/>
      <c r="G1" s="17"/>
      <c r="H1" s="17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x14ac:dyDescent="0.2">
      <c r="A3" s="142" t="str">
        <f>'1.2 modelos prod.invest'!A3</f>
        <v>Motores universales</v>
      </c>
      <c r="B3" s="141"/>
      <c r="C3" s="141"/>
      <c r="D3" s="141"/>
      <c r="E3" s="141"/>
      <c r="F3" s="141"/>
      <c r="G3" s="18"/>
    </row>
    <row r="4" spans="1:8" x14ac:dyDescent="0.2">
      <c r="A4" s="6" t="s">
        <v>49</v>
      </c>
      <c r="B4" s="7"/>
      <c r="C4" s="7"/>
      <c r="D4" s="7"/>
      <c r="E4" s="7"/>
      <c r="F4" s="7"/>
    </row>
    <row r="5" spans="1:8" ht="13.5" thickBot="1" x14ac:dyDescent="0.25">
      <c r="A5" s="6" t="s">
        <v>50</v>
      </c>
      <c r="B5" s="7"/>
      <c r="C5" s="7"/>
      <c r="D5" s="7"/>
      <c r="E5" s="7"/>
      <c r="F5" s="7"/>
    </row>
    <row r="6" spans="1:8" ht="12.75" customHeight="1" x14ac:dyDescent="0.2">
      <c r="A6" s="19" t="s">
        <v>51</v>
      </c>
      <c r="B6" s="19" t="s">
        <v>5</v>
      </c>
      <c r="C6" s="19" t="s">
        <v>4</v>
      </c>
      <c r="D6" s="19" t="s">
        <v>36</v>
      </c>
      <c r="E6" s="19" t="s">
        <v>37</v>
      </c>
    </row>
    <row r="7" spans="1:8" ht="13.5" thickBot="1" x14ac:dyDescent="0.25">
      <c r="A7" s="116"/>
      <c r="B7" s="116" t="s">
        <v>8</v>
      </c>
      <c r="C7" s="116" t="s">
        <v>6</v>
      </c>
      <c r="D7" s="116" t="s">
        <v>7</v>
      </c>
      <c r="E7" s="116" t="s">
        <v>7</v>
      </c>
    </row>
    <row r="8" spans="1:8" x14ac:dyDescent="0.2">
      <c r="A8" s="21">
        <f>'2.1 impo investigadas'!A8</f>
        <v>42370</v>
      </c>
      <c r="B8" s="22"/>
      <c r="C8" s="23"/>
      <c r="D8" s="22"/>
      <c r="E8" s="23"/>
    </row>
    <row r="9" spans="1:8" x14ac:dyDescent="0.2">
      <c r="A9" s="25">
        <f>'2.1 impo investigadas'!A9</f>
        <v>42401</v>
      </c>
      <c r="B9" s="26"/>
      <c r="C9" s="27"/>
      <c r="D9" s="26"/>
      <c r="E9" s="27"/>
    </row>
    <row r="10" spans="1:8" x14ac:dyDescent="0.2">
      <c r="A10" s="25">
        <f>'2.1 impo investigadas'!A10</f>
        <v>42430</v>
      </c>
      <c r="B10" s="26"/>
      <c r="C10" s="27"/>
      <c r="D10" s="26"/>
      <c r="E10" s="27"/>
    </row>
    <row r="11" spans="1:8" x14ac:dyDescent="0.2">
      <c r="A11" s="25">
        <f>'2.1 impo investigadas'!A11</f>
        <v>42461</v>
      </c>
      <c r="B11" s="27"/>
      <c r="C11" s="27"/>
      <c r="D11" s="26"/>
      <c r="E11" s="27"/>
    </row>
    <row r="12" spans="1:8" x14ac:dyDescent="0.2">
      <c r="A12" s="25">
        <f>'2.1 impo investigadas'!A12</f>
        <v>42491</v>
      </c>
      <c r="B12" s="26"/>
      <c r="C12" s="27"/>
      <c r="D12" s="26"/>
      <c r="E12" s="27"/>
    </row>
    <row r="13" spans="1:8" x14ac:dyDescent="0.2">
      <c r="A13" s="25">
        <f>'2.1 impo investigadas'!A13</f>
        <v>42522</v>
      </c>
      <c r="B13" s="27"/>
      <c r="C13" s="27"/>
      <c r="D13" s="26"/>
      <c r="E13" s="27"/>
    </row>
    <row r="14" spans="1:8" x14ac:dyDescent="0.2">
      <c r="A14" s="25">
        <f>'2.1 impo investigadas'!A14</f>
        <v>42552</v>
      </c>
      <c r="B14" s="27"/>
      <c r="C14" s="27"/>
      <c r="D14" s="26"/>
      <c r="E14" s="27"/>
    </row>
    <row r="15" spans="1:8" x14ac:dyDescent="0.2">
      <c r="A15" s="25">
        <f>'2.1 impo investigadas'!A15</f>
        <v>42583</v>
      </c>
      <c r="B15" s="27"/>
      <c r="C15" s="27"/>
      <c r="D15" s="26"/>
      <c r="E15" s="27"/>
    </row>
    <row r="16" spans="1:8" x14ac:dyDescent="0.2">
      <c r="A16" s="25">
        <f>'2.1 impo investigadas'!A16</f>
        <v>42614</v>
      </c>
      <c r="B16" s="27"/>
      <c r="C16" s="27"/>
      <c r="D16" s="26"/>
      <c r="E16" s="27"/>
    </row>
    <row r="17" spans="1:5" x14ac:dyDescent="0.2">
      <c r="A17" s="25">
        <f>'2.1 impo investigadas'!A17</f>
        <v>42644</v>
      </c>
      <c r="B17" s="27"/>
      <c r="C17" s="27"/>
      <c r="D17" s="26"/>
      <c r="E17" s="27"/>
    </row>
    <row r="18" spans="1:5" x14ac:dyDescent="0.2">
      <c r="A18" s="25">
        <f>'2.1 impo investigadas'!A18</f>
        <v>42675</v>
      </c>
      <c r="B18" s="27"/>
      <c r="C18" s="27"/>
      <c r="D18" s="26"/>
      <c r="E18" s="27"/>
    </row>
    <row r="19" spans="1:5" ht="13.5" thickBot="1" x14ac:dyDescent="0.25">
      <c r="A19" s="29">
        <f>'2.1 impo investigadas'!A19</f>
        <v>42705</v>
      </c>
      <c r="B19" s="30"/>
      <c r="C19" s="30"/>
      <c r="D19" s="35"/>
      <c r="E19" s="30"/>
    </row>
    <row r="20" spans="1:5" x14ac:dyDescent="0.2">
      <c r="A20" s="21">
        <f>'2.1 impo investigadas'!A20</f>
        <v>42736</v>
      </c>
      <c r="B20" s="22"/>
      <c r="C20" s="23"/>
      <c r="D20" s="22"/>
      <c r="E20" s="23"/>
    </row>
    <row r="21" spans="1:5" x14ac:dyDescent="0.2">
      <c r="A21" s="25">
        <f>'2.1 impo investigadas'!A21</f>
        <v>42767</v>
      </c>
      <c r="B21" s="26"/>
      <c r="C21" s="27"/>
      <c r="D21" s="26"/>
      <c r="E21" s="27"/>
    </row>
    <row r="22" spans="1:5" x14ac:dyDescent="0.2">
      <c r="A22" s="25">
        <f>'2.1 impo investigadas'!A22</f>
        <v>42795</v>
      </c>
      <c r="B22" s="26"/>
      <c r="C22" s="27"/>
      <c r="D22" s="26"/>
      <c r="E22" s="27"/>
    </row>
    <row r="23" spans="1:5" x14ac:dyDescent="0.2">
      <c r="A23" s="25">
        <f>'2.1 impo investigadas'!A23</f>
        <v>42826</v>
      </c>
      <c r="B23" s="27"/>
      <c r="C23" s="27"/>
      <c r="D23" s="26"/>
      <c r="E23" s="27"/>
    </row>
    <row r="24" spans="1:5" x14ac:dyDescent="0.2">
      <c r="A24" s="25">
        <f>'2.1 impo investigadas'!A24</f>
        <v>42856</v>
      </c>
      <c r="B24" s="26"/>
      <c r="C24" s="27"/>
      <c r="D24" s="26"/>
      <c r="E24" s="27"/>
    </row>
    <row r="25" spans="1:5" x14ac:dyDescent="0.2">
      <c r="A25" s="25">
        <f>'2.1 impo investigadas'!A25</f>
        <v>42887</v>
      </c>
      <c r="B25" s="27"/>
      <c r="C25" s="27"/>
      <c r="D25" s="26"/>
      <c r="E25" s="27"/>
    </row>
    <row r="26" spans="1:5" x14ac:dyDescent="0.2">
      <c r="A26" s="25">
        <f>'2.1 impo investigadas'!A26</f>
        <v>42917</v>
      </c>
      <c r="B26" s="27"/>
      <c r="C26" s="27"/>
      <c r="D26" s="26"/>
      <c r="E26" s="27"/>
    </row>
    <row r="27" spans="1:5" x14ac:dyDescent="0.2">
      <c r="A27" s="25">
        <f>'2.1 impo investigadas'!A27</f>
        <v>42948</v>
      </c>
      <c r="B27" s="27"/>
      <c r="C27" s="27"/>
      <c r="D27" s="26"/>
      <c r="E27" s="27"/>
    </row>
    <row r="28" spans="1:5" x14ac:dyDescent="0.2">
      <c r="A28" s="25">
        <f>'2.1 impo investigadas'!A28</f>
        <v>42979</v>
      </c>
      <c r="B28" s="27"/>
      <c r="C28" s="27"/>
      <c r="D28" s="26"/>
      <c r="E28" s="27"/>
    </row>
    <row r="29" spans="1:5" x14ac:dyDescent="0.2">
      <c r="A29" s="25">
        <f>'2.1 impo investigadas'!A29</f>
        <v>43009</v>
      </c>
      <c r="B29" s="27"/>
      <c r="C29" s="27"/>
      <c r="D29" s="26"/>
      <c r="E29" s="27"/>
    </row>
    <row r="30" spans="1:5" x14ac:dyDescent="0.2">
      <c r="A30" s="25">
        <f>'2.1 impo investigadas'!A30</f>
        <v>43040</v>
      </c>
      <c r="B30" s="27"/>
      <c r="C30" s="27"/>
      <c r="D30" s="26"/>
      <c r="E30" s="27"/>
    </row>
    <row r="31" spans="1:5" ht="13.5" thickBot="1" x14ac:dyDescent="0.25">
      <c r="A31" s="29">
        <f>'2.1 impo investigadas'!A31</f>
        <v>43070</v>
      </c>
      <c r="B31" s="30"/>
      <c r="C31" s="30"/>
      <c r="D31" s="35"/>
      <c r="E31" s="30"/>
    </row>
    <row r="32" spans="1:5" ht="13.5" thickBot="1" x14ac:dyDescent="0.25">
      <c r="A32" s="127">
        <f>'2.1 impo investigadas'!A32</f>
        <v>43101</v>
      </c>
      <c r="B32" s="22"/>
      <c r="C32" s="23"/>
      <c r="D32" s="22"/>
      <c r="E32" s="23"/>
    </row>
    <row r="33" spans="1:5" x14ac:dyDescent="0.2">
      <c r="A33" s="21">
        <f>'2.1 impo investigadas'!A33</f>
        <v>43132</v>
      </c>
      <c r="B33" s="26"/>
      <c r="C33" s="27"/>
      <c r="D33" s="26"/>
      <c r="E33" s="27"/>
    </row>
    <row r="34" spans="1:5" x14ac:dyDescent="0.2">
      <c r="A34" s="25">
        <f>'2.1 impo investigadas'!A34</f>
        <v>43160</v>
      </c>
      <c r="B34" s="26"/>
      <c r="C34" s="27"/>
      <c r="D34" s="26"/>
      <c r="E34" s="27"/>
    </row>
    <row r="35" spans="1:5" x14ac:dyDescent="0.2">
      <c r="A35" s="25">
        <f>'2.1 impo investigadas'!A35</f>
        <v>43191</v>
      </c>
      <c r="B35" s="27"/>
      <c r="C35" s="27"/>
      <c r="D35" s="26"/>
      <c r="E35" s="27"/>
    </row>
    <row r="36" spans="1:5" x14ac:dyDescent="0.2">
      <c r="A36" s="25">
        <f>'2.1 impo investigadas'!A36</f>
        <v>43221</v>
      </c>
      <c r="B36" s="26"/>
      <c r="C36" s="27"/>
      <c r="D36" s="26"/>
      <c r="E36" s="27"/>
    </row>
    <row r="37" spans="1:5" x14ac:dyDescent="0.2">
      <c r="A37" s="25">
        <f>'2.1 impo investigadas'!A37</f>
        <v>43252</v>
      </c>
      <c r="B37" s="27"/>
      <c r="C37" s="27"/>
      <c r="D37" s="26"/>
      <c r="E37" s="27"/>
    </row>
    <row r="38" spans="1:5" x14ac:dyDescent="0.2">
      <c r="A38" s="25">
        <f>'2.1 impo investigadas'!A38</f>
        <v>43282</v>
      </c>
      <c r="B38" s="27"/>
      <c r="C38" s="27"/>
      <c r="D38" s="26"/>
      <c r="E38" s="27"/>
    </row>
    <row r="39" spans="1:5" x14ac:dyDescent="0.2">
      <c r="A39" s="25">
        <f>'2.1 impo investigadas'!A39</f>
        <v>43313</v>
      </c>
      <c r="B39" s="27"/>
      <c r="C39" s="27"/>
      <c r="D39" s="26"/>
      <c r="E39" s="27"/>
    </row>
    <row r="40" spans="1:5" x14ac:dyDescent="0.2">
      <c r="A40" s="25">
        <f>'2.1 impo investigadas'!A40</f>
        <v>43344</v>
      </c>
      <c r="B40" s="27"/>
      <c r="C40" s="27"/>
      <c r="D40" s="26"/>
      <c r="E40" s="27"/>
    </row>
    <row r="41" spans="1:5" x14ac:dyDescent="0.2">
      <c r="A41" s="25">
        <f>'2.1 impo investigadas'!A41</f>
        <v>43374</v>
      </c>
      <c r="B41" s="27"/>
      <c r="C41" s="27"/>
      <c r="D41" s="26"/>
      <c r="E41" s="27"/>
    </row>
    <row r="42" spans="1:5" x14ac:dyDescent="0.2">
      <c r="A42" s="25">
        <f>'2.1 impo investigadas'!A42</f>
        <v>43405</v>
      </c>
      <c r="B42" s="27"/>
      <c r="C42" s="27"/>
      <c r="D42" s="26"/>
      <c r="E42" s="27"/>
    </row>
    <row r="43" spans="1:5" ht="13.5" thickBot="1" x14ac:dyDescent="0.25">
      <c r="A43" s="25">
        <f>'2.1 impo investigadas'!A43</f>
        <v>43435</v>
      </c>
      <c r="B43" s="30"/>
      <c r="C43" s="30"/>
      <c r="D43" s="35"/>
      <c r="E43" s="30"/>
    </row>
    <row r="44" spans="1:5" x14ac:dyDescent="0.2">
      <c r="A44" s="21">
        <f>'2.1 impo investigadas'!A44</f>
        <v>43466</v>
      </c>
      <c r="B44" s="138"/>
      <c r="C44" s="139"/>
      <c r="D44" s="22"/>
      <c r="E44" s="23"/>
    </row>
    <row r="45" spans="1:5" x14ac:dyDescent="0.2">
      <c r="A45" s="25">
        <f>'2.1 impo investigadas'!A45</f>
        <v>43497</v>
      </c>
      <c r="B45" s="125"/>
      <c r="C45" s="33"/>
      <c r="D45" s="26"/>
      <c r="E45" s="27"/>
    </row>
    <row r="46" spans="1:5" x14ac:dyDescent="0.2">
      <c r="A46" s="25">
        <f>'2.1 impo investigadas'!A46</f>
        <v>43525</v>
      </c>
      <c r="B46" s="125"/>
      <c r="C46" s="33"/>
      <c r="D46" s="26"/>
      <c r="E46" s="27"/>
    </row>
    <row r="47" spans="1:5" x14ac:dyDescent="0.2">
      <c r="A47" s="25">
        <f>'2.1 impo investigadas'!A47</f>
        <v>43556</v>
      </c>
      <c r="B47" s="125"/>
      <c r="C47" s="33"/>
      <c r="D47" s="26"/>
      <c r="E47" s="27"/>
    </row>
    <row r="48" spans="1:5" ht="13.5" thickBot="1" x14ac:dyDescent="0.25">
      <c r="A48" s="29">
        <f>'2.1 impo investigadas'!A48</f>
        <v>43586</v>
      </c>
      <c r="B48" s="126"/>
      <c r="C48" s="34"/>
      <c r="D48" s="35"/>
      <c r="E48" s="30"/>
    </row>
    <row r="49" spans="1:6" hidden="1" x14ac:dyDescent="0.2">
      <c r="A49" s="134">
        <f>'2.1 impo investigadas'!A49</f>
        <v>43617</v>
      </c>
      <c r="B49" s="135"/>
      <c r="C49" s="136"/>
      <c r="D49" s="132"/>
      <c r="E49" s="137"/>
    </row>
    <row r="50" spans="1:6" hidden="1" x14ac:dyDescent="0.2">
      <c r="A50" s="25">
        <f>'2.1 impo investigadas'!A50</f>
        <v>43647</v>
      </c>
      <c r="B50" s="125"/>
      <c r="C50" s="33"/>
      <c r="D50" s="26"/>
      <c r="E50" s="27"/>
    </row>
    <row r="51" spans="1:6" hidden="1" x14ac:dyDescent="0.2">
      <c r="A51" s="25">
        <f>'2.1 impo investigadas'!A51</f>
        <v>43678</v>
      </c>
      <c r="B51" s="125"/>
      <c r="C51" s="33"/>
      <c r="D51" s="26"/>
      <c r="E51" s="27"/>
    </row>
    <row r="52" spans="1:6" hidden="1" x14ac:dyDescent="0.2">
      <c r="A52" s="25">
        <f>'2.1 impo investigadas'!A52</f>
        <v>43709</v>
      </c>
      <c r="B52" s="125"/>
      <c r="C52" s="33"/>
      <c r="D52" s="26"/>
      <c r="E52" s="27"/>
    </row>
    <row r="53" spans="1:6" hidden="1" x14ac:dyDescent="0.2">
      <c r="A53" s="25">
        <f>'2.1 impo investigadas'!A53</f>
        <v>43739</v>
      </c>
      <c r="B53" s="125"/>
      <c r="C53" s="33"/>
      <c r="D53" s="26"/>
      <c r="E53" s="27"/>
    </row>
    <row r="54" spans="1:6" hidden="1" x14ac:dyDescent="0.2">
      <c r="A54" s="25">
        <f>'2.1 impo investigadas'!A54</f>
        <v>43770</v>
      </c>
      <c r="B54" s="125"/>
      <c r="C54" s="33"/>
      <c r="D54" s="26"/>
      <c r="E54" s="27"/>
    </row>
    <row r="55" spans="1:6" ht="13.5" hidden="1" thickBot="1" x14ac:dyDescent="0.25">
      <c r="A55" s="29">
        <f>'2.1 impo investigadas'!A55</f>
        <v>43800</v>
      </c>
      <c r="B55" s="126"/>
      <c r="C55" s="34"/>
      <c r="D55" s="35"/>
      <c r="E55" s="30"/>
    </row>
    <row r="56" spans="1:6" ht="13.5" thickBot="1" x14ac:dyDescent="0.25">
      <c r="A56" s="64"/>
      <c r="B56" s="37"/>
      <c r="C56" s="37"/>
      <c r="D56" s="38"/>
      <c r="E56" s="37"/>
    </row>
    <row r="57" spans="1:6" x14ac:dyDescent="0.2">
      <c r="A57" s="41">
        <f>'2.1 impo investigadas'!A57</f>
        <v>2016</v>
      </c>
      <c r="B57" s="23"/>
      <c r="C57" s="23"/>
      <c r="D57" s="23"/>
      <c r="E57" s="23"/>
      <c r="F57" s="38"/>
    </row>
    <row r="58" spans="1:6" x14ac:dyDescent="0.2">
      <c r="A58" s="42">
        <f>'2.1 impo investigadas'!A58</f>
        <v>2017</v>
      </c>
      <c r="B58" s="27"/>
      <c r="C58" s="27"/>
      <c r="D58" s="27"/>
      <c r="E58" s="27"/>
    </row>
    <row r="59" spans="1:6" ht="13.5" thickBot="1" x14ac:dyDescent="0.25">
      <c r="A59" s="43">
        <f>'2.1 impo investigadas'!A59</f>
        <v>2018</v>
      </c>
      <c r="B59" s="30"/>
      <c r="C59" s="30"/>
      <c r="D59" s="30"/>
      <c r="E59" s="30"/>
    </row>
    <row r="60" spans="1:6" ht="13.5" thickBot="1" x14ac:dyDescent="0.25">
      <c r="A60" s="36"/>
      <c r="B60" s="37"/>
      <c r="C60" s="37"/>
      <c r="D60" s="37"/>
      <c r="E60" s="37"/>
    </row>
    <row r="61" spans="1:6" x14ac:dyDescent="0.2">
      <c r="A61" s="144" t="str">
        <f>'2.1 impo investigadas'!A61</f>
        <v>ene-may 2018</v>
      </c>
      <c r="B61" s="23"/>
      <c r="C61" s="23"/>
      <c r="D61" s="23"/>
      <c r="E61" s="23"/>
    </row>
    <row r="62" spans="1:6" ht="13.5" thickBot="1" x14ac:dyDescent="0.25">
      <c r="A62" s="145" t="str">
        <f>'2.1 impo investigadas'!A62</f>
        <v>ene-may 2019</v>
      </c>
      <c r="B62" s="30"/>
      <c r="C62" s="30"/>
      <c r="D62" s="30"/>
      <c r="E62" s="30"/>
    </row>
    <row r="63" spans="1:6" x14ac:dyDescent="0.2">
      <c r="A63" s="39" t="s">
        <v>53</v>
      </c>
      <c r="B63" s="37"/>
      <c r="C63" s="37"/>
      <c r="D63" s="37"/>
      <c r="E63" s="37"/>
      <c r="F63" s="37"/>
    </row>
    <row r="64" spans="1:6" x14ac:dyDescent="0.2">
      <c r="A64" s="40" t="s">
        <v>81</v>
      </c>
      <c r="B64" s="37"/>
      <c r="C64" s="37"/>
      <c r="D64" s="37"/>
      <c r="E64" s="37"/>
      <c r="F64" s="37"/>
    </row>
    <row r="65" spans="1:6" x14ac:dyDescent="0.2">
      <c r="A65" s="40"/>
      <c r="B65" s="37"/>
      <c r="C65" s="37"/>
      <c r="D65" s="37"/>
      <c r="E65" s="37"/>
      <c r="F65" s="37"/>
    </row>
    <row r="66" spans="1:6" x14ac:dyDescent="0.2">
      <c r="B66" s="37"/>
      <c r="C66" s="37"/>
      <c r="D66" s="37"/>
      <c r="E66" s="37"/>
      <c r="F66" s="37"/>
    </row>
  </sheetData>
  <mergeCells count="1">
    <mergeCell ref="A1:F1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8" orientation="portrait" horizontalDpi="300" verticalDpi="300" r:id="rId1"/>
  <headerFooter alignWithMargins="0">
    <oddHeader xml:space="preserve">&amp;R2019 - Año de la Exportación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GridLines="0" zoomScale="75" workbookViewId="0">
      <selection activeCell="A4" sqref="A4"/>
    </sheetView>
  </sheetViews>
  <sheetFormatPr baseColWidth="10" defaultRowHeight="12.75" x14ac:dyDescent="0.2"/>
  <cols>
    <col min="1" max="1" width="43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50"/>
    <col min="9" max="9" width="23.42578125" style="150" customWidth="1"/>
    <col min="10" max="10" width="11.42578125" style="150"/>
    <col min="11" max="16384" width="11.42578125" style="2"/>
  </cols>
  <sheetData>
    <row r="1" spans="1:10" ht="27.75" customHeight="1" x14ac:dyDescent="0.2">
      <c r="A1" s="67" t="s">
        <v>111</v>
      </c>
      <c r="B1" s="68"/>
      <c r="C1" s="68"/>
      <c r="D1" s="68"/>
      <c r="E1" s="68"/>
      <c r="F1" s="68"/>
      <c r="G1" s="68"/>
      <c r="H1" s="149"/>
      <c r="I1" s="149"/>
    </row>
    <row r="2" spans="1:10" ht="18" customHeight="1" x14ac:dyDescent="0.2">
      <c r="A2" s="67" t="s">
        <v>9</v>
      </c>
      <c r="B2" s="68"/>
      <c r="C2" s="68"/>
      <c r="D2" s="68"/>
      <c r="E2" s="68"/>
      <c r="F2" s="68"/>
      <c r="G2" s="68"/>
      <c r="H2" s="149"/>
      <c r="I2" s="149"/>
    </row>
    <row r="3" spans="1:10" ht="21.75" customHeight="1" x14ac:dyDescent="0.2">
      <c r="A3" s="189" t="s">
        <v>134</v>
      </c>
      <c r="B3" s="177"/>
      <c r="C3" s="177"/>
      <c r="D3" s="177"/>
      <c r="E3" s="177"/>
      <c r="F3" s="177"/>
      <c r="G3" s="177"/>
      <c r="H3" s="149"/>
      <c r="I3" s="149"/>
    </row>
    <row r="4" spans="1:10" s="5" customFormat="1" ht="21.75" customHeight="1" x14ac:dyDescent="0.2">
      <c r="A4" s="142" t="s">
        <v>109</v>
      </c>
      <c r="B4" s="151"/>
      <c r="C4" s="151"/>
      <c r="D4" s="178"/>
      <c r="E4" s="151"/>
      <c r="F4" s="151"/>
      <c r="G4" s="151"/>
      <c r="H4" s="151"/>
      <c r="I4" s="151"/>
      <c r="J4" s="152"/>
    </row>
    <row r="5" spans="1:10" ht="24.75" customHeight="1" thickBot="1" x14ac:dyDescent="0.25">
      <c r="A5" s="67" t="s">
        <v>110</v>
      </c>
      <c r="B5" s="68"/>
      <c r="C5" s="68"/>
      <c r="D5" s="68"/>
      <c r="E5" s="68"/>
      <c r="F5" s="68"/>
      <c r="G5" s="68"/>
      <c r="H5" s="149"/>
      <c r="I5" s="149"/>
    </row>
    <row r="6" spans="1:10" ht="13.5" thickBot="1" x14ac:dyDescent="0.25">
      <c r="A6" s="69" t="s">
        <v>10</v>
      </c>
      <c r="B6" s="70" t="s">
        <v>82</v>
      </c>
      <c r="C6" s="71"/>
      <c r="D6" s="70" t="s">
        <v>83</v>
      </c>
      <c r="E6" s="71"/>
      <c r="F6" s="70" t="s">
        <v>84</v>
      </c>
      <c r="G6" s="71"/>
      <c r="H6" s="153" t="s">
        <v>108</v>
      </c>
      <c r="I6" s="154"/>
    </row>
    <row r="7" spans="1:10" s="3" customFormat="1" ht="13.5" thickBot="1" x14ac:dyDescent="0.25">
      <c r="A7" s="72"/>
      <c r="B7" s="73" t="s">
        <v>42</v>
      </c>
      <c r="C7" s="74" t="s">
        <v>11</v>
      </c>
      <c r="D7" s="75" t="s">
        <v>42</v>
      </c>
      <c r="E7" s="74" t="s">
        <v>11</v>
      </c>
      <c r="F7" s="75" t="s">
        <v>42</v>
      </c>
      <c r="G7" s="74" t="s">
        <v>11</v>
      </c>
      <c r="H7" s="155" t="s">
        <v>42</v>
      </c>
      <c r="I7" s="156" t="s">
        <v>11</v>
      </c>
      <c r="J7" s="157"/>
    </row>
    <row r="8" spans="1:10" s="3" customFormat="1" x14ac:dyDescent="0.2">
      <c r="A8" s="76" t="s">
        <v>43</v>
      </c>
      <c r="B8" s="77"/>
      <c r="C8" s="78"/>
      <c r="D8" s="79"/>
      <c r="E8" s="78"/>
      <c r="F8" s="79"/>
      <c r="G8" s="78"/>
      <c r="H8" s="79"/>
      <c r="I8" s="78"/>
      <c r="J8" s="157"/>
    </row>
    <row r="9" spans="1:10" x14ac:dyDescent="0.2">
      <c r="A9" s="80" t="s">
        <v>12</v>
      </c>
      <c r="B9" s="81"/>
      <c r="C9" s="81"/>
      <c r="D9" s="81"/>
      <c r="E9" s="81"/>
      <c r="F9" s="81"/>
      <c r="G9" s="81"/>
      <c r="H9" s="158"/>
      <c r="I9" s="159"/>
    </row>
    <row r="10" spans="1:10" x14ac:dyDescent="0.2">
      <c r="A10" s="82" t="s">
        <v>13</v>
      </c>
      <c r="B10" s="81"/>
      <c r="C10" s="81"/>
      <c r="D10" s="81"/>
      <c r="E10" s="81"/>
      <c r="F10" s="81"/>
      <c r="G10" s="81"/>
      <c r="H10" s="158"/>
      <c r="I10" s="159"/>
    </row>
    <row r="11" spans="1:10" x14ac:dyDescent="0.2">
      <c r="A11" s="82" t="s">
        <v>14</v>
      </c>
      <c r="B11" s="81"/>
      <c r="C11" s="81"/>
      <c r="D11" s="81"/>
      <c r="E11" s="81"/>
      <c r="F11" s="81"/>
      <c r="G11" s="81"/>
      <c r="H11" s="158"/>
      <c r="I11" s="159"/>
    </row>
    <row r="12" spans="1:10" x14ac:dyDescent="0.2">
      <c r="A12" s="80" t="s">
        <v>15</v>
      </c>
      <c r="B12" s="81"/>
      <c r="C12" s="81"/>
      <c r="D12" s="81"/>
      <c r="E12" s="81"/>
      <c r="F12" s="81"/>
      <c r="G12" s="81"/>
      <c r="H12" s="158"/>
      <c r="I12" s="159"/>
    </row>
    <row r="13" spans="1:10" x14ac:dyDescent="0.2">
      <c r="A13" s="82" t="s">
        <v>16</v>
      </c>
      <c r="B13" s="81"/>
      <c r="C13" s="81"/>
      <c r="D13" s="81"/>
      <c r="E13" s="81"/>
      <c r="F13" s="81"/>
      <c r="G13" s="81"/>
      <c r="H13" s="158"/>
      <c r="I13" s="159"/>
    </row>
    <row r="14" spans="1:10" x14ac:dyDescent="0.2">
      <c r="A14" s="82" t="s">
        <v>17</v>
      </c>
      <c r="B14" s="81"/>
      <c r="C14" s="81"/>
      <c r="D14" s="81"/>
      <c r="E14" s="81"/>
      <c r="F14" s="81"/>
      <c r="G14" s="81"/>
      <c r="H14" s="158"/>
      <c r="I14" s="159"/>
    </row>
    <row r="15" spans="1:10" x14ac:dyDescent="0.2">
      <c r="A15" s="82" t="s">
        <v>18</v>
      </c>
      <c r="B15" s="81"/>
      <c r="C15" s="81"/>
      <c r="D15" s="81"/>
      <c r="E15" s="81"/>
      <c r="F15" s="81"/>
      <c r="G15" s="81"/>
      <c r="H15" s="158"/>
      <c r="I15" s="159"/>
    </row>
    <row r="16" spans="1:10" x14ac:dyDescent="0.2">
      <c r="A16" s="82" t="s">
        <v>19</v>
      </c>
      <c r="B16" s="81"/>
      <c r="C16" s="81"/>
      <c r="D16" s="81"/>
      <c r="E16" s="81"/>
      <c r="F16" s="81"/>
      <c r="G16" s="81"/>
      <c r="H16" s="158"/>
      <c r="I16" s="159"/>
    </row>
    <row r="17" spans="1:9" x14ac:dyDescent="0.2">
      <c r="A17" s="82" t="s">
        <v>20</v>
      </c>
      <c r="B17" s="81"/>
      <c r="C17" s="81"/>
      <c r="D17" s="81"/>
      <c r="E17" s="81"/>
      <c r="F17" s="81"/>
      <c r="G17" s="81"/>
      <c r="H17" s="158"/>
      <c r="I17" s="159"/>
    </row>
    <row r="18" spans="1:9" x14ac:dyDescent="0.2">
      <c r="A18" s="82" t="s">
        <v>21</v>
      </c>
      <c r="B18" s="81"/>
      <c r="C18" s="81"/>
      <c r="D18" s="81"/>
      <c r="E18" s="81"/>
      <c r="F18" s="81"/>
      <c r="G18" s="81"/>
      <c r="H18" s="158"/>
      <c r="I18" s="159"/>
    </row>
    <row r="19" spans="1:9" x14ac:dyDescent="0.2">
      <c r="A19" s="80" t="s">
        <v>35</v>
      </c>
      <c r="B19" s="81"/>
      <c r="C19" s="81"/>
      <c r="D19" s="81"/>
      <c r="E19" s="81"/>
      <c r="F19" s="81"/>
      <c r="G19" s="81"/>
      <c r="H19" s="158"/>
      <c r="I19" s="159"/>
    </row>
    <row r="20" spans="1:9" x14ac:dyDescent="0.2">
      <c r="A20" s="82" t="s">
        <v>22</v>
      </c>
      <c r="B20" s="81"/>
      <c r="C20" s="81"/>
      <c r="D20" s="81"/>
      <c r="E20" s="81"/>
      <c r="F20" s="81"/>
      <c r="G20" s="81"/>
      <c r="H20" s="158"/>
      <c r="I20" s="159"/>
    </row>
    <row r="21" spans="1:9" x14ac:dyDescent="0.2">
      <c r="A21" s="82" t="s">
        <v>23</v>
      </c>
      <c r="B21" s="81"/>
      <c r="C21" s="81"/>
      <c r="D21" s="81"/>
      <c r="E21" s="81"/>
      <c r="F21" s="81"/>
      <c r="G21" s="81"/>
      <c r="H21" s="158"/>
      <c r="I21" s="159"/>
    </row>
    <row r="22" spans="1:9" x14ac:dyDescent="0.2">
      <c r="A22" s="82" t="s">
        <v>24</v>
      </c>
      <c r="B22" s="81"/>
      <c r="C22" s="81"/>
      <c r="D22" s="81"/>
      <c r="E22" s="81"/>
      <c r="F22" s="81"/>
      <c r="G22" s="81"/>
      <c r="H22" s="158"/>
      <c r="I22" s="159"/>
    </row>
    <row r="23" spans="1:9" x14ac:dyDescent="0.2">
      <c r="A23" s="80" t="s">
        <v>74</v>
      </c>
      <c r="B23" s="81"/>
      <c r="C23" s="81"/>
      <c r="D23" s="81"/>
      <c r="E23" s="81"/>
      <c r="F23" s="81"/>
      <c r="G23" s="81"/>
      <c r="H23" s="158"/>
      <c r="I23" s="159"/>
    </row>
    <row r="24" spans="1:9" x14ac:dyDescent="0.2">
      <c r="A24" s="83" t="s">
        <v>25</v>
      </c>
      <c r="B24" s="84"/>
      <c r="C24" s="84"/>
      <c r="D24" s="84"/>
      <c r="E24" s="84"/>
      <c r="F24" s="84"/>
      <c r="G24" s="84"/>
      <c r="H24" s="160"/>
      <c r="I24" s="161"/>
    </row>
    <row r="25" spans="1:9" x14ac:dyDescent="0.2">
      <c r="A25" s="85" t="s">
        <v>26</v>
      </c>
      <c r="B25" s="86"/>
      <c r="C25" s="86"/>
      <c r="D25" s="86"/>
      <c r="E25" s="86"/>
      <c r="F25" s="86"/>
      <c r="G25" s="86"/>
      <c r="H25" s="162"/>
      <c r="I25" s="163"/>
    </row>
    <row r="26" spans="1:9" x14ac:dyDescent="0.2">
      <c r="A26" s="87" t="s">
        <v>27</v>
      </c>
      <c r="B26" s="88"/>
      <c r="C26" s="88"/>
      <c r="D26" s="88"/>
      <c r="E26" s="88"/>
      <c r="F26" s="88"/>
      <c r="G26" s="88"/>
      <c r="H26" s="164"/>
      <c r="I26" s="165"/>
    </row>
    <row r="27" spans="1:9" x14ac:dyDescent="0.2">
      <c r="A27" s="83" t="s">
        <v>28</v>
      </c>
      <c r="B27" s="84"/>
      <c r="C27" s="84"/>
      <c r="D27" s="84"/>
      <c r="E27" s="84"/>
      <c r="F27" s="84"/>
      <c r="G27" s="84"/>
      <c r="H27" s="160"/>
      <c r="I27" s="161"/>
    </row>
    <row r="28" spans="1:9" x14ac:dyDescent="0.2">
      <c r="A28" s="85" t="s">
        <v>26</v>
      </c>
      <c r="B28" s="86"/>
      <c r="C28" s="86"/>
      <c r="D28" s="86"/>
      <c r="E28" s="86"/>
      <c r="F28" s="86"/>
      <c r="G28" s="86"/>
      <c r="H28" s="162"/>
      <c r="I28" s="163"/>
    </row>
    <row r="29" spans="1:9" x14ac:dyDescent="0.2">
      <c r="A29" s="87" t="s">
        <v>27</v>
      </c>
      <c r="B29" s="88"/>
      <c r="C29" s="88"/>
      <c r="D29" s="88"/>
      <c r="E29" s="88"/>
      <c r="F29" s="88"/>
      <c r="G29" s="88"/>
      <c r="H29" s="164"/>
      <c r="I29" s="165"/>
    </row>
    <row r="30" spans="1:9" x14ac:dyDescent="0.2">
      <c r="A30" s="83" t="s">
        <v>41</v>
      </c>
      <c r="B30" s="84"/>
      <c r="C30" s="84"/>
      <c r="D30" s="84"/>
      <c r="E30" s="84"/>
      <c r="F30" s="84"/>
      <c r="G30" s="84"/>
      <c r="H30" s="160"/>
      <c r="I30" s="161"/>
    </row>
    <row r="31" spans="1:9" x14ac:dyDescent="0.2">
      <c r="A31" s="85" t="s">
        <v>26</v>
      </c>
      <c r="B31" s="86"/>
      <c r="C31" s="86"/>
      <c r="D31" s="86"/>
      <c r="E31" s="86"/>
      <c r="F31" s="86"/>
      <c r="G31" s="86"/>
      <c r="H31" s="162"/>
      <c r="I31" s="163"/>
    </row>
    <row r="32" spans="1:9" x14ac:dyDescent="0.2">
      <c r="A32" s="87" t="s">
        <v>27</v>
      </c>
      <c r="B32" s="88"/>
      <c r="C32" s="88"/>
      <c r="D32" s="88"/>
      <c r="E32" s="88"/>
      <c r="F32" s="88"/>
      <c r="G32" s="88"/>
      <c r="H32" s="164"/>
      <c r="I32" s="165"/>
    </row>
    <row r="33" spans="1:9" x14ac:dyDescent="0.2">
      <c r="A33" s="83" t="s">
        <v>29</v>
      </c>
      <c r="B33" s="84"/>
      <c r="C33" s="84"/>
      <c r="D33" s="84"/>
      <c r="E33" s="84"/>
      <c r="F33" s="84"/>
      <c r="G33" s="84"/>
      <c r="H33" s="160"/>
      <c r="I33" s="161"/>
    </row>
    <row r="34" spans="1:9" x14ac:dyDescent="0.2">
      <c r="A34" s="85" t="s">
        <v>26</v>
      </c>
      <c r="B34" s="86"/>
      <c r="C34" s="86"/>
      <c r="D34" s="86"/>
      <c r="E34" s="86"/>
      <c r="F34" s="86"/>
      <c r="G34" s="86"/>
      <c r="H34" s="162"/>
      <c r="I34" s="163"/>
    </row>
    <row r="35" spans="1:9" x14ac:dyDescent="0.2">
      <c r="A35" s="87" t="s">
        <v>27</v>
      </c>
      <c r="B35" s="88"/>
      <c r="C35" s="88"/>
      <c r="D35" s="88"/>
      <c r="E35" s="88"/>
      <c r="F35" s="88"/>
      <c r="G35" s="88"/>
      <c r="H35" s="164"/>
      <c r="I35" s="165"/>
    </row>
    <row r="36" spans="1:9" x14ac:dyDescent="0.2">
      <c r="A36" s="80" t="s">
        <v>30</v>
      </c>
      <c r="B36" s="81"/>
      <c r="C36" s="89">
        <v>1</v>
      </c>
      <c r="D36" s="81"/>
      <c r="E36" s="89">
        <v>1</v>
      </c>
      <c r="F36" s="81"/>
      <c r="G36" s="89">
        <v>1</v>
      </c>
      <c r="H36" s="158"/>
      <c r="I36" s="166">
        <v>1</v>
      </c>
    </row>
    <row r="37" spans="1:9" x14ac:dyDescent="0.2">
      <c r="A37" s="80" t="s">
        <v>31</v>
      </c>
      <c r="B37" s="81"/>
      <c r="C37" s="81"/>
      <c r="D37" s="81"/>
      <c r="E37" s="81"/>
      <c r="F37" s="81"/>
      <c r="G37" s="81"/>
      <c r="H37" s="158"/>
      <c r="I37" s="159"/>
    </row>
    <row r="38" spans="1:9" ht="13.5" thickBot="1" x14ac:dyDescent="0.25">
      <c r="A38" s="83" t="s">
        <v>72</v>
      </c>
      <c r="B38" s="84"/>
      <c r="C38" s="84"/>
      <c r="D38" s="84"/>
      <c r="E38" s="84"/>
      <c r="F38" s="84"/>
      <c r="G38" s="84"/>
      <c r="H38" s="160"/>
      <c r="I38" s="161"/>
    </row>
    <row r="39" spans="1:9" x14ac:dyDescent="0.2">
      <c r="A39" s="174" t="s">
        <v>38</v>
      </c>
      <c r="B39" s="90"/>
      <c r="C39" s="90"/>
      <c r="D39" s="90"/>
      <c r="E39" s="90"/>
      <c r="F39" s="90"/>
      <c r="G39" s="90"/>
      <c r="H39" s="167"/>
      <c r="I39" s="168"/>
    </row>
    <row r="40" spans="1:9" x14ac:dyDescent="0.2">
      <c r="A40" s="175" t="s">
        <v>39</v>
      </c>
      <c r="B40" s="91"/>
      <c r="C40" s="91"/>
      <c r="D40" s="91"/>
      <c r="E40" s="91"/>
      <c r="F40" s="91"/>
      <c r="G40" s="91"/>
      <c r="H40" s="169"/>
      <c r="I40" s="170"/>
    </row>
    <row r="41" spans="1:9" ht="13.5" thickBot="1" x14ac:dyDescent="0.25">
      <c r="A41" s="176" t="s">
        <v>40</v>
      </c>
      <c r="B41" s="92"/>
      <c r="C41" s="92"/>
      <c r="D41" s="92"/>
      <c r="E41" s="92"/>
      <c r="F41" s="92"/>
      <c r="G41" s="92"/>
      <c r="H41" s="171"/>
      <c r="I41" s="172"/>
    </row>
    <row r="42" spans="1:9" x14ac:dyDescent="0.2">
      <c r="A42" s="93"/>
      <c r="B42" s="8"/>
      <c r="C42" s="94"/>
      <c r="D42" s="94"/>
      <c r="E42" s="94"/>
      <c r="F42" s="94"/>
      <c r="G42" s="94"/>
      <c r="H42" s="173"/>
      <c r="I42" s="173"/>
    </row>
    <row r="43" spans="1:9" x14ac:dyDescent="0.2">
      <c r="A43" s="94"/>
      <c r="B43" s="94"/>
      <c r="C43" s="94"/>
      <c r="D43" s="94"/>
      <c r="E43" s="94"/>
      <c r="F43" s="94"/>
      <c r="G43" s="94"/>
      <c r="H43" s="173"/>
      <c r="I43" s="173"/>
    </row>
    <row r="44" spans="1:9" x14ac:dyDescent="0.2">
      <c r="A44" s="94"/>
      <c r="B44" s="94"/>
      <c r="C44" s="94"/>
      <c r="D44" s="94"/>
      <c r="E44" s="94"/>
      <c r="F44" s="94"/>
      <c r="G44" s="94"/>
      <c r="H44" s="173"/>
      <c r="I44" s="173"/>
    </row>
    <row r="45" spans="1:9" x14ac:dyDescent="0.2">
      <c r="A45" s="94"/>
      <c r="B45" s="94"/>
      <c r="C45" s="94"/>
      <c r="D45" s="94"/>
      <c r="E45" s="94"/>
      <c r="F45" s="94"/>
      <c r="G45" s="94"/>
      <c r="H45" s="173"/>
      <c r="I45" s="173"/>
    </row>
  </sheetData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0" orientation="landscape" r:id="rId1"/>
  <headerFooter alignWithMargins="0">
    <oddHeader xml:space="preserve">&amp;R2019 - Año de la Exportación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17</vt:i4>
      </vt:variant>
    </vt:vector>
  </HeadingPairs>
  <TitlesOfParts>
    <vt:vector size="37" baseType="lpstr">
      <vt:lpstr>parámetros e instrucciones</vt:lpstr>
      <vt:lpstr>anexo</vt:lpstr>
      <vt:lpstr>1.1 modelos prod.invest.</vt:lpstr>
      <vt:lpstr>1.2 modelos prod.invest</vt:lpstr>
      <vt:lpstr>2.1 impo investigadas</vt:lpstr>
      <vt:lpstr>2. 2 impo investigadas</vt:lpstr>
      <vt:lpstr>3.1 impo no inv</vt:lpstr>
      <vt:lpstr>3.2 impo no inv </vt:lpstr>
      <vt:lpstr>4.1-costos</vt:lpstr>
      <vt:lpstr>4.2-costos </vt:lpstr>
      <vt:lpstr>5.1-precios</vt:lpstr>
      <vt:lpstr>5.2-precios</vt:lpstr>
      <vt:lpstr>6-1 Compras internas</vt:lpstr>
      <vt:lpstr>6-2 Compras internas (2)</vt:lpstr>
      <vt:lpstr>7.1 reventa</vt:lpstr>
      <vt:lpstr>7.2 reventa </vt:lpstr>
      <vt:lpstr>8.1 existencias</vt:lpstr>
      <vt:lpstr>8.2 existencias</vt:lpstr>
      <vt:lpstr>9.1 costos bien final</vt:lpstr>
      <vt:lpstr>9.2 costos bien final </vt:lpstr>
      <vt:lpstr>'1.1 modelos prod.invest.'!Área_de_impresión</vt:lpstr>
      <vt:lpstr>'1.2 modelos prod.invest'!Área_de_impresión</vt:lpstr>
      <vt:lpstr>'2. 2 impo investigadas'!Área_de_impresión</vt:lpstr>
      <vt:lpstr>'2.1 impo investigadas'!Área_de_impresión</vt:lpstr>
      <vt:lpstr>'3.1 impo no inv'!Área_de_impresión</vt:lpstr>
      <vt:lpstr>'3.2 impo no inv '!Área_de_impresión</vt:lpstr>
      <vt:lpstr>'4.1-costos'!Área_de_impresión</vt:lpstr>
      <vt:lpstr>'4.2-costos '!Área_de_impresión</vt:lpstr>
      <vt:lpstr>'5.1-precios'!Área_de_impresión</vt:lpstr>
      <vt:lpstr>'5.2-precios'!Área_de_impresión</vt:lpstr>
      <vt:lpstr>'6-1 Compras internas'!Área_de_impresión</vt:lpstr>
      <vt:lpstr>'6-2 Compras internas (2)'!Área_de_impresión</vt:lpstr>
      <vt:lpstr>'7.1 reventa'!Área_de_impresión</vt:lpstr>
      <vt:lpstr>'7.2 reventa '!Área_de_impresión</vt:lpstr>
      <vt:lpstr>'8.1 existencias'!Área_de_impresión</vt:lpstr>
      <vt:lpstr>'8.2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Virginia Fraga</cp:lastModifiedBy>
  <cp:lastPrinted>2019-07-01T14:01:44Z</cp:lastPrinted>
  <dcterms:created xsi:type="dcterms:W3CDTF">2000-08-29T18:35:56Z</dcterms:created>
  <dcterms:modified xsi:type="dcterms:W3CDTF">2019-07-01T14:02:21Z</dcterms:modified>
</cp:coreProperties>
</file>