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K:\Expedientes en Tramite C.N.C.E\Dumping\2018_CALDERAS\040 Cuestionarios\10 Modelo Enviado\Importadores Investigados\"/>
    </mc:Choice>
  </mc:AlternateContent>
  <bookViews>
    <workbookView xWindow="480" yWindow="225" windowWidth="8895" windowHeight="4500" tabRatio="849" firstSheet="3" activeTab="12"/>
  </bookViews>
  <sheets>
    <sheet name="parámetros e instrucciones" sheetId="17" r:id="rId1"/>
    <sheet name="anexo" sheetId="1" r:id="rId2"/>
    <sheet name="1.modelos prod.invest." sheetId="2" r:id="rId3"/>
    <sheet name="1. modelos bis" sheetId="21" r:id="rId4"/>
    <sheet name="2- impo investigadas" sheetId="7" r:id="rId5"/>
    <sheet name="3- impo no inv" sheetId="8" r:id="rId6"/>
    <sheet name="4-costos" sheetId="9" r:id="rId7"/>
    <sheet name="5.a-precios" sheetId="10" r:id="rId8"/>
    <sheet name="5.b-precios" sheetId="24" r:id="rId9"/>
    <sheet name="5.c-precios" sheetId="25" r:id="rId10"/>
    <sheet name="6- Compras internas" sheetId="11" r:id="rId11"/>
    <sheet name="7- reventa" sheetId="19" r:id="rId12"/>
    <sheet name="8-existencias" sheetId="18" r:id="rId13"/>
  </sheets>
  <externalReferences>
    <externalReference r:id="rId14"/>
    <externalReference r:id="rId15"/>
  </externalReferences>
  <definedNames>
    <definedName name="al">[1]PARAMETROS!$C$5</definedName>
    <definedName name="año1">'[2]0a_Parámetros'!$H$7</definedName>
    <definedName name="_xlnm.Print_Area" localSheetId="2">'1.modelos prod.invest.'!$A$1:$F$41</definedName>
    <definedName name="_xlnm.Print_Area" localSheetId="4">'2- impo investigadas'!$A$1:$F$61</definedName>
    <definedName name="_xlnm.Print_Area" localSheetId="5">'3- impo no inv'!$A$1:$F$63</definedName>
    <definedName name="_xlnm.Print_Area" localSheetId="6">'4-costos'!$A$1:$I$41</definedName>
    <definedName name="_xlnm.Print_Area" localSheetId="7">'5.a-precios'!$B$1:$F$63</definedName>
    <definedName name="_xlnm.Print_Area" localSheetId="8">'5.b-precios'!$B$1:$F$63</definedName>
    <definedName name="_xlnm.Print_Area" localSheetId="9">'5.c-precios'!$B$1:$F$63</definedName>
    <definedName name="_xlnm.Print_Area" localSheetId="10">'6- Compras internas'!$A$1:$C$62</definedName>
    <definedName name="_xlnm.Print_Area" localSheetId="11">'7- reventa'!$A$1:$K$64</definedName>
    <definedName name="_xlnm.Print_Area" localSheetId="12">'8-existencias'!$A$1:$F$13</definedName>
    <definedName name="_xlnm.Print_Area" localSheetId="1">anexo!$C$10</definedName>
  </definedNames>
  <calcPr calcId="162913" calcMode="manual"/>
</workbook>
</file>

<file path=xl/calcChain.xml><?xml version="1.0" encoding="utf-8"?>
<calcChain xmlns="http://schemas.openxmlformats.org/spreadsheetml/2006/main">
  <c r="B63" i="25" l="1"/>
  <c r="B62" i="25"/>
  <c r="B60" i="25"/>
  <c r="B59" i="25"/>
  <c r="B58" i="25"/>
  <c r="B56" i="25"/>
  <c r="B55" i="25"/>
  <c r="B54" i="25"/>
  <c r="B53" i="25"/>
  <c r="B52" i="25"/>
  <c r="B51" i="25"/>
  <c r="B50" i="25"/>
  <c r="B49" i="25"/>
  <c r="B48" i="25"/>
  <c r="B47" i="25"/>
  <c r="B46" i="25"/>
  <c r="B45" i="25"/>
  <c r="B44" i="25"/>
  <c r="B43" i="25"/>
  <c r="B42" i="25"/>
  <c r="B41" i="25"/>
  <c r="B40" i="25"/>
  <c r="B39" i="25"/>
  <c r="B38" i="25"/>
  <c r="B37" i="25"/>
  <c r="B36" i="25"/>
  <c r="B35" i="25"/>
  <c r="B34" i="25"/>
  <c r="B33" i="25"/>
  <c r="B32" i="25"/>
  <c r="B31" i="25"/>
  <c r="B30" i="25"/>
  <c r="B29" i="25"/>
  <c r="B28" i="25"/>
  <c r="B27" i="25"/>
  <c r="B26" i="25"/>
  <c r="B25" i="25"/>
  <c r="B24" i="25"/>
  <c r="B23" i="25"/>
  <c r="B22" i="25"/>
  <c r="B21" i="25"/>
  <c r="B20" i="25"/>
  <c r="B19" i="25"/>
  <c r="B18" i="25"/>
  <c r="B17" i="25"/>
  <c r="B16" i="25"/>
  <c r="B15" i="25"/>
  <c r="B14" i="25"/>
  <c r="B13" i="25"/>
  <c r="B12" i="25"/>
  <c r="B11" i="25"/>
  <c r="B10" i="25"/>
  <c r="B9" i="25"/>
  <c r="B63" i="24"/>
  <c r="B62" i="24"/>
  <c r="B60" i="24"/>
  <c r="B59" i="24"/>
  <c r="B58" i="24"/>
  <c r="B56" i="24"/>
  <c r="B55" i="24"/>
  <c r="B54" i="24"/>
  <c r="B53" i="24"/>
  <c r="B52" i="24"/>
  <c r="B51" i="24"/>
  <c r="B50" i="24"/>
  <c r="B49" i="24"/>
  <c r="B48" i="24"/>
  <c r="B47" i="24"/>
  <c r="B46" i="24"/>
  <c r="B45" i="24"/>
  <c r="B44" i="24"/>
  <c r="B43" i="24"/>
  <c r="B42" i="24"/>
  <c r="B41" i="24"/>
  <c r="B40" i="24"/>
  <c r="B39" i="24"/>
  <c r="B38" i="24"/>
  <c r="B37" i="24"/>
  <c r="B36" i="24"/>
  <c r="B35" i="24"/>
  <c r="B34" i="24"/>
  <c r="B33" i="24"/>
  <c r="B32" i="24"/>
  <c r="B31" i="24"/>
  <c r="B30" i="24"/>
  <c r="B29" i="24"/>
  <c r="B28" i="24"/>
  <c r="B27" i="24"/>
  <c r="B26" i="24"/>
  <c r="B25" i="24"/>
  <c r="B24" i="24"/>
  <c r="B23" i="24"/>
  <c r="B22" i="24"/>
  <c r="B21" i="24"/>
  <c r="B20" i="24"/>
  <c r="B19" i="24"/>
  <c r="B18" i="24"/>
  <c r="B17" i="24"/>
  <c r="B16" i="24"/>
  <c r="B15" i="24"/>
  <c r="B14" i="24"/>
  <c r="B13" i="24"/>
  <c r="B12" i="24"/>
  <c r="B11" i="24"/>
  <c r="B10" i="24"/>
  <c r="B9" i="24"/>
  <c r="H7" i="9"/>
  <c r="F7" i="9"/>
  <c r="D7" i="9"/>
  <c r="B7" i="9"/>
  <c r="D10" i="2"/>
  <c r="E10" i="2"/>
  <c r="A8" i="11"/>
  <c r="B63" i="10"/>
  <c r="B62" i="10"/>
  <c r="A61" i="11"/>
  <c r="B60" i="10"/>
  <c r="B59" i="10"/>
  <c r="B58" i="10"/>
  <c r="B56" i="10"/>
  <c r="A55" i="11"/>
  <c r="A55" i="19"/>
  <c r="B55" i="10"/>
  <c r="A54" i="11"/>
  <c r="A54" i="19"/>
  <c r="B54" i="10"/>
  <c r="A53" i="11"/>
  <c r="A53" i="19"/>
  <c r="B53" i="10"/>
  <c r="A52" i="11"/>
  <c r="A52" i="19"/>
  <c r="B52" i="10"/>
  <c r="A51" i="11"/>
  <c r="A51" i="19"/>
  <c r="B51" i="10"/>
  <c r="A50" i="11"/>
  <c r="A50" i="19"/>
  <c r="B50" i="10"/>
  <c r="A49" i="11"/>
  <c r="A49" i="19"/>
  <c r="B49" i="10"/>
  <c r="A48" i="11"/>
  <c r="A48" i="19"/>
  <c r="B48" i="10"/>
  <c r="A47" i="11"/>
  <c r="A47" i="19"/>
  <c r="B47" i="10"/>
  <c r="A46" i="11"/>
  <c r="A46" i="19"/>
  <c r="B46" i="10"/>
  <c r="A45" i="11"/>
  <c r="A45" i="19"/>
  <c r="B45" i="10"/>
  <c r="A44" i="11"/>
  <c r="A44" i="19"/>
  <c r="B44" i="10"/>
  <c r="A43" i="11"/>
  <c r="A43" i="19"/>
  <c r="B43" i="10"/>
  <c r="A42" i="11"/>
  <c r="A42" i="19"/>
  <c r="B42" i="10"/>
  <c r="A41" i="11"/>
  <c r="A41" i="19"/>
  <c r="B41" i="10"/>
  <c r="A40" i="11"/>
  <c r="A40" i="19"/>
  <c r="B40" i="10"/>
  <c r="A39" i="11"/>
  <c r="A39" i="19"/>
  <c r="B39" i="10"/>
  <c r="A38" i="11"/>
  <c r="A38" i="19"/>
  <c r="B38" i="10"/>
  <c r="A37" i="11"/>
  <c r="A37" i="19"/>
  <c r="B37" i="10"/>
  <c r="A36" i="11"/>
  <c r="A36" i="19"/>
  <c r="B36" i="10"/>
  <c r="A35" i="11"/>
  <c r="A35" i="19"/>
  <c r="B35" i="10"/>
  <c r="A34" i="11"/>
  <c r="A34" i="19"/>
  <c r="B34" i="10"/>
  <c r="A33" i="11"/>
  <c r="A33" i="19"/>
  <c r="B33" i="10"/>
  <c r="A32" i="11"/>
  <c r="A32" i="19"/>
  <c r="B32" i="10"/>
  <c r="A31" i="11"/>
  <c r="A31" i="19"/>
  <c r="B31" i="10"/>
  <c r="A30" i="11"/>
  <c r="A30" i="19"/>
  <c r="B30" i="10"/>
  <c r="A29" i="11"/>
  <c r="A29" i="19"/>
  <c r="B29" i="10"/>
  <c r="A28" i="11"/>
  <c r="A28" i="19"/>
  <c r="B28" i="10"/>
  <c r="A27" i="11"/>
  <c r="A27" i="19"/>
  <c r="B27" i="10"/>
  <c r="A26" i="11"/>
  <c r="A26" i="19"/>
  <c r="B26" i="10"/>
  <c r="A25" i="11"/>
  <c r="A25" i="19"/>
  <c r="B25" i="10"/>
  <c r="A24" i="11"/>
  <c r="A24" i="19"/>
  <c r="B24" i="10"/>
  <c r="A23" i="11"/>
  <c r="A23" i="19"/>
  <c r="B23" i="10"/>
  <c r="A22" i="11"/>
  <c r="A22" i="19"/>
  <c r="B22" i="10"/>
  <c r="A21" i="11"/>
  <c r="A21" i="19"/>
  <c r="B21" i="10"/>
  <c r="A20" i="11"/>
  <c r="A20" i="19"/>
  <c r="B20" i="10"/>
  <c r="A19" i="11"/>
  <c r="A19" i="19"/>
  <c r="B19" i="10"/>
  <c r="A18" i="11"/>
  <c r="A18" i="19"/>
  <c r="B18" i="10"/>
  <c r="A17" i="11"/>
  <c r="A17" i="19"/>
  <c r="B17" i="10"/>
  <c r="A16" i="11"/>
  <c r="A16" i="19"/>
  <c r="B16" i="10"/>
  <c r="A15" i="11"/>
  <c r="A15" i="19"/>
  <c r="B15" i="10"/>
  <c r="A14" i="11"/>
  <c r="A14" i="19"/>
  <c r="B14" i="10"/>
  <c r="A13" i="11"/>
  <c r="A13" i="19"/>
  <c r="B13" i="10"/>
  <c r="A12" i="11"/>
  <c r="A12" i="19"/>
  <c r="B12" i="10"/>
  <c r="A11" i="11"/>
  <c r="A11" i="19"/>
  <c r="B11" i="10"/>
  <c r="A10" i="11"/>
  <c r="A10" i="19"/>
  <c r="B10" i="10"/>
  <c r="A9" i="11"/>
  <c r="A9" i="19"/>
  <c r="B9" i="10"/>
  <c r="A59" i="8"/>
  <c r="A58" i="8"/>
  <c r="A57" i="8"/>
  <c r="A55" i="8"/>
  <c r="A54" i="8"/>
  <c r="A53" i="8"/>
  <c r="A52" i="8"/>
  <c r="A51" i="8"/>
  <c r="A50" i="8"/>
  <c r="A49" i="8"/>
  <c r="A48" i="8"/>
  <c r="A47" i="8"/>
  <c r="A46" i="8"/>
  <c r="A45" i="8"/>
  <c r="A44" i="8"/>
  <c r="A43" i="8"/>
  <c r="A42" i="8"/>
  <c r="A41" i="8"/>
  <c r="A40" i="8"/>
  <c r="A39" i="8"/>
  <c r="A38" i="8"/>
  <c r="A37" i="8"/>
  <c r="A36" i="8"/>
  <c r="A35" i="8"/>
  <c r="A34" i="8"/>
  <c r="A33" i="8"/>
  <c r="A32" i="8"/>
  <c r="A31" i="8"/>
  <c r="A30" i="8"/>
  <c r="A29" i="8"/>
  <c r="A28" i="8"/>
  <c r="A27" i="8"/>
  <c r="A26" i="8"/>
  <c r="A25" i="8"/>
  <c r="A24" i="8"/>
  <c r="A23" i="8"/>
  <c r="A22" i="8"/>
  <c r="A21" i="8"/>
  <c r="A20" i="8"/>
  <c r="A19" i="8"/>
  <c r="A18" i="8"/>
  <c r="A17" i="8"/>
  <c r="A16" i="8"/>
  <c r="A15" i="8"/>
  <c r="A14" i="8"/>
  <c r="A13" i="8"/>
  <c r="A12" i="8"/>
  <c r="A11" i="8"/>
  <c r="A10" i="8"/>
  <c r="A9" i="8"/>
  <c r="A8" i="8"/>
  <c r="A59" i="11"/>
  <c r="A59" i="19"/>
  <c r="A58" i="11"/>
  <c r="A58" i="19"/>
  <c r="A8" i="19"/>
  <c r="A62" i="8"/>
  <c r="A74" i="8"/>
  <c r="A61" i="8"/>
  <c r="A73" i="8"/>
  <c r="A3" i="19"/>
  <c r="A3" i="11"/>
  <c r="A3" i="8"/>
  <c r="A3" i="7"/>
  <c r="C73" i="11"/>
  <c r="C74" i="11"/>
  <c r="B74" i="11"/>
  <c r="B73" i="11"/>
  <c r="D73" i="8"/>
  <c r="D74" i="8"/>
  <c r="C74" i="8"/>
  <c r="C73" i="8"/>
  <c r="B70" i="11"/>
  <c r="C72" i="11"/>
  <c r="B72" i="11"/>
  <c r="C71" i="11"/>
  <c r="B71" i="11"/>
  <c r="C70" i="11"/>
  <c r="D72" i="8"/>
  <c r="C72" i="8"/>
  <c r="D71" i="8"/>
  <c r="C71" i="8"/>
  <c r="D70" i="8"/>
  <c r="C70" i="8"/>
  <c r="F3" i="1"/>
  <c r="A57" i="11"/>
  <c r="A71" i="11"/>
  <c r="A62" i="11"/>
  <c r="A62" i="19"/>
  <c r="A57" i="19"/>
  <c r="A70" i="11"/>
  <c r="A61" i="19"/>
  <c r="A73" i="11"/>
  <c r="A74" i="11"/>
  <c r="A72" i="11"/>
</calcChain>
</file>

<file path=xl/sharedStrings.xml><?xml version="1.0" encoding="utf-8"?>
<sst xmlns="http://schemas.openxmlformats.org/spreadsheetml/2006/main" count="405" uniqueCount="180">
  <si>
    <t>ANEXO ESTADÍSTICO</t>
  </si>
  <si>
    <t>Cuadro N° 1</t>
  </si>
  <si>
    <t>RANKING</t>
  </si>
  <si>
    <t>Cuadro N° 2</t>
  </si>
  <si>
    <t>Cuadro N° 3</t>
  </si>
  <si>
    <t>Importaciones de</t>
  </si>
  <si>
    <t>VOLUMEN</t>
  </si>
  <si>
    <t>Despachos Involucrados</t>
  </si>
  <si>
    <t>Unidades</t>
  </si>
  <si>
    <t>(Total)</t>
  </si>
  <si>
    <t>(Fecha y N°) *</t>
  </si>
  <si>
    <t>Costo de nacionalización y determinación del precio de primera venta.</t>
  </si>
  <si>
    <t>CONCEPTO</t>
  </si>
  <si>
    <t>%</t>
  </si>
  <si>
    <t>VALOR FOB</t>
  </si>
  <si>
    <t>FLETE  INTERNAC.(s/FOB)</t>
  </si>
  <si>
    <t>SEGURO INTERNAC.(s/FOB)</t>
  </si>
  <si>
    <t>VALOR CIF</t>
  </si>
  <si>
    <t>DERECHO DE IMPORT.(s/CIF)</t>
  </si>
  <si>
    <t>TASA ESTADÍSTICAS  (s/CIF)</t>
  </si>
  <si>
    <t>APERT.CARTA CRED. (s/FOB)</t>
  </si>
  <si>
    <t>GASTOS DE DESPACHO (s/CIF)</t>
  </si>
  <si>
    <t>GASTOS PORTUARIOS (s/CIF)</t>
  </si>
  <si>
    <t>OTROS (aclarar)  (s/........)</t>
  </si>
  <si>
    <t>FLETE INTERNO (s/Nacionaliz)</t>
  </si>
  <si>
    <t>SEGURO INTERNO (s/Nacionalz.)</t>
  </si>
  <si>
    <t>OTROS (detallar) (s/Nacionaliz.)</t>
  </si>
  <si>
    <t>GS. ADMINISTRACION</t>
  </si>
  <si>
    <t>1-</t>
  </si>
  <si>
    <t>2-</t>
  </si>
  <si>
    <t>GS. COMERCIALIZ.</t>
  </si>
  <si>
    <t>OTROS GASTOS</t>
  </si>
  <si>
    <t>COSTO MEDIO UNITARIO</t>
  </si>
  <si>
    <t>MG. DE UTILIDAD (s/C.M.U.)</t>
  </si>
  <si>
    <t>Ingreso Medio</t>
  </si>
  <si>
    <t>Compras internas de</t>
  </si>
  <si>
    <t>de producción nacional</t>
  </si>
  <si>
    <t>VALOR  NACIONALIZADO</t>
  </si>
  <si>
    <t>Valor FOB</t>
  </si>
  <si>
    <t>Valor CIF</t>
  </si>
  <si>
    <t>CANAL MAYORISTA</t>
  </si>
  <si>
    <t>CANAL MINORISTA</t>
  </si>
  <si>
    <t>OTROS</t>
  </si>
  <si>
    <t>GS. FINANCIEROS DE CAPITAL DE TRABAJO</t>
  </si>
  <si>
    <t>Valor $</t>
  </si>
  <si>
    <t>TIPO DE CAMBIO UTILIZADO ($/U$S)</t>
  </si>
  <si>
    <r>
      <t xml:space="preserve">Tipos/Modelos/Tamaño de </t>
    </r>
    <r>
      <rPr>
        <b/>
        <i/>
        <u/>
        <sz val="10"/>
        <rFont val="Arial"/>
        <family val="2"/>
      </rPr>
      <t/>
    </r>
  </si>
  <si>
    <t>1° tipo</t>
  </si>
  <si>
    <t>2° tipo</t>
  </si>
  <si>
    <t>3° tipo</t>
  </si>
  <si>
    <t>TOTAL</t>
  </si>
  <si>
    <t>originarias de (1)</t>
  </si>
  <si>
    <t>(completar el origen):.....................................................</t>
  </si>
  <si>
    <t>Mes</t>
  </si>
  <si>
    <t>Año</t>
  </si>
  <si>
    <t>(1) Completar un cuadro por cada origen desde el que realizó importaciones.</t>
  </si>
  <si>
    <t>CONTROLES CNCE (muestran diferencias entre totales y mensuales)</t>
  </si>
  <si>
    <t>volumen</t>
  </si>
  <si>
    <t>US$ FOB</t>
  </si>
  <si>
    <t>pesos</t>
  </si>
  <si>
    <t>$</t>
  </si>
  <si>
    <t>ÙLTIMO MES ÚLTIMO PERÍODO (1-12)</t>
  </si>
  <si>
    <t>(en el recuadro ingrese el número del mes correspondiente)</t>
  </si>
  <si>
    <t>OCULTE (NO ELIMINE) LAS FILAS DE LOS MESES EXCEDENTES</t>
  </si>
  <si>
    <t>LOS "CONTROLES CNCE" QUEDAN FUERA DEL ÁREA DE IMPRESIÓN Y CON FÓRMULAS PROTEGIDAS</t>
  </si>
  <si>
    <t>EN EL RESUMEN PÚBLICO DE EXPORTACIONES EN US$ FOB ESTA CARGADA LA FÓRMULA, PERO ES NECESARIO QUE LA EMPRESA COMPLETE (EN LA HOJA CONFIDENCIAL)  EL PRIMER MES CON OPERACIONES Y SU MONTO</t>
  </si>
  <si>
    <t>3</t>
  </si>
  <si>
    <t>Cuadro N° 8</t>
  </si>
  <si>
    <t xml:space="preserve">Precios en el mercado interno de </t>
  </si>
  <si>
    <t xml:space="preserve">Total </t>
  </si>
  <si>
    <t>Total</t>
  </si>
  <si>
    <t>Por Ventas</t>
  </si>
  <si>
    <t>Existencias de</t>
  </si>
  <si>
    <t>Origenes no investigados</t>
  </si>
  <si>
    <t>Origen............................</t>
  </si>
  <si>
    <t xml:space="preserve">Reventa al mercado interno de </t>
  </si>
  <si>
    <t>Origen:.............................</t>
  </si>
  <si>
    <t>PRODUCTO NACIONAL</t>
  </si>
  <si>
    <t>Valores ($)</t>
  </si>
  <si>
    <t>Fletes a cargo de los clientes - porcentaje sobre el precio</t>
  </si>
  <si>
    <t xml:space="preserve">                 %</t>
  </si>
  <si>
    <t>PRECIO PRIMERA VENTA</t>
  </si>
  <si>
    <t>Cuadro N° 7</t>
  </si>
  <si>
    <t>Agregue todas las filas que le resulten necesarias.</t>
  </si>
  <si>
    <t>SUB-TOTAL (en depósito del importador)</t>
  </si>
  <si>
    <t>….° tipo</t>
  </si>
  <si>
    <t>Otros (Resto)</t>
  </si>
  <si>
    <t>originarias de</t>
  </si>
  <si>
    <t>Facturado</t>
  </si>
  <si>
    <t>(Unidades)</t>
  </si>
  <si>
    <t>Cuadro N° 6</t>
  </si>
  <si>
    <t xml:space="preserve">              %</t>
  </si>
  <si>
    <t>Cuadro Nº 4.a</t>
  </si>
  <si>
    <t>CALDERAS</t>
  </si>
  <si>
    <t>ene-ago 2017</t>
  </si>
  <si>
    <t>ene-ago 2018</t>
  </si>
  <si>
    <t xml:space="preserve">CUADRO 1 Bis .-  </t>
  </si>
  <si>
    <t xml:space="preserve">Valores según corresponda a cada tipo de CALDERA - </t>
  </si>
  <si>
    <t>Completar un cuadro por cada tipo de CALDERA.-</t>
  </si>
  <si>
    <t>Completar con el valor "n/c" si no corresponde al tipo de CALDERA cuyas características se están informando.</t>
  </si>
  <si>
    <t>Utilice un nuevo cuadro si necesita más columnas y cambie el encabezamiento por "Cuadro Nº 1 Bis 2"--</t>
  </si>
  <si>
    <t>CALDERA tipo:</t>
  </si>
  <si>
    <t>Característica</t>
  </si>
  <si>
    <t>Unid.</t>
  </si>
  <si>
    <t>Mod. 1</t>
  </si>
  <si>
    <t>Mod. 2</t>
  </si>
  <si>
    <t>Mod. 3</t>
  </si>
  <si>
    <t>Fuente principal de calor</t>
  </si>
  <si>
    <t>Gas</t>
  </si>
  <si>
    <t>-</t>
  </si>
  <si>
    <t>Electricidad</t>
  </si>
  <si>
    <r>
      <t xml:space="preserve">Tiro: </t>
    </r>
    <r>
      <rPr>
        <sz val="10"/>
        <rFont val="Arial"/>
        <family val="2"/>
      </rPr>
      <t>Natural (N) o Forzado (F)</t>
    </r>
  </si>
  <si>
    <r>
      <t xml:space="preserve">Instalación: </t>
    </r>
    <r>
      <rPr>
        <sz val="10"/>
        <rFont val="Arial"/>
        <family val="2"/>
      </rPr>
      <t>Mural (M) o De Piso (P)</t>
    </r>
  </si>
  <si>
    <t>Servicios:</t>
  </si>
  <si>
    <t>Calefacción exclusivamente</t>
  </si>
  <si>
    <t>C</t>
  </si>
  <si>
    <t>Agua caliente exclusivamente</t>
  </si>
  <si>
    <t>A</t>
  </si>
  <si>
    <t>Ambos servicios</t>
  </si>
  <si>
    <t>M</t>
  </si>
  <si>
    <t>Cámara de Combustión:</t>
  </si>
  <si>
    <t>Cerrada</t>
  </si>
  <si>
    <t>Abierta</t>
  </si>
  <si>
    <t>Potencias</t>
  </si>
  <si>
    <t>Máxima entregada</t>
  </si>
  <si>
    <t>Kcal/h</t>
  </si>
  <si>
    <t>Mínima consumida</t>
  </si>
  <si>
    <t>Caudales mínimos:</t>
  </si>
  <si>
    <t>Agua sanitaria</t>
  </si>
  <si>
    <t>l/min</t>
  </si>
  <si>
    <t>Agua para calefacción</t>
  </si>
  <si>
    <t>Rangos de temperatura de trabajo:</t>
  </si>
  <si>
    <t>ºC</t>
  </si>
  <si>
    <t>Agua para radiadores</t>
  </si>
  <si>
    <t>Agua para losa radiante</t>
  </si>
  <si>
    <r>
      <t xml:space="preserve">Presión Máxima de trabajo </t>
    </r>
    <r>
      <rPr>
        <sz val="8"/>
        <rFont val="Arial"/>
        <family val="2"/>
      </rPr>
      <t>(1)</t>
    </r>
  </si>
  <si>
    <t>bar</t>
  </si>
  <si>
    <t>Dimensiones de las conexiones</t>
  </si>
  <si>
    <t>Mandada / Retorno</t>
  </si>
  <si>
    <t>pulg.</t>
  </si>
  <si>
    <t>Llenado de circuito de calefacción</t>
  </si>
  <si>
    <t>Gas (de corresponder)</t>
  </si>
  <si>
    <t>Dimensiones</t>
  </si>
  <si>
    <t>Alto</t>
  </si>
  <si>
    <t>mm</t>
  </si>
  <si>
    <t>Ancho</t>
  </si>
  <si>
    <t>Profundidad</t>
  </si>
  <si>
    <t>Peso</t>
  </si>
  <si>
    <t>Sin accesorios (de corresponder)</t>
  </si>
  <si>
    <t>kg</t>
  </si>
  <si>
    <t>Con accesorios (de corresponder)</t>
  </si>
  <si>
    <r>
      <t xml:space="preserve">Normas técnicas cumplidas </t>
    </r>
    <r>
      <rPr>
        <sz val="8"/>
        <rFont val="Arial"/>
        <family val="2"/>
      </rPr>
      <t>(2)</t>
    </r>
  </si>
  <si>
    <r>
      <t xml:space="preserve">Características adicionales no contempladas en los renglones superiores.- </t>
    </r>
    <r>
      <rPr>
        <sz val="8"/>
        <rFont val="Arial"/>
        <family val="2"/>
      </rPr>
      <t>(3)</t>
    </r>
  </si>
  <si>
    <t>(1) Indicar el factor de conversión empleado en caso de usar una unidad de medida de presiones diferente al bar.</t>
  </si>
  <si>
    <t>(2) Adjuntar además cetrificado de cumplimieto expedido por entidad certificadora reconocida - Se incluyen las normas de designación - Se excluyen las normas de Calidad (Iso 9001, Iso 144001, etc).</t>
  </si>
  <si>
    <t>(3) Como por ejemplo caracteristicas especiales de control, mediciones particulares, materiales especiales y/o todo otro factor considerado diferenciador desde el punto de vista económico.</t>
  </si>
  <si>
    <t>ene-ago2017</t>
  </si>
  <si>
    <t>ene-ago2018</t>
  </si>
  <si>
    <t>de una unidad de CALDERA</t>
  </si>
  <si>
    <t>ITALIA</t>
  </si>
  <si>
    <t>ESLOVAQUIA</t>
  </si>
  <si>
    <t>una caldera</t>
  </si>
  <si>
    <t>en pesos por unidad</t>
  </si>
  <si>
    <r>
      <t xml:space="preserve">(en </t>
    </r>
    <r>
      <rPr>
        <b/>
        <u/>
        <sz val="10"/>
        <rFont val="Arial"/>
        <family val="2"/>
      </rPr>
      <t>unidades</t>
    </r>
    <r>
      <rPr>
        <b/>
        <sz val="10"/>
        <rFont val="Arial"/>
        <family val="2"/>
      </rPr>
      <t xml:space="preserve"> y valores de primera venta)</t>
    </r>
  </si>
  <si>
    <t>Producto importado de todos los orígenes</t>
  </si>
  <si>
    <t>En unidades</t>
  </si>
  <si>
    <t>unidades</t>
  </si>
  <si>
    <t xml:space="preserve">en pesos por unidad </t>
  </si>
  <si>
    <t>Cuadro Nº 5.a</t>
  </si>
  <si>
    <t>Cuadro Nº 5.b</t>
  </si>
  <si>
    <r>
      <rPr>
        <b/>
        <sz val="10"/>
        <rFont val="Arial"/>
        <family val="2"/>
      </rPr>
      <t xml:space="preserve">    </t>
    </r>
    <r>
      <rPr>
        <b/>
        <u/>
        <sz val="10"/>
        <rFont val="Arial"/>
        <family val="2"/>
      </rPr>
      <t>CALDERAS</t>
    </r>
  </si>
  <si>
    <t>Cuadro Nº 4.b</t>
  </si>
  <si>
    <t>Cuadro Nº 4.c</t>
  </si>
  <si>
    <r>
      <t xml:space="preserve">Origen (tachar lo que </t>
    </r>
    <r>
      <rPr>
        <b/>
        <u/>
        <sz val="10"/>
        <rFont val="MS Sans Serif"/>
      </rPr>
      <t>no</t>
    </r>
    <r>
      <rPr>
        <b/>
        <sz val="10"/>
        <rFont val="MS Sans Serif"/>
      </rPr>
      <t xml:space="preserve"> corresponde): ITALIA / ESLOVAQUIA</t>
    </r>
  </si>
  <si>
    <t>Atmosférica, sólo calefacción, mural, tiro natural y de potencia entre 20.000 y 26.000 Kcal/h</t>
  </si>
  <si>
    <t>Atmosférica, doble servicio, mural, tiro natural y de potencia entre 20.000 y 26.000 Kcal/h</t>
  </si>
  <si>
    <t>Atmosférica, doble servicio, mural, tiro forzado, con cámara estanca y de potencia entre 20.000 y 26.000 Kcal/h</t>
  </si>
  <si>
    <t>Cuadro Nº 5.c</t>
  </si>
  <si>
    <t>Características técnicas: atmosférica/condensación, tipo se servicio, tiraje, potencia, etc.</t>
  </si>
  <si>
    <t>Reemplace las siglas "Mod. N" del encabezamiento de cada columna por el código de modelo de CALDERA correspondiente. Si importa calderas de condensación, inclúyalas en el listado de modelos.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</si>
</sst>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2" formatCode="_-* #,##0.00\ [$€]_-;\-* #,##0.00\ [$€]_-;_-* &quot;-&quot;??\ [$€]_-;_-@_-"/>
  </numFmts>
  <fonts count="25" x14ac:knownFonts="1">
    <font>
      <sz val="10"/>
      <name val="Arial"/>
    </font>
    <font>
      <b/>
      <sz val="10"/>
      <name val="Arial"/>
    </font>
    <font>
      <i/>
      <sz val="10"/>
      <name val="Arial"/>
    </font>
    <font>
      <sz val="10"/>
      <name val="Arial"/>
      <family val="2"/>
    </font>
    <font>
      <sz val="8"/>
      <name val="Arial"/>
      <family val="2"/>
    </font>
    <font>
      <b/>
      <i/>
      <u/>
      <sz val="10"/>
      <name val="Arial"/>
      <family val="2"/>
    </font>
    <font>
      <sz val="10"/>
      <name val="MS Sans Serif"/>
      <family val="2"/>
    </font>
    <font>
      <b/>
      <sz val="10"/>
      <name val="MS Sans Serif"/>
    </font>
    <font>
      <sz val="8"/>
      <name val="MS Sans Serif"/>
      <family val="2"/>
    </font>
    <font>
      <b/>
      <sz val="28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i/>
      <sz val="10"/>
      <name val="MS Sans Serif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u/>
      <sz val="10"/>
      <name val="Arial"/>
      <family val="2"/>
    </font>
    <font>
      <i/>
      <sz val="10"/>
      <name val="MS Sans Serif"/>
      <family val="2"/>
    </font>
    <font>
      <u/>
      <sz val="10"/>
      <name val="Arial"/>
      <family val="2"/>
    </font>
    <font>
      <b/>
      <sz val="12"/>
      <name val="Arial"/>
      <family val="2"/>
    </font>
    <font>
      <b/>
      <u/>
      <sz val="10"/>
      <name val="MS Sans Serif"/>
    </font>
    <font>
      <b/>
      <i/>
      <u/>
      <sz val="10"/>
      <name val="MS Sans Serif"/>
    </font>
    <font>
      <b/>
      <i/>
      <sz val="10"/>
      <name val="MS Sans Serif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78">
    <border>
      <left/>
      <right/>
      <top/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82" fontId="3" fillId="0" borderId="0" applyFont="0" applyFill="0" applyBorder="0" applyAlignment="0" applyProtection="0"/>
    <xf numFmtId="0" fontId="3" fillId="0" borderId="1"/>
  </cellStyleXfs>
  <cellXfs count="336">
    <xf numFmtId="0" fontId="0" fillId="0" borderId="0" xfId="0"/>
    <xf numFmtId="0" fontId="0" fillId="0" borderId="0" xfId="0" applyBorder="1"/>
    <xf numFmtId="0" fontId="9" fillId="0" borderId="2" xfId="0" applyFont="1" applyBorder="1"/>
    <xf numFmtId="0" fontId="1" fillId="0" borderId="0" xfId="0" applyFont="1" applyAlignment="1" applyProtection="1">
      <alignment horizontal="centerContinuous"/>
      <protection locked="0"/>
    </xf>
    <xf numFmtId="0" fontId="0" fillId="0" borderId="0" xfId="0" applyAlignment="1" applyProtection="1">
      <alignment horizontal="centerContinuous"/>
      <protection locked="0"/>
    </xf>
    <xf numFmtId="0" fontId="0" fillId="0" borderId="0" xfId="0" applyProtection="1">
      <protection locked="0"/>
    </xf>
    <xf numFmtId="0" fontId="1" fillId="0" borderId="2" xfId="0" applyFont="1" applyBorder="1" applyAlignment="1" applyProtection="1">
      <alignment horizontal="center"/>
      <protection locked="0"/>
    </xf>
    <xf numFmtId="0" fontId="11" fillId="0" borderId="3" xfId="0" applyFont="1" applyBorder="1" applyProtection="1">
      <protection locked="0"/>
    </xf>
    <xf numFmtId="0" fontId="11" fillId="0" borderId="4" xfId="0" applyFont="1" applyBorder="1" applyProtection="1">
      <protection locked="0"/>
    </xf>
    <xf numFmtId="0" fontId="11" fillId="0" borderId="5" xfId="0" applyFont="1" applyBorder="1" applyProtection="1">
      <protection locked="0"/>
    </xf>
    <xf numFmtId="0" fontId="2" fillId="0" borderId="5" xfId="0" applyFont="1" applyBorder="1" applyProtection="1">
      <protection locked="0"/>
    </xf>
    <xf numFmtId="0" fontId="12" fillId="0" borderId="2" xfId="0" applyFont="1" applyBorder="1" applyAlignment="1" applyProtection="1">
      <alignment horizontal="center"/>
      <protection locked="0"/>
    </xf>
    <xf numFmtId="0" fontId="1" fillId="0" borderId="0" xfId="0" applyFont="1" applyAlignment="1" applyProtection="1">
      <protection locked="0"/>
    </xf>
    <xf numFmtId="0" fontId="0" fillId="0" borderId="0" xfId="0" applyFill="1" applyProtection="1">
      <protection locked="0"/>
    </xf>
    <xf numFmtId="0" fontId="12" fillId="0" borderId="3" xfId="0" applyFont="1" applyBorder="1" applyAlignment="1" applyProtection="1">
      <alignment horizontal="center"/>
      <protection locked="0"/>
    </xf>
    <xf numFmtId="0" fontId="12" fillId="0" borderId="5" xfId="0" applyFont="1" applyBorder="1" applyAlignment="1" applyProtection="1">
      <alignment horizontal="center"/>
      <protection locked="0"/>
    </xf>
    <xf numFmtId="17" fontId="12" fillId="0" borderId="6" xfId="0" applyNumberFormat="1" applyFont="1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6" xfId="0" applyBorder="1" applyProtection="1">
      <protection locked="0"/>
    </xf>
    <xf numFmtId="0" fontId="0" fillId="0" borderId="7" xfId="0" applyBorder="1" applyAlignment="1" applyProtection="1">
      <alignment horizontal="center"/>
      <protection locked="0"/>
    </xf>
    <xf numFmtId="17" fontId="12" fillId="0" borderId="8" xfId="0" applyNumberFormat="1" applyFont="1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8" xfId="0" applyBorder="1" applyProtection="1">
      <protection locked="0"/>
    </xf>
    <xf numFmtId="0" fontId="0" fillId="0" borderId="9" xfId="0" applyBorder="1" applyAlignment="1" applyProtection="1">
      <alignment horizontal="center"/>
      <protection locked="0"/>
    </xf>
    <xf numFmtId="17" fontId="12" fillId="0" borderId="10" xfId="0" applyNumberFormat="1" applyFont="1" applyBorder="1" applyAlignment="1" applyProtection="1">
      <alignment horizontal="center"/>
      <protection locked="0"/>
    </xf>
    <xf numFmtId="0" fontId="0" fillId="0" borderId="10" xfId="0" applyBorder="1" applyProtection="1"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Protection="1">
      <protection locked="0"/>
    </xf>
    <xf numFmtId="0" fontId="0" fillId="0" borderId="15" xfId="0" applyBorder="1" applyProtection="1">
      <protection locked="0"/>
    </xf>
    <xf numFmtId="0" fontId="0" fillId="0" borderId="16" xfId="0" applyBorder="1" applyProtection="1">
      <protection locked="0"/>
    </xf>
    <xf numFmtId="0" fontId="0" fillId="0" borderId="10" xfId="0" applyBorder="1" applyAlignment="1" applyProtection="1">
      <alignment horizontal="center"/>
      <protection locked="0"/>
    </xf>
    <xf numFmtId="17" fontId="12" fillId="0" borderId="0" xfId="0" applyNumberFormat="1" applyFont="1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0" fontId="12" fillId="0" borderId="6" xfId="0" applyNumberFormat="1" applyFont="1" applyBorder="1" applyAlignment="1" applyProtection="1">
      <alignment horizontal="center"/>
      <protection locked="0"/>
    </xf>
    <xf numFmtId="0" fontId="12" fillId="0" borderId="8" xfId="0" applyNumberFormat="1" applyFont="1" applyBorder="1" applyAlignment="1" applyProtection="1">
      <alignment horizontal="center"/>
      <protection locked="0"/>
    </xf>
    <xf numFmtId="0" fontId="12" fillId="0" borderId="10" xfId="0" applyNumberFormat="1" applyFont="1" applyBorder="1" applyAlignment="1" applyProtection="1">
      <alignment horizontal="center"/>
      <protection locked="0"/>
    </xf>
    <xf numFmtId="17" fontId="4" fillId="0" borderId="0" xfId="0" applyNumberFormat="1" applyFont="1" applyBorder="1" applyAlignment="1" applyProtection="1">
      <alignment horizontal="left"/>
      <protection locked="0"/>
    </xf>
    <xf numFmtId="0" fontId="4" fillId="0" borderId="0" xfId="0" applyFont="1" applyProtection="1">
      <protection locked="0"/>
    </xf>
    <xf numFmtId="0" fontId="14" fillId="0" borderId="0" xfId="0" applyFont="1" applyAlignment="1" applyProtection="1">
      <alignment horizontal="left"/>
      <protection locked="0"/>
    </xf>
    <xf numFmtId="0" fontId="15" fillId="0" borderId="0" xfId="0" applyFont="1" applyAlignment="1" applyProtection="1">
      <alignment horizontal="left"/>
      <protection locked="0"/>
    </xf>
    <xf numFmtId="0" fontId="10" fillId="0" borderId="0" xfId="0" applyFont="1" applyProtection="1">
      <protection locked="0"/>
    </xf>
    <xf numFmtId="0" fontId="14" fillId="0" borderId="3" xfId="0" applyFont="1" applyBorder="1" applyAlignment="1" applyProtection="1">
      <alignment horizontal="center" vertical="center"/>
      <protection locked="0"/>
    </xf>
    <xf numFmtId="0" fontId="14" fillId="0" borderId="17" xfId="0" applyFont="1" applyFill="1" applyBorder="1" applyAlignment="1" applyProtection="1">
      <alignment horizontal="center" vertical="center" wrapText="1"/>
      <protection locked="0"/>
    </xf>
    <xf numFmtId="0" fontId="14" fillId="0" borderId="2" xfId="0" applyFont="1" applyFill="1" applyBorder="1" applyAlignment="1" applyProtection="1">
      <alignment horizontal="center" vertical="center" wrapText="1"/>
      <protection locked="0"/>
    </xf>
    <xf numFmtId="1" fontId="14" fillId="0" borderId="6" xfId="0" applyNumberFormat="1" applyFont="1" applyFill="1" applyBorder="1" applyAlignment="1" applyProtection="1">
      <alignment horizontal="center"/>
      <protection locked="0"/>
    </xf>
    <xf numFmtId="4" fontId="15" fillId="2" borderId="18" xfId="0" applyNumberFormat="1" applyFont="1" applyFill="1" applyBorder="1" applyAlignment="1" applyProtection="1">
      <alignment horizontal="center"/>
    </xf>
    <xf numFmtId="4" fontId="15" fillId="2" borderId="6" xfId="0" applyNumberFormat="1" applyFont="1" applyFill="1" applyBorder="1" applyAlignment="1" applyProtection="1">
      <alignment horizontal="center"/>
    </xf>
    <xf numFmtId="1" fontId="14" fillId="0" borderId="8" xfId="0" applyNumberFormat="1" applyFont="1" applyFill="1" applyBorder="1" applyAlignment="1" applyProtection="1">
      <alignment horizontal="center"/>
      <protection locked="0"/>
    </xf>
    <xf numFmtId="4" fontId="15" fillId="2" borderId="19" xfId="0" applyNumberFormat="1" applyFont="1" applyFill="1" applyBorder="1" applyAlignment="1" applyProtection="1">
      <alignment horizontal="center"/>
    </xf>
    <xf numFmtId="4" fontId="15" fillId="2" borderId="8" xfId="0" applyNumberFormat="1" applyFont="1" applyFill="1" applyBorder="1" applyAlignment="1" applyProtection="1">
      <alignment horizontal="center"/>
    </xf>
    <xf numFmtId="1" fontId="14" fillId="0" borderId="10" xfId="0" applyNumberFormat="1" applyFont="1" applyFill="1" applyBorder="1" applyAlignment="1" applyProtection="1">
      <alignment horizontal="center"/>
      <protection locked="0"/>
    </xf>
    <xf numFmtId="4" fontId="15" fillId="2" borderId="20" xfId="0" applyNumberFormat="1" applyFont="1" applyFill="1" applyBorder="1" applyAlignment="1" applyProtection="1">
      <alignment horizontal="center"/>
    </xf>
    <xf numFmtId="4" fontId="15" fillId="2" borderId="10" xfId="0" applyNumberFormat="1" applyFont="1" applyFill="1" applyBorder="1" applyAlignment="1" applyProtection="1">
      <alignment horizontal="center"/>
    </xf>
    <xf numFmtId="4" fontId="15" fillId="2" borderId="3" xfId="0" applyNumberFormat="1" applyFont="1" applyFill="1" applyBorder="1" applyAlignment="1" applyProtection="1">
      <alignment horizontal="center"/>
    </xf>
    <xf numFmtId="4" fontId="15" fillId="2" borderId="10" xfId="0" quotePrefix="1" applyNumberFormat="1" applyFont="1" applyFill="1" applyBorder="1" applyAlignment="1" applyProtection="1">
      <alignment horizontal="center"/>
    </xf>
    <xf numFmtId="0" fontId="0" fillId="0" borderId="21" xfId="0" applyBorder="1" applyAlignment="1" applyProtection="1">
      <alignment horizontal="center"/>
      <protection locked="0"/>
    </xf>
    <xf numFmtId="1" fontId="12" fillId="0" borderId="6" xfId="0" applyNumberFormat="1" applyFont="1" applyBorder="1" applyAlignment="1" applyProtection="1">
      <alignment horizontal="center"/>
      <protection locked="0"/>
    </xf>
    <xf numFmtId="1" fontId="12" fillId="0" borderId="8" xfId="0" applyNumberFormat="1" applyFont="1" applyBorder="1" applyAlignment="1" applyProtection="1">
      <alignment horizontal="center"/>
      <protection locked="0"/>
    </xf>
    <xf numFmtId="1" fontId="12" fillId="0" borderId="10" xfId="0" applyNumberFormat="1" applyFont="1" applyBorder="1" applyAlignment="1" applyProtection="1">
      <alignment horizontal="center"/>
      <protection locked="0"/>
    </xf>
    <xf numFmtId="0" fontId="12" fillId="0" borderId="22" xfId="0" applyFont="1" applyBorder="1" applyAlignment="1" applyProtection="1">
      <alignment horizontal="center"/>
      <protection locked="0"/>
    </xf>
    <xf numFmtId="0" fontId="12" fillId="0" borderId="23" xfId="0" applyFont="1" applyBorder="1" applyAlignment="1" applyProtection="1">
      <alignment horizontal="center"/>
      <protection locked="0"/>
    </xf>
    <xf numFmtId="0" fontId="14" fillId="0" borderId="22" xfId="0" applyFont="1" applyBorder="1" applyProtection="1">
      <protection locked="0"/>
    </xf>
    <xf numFmtId="0" fontId="14" fillId="0" borderId="24" xfId="0" applyFont="1" applyBorder="1" applyProtection="1">
      <protection locked="0"/>
    </xf>
    <xf numFmtId="49" fontId="14" fillId="0" borderId="2" xfId="0" applyNumberFormat="1" applyFont="1" applyBorder="1" applyAlignment="1" applyProtection="1">
      <alignment horizontal="center"/>
      <protection locked="0"/>
    </xf>
    <xf numFmtId="0" fontId="14" fillId="0" borderId="25" xfId="0" applyFont="1" applyBorder="1" applyProtection="1">
      <protection locked="0"/>
    </xf>
    <xf numFmtId="0" fontId="0" fillId="0" borderId="26" xfId="0" applyBorder="1" applyProtection="1">
      <protection locked="0"/>
    </xf>
    <xf numFmtId="0" fontId="0" fillId="0" borderId="27" xfId="0" applyBorder="1" applyProtection="1">
      <protection locked="0"/>
    </xf>
    <xf numFmtId="0" fontId="14" fillId="0" borderId="17" xfId="0" applyFont="1" applyBorder="1" applyProtection="1">
      <protection locked="0"/>
    </xf>
    <xf numFmtId="0" fontId="0" fillId="0" borderId="28" xfId="0" applyBorder="1" applyProtection="1">
      <protection locked="0"/>
    </xf>
    <xf numFmtId="0" fontId="0" fillId="0" borderId="29" xfId="0" applyBorder="1" applyProtection="1">
      <protection locked="0"/>
    </xf>
    <xf numFmtId="0" fontId="0" fillId="0" borderId="0" xfId="0" applyAlignment="1" applyProtection="1">
      <protection locked="0"/>
    </xf>
    <xf numFmtId="2" fontId="10" fillId="0" borderId="6" xfId="0" applyNumberFormat="1" applyFont="1" applyBorder="1" applyAlignment="1" applyProtection="1">
      <alignment horizontal="center"/>
      <protection locked="0"/>
    </xf>
    <xf numFmtId="2" fontId="10" fillId="0" borderId="8" xfId="0" applyNumberFormat="1" applyFont="1" applyBorder="1" applyAlignment="1" applyProtection="1">
      <alignment horizontal="center"/>
      <protection locked="0"/>
    </xf>
    <xf numFmtId="2" fontId="10" fillId="0" borderId="10" xfId="0" applyNumberFormat="1" applyFont="1" applyBorder="1" applyAlignment="1" applyProtection="1">
      <alignment horizontal="center"/>
      <protection locked="0"/>
    </xf>
    <xf numFmtId="2" fontId="10" fillId="0" borderId="0" xfId="0" applyNumberFormat="1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left"/>
      <protection locked="0"/>
    </xf>
    <xf numFmtId="4" fontId="15" fillId="2" borderId="21" xfId="0" applyNumberFormat="1" applyFont="1" applyFill="1" applyBorder="1" applyAlignment="1" applyProtection="1">
      <alignment horizontal="center"/>
    </xf>
    <xf numFmtId="0" fontId="14" fillId="0" borderId="29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Protection="1">
      <protection locked="0"/>
    </xf>
    <xf numFmtId="0" fontId="0" fillId="0" borderId="0" xfId="0" applyBorder="1" applyAlignment="1" applyProtection="1">
      <alignment horizontal="centerContinuous"/>
      <protection locked="0"/>
    </xf>
    <xf numFmtId="0" fontId="12" fillId="0" borderId="30" xfId="0" applyFont="1" applyBorder="1" applyAlignment="1" applyProtection="1">
      <alignment horizontal="center"/>
      <protection locked="0"/>
    </xf>
    <xf numFmtId="0" fontId="12" fillId="0" borderId="0" xfId="0" applyFont="1" applyProtection="1">
      <protection locked="0"/>
    </xf>
    <xf numFmtId="0" fontId="12" fillId="0" borderId="31" xfId="0" applyFont="1" applyBorder="1" applyAlignment="1" applyProtection="1">
      <alignment horizontal="center"/>
      <protection locked="0"/>
    </xf>
    <xf numFmtId="0" fontId="12" fillId="0" borderId="25" xfId="0" applyFont="1" applyBorder="1" applyAlignment="1" applyProtection="1">
      <alignment horizontal="center"/>
      <protection locked="0"/>
    </xf>
    <xf numFmtId="0" fontId="12" fillId="0" borderId="27" xfId="0" applyFont="1" applyBorder="1" applyAlignment="1" applyProtection="1">
      <alignment horizontal="center"/>
      <protection locked="0"/>
    </xf>
    <xf numFmtId="0" fontId="0" fillId="0" borderId="21" xfId="0" applyBorder="1" applyProtection="1">
      <protection locked="0"/>
    </xf>
    <xf numFmtId="0" fontId="0" fillId="0" borderId="32" xfId="0" applyBorder="1" applyProtection="1">
      <protection locked="0"/>
    </xf>
    <xf numFmtId="17" fontId="0" fillId="0" borderId="0" xfId="0" applyNumberFormat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17" fillId="0" borderId="0" xfId="0" applyFont="1" applyBorder="1" applyProtection="1">
      <protection locked="0"/>
    </xf>
    <xf numFmtId="0" fontId="12" fillId="0" borderId="0" xfId="0" applyFont="1" applyAlignment="1" applyProtection="1">
      <alignment horizontal="centerContinuous"/>
      <protection locked="0"/>
    </xf>
    <xf numFmtId="14" fontId="12" fillId="0" borderId="6" xfId="0" applyNumberFormat="1" applyFont="1" applyFill="1" applyBorder="1" applyAlignment="1" applyProtection="1">
      <alignment horizontal="center"/>
      <protection locked="0"/>
    </xf>
    <xf numFmtId="14" fontId="12" fillId="0" borderId="8" xfId="0" applyNumberFormat="1" applyFont="1" applyFill="1" applyBorder="1" applyAlignment="1" applyProtection="1">
      <alignment horizontal="center"/>
      <protection locked="0"/>
    </xf>
    <xf numFmtId="14" fontId="12" fillId="0" borderId="21" xfId="0" applyNumberFormat="1" applyFont="1" applyFill="1" applyBorder="1" applyAlignment="1" applyProtection="1">
      <alignment horizontal="center"/>
      <protection locked="0"/>
    </xf>
    <xf numFmtId="0" fontId="12" fillId="0" borderId="0" xfId="0" applyFont="1" applyFill="1" applyBorder="1" applyProtection="1">
      <protection locked="0"/>
    </xf>
    <xf numFmtId="0" fontId="0" fillId="0" borderId="0" xfId="0" applyFill="1" applyBorder="1" applyProtection="1">
      <protection locked="0"/>
    </xf>
    <xf numFmtId="0" fontId="3" fillId="0" borderId="0" xfId="0" applyFont="1" applyBorder="1" applyAlignment="1" applyProtection="1">
      <alignment horizontal="centerContinuous"/>
      <protection locked="0"/>
    </xf>
    <xf numFmtId="0" fontId="12" fillId="0" borderId="33" xfId="0" applyFont="1" applyBorder="1" applyAlignment="1" applyProtection="1">
      <alignment horizontal="left"/>
      <protection locked="0"/>
    </xf>
    <xf numFmtId="0" fontId="12" fillId="0" borderId="34" xfId="0" applyFont="1" applyBorder="1" applyAlignment="1" applyProtection="1">
      <alignment horizontal="centerContinuous"/>
      <protection locked="0"/>
    </xf>
    <xf numFmtId="0" fontId="12" fillId="0" borderId="4" xfId="0" applyFont="1" applyBorder="1" applyAlignment="1" applyProtection="1">
      <alignment horizontal="center"/>
      <protection locked="0"/>
    </xf>
    <xf numFmtId="0" fontId="12" fillId="0" borderId="35" xfId="0" applyFont="1" applyBorder="1" applyAlignment="1" applyProtection="1">
      <alignment horizontal="center"/>
      <protection locked="0"/>
    </xf>
    <xf numFmtId="17" fontId="10" fillId="0" borderId="0" xfId="0" applyNumberFormat="1" applyFont="1" applyBorder="1" applyAlignment="1" applyProtection="1">
      <alignment horizontal="center"/>
      <protection locked="0"/>
    </xf>
    <xf numFmtId="0" fontId="10" fillId="0" borderId="0" xfId="0" applyFont="1" applyBorder="1" applyProtection="1">
      <protection locked="0"/>
    </xf>
    <xf numFmtId="17" fontId="10" fillId="0" borderId="6" xfId="0" applyNumberFormat="1" applyFont="1" applyBorder="1" applyAlignment="1" applyProtection="1">
      <alignment horizontal="center"/>
      <protection locked="0"/>
    </xf>
    <xf numFmtId="0" fontId="10" fillId="0" borderId="6" xfId="0" applyFont="1" applyBorder="1" applyProtection="1">
      <protection locked="0"/>
    </xf>
    <xf numFmtId="17" fontId="10" fillId="0" borderId="10" xfId="0" applyNumberFormat="1" applyFont="1" applyBorder="1" applyAlignment="1" applyProtection="1">
      <alignment horizontal="center"/>
      <protection locked="0"/>
    </xf>
    <xf numFmtId="0" fontId="10" fillId="0" borderId="10" xfId="0" applyFont="1" applyBorder="1" applyProtection="1">
      <protection locked="0"/>
    </xf>
    <xf numFmtId="0" fontId="0" fillId="0" borderId="34" xfId="0" applyBorder="1" applyAlignment="1" applyProtection="1">
      <alignment horizontal="center"/>
      <protection locked="0"/>
    </xf>
    <xf numFmtId="0" fontId="0" fillId="0" borderId="36" xfId="0" applyBorder="1" applyAlignment="1" applyProtection="1">
      <alignment horizontal="center"/>
      <protection locked="0"/>
    </xf>
    <xf numFmtId="0" fontId="0" fillId="0" borderId="36" xfId="0" applyBorder="1" applyProtection="1">
      <protection locked="0"/>
    </xf>
    <xf numFmtId="0" fontId="0" fillId="0" borderId="37" xfId="0" applyBorder="1" applyProtection="1">
      <protection locked="0"/>
    </xf>
    <xf numFmtId="0" fontId="0" fillId="0" borderId="34" xfId="0" applyBorder="1" applyProtection="1">
      <protection locked="0"/>
    </xf>
    <xf numFmtId="17" fontId="12" fillId="0" borderId="38" xfId="0" applyNumberFormat="1" applyFont="1" applyBorder="1" applyAlignment="1" applyProtection="1">
      <alignment horizontal="center"/>
      <protection locked="0"/>
    </xf>
    <xf numFmtId="0" fontId="0" fillId="0" borderId="0" xfId="0" applyFill="1" applyAlignment="1" applyProtection="1">
      <alignment horizontal="centerContinuous"/>
      <protection locked="0"/>
    </xf>
    <xf numFmtId="0" fontId="1" fillId="0" borderId="0" xfId="0" applyFont="1" applyFill="1" applyAlignment="1" applyProtection="1">
      <alignment horizontal="centerContinuous"/>
      <protection locked="0"/>
    </xf>
    <xf numFmtId="0" fontId="1" fillId="0" borderId="3" xfId="0" applyFont="1" applyFill="1" applyBorder="1" applyAlignment="1" applyProtection="1">
      <alignment horizontal="center" vertical="center" wrapText="1"/>
      <protection locked="0"/>
    </xf>
    <xf numFmtId="9" fontId="0" fillId="0" borderId="2" xfId="0" applyNumberFormat="1" applyFill="1" applyBorder="1" applyProtection="1">
      <protection locked="0"/>
    </xf>
    <xf numFmtId="0" fontId="18" fillId="0" borderId="26" xfId="0" applyFont="1" applyBorder="1" applyAlignment="1">
      <alignment horizontal="left" vertical="center" wrapText="1"/>
    </xf>
    <xf numFmtId="0" fontId="21" fillId="0" borderId="39" xfId="0" applyFont="1" applyBorder="1" applyAlignment="1">
      <alignment horizontal="left" vertical="center"/>
    </xf>
    <xf numFmtId="0" fontId="12" fillId="0" borderId="40" xfId="0" applyFont="1" applyBorder="1" applyAlignment="1">
      <alignment horizontal="center" vertic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12" fillId="0" borderId="18" xfId="0" applyFont="1" applyBorder="1" applyAlignment="1">
      <alignment horizontal="left" vertical="center"/>
    </xf>
    <xf numFmtId="0" fontId="12" fillId="0" borderId="42" xfId="0" applyFont="1" applyBorder="1" applyAlignment="1">
      <alignment horizontal="center" vertical="center"/>
    </xf>
    <xf numFmtId="0" fontId="0" fillId="0" borderId="42" xfId="0" applyBorder="1" applyAlignment="1">
      <alignment horizontal="center"/>
    </xf>
    <xf numFmtId="0" fontId="0" fillId="0" borderId="7" xfId="0" applyBorder="1" applyAlignment="1">
      <alignment horizontal="center"/>
    </xf>
    <xf numFmtId="0" fontId="10" fillId="0" borderId="19" xfId="0" applyFont="1" applyBorder="1" applyAlignment="1">
      <alignment horizontal="left" vertical="center" indent="1"/>
    </xf>
    <xf numFmtId="0" fontId="12" fillId="0" borderId="43" xfId="0" applyFont="1" applyBorder="1" applyAlignment="1">
      <alignment horizontal="center" vertical="center"/>
    </xf>
    <xf numFmtId="0" fontId="0" fillId="0" borderId="43" xfId="0" applyBorder="1" applyAlignment="1">
      <alignment horizontal="center"/>
    </xf>
    <xf numFmtId="0" fontId="0" fillId="0" borderId="9" xfId="0" applyBorder="1" applyAlignment="1">
      <alignment horizontal="center"/>
    </xf>
    <xf numFmtId="0" fontId="10" fillId="0" borderId="44" xfId="0" applyFont="1" applyBorder="1" applyAlignment="1">
      <alignment horizontal="left" vertical="center" indent="1"/>
    </xf>
    <xf numFmtId="0" fontId="12" fillId="0" borderId="45" xfId="0" applyFont="1" applyBorder="1" applyAlignment="1">
      <alignment horizontal="center" vertical="center"/>
    </xf>
    <xf numFmtId="0" fontId="0" fillId="0" borderId="45" xfId="0" applyBorder="1" applyAlignment="1">
      <alignment horizontal="center"/>
    </xf>
    <xf numFmtId="0" fontId="0" fillId="0" borderId="11" xfId="0" applyBorder="1" applyAlignment="1">
      <alignment horizontal="center"/>
    </xf>
    <xf numFmtId="0" fontId="12" fillId="0" borderId="31" xfId="0" applyFont="1" applyBorder="1" applyAlignment="1">
      <alignment horizontal="left" vertical="center"/>
    </xf>
    <xf numFmtId="0" fontId="10" fillId="0" borderId="46" xfId="0" applyFont="1" applyBorder="1" applyAlignment="1">
      <alignment horizontal="center" vertical="center"/>
    </xf>
    <xf numFmtId="0" fontId="12" fillId="0" borderId="46" xfId="0" applyFont="1" applyBorder="1" applyAlignment="1">
      <alignment horizontal="center"/>
    </xf>
    <xf numFmtId="0" fontId="12" fillId="0" borderId="47" xfId="0" applyFont="1" applyBorder="1"/>
    <xf numFmtId="0" fontId="12" fillId="0" borderId="48" xfId="0" applyFont="1" applyBorder="1" applyAlignment="1">
      <alignment horizontal="left" vertical="center"/>
    </xf>
    <xf numFmtId="0" fontId="10" fillId="0" borderId="49" xfId="0" applyFont="1" applyBorder="1" applyAlignment="1">
      <alignment horizontal="center" vertical="center"/>
    </xf>
    <xf numFmtId="0" fontId="12" fillId="0" borderId="49" xfId="0" applyFont="1" applyBorder="1" applyAlignment="1">
      <alignment horizontal="center"/>
    </xf>
    <xf numFmtId="0" fontId="12" fillId="0" borderId="50" xfId="0" applyFont="1" applyBorder="1"/>
    <xf numFmtId="0" fontId="0" fillId="0" borderId="42" xfId="0" applyBorder="1" applyAlignment="1">
      <alignment horizontal="center" vertical="center"/>
    </xf>
    <xf numFmtId="0" fontId="12" fillId="0" borderId="42" xfId="0" applyFont="1" applyBorder="1" applyAlignment="1">
      <alignment horizontal="center"/>
    </xf>
    <xf numFmtId="0" fontId="12" fillId="0" borderId="7" xfId="0" applyFont="1" applyBorder="1"/>
    <xf numFmtId="0" fontId="10" fillId="0" borderId="51" xfId="0" applyFont="1" applyBorder="1" applyAlignment="1">
      <alignment horizontal="left" vertical="center" indent="1"/>
    </xf>
    <xf numFmtId="0" fontId="10" fillId="0" borderId="52" xfId="0" applyFont="1" applyBorder="1" applyAlignment="1">
      <alignment horizontal="center" vertical="center"/>
    </xf>
    <xf numFmtId="0" fontId="12" fillId="0" borderId="52" xfId="0" applyFont="1" applyBorder="1" applyAlignment="1">
      <alignment horizontal="center"/>
    </xf>
    <xf numFmtId="0" fontId="12" fillId="0" borderId="12" xfId="0" applyFont="1" applyBorder="1"/>
    <xf numFmtId="0" fontId="10" fillId="0" borderId="20" xfId="0" applyFont="1" applyBorder="1" applyAlignment="1">
      <alignment horizontal="left" vertical="center" indent="1"/>
    </xf>
    <xf numFmtId="0" fontId="10" fillId="0" borderId="53" xfId="0" applyFont="1" applyBorder="1" applyAlignment="1">
      <alignment horizontal="center" vertical="center"/>
    </xf>
    <xf numFmtId="0" fontId="12" fillId="0" borderId="53" xfId="0" applyFont="1" applyBorder="1" applyAlignment="1">
      <alignment horizontal="center"/>
    </xf>
    <xf numFmtId="0" fontId="12" fillId="0" borderId="13" xfId="0" applyFont="1" applyBorder="1"/>
    <xf numFmtId="0" fontId="10" fillId="0" borderId="43" xfId="0" applyFont="1" applyBorder="1" applyAlignment="1">
      <alignment horizontal="center" vertical="center"/>
    </xf>
    <xf numFmtId="0" fontId="12" fillId="0" borderId="43" xfId="0" applyFont="1" applyBorder="1" applyAlignment="1">
      <alignment horizontal="center"/>
    </xf>
    <xf numFmtId="0" fontId="12" fillId="0" borderId="9" xfId="0" applyFont="1" applyBorder="1"/>
    <xf numFmtId="0" fontId="10" fillId="0" borderId="42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/>
    </xf>
    <xf numFmtId="0" fontId="10" fillId="0" borderId="7" xfId="0" applyFont="1" applyBorder="1"/>
    <xf numFmtId="0" fontId="10" fillId="0" borderId="45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/>
    </xf>
    <xf numFmtId="0" fontId="10" fillId="0" borderId="9" xfId="0" applyFont="1" applyBorder="1"/>
    <xf numFmtId="0" fontId="10" fillId="0" borderId="45" xfId="0" applyFont="1" applyBorder="1" applyAlignment="1">
      <alignment horizontal="center"/>
    </xf>
    <xf numFmtId="0" fontId="10" fillId="0" borderId="11" xfId="0" applyFont="1" applyBorder="1"/>
    <xf numFmtId="0" fontId="12" fillId="0" borderId="51" xfId="0" applyFont="1" applyBorder="1" applyAlignment="1">
      <alignment horizontal="left" vertical="center"/>
    </xf>
    <xf numFmtId="0" fontId="0" fillId="0" borderId="52" xfId="0" applyBorder="1" applyAlignment="1">
      <alignment horizontal="center" vertical="center"/>
    </xf>
    <xf numFmtId="0" fontId="12" fillId="0" borderId="45" xfId="0" applyFont="1" applyBorder="1" applyAlignment="1">
      <alignment horizontal="center"/>
    </xf>
    <xf numFmtId="0" fontId="12" fillId="0" borderId="11" xfId="0" applyFont="1" applyBorder="1"/>
    <xf numFmtId="0" fontId="10" fillId="0" borderId="54" xfId="0" applyFont="1" applyBorder="1" applyAlignment="1">
      <alignment horizontal="left" vertical="center" indent="1"/>
    </xf>
    <xf numFmtId="0" fontId="0" fillId="0" borderId="55" xfId="0" applyBorder="1" applyAlignment="1">
      <alignment horizontal="center" vertical="center"/>
    </xf>
    <xf numFmtId="0" fontId="12" fillId="0" borderId="55" xfId="0" applyFont="1" applyBorder="1" applyAlignment="1">
      <alignment horizontal="center"/>
    </xf>
    <xf numFmtId="0" fontId="12" fillId="0" borderId="56" xfId="0" applyFont="1" applyBorder="1"/>
    <xf numFmtId="0" fontId="0" fillId="0" borderId="45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18" xfId="0" applyBorder="1"/>
    <xf numFmtId="0" fontId="0" fillId="0" borderId="19" xfId="0" applyBorder="1"/>
    <xf numFmtId="0" fontId="0" fillId="0" borderId="43" xfId="0" applyBorder="1" applyAlignment="1">
      <alignment horizontal="center" vertical="center"/>
    </xf>
    <xf numFmtId="0" fontId="0" fillId="0" borderId="44" xfId="0" applyBorder="1"/>
    <xf numFmtId="17" fontId="12" fillId="3" borderId="6" xfId="0" applyNumberFormat="1" applyFont="1" applyFill="1" applyBorder="1" applyAlignment="1" applyProtection="1">
      <alignment horizontal="center"/>
      <protection locked="0"/>
    </xf>
    <xf numFmtId="17" fontId="12" fillId="3" borderId="8" xfId="0" applyNumberFormat="1" applyFont="1" applyFill="1" applyBorder="1" applyAlignment="1" applyProtection="1">
      <alignment horizontal="center"/>
      <protection locked="0"/>
    </xf>
    <xf numFmtId="17" fontId="12" fillId="3" borderId="10" xfId="0" applyNumberFormat="1" applyFont="1" applyFill="1" applyBorder="1" applyAlignment="1" applyProtection="1">
      <alignment horizontal="center"/>
      <protection locked="0"/>
    </xf>
    <xf numFmtId="0" fontId="0" fillId="0" borderId="57" xfId="0" applyBorder="1" applyProtection="1">
      <protection locked="0"/>
    </xf>
    <xf numFmtId="0" fontId="0" fillId="0" borderId="58" xfId="0" applyBorder="1" applyProtection="1">
      <protection locked="0"/>
    </xf>
    <xf numFmtId="0" fontId="0" fillId="0" borderId="38" xfId="0" applyBorder="1" applyAlignment="1" applyProtection="1">
      <alignment horizontal="center"/>
      <protection locked="0"/>
    </xf>
    <xf numFmtId="0" fontId="0" fillId="0" borderId="38" xfId="0" applyBorder="1" applyProtection="1">
      <protection locked="0"/>
    </xf>
    <xf numFmtId="0" fontId="14" fillId="0" borderId="0" xfId="0" applyFont="1" applyFill="1" applyBorder="1" applyAlignment="1" applyProtection="1">
      <alignment horizontal="center" vertical="center" wrapText="1"/>
      <protection locked="0"/>
    </xf>
    <xf numFmtId="1" fontId="14" fillId="0" borderId="0" xfId="0" applyNumberFormat="1" applyFont="1" applyFill="1" applyBorder="1" applyAlignment="1" applyProtection="1">
      <alignment horizontal="center"/>
      <protection locked="0"/>
    </xf>
    <xf numFmtId="0" fontId="14" fillId="0" borderId="0" xfId="0" applyFont="1" applyFill="1" applyBorder="1" applyAlignment="1" applyProtection="1">
      <alignment horizontal="left"/>
      <protection locked="0"/>
    </xf>
    <xf numFmtId="0" fontId="15" fillId="0" borderId="0" xfId="0" applyFont="1" applyFill="1" applyBorder="1" applyAlignment="1" applyProtection="1">
      <alignment horizontal="left"/>
      <protection locked="0"/>
    </xf>
    <xf numFmtId="0" fontId="10" fillId="0" borderId="0" xfId="0" applyFont="1" applyFill="1" applyBorder="1" applyProtection="1">
      <protection locked="0"/>
    </xf>
    <xf numFmtId="0" fontId="14" fillId="0" borderId="0" xfId="0" applyFont="1" applyFill="1" applyBorder="1" applyAlignment="1" applyProtection="1">
      <alignment horizontal="center" vertical="center"/>
      <protection locked="0"/>
    </xf>
    <xf numFmtId="4" fontId="15" fillId="0" borderId="0" xfId="0" applyNumberFormat="1" applyFont="1" applyFill="1" applyBorder="1" applyAlignment="1" applyProtection="1">
      <alignment horizontal="center"/>
    </xf>
    <xf numFmtId="4" fontId="15" fillId="0" borderId="0" xfId="0" quotePrefix="1" applyNumberFormat="1" applyFont="1" applyFill="1" applyBorder="1" applyAlignment="1" applyProtection="1">
      <alignment horizontal="center"/>
    </xf>
    <xf numFmtId="1" fontId="12" fillId="0" borderId="6" xfId="0" applyNumberFormat="1" applyFont="1" applyFill="1" applyBorder="1" applyAlignment="1" applyProtection="1">
      <alignment horizontal="center"/>
      <protection locked="0"/>
    </xf>
    <xf numFmtId="1" fontId="12" fillId="0" borderId="8" xfId="0" applyNumberFormat="1" applyFont="1" applyFill="1" applyBorder="1" applyAlignment="1" applyProtection="1">
      <alignment horizontal="center"/>
      <protection locked="0"/>
    </xf>
    <xf numFmtId="1" fontId="12" fillId="0" borderId="21" xfId="0" applyNumberFormat="1" applyFont="1" applyFill="1" applyBorder="1" applyAlignment="1" applyProtection="1">
      <alignment horizontal="center"/>
      <protection locked="0"/>
    </xf>
    <xf numFmtId="1" fontId="12" fillId="0" borderId="10" xfId="0" applyNumberFormat="1" applyFont="1" applyFill="1" applyBorder="1" applyAlignment="1" applyProtection="1">
      <alignment horizontal="center"/>
      <protection locked="0"/>
    </xf>
    <xf numFmtId="0" fontId="7" fillId="0" borderId="0" xfId="0" applyFont="1" applyFill="1" applyAlignment="1" applyProtection="1">
      <alignment horizontal="centerContinuous"/>
      <protection locked="0"/>
    </xf>
    <xf numFmtId="0" fontId="6" fillId="0" borderId="0" xfId="0" applyFont="1" applyFill="1" applyAlignment="1" applyProtection="1">
      <alignment horizontal="centerContinuous"/>
      <protection locked="0"/>
    </xf>
    <xf numFmtId="0" fontId="6" fillId="0" borderId="0" xfId="0" applyFont="1" applyFill="1"/>
    <xf numFmtId="0" fontId="19" fillId="0" borderId="0" xfId="0" applyFont="1" applyFill="1" applyAlignment="1" applyProtection="1">
      <alignment horizontal="centerContinuous"/>
      <protection locked="0"/>
    </xf>
    <xf numFmtId="0" fontId="6" fillId="0" borderId="3" xfId="0" applyFont="1" applyFill="1" applyBorder="1" applyAlignment="1" applyProtection="1">
      <alignment horizontal="center"/>
      <protection locked="0"/>
    </xf>
    <xf numFmtId="0" fontId="6" fillId="0" borderId="17" xfId="0" applyFont="1" applyFill="1" applyBorder="1" applyAlignment="1" applyProtection="1">
      <alignment horizontal="centerContinuous"/>
      <protection locked="0"/>
    </xf>
    <xf numFmtId="0" fontId="0" fillId="0" borderId="29" xfId="0" applyFill="1" applyBorder="1" applyAlignment="1" applyProtection="1">
      <alignment horizontal="centerContinuous"/>
      <protection locked="0"/>
    </xf>
    <xf numFmtId="0" fontId="6" fillId="0" borderId="5" xfId="0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0" fontId="6" fillId="0" borderId="0" xfId="0" applyFont="1" applyFill="1" applyAlignment="1">
      <alignment horizontal="center"/>
    </xf>
    <xf numFmtId="0" fontId="7" fillId="0" borderId="19" xfId="0" applyFont="1" applyFill="1" applyBorder="1" applyProtection="1">
      <protection locked="0"/>
    </xf>
    <xf numFmtId="0" fontId="6" fillId="0" borderId="43" xfId="0" applyFont="1" applyFill="1" applyBorder="1" applyProtection="1">
      <protection locked="0"/>
    </xf>
    <xf numFmtId="0" fontId="6" fillId="0" borderId="9" xfId="0" applyFont="1" applyFill="1" applyBorder="1" applyProtection="1">
      <protection locked="0"/>
    </xf>
    <xf numFmtId="0" fontId="6" fillId="0" borderId="19" xfId="0" applyFont="1" applyFill="1" applyBorder="1" applyProtection="1">
      <protection locked="0"/>
    </xf>
    <xf numFmtId="0" fontId="7" fillId="0" borderId="32" xfId="0" applyFont="1" applyFill="1" applyBorder="1" applyProtection="1">
      <protection locked="0"/>
    </xf>
    <xf numFmtId="0" fontId="6" fillId="0" borderId="59" xfId="0" applyFont="1" applyFill="1" applyBorder="1" applyProtection="1">
      <protection locked="0"/>
    </xf>
    <xf numFmtId="0" fontId="6" fillId="0" borderId="60" xfId="0" applyFont="1" applyFill="1" applyBorder="1" applyProtection="1">
      <protection locked="0"/>
    </xf>
    <xf numFmtId="0" fontId="6" fillId="0" borderId="61" xfId="0" applyFont="1" applyFill="1" applyBorder="1" applyProtection="1">
      <protection locked="0"/>
    </xf>
    <xf numFmtId="0" fontId="6" fillId="0" borderId="62" xfId="0" applyFont="1" applyFill="1" applyBorder="1" applyProtection="1">
      <protection locked="0"/>
    </xf>
    <xf numFmtId="0" fontId="6" fillId="0" borderId="63" xfId="0" applyFont="1" applyFill="1" applyBorder="1" applyProtection="1">
      <protection locked="0"/>
    </xf>
    <xf numFmtId="0" fontId="6" fillId="0" borderId="64" xfId="0" applyFont="1" applyFill="1" applyBorder="1" applyProtection="1">
      <protection locked="0"/>
    </xf>
    <xf numFmtId="0" fontId="6" fillId="0" borderId="65" xfId="0" applyFont="1" applyFill="1" applyBorder="1" applyProtection="1">
      <protection locked="0"/>
    </xf>
    <xf numFmtId="0" fontId="6" fillId="0" borderId="66" xfId="0" applyFont="1" applyFill="1" applyBorder="1" applyProtection="1">
      <protection locked="0"/>
    </xf>
    <xf numFmtId="9" fontId="6" fillId="0" borderId="43" xfId="0" applyNumberFormat="1" applyFont="1" applyFill="1" applyBorder="1" applyProtection="1">
      <protection locked="0"/>
    </xf>
    <xf numFmtId="9" fontId="6" fillId="0" borderId="9" xfId="0" applyNumberFormat="1" applyFont="1" applyFill="1" applyBorder="1" applyProtection="1">
      <protection locked="0"/>
    </xf>
    <xf numFmtId="0" fontId="13" fillId="0" borderId="67" xfId="0" applyFont="1" applyFill="1" applyBorder="1" applyProtection="1">
      <protection locked="0"/>
    </xf>
    <xf numFmtId="0" fontId="6" fillId="0" borderId="68" xfId="0" applyFont="1" applyFill="1" applyBorder="1" applyProtection="1">
      <protection locked="0"/>
    </xf>
    <xf numFmtId="0" fontId="6" fillId="0" borderId="69" xfId="0" applyFont="1" applyFill="1" applyBorder="1" applyProtection="1">
      <protection locked="0"/>
    </xf>
    <xf numFmtId="0" fontId="13" fillId="0" borderId="70" xfId="0" applyFont="1" applyFill="1" applyBorder="1" applyProtection="1">
      <protection locked="0"/>
    </xf>
    <xf numFmtId="0" fontId="6" fillId="0" borderId="71" xfId="0" applyFont="1" applyFill="1" applyBorder="1" applyProtection="1">
      <protection locked="0"/>
    </xf>
    <xf numFmtId="0" fontId="6" fillId="0" borderId="72" xfId="0" applyFont="1" applyFill="1" applyBorder="1" applyProtection="1">
      <protection locked="0"/>
    </xf>
    <xf numFmtId="0" fontId="13" fillId="0" borderId="73" xfId="0" applyFont="1" applyFill="1" applyBorder="1" applyProtection="1">
      <protection locked="0"/>
    </xf>
    <xf numFmtId="0" fontId="6" fillId="0" borderId="74" xfId="0" applyFont="1" applyFill="1" applyBorder="1" applyProtection="1">
      <protection locked="0"/>
    </xf>
    <xf numFmtId="0" fontId="6" fillId="0" borderId="75" xfId="0" applyFont="1" applyFill="1" applyBorder="1" applyProtection="1">
      <protection locked="0"/>
    </xf>
    <xf numFmtId="0" fontId="8" fillId="0" borderId="0" xfId="0" applyFont="1" applyFill="1" applyProtection="1">
      <protection locked="0"/>
    </xf>
    <xf numFmtId="0" fontId="6" fillId="0" borderId="0" xfId="0" applyFont="1" applyFill="1" applyProtection="1">
      <protection locked="0"/>
    </xf>
    <xf numFmtId="0" fontId="10" fillId="0" borderId="0" xfId="0" applyFont="1" applyAlignment="1" applyProtection="1">
      <alignment horizontal="centerContinuous"/>
      <protection locked="0"/>
    </xf>
    <xf numFmtId="0" fontId="18" fillId="0" borderId="0" xfId="0" applyFont="1" applyFill="1" applyAlignment="1" applyProtection="1">
      <alignment horizontal="centerContinuous"/>
      <protection locked="0"/>
    </xf>
    <xf numFmtId="0" fontId="10" fillId="0" borderId="0" xfId="0" applyFont="1" applyFill="1" applyAlignment="1" applyProtection="1">
      <alignment horizontal="centerContinuous"/>
      <protection locked="0"/>
    </xf>
    <xf numFmtId="0" fontId="10" fillId="0" borderId="0" xfId="0" applyFont="1" applyFill="1" applyProtection="1">
      <protection locked="0"/>
    </xf>
    <xf numFmtId="0" fontId="1" fillId="0" borderId="0" xfId="0" applyFont="1" applyFill="1" applyProtection="1">
      <protection locked="0"/>
    </xf>
    <xf numFmtId="0" fontId="12" fillId="0" borderId="0" xfId="0" applyFont="1" applyFill="1" applyAlignment="1" applyProtection="1">
      <alignment horizontal="centerContinuous"/>
      <protection locked="0"/>
    </xf>
    <xf numFmtId="17" fontId="12" fillId="0" borderId="6" xfId="0" applyNumberFormat="1" applyFont="1" applyFill="1" applyBorder="1" applyAlignment="1" applyProtection="1">
      <alignment horizontal="center"/>
      <protection locked="0"/>
    </xf>
    <xf numFmtId="17" fontId="12" fillId="0" borderId="10" xfId="0" applyNumberFormat="1" applyFont="1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10" fillId="0" borderId="0" xfId="0" applyFont="1" applyFill="1" applyBorder="1" applyAlignment="1" applyProtection="1">
      <alignment horizontal="centerContinuous"/>
      <protection locked="0"/>
    </xf>
    <xf numFmtId="0" fontId="10" fillId="0" borderId="0" xfId="0" applyFont="1" applyFill="1" applyBorder="1" applyAlignment="1" applyProtection="1">
      <alignment horizontal="center"/>
      <protection locked="0"/>
    </xf>
    <xf numFmtId="0" fontId="12" fillId="0" borderId="0" xfId="0" applyFont="1" applyFill="1" applyProtection="1">
      <protection locked="0"/>
    </xf>
    <xf numFmtId="0" fontId="12" fillId="0" borderId="3" xfId="0" applyFont="1" applyFill="1" applyBorder="1" applyAlignment="1" applyProtection="1">
      <alignment horizontal="center"/>
      <protection locked="0"/>
    </xf>
    <xf numFmtId="0" fontId="12" fillId="0" borderId="48" xfId="0" applyFont="1" applyFill="1" applyBorder="1" applyProtection="1">
      <protection locked="0"/>
    </xf>
    <xf numFmtId="0" fontId="12" fillId="0" borderId="49" xfId="0" applyFont="1" applyFill="1" applyBorder="1" applyProtection="1">
      <protection locked="0"/>
    </xf>
    <xf numFmtId="0" fontId="12" fillId="0" borderId="50" xfId="0" applyFont="1" applyFill="1" applyBorder="1" applyProtection="1">
      <protection locked="0"/>
    </xf>
    <xf numFmtId="0" fontId="10" fillId="0" borderId="18" xfId="0" applyFont="1" applyFill="1" applyBorder="1" applyAlignment="1" applyProtection="1">
      <alignment horizontal="center"/>
      <protection locked="0"/>
    </xf>
    <xf numFmtId="14" fontId="12" fillId="0" borderId="10" xfId="0" applyNumberFormat="1" applyFont="1" applyFill="1" applyBorder="1" applyAlignment="1" applyProtection="1">
      <alignment horizontal="center"/>
      <protection locked="0"/>
    </xf>
    <xf numFmtId="0" fontId="12" fillId="0" borderId="2" xfId="0" applyFont="1" applyFill="1" applyBorder="1" applyAlignment="1" applyProtection="1">
      <alignment horizontal="centerContinuous"/>
      <protection locked="0"/>
    </xf>
    <xf numFmtId="0" fontId="12" fillId="0" borderId="28" xfId="0" applyFont="1" applyFill="1" applyBorder="1" applyAlignment="1" applyProtection="1">
      <alignment horizontal="centerContinuous"/>
      <protection locked="0"/>
    </xf>
    <xf numFmtId="0" fontId="12" fillId="0" borderId="29" xfId="0" applyFont="1" applyFill="1" applyBorder="1" applyAlignment="1" applyProtection="1">
      <alignment horizontal="centerContinuous"/>
      <protection locked="0"/>
    </xf>
    <xf numFmtId="0" fontId="12" fillId="0" borderId="17" xfId="0" applyFont="1" applyFill="1" applyBorder="1" applyAlignment="1" applyProtection="1">
      <alignment horizontal="centerContinuous"/>
      <protection locked="0"/>
    </xf>
    <xf numFmtId="0" fontId="10" fillId="0" borderId="42" xfId="0" applyFont="1" applyFill="1" applyBorder="1" applyAlignment="1" applyProtection="1">
      <alignment horizontal="center"/>
      <protection locked="0"/>
    </xf>
    <xf numFmtId="0" fontId="10" fillId="0" borderId="7" xfId="0" applyFont="1" applyFill="1" applyBorder="1" applyAlignment="1" applyProtection="1">
      <alignment horizontal="center"/>
      <protection locked="0"/>
    </xf>
    <xf numFmtId="0" fontId="10" fillId="0" borderId="51" xfId="0" applyFont="1" applyFill="1" applyBorder="1" applyAlignment="1" applyProtection="1">
      <alignment horizontal="center"/>
      <protection locked="0"/>
    </xf>
    <xf numFmtId="0" fontId="10" fillId="0" borderId="19" xfId="0" applyFont="1" applyFill="1" applyBorder="1" applyAlignment="1" applyProtection="1">
      <alignment horizontal="center"/>
      <protection locked="0"/>
    </xf>
    <xf numFmtId="0" fontId="10" fillId="0" borderId="43" xfId="0" applyFont="1" applyFill="1" applyBorder="1" applyAlignment="1" applyProtection="1">
      <alignment horizontal="center"/>
      <protection locked="0"/>
    </xf>
    <xf numFmtId="0" fontId="10" fillId="0" borderId="9" xfId="0" applyFont="1" applyFill="1" applyBorder="1" applyAlignment="1" applyProtection="1">
      <alignment horizontal="center"/>
      <protection locked="0"/>
    </xf>
    <xf numFmtId="0" fontId="10" fillId="0" borderId="54" xfId="0" applyFont="1" applyFill="1" applyBorder="1" applyAlignment="1" applyProtection="1">
      <alignment horizontal="center"/>
      <protection locked="0"/>
    </xf>
    <xf numFmtId="0" fontId="10" fillId="0" borderId="20" xfId="0" applyFont="1" applyFill="1" applyBorder="1" applyAlignment="1" applyProtection="1">
      <alignment horizontal="center"/>
      <protection locked="0"/>
    </xf>
    <xf numFmtId="0" fontId="10" fillId="0" borderId="53" xfId="0" applyFont="1" applyFill="1" applyBorder="1" applyAlignment="1" applyProtection="1">
      <alignment horizontal="center"/>
      <protection locked="0"/>
    </xf>
    <xf numFmtId="0" fontId="10" fillId="0" borderId="13" xfId="0" applyFont="1" applyFill="1" applyBorder="1" applyAlignment="1" applyProtection="1">
      <alignment horizontal="center"/>
      <protection locked="0"/>
    </xf>
    <xf numFmtId="0" fontId="10" fillId="0" borderId="44" xfId="0" applyFont="1" applyFill="1" applyBorder="1" applyAlignment="1" applyProtection="1">
      <alignment horizontal="center"/>
      <protection locked="0"/>
    </xf>
    <xf numFmtId="0" fontId="10" fillId="0" borderId="45" xfId="0" applyFont="1" applyFill="1" applyBorder="1" applyAlignment="1" applyProtection="1">
      <alignment horizontal="center"/>
      <protection locked="0"/>
    </xf>
    <xf numFmtId="0" fontId="10" fillId="0" borderId="11" xfId="0" applyFont="1" applyFill="1" applyBorder="1" applyAlignment="1" applyProtection="1">
      <alignment horizontal="center"/>
      <protection locked="0"/>
    </xf>
    <xf numFmtId="0" fontId="14" fillId="0" borderId="0" xfId="0" applyFont="1" applyFill="1" applyBorder="1" applyProtection="1">
      <protection locked="0"/>
    </xf>
    <xf numFmtId="0" fontId="12" fillId="0" borderId="0" xfId="0" applyFont="1" applyFill="1" applyBorder="1" applyAlignment="1" applyProtection="1">
      <alignment horizontal="centerContinuous"/>
      <protection locked="0"/>
    </xf>
    <xf numFmtId="0" fontId="12" fillId="0" borderId="22" xfId="0" applyFont="1" applyFill="1" applyBorder="1" applyAlignment="1" applyProtection="1">
      <alignment horizontal="center"/>
      <protection locked="0"/>
    </xf>
    <xf numFmtId="14" fontId="12" fillId="0" borderId="14" xfId="0" applyNumberFormat="1" applyFont="1" applyFill="1" applyBorder="1" applyAlignment="1" applyProtection="1">
      <alignment horizontal="center"/>
      <protection locked="0"/>
    </xf>
    <xf numFmtId="14" fontId="12" fillId="0" borderId="58" xfId="0" applyNumberFormat="1" applyFont="1" applyFill="1" applyBorder="1" applyAlignment="1" applyProtection="1">
      <alignment horizontal="center"/>
      <protection locked="0"/>
    </xf>
    <xf numFmtId="14" fontId="12" fillId="0" borderId="15" xfId="0" applyNumberFormat="1" applyFont="1" applyFill="1" applyBorder="1" applyAlignment="1" applyProtection="1">
      <alignment horizontal="center"/>
      <protection locked="0"/>
    </xf>
    <xf numFmtId="14" fontId="12" fillId="0" borderId="23" xfId="0" applyNumberFormat="1" applyFont="1" applyFill="1" applyBorder="1" applyAlignment="1" applyProtection="1">
      <alignment horizontal="center"/>
      <protection locked="0"/>
    </xf>
    <xf numFmtId="14" fontId="12" fillId="0" borderId="16" xfId="0" applyNumberFormat="1" applyFont="1" applyFill="1" applyBorder="1" applyAlignment="1" applyProtection="1">
      <alignment horizontal="center"/>
      <protection locked="0"/>
    </xf>
    <xf numFmtId="0" fontId="18" fillId="4" borderId="0" xfId="0" applyFont="1" applyFill="1" applyAlignment="1" applyProtection="1">
      <alignment horizontal="centerContinuous"/>
      <protection locked="0"/>
    </xf>
    <xf numFmtId="0" fontId="3" fillId="4" borderId="0" xfId="0" applyFont="1" applyFill="1" applyAlignment="1" applyProtection="1">
      <alignment horizontal="centerContinuous"/>
      <protection locked="0"/>
    </xf>
    <xf numFmtId="0" fontId="3" fillId="4" borderId="0" xfId="0" applyFont="1" applyFill="1" applyProtection="1">
      <protection locked="0"/>
    </xf>
    <xf numFmtId="0" fontId="12" fillId="4" borderId="0" xfId="0" applyFont="1" applyFill="1" applyAlignment="1" applyProtection="1">
      <alignment horizontal="centerContinuous"/>
      <protection locked="0"/>
    </xf>
    <xf numFmtId="17" fontId="12" fillId="4" borderId="6" xfId="0" applyNumberFormat="1" applyFont="1" applyFill="1" applyBorder="1" applyAlignment="1" applyProtection="1">
      <alignment horizontal="center"/>
      <protection locked="0"/>
    </xf>
    <xf numFmtId="17" fontId="12" fillId="4" borderId="10" xfId="0" applyNumberFormat="1" applyFont="1" applyFill="1" applyBorder="1" applyAlignment="1" applyProtection="1">
      <alignment horizontal="center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0" fontId="6" fillId="0" borderId="52" xfId="0" applyFont="1" applyFill="1" applyBorder="1" applyProtection="1">
      <protection locked="0"/>
    </xf>
    <xf numFmtId="0" fontId="6" fillId="0" borderId="12" xfId="0" applyFont="1" applyFill="1" applyBorder="1" applyProtection="1">
      <protection locked="0"/>
    </xf>
    <xf numFmtId="0" fontId="6" fillId="0" borderId="48" xfId="0" applyFont="1" applyFill="1" applyBorder="1" applyAlignment="1" applyProtection="1">
      <alignment horizontal="center"/>
      <protection locked="0"/>
    </xf>
    <xf numFmtId="0" fontId="6" fillId="0" borderId="76" xfId="0" applyFont="1" applyFill="1" applyBorder="1" applyAlignment="1" applyProtection="1">
      <alignment horizontal="center"/>
      <protection locked="0"/>
    </xf>
    <xf numFmtId="0" fontId="6" fillId="0" borderId="77" xfId="0" applyFont="1" applyFill="1" applyBorder="1" applyAlignment="1" applyProtection="1">
      <alignment horizontal="center"/>
      <protection locked="0"/>
    </xf>
    <xf numFmtId="0" fontId="6" fillId="0" borderId="50" xfId="0" applyFont="1" applyFill="1" applyBorder="1" applyAlignment="1" applyProtection="1">
      <alignment horizontal="center"/>
      <protection locked="0"/>
    </xf>
    <xf numFmtId="0" fontId="6" fillId="0" borderId="4" xfId="0" applyFont="1" applyFill="1" applyBorder="1" applyAlignment="1" applyProtection="1">
      <alignment horizontal="center"/>
      <protection locked="0"/>
    </xf>
    <xf numFmtId="0" fontId="7" fillId="0" borderId="51" xfId="0" applyFont="1" applyFill="1" applyBorder="1" applyProtection="1">
      <protection locked="0"/>
    </xf>
    <xf numFmtId="0" fontId="6" fillId="0" borderId="17" xfId="0" applyFont="1" applyFill="1" applyBorder="1" applyAlignment="1" applyProtection="1">
      <alignment horizontal="center" wrapText="1"/>
      <protection locked="0"/>
    </xf>
    <xf numFmtId="0" fontId="6" fillId="0" borderId="49" xfId="0" applyFont="1" applyFill="1" applyBorder="1" applyAlignment="1" applyProtection="1">
      <alignment horizontal="center"/>
      <protection locked="0"/>
    </xf>
    <xf numFmtId="0" fontId="6" fillId="0" borderId="2" xfId="0" applyFont="1" applyFill="1" applyBorder="1" applyAlignment="1" applyProtection="1">
      <alignment horizontal="center" wrapText="1"/>
      <protection locked="0"/>
    </xf>
    <xf numFmtId="2" fontId="10" fillId="0" borderId="38" xfId="0" applyNumberFormat="1" applyFont="1" applyBorder="1" applyAlignment="1" applyProtection="1">
      <alignment horizontal="center"/>
      <protection locked="0"/>
    </xf>
    <xf numFmtId="0" fontId="3" fillId="4" borderId="0" xfId="0" applyFont="1" applyFill="1"/>
    <xf numFmtId="0" fontId="10" fillId="0" borderId="0" xfId="0" applyFont="1" applyFill="1" applyAlignment="1" applyProtection="1">
      <alignment horizontal="left" indent="9"/>
      <protection locked="0"/>
    </xf>
    <xf numFmtId="0" fontId="18" fillId="0" borderId="0" xfId="0" applyFont="1" applyFill="1" applyAlignment="1" applyProtection="1">
      <alignment horizontal="left" indent="9"/>
      <protection locked="0"/>
    </xf>
    <xf numFmtId="0" fontId="23" fillId="0" borderId="0" xfId="0" applyFont="1" applyFill="1" applyAlignment="1" applyProtection="1">
      <alignment horizontal="centerContinuous"/>
      <protection locked="0"/>
    </xf>
    <xf numFmtId="0" fontId="23" fillId="0" borderId="0" xfId="0" applyFont="1" applyFill="1"/>
    <xf numFmtId="0" fontId="24" fillId="0" borderId="0" xfId="0" applyFont="1" applyFill="1" applyAlignment="1" applyProtection="1">
      <alignment horizontal="centerContinuous"/>
      <protection locked="0"/>
    </xf>
    <xf numFmtId="0" fontId="1" fillId="0" borderId="2" xfId="0" applyFont="1" applyBorder="1" applyAlignment="1" applyProtection="1">
      <alignment horizontal="centerContinuous" wrapText="1"/>
      <protection locked="0"/>
    </xf>
    <xf numFmtId="0" fontId="14" fillId="0" borderId="17" xfId="0" applyFont="1" applyBorder="1" applyAlignment="1" applyProtection="1">
      <alignment wrapText="1"/>
      <protection locked="0"/>
    </xf>
    <xf numFmtId="0" fontId="0" fillId="0" borderId="28" xfId="0" applyBorder="1" applyAlignment="1" applyProtection="1">
      <alignment wrapText="1"/>
      <protection locked="0"/>
    </xf>
    <xf numFmtId="0" fontId="0" fillId="0" borderId="29" xfId="0" applyBorder="1" applyAlignment="1" applyProtection="1">
      <alignment wrapText="1"/>
      <protection locked="0"/>
    </xf>
    <xf numFmtId="0" fontId="2" fillId="0" borderId="32" xfId="0" applyFont="1" applyBorder="1" applyAlignment="1" applyProtection="1">
      <alignment horizontal="center"/>
      <protection locked="0"/>
    </xf>
    <xf numFmtId="0" fontId="2" fillId="0" borderId="58" xfId="0" applyFont="1" applyBorder="1" applyAlignment="1" applyProtection="1">
      <alignment horizontal="center"/>
      <protection locked="0"/>
    </xf>
    <xf numFmtId="0" fontId="2" fillId="0" borderId="22" xfId="0" applyFont="1" applyBorder="1" applyAlignment="1" applyProtection="1">
      <alignment horizontal="center"/>
      <protection locked="0"/>
    </xf>
    <xf numFmtId="0" fontId="10" fillId="0" borderId="3" xfId="0" applyFont="1" applyFill="1" applyBorder="1" applyAlignment="1" applyProtection="1">
      <alignment horizontal="center" vertical="center"/>
      <protection locked="0"/>
    </xf>
    <xf numFmtId="0" fontId="10" fillId="0" borderId="4" xfId="0" applyFont="1" applyFill="1" applyBorder="1" applyAlignment="1" applyProtection="1">
      <alignment horizontal="center" vertical="center"/>
      <protection locked="0"/>
    </xf>
    <xf numFmtId="0" fontId="10" fillId="0" borderId="5" xfId="0" applyFont="1" applyFill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/>
      <protection locked="0"/>
    </xf>
    <xf numFmtId="0" fontId="20" fillId="0" borderId="0" xfId="0" applyFont="1" applyFill="1" applyAlignment="1" applyProtection="1">
      <alignment horizontal="center"/>
      <protection locked="0"/>
    </xf>
    <xf numFmtId="0" fontId="2" fillId="0" borderId="22" xfId="0" applyFont="1" applyBorder="1" applyAlignment="1" applyProtection="1">
      <alignment horizontal="center" wrapText="1"/>
      <protection locked="0"/>
    </xf>
    <xf numFmtId="0" fontId="2" fillId="0" borderId="58" xfId="0" applyFont="1" applyBorder="1" applyAlignment="1" applyProtection="1">
      <alignment horizontal="center" wrapText="1"/>
      <protection locked="0"/>
    </xf>
    <xf numFmtId="0" fontId="18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 indent="1"/>
    </xf>
    <xf numFmtId="0" fontId="10" fillId="0" borderId="0" xfId="0" applyFont="1" applyAlignment="1">
      <alignment horizontal="left" vertical="center" wrapText="1" indent="1"/>
    </xf>
    <xf numFmtId="0" fontId="3" fillId="0" borderId="0" xfId="0" applyFont="1" applyAlignment="1">
      <alignment horizontal="left" vertical="center" wrapText="1" indent="1"/>
    </xf>
    <xf numFmtId="0" fontId="0" fillId="0" borderId="26" xfId="0" applyBorder="1" applyAlignment="1">
      <alignment horizontal="left" vertical="center" wrapText="1"/>
    </xf>
    <xf numFmtId="0" fontId="12" fillId="0" borderId="24" xfId="0" applyFont="1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1" fillId="0" borderId="0" xfId="0" applyFont="1" applyAlignment="1" applyProtection="1">
      <alignment horizontal="center"/>
      <protection locked="0"/>
    </xf>
    <xf numFmtId="0" fontId="7" fillId="0" borderId="0" xfId="0" applyFont="1" applyFill="1" applyAlignment="1" applyProtection="1">
      <alignment horizontal="center"/>
      <protection locked="0"/>
    </xf>
    <xf numFmtId="0" fontId="18" fillId="0" borderId="0" xfId="0" applyFont="1" applyFill="1" applyAlignment="1" applyProtection="1">
      <alignment horizontal="center"/>
      <protection locked="0"/>
    </xf>
    <xf numFmtId="0" fontId="12" fillId="0" borderId="0" xfId="0" applyFont="1" applyFill="1" applyAlignment="1" applyProtection="1">
      <alignment horizontal="center" wrapText="1"/>
      <protection locked="0"/>
    </xf>
    <xf numFmtId="0" fontId="12" fillId="0" borderId="0" xfId="0" applyFont="1" applyAlignment="1" applyProtection="1">
      <alignment horizontal="center"/>
      <protection locked="0"/>
    </xf>
    <xf numFmtId="0" fontId="12" fillId="4" borderId="6" xfId="0" applyFont="1" applyFill="1" applyBorder="1" applyAlignment="1" applyProtection="1">
      <alignment horizontal="center"/>
      <protection locked="0"/>
    </xf>
    <xf numFmtId="0" fontId="12" fillId="4" borderId="10" xfId="0" applyFont="1" applyFill="1" applyBorder="1" applyAlignment="1" applyProtection="1">
      <alignment horizontal="center"/>
      <protection locked="0"/>
    </xf>
    <xf numFmtId="0" fontId="12" fillId="0" borderId="34" xfId="0" applyFont="1" applyBorder="1" applyAlignment="1" applyProtection="1">
      <alignment horizontal="center"/>
      <protection locked="0"/>
    </xf>
    <xf numFmtId="0" fontId="12" fillId="0" borderId="37" xfId="0" applyFont="1" applyBorder="1" applyAlignment="1" applyProtection="1">
      <alignment horizontal="center"/>
      <protection locked="0"/>
    </xf>
  </cellXfs>
  <cellStyles count="3">
    <cellStyle name="Euro" xfId="1"/>
    <cellStyle name="julio" xfId="2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38100</xdr:colOff>
      <xdr:row>2</xdr:row>
      <xdr:rowOff>85725</xdr:rowOff>
    </xdr:from>
    <xdr:to>
      <xdr:col>3</xdr:col>
      <xdr:colOff>733425</xdr:colOff>
      <xdr:row>2</xdr:row>
      <xdr:rowOff>95250</xdr:rowOff>
    </xdr:to>
    <xdr:sp macro="" textlink="">
      <xdr:nvSpPr>
        <xdr:cNvPr id="1052" name="Line 1"/>
        <xdr:cNvSpPr>
          <a:spLocks noChangeShapeType="1"/>
        </xdr:cNvSpPr>
      </xdr:nvSpPr>
      <xdr:spPr bwMode="auto">
        <a:xfrm>
          <a:off x="2381250" y="466725"/>
          <a:ext cx="695325" cy="9525"/>
        </a:xfrm>
        <a:prstGeom prst="line">
          <a:avLst/>
        </a:prstGeom>
        <a:noFill/>
        <a:ln w="571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xpedientes%20en%20Tramite%20C.N.C.E/Dumping/2004.042/040%20Cuestionarios/10%20Modelo%20Enviado/Productores/Cuadro%20productor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Pl.Au.-\trabajo\M.FINAL.N.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"/>
      <sheetName val="PARAMETROS"/>
      <sheetName val="1.modelos "/>
      <sheetName val="2.A FURFURAL"/>
      <sheetName val="2.B FURFURILICO"/>
      <sheetName val="2.c Exportacions en valores"/>
      <sheetName val="3-autocons-por orden terc"/>
      <sheetName val="4-% produ en ventas "/>
      <sheetName val="5-b.Vtas. ctat 3os"/>
      <sheetName val="Ejemplo"/>
      <sheetName val="6-7-capinst"/>
      <sheetName val="8 empleo y 9-salarios"/>
      <sheetName val="10 Costos Furfural"/>
      <sheetName val="10 Costos Furfurilico"/>
      <sheetName val="11.a Precios Furfural"/>
      <sheetName val="11.b Precios Furfurilico"/>
      <sheetName val="11c NO VA-todos los precios"/>
      <sheetName val="12.1- impo furfural"/>
      <sheetName val="12.2- impo furfurilico"/>
      <sheetName val="13 Reventa GRANDES"/>
      <sheetName val="13 Reventa  A OTROS"/>
      <sheetName val="14 existencias M"/>
      <sheetName val="14-horas trabajadas"/>
      <sheetName val="Costos"/>
      <sheetName val="14- IMPO - REI"/>
      <sheetName val="15-Cuentas Específ."/>
    </sheetNames>
    <sheetDataSet>
      <sheetData sheetId="0" refreshError="1"/>
      <sheetData sheetId="1" refreshError="1">
        <row r="5">
          <cell r="C5" t="str">
            <v>FURFURAL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a_Parámetros"/>
      <sheetName val="0b_Rótulos"/>
      <sheetName val="INDICE"/>
      <sheetName val="1_Y"/>
      <sheetName val="2_V"/>
      <sheetName val="2_a. I_Me"/>
      <sheetName val="2_ACons"/>
      <sheetName val="2c_Y.Façón"/>
      <sheetName val="3_XX%"/>
      <sheetName val="4_Existencias"/>
      <sheetName val="5_Cap Y"/>
      <sheetName val="6_% util Cap Y"/>
      <sheetName val="7_Indicadores de Empleo"/>
      <sheetName val="HOJA DE CARGA"/>
      <sheetName val="Indice y Títulos de Cuadros"/>
      <sheetName val="Controles y Chequeos"/>
      <sheetName val="Indice de Notas"/>
      <sheetName val="2_V_Vol"/>
      <sheetName val="2_V_$"/>
      <sheetName val="3_ I_Me"/>
      <sheetName val="2_ACons "/>
      <sheetName val="2c_Y.Façón "/>
      <sheetName val="3_XX"/>
      <sheetName val="3_XX_%"/>
      <sheetName val="4_Existencias "/>
      <sheetName val="5_Cap Y "/>
      <sheetName val="6_% util Cap Y "/>
      <sheetName val="7_Indicadores de Empleo "/>
      <sheetName val="HOJA DE CARGA y control Vol"/>
      <sheetName val="Hoja1"/>
      <sheetName val="Hoja2"/>
      <sheetName val="Hoja3"/>
    </sheetNames>
    <sheetDataSet>
      <sheetData sheetId="0" refreshError="1">
        <row r="7">
          <cell r="H7">
            <v>2001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8"/>
  <sheetViews>
    <sheetView workbookViewId="0">
      <selection activeCell="E4" sqref="E4"/>
    </sheetView>
  </sheetViews>
  <sheetFormatPr baseColWidth="10" defaultRowHeight="12.75" x14ac:dyDescent="0.2"/>
  <cols>
    <col min="1" max="1" width="12.28515625" style="5" bestFit="1" customWidth="1"/>
    <col min="2" max="4" width="11.42578125" style="5"/>
    <col min="5" max="5" width="12.140625" style="5" customWidth="1"/>
    <col min="6" max="6" width="11.5703125" style="5" customWidth="1"/>
    <col min="7" max="7" width="11.42578125" style="5"/>
    <col min="8" max="8" width="12.140625" style="5" customWidth="1"/>
    <col min="9" max="16384" width="11.42578125" style="5"/>
  </cols>
  <sheetData>
    <row r="1" spans="1:8" ht="15" customHeight="1" x14ac:dyDescent="0.2"/>
    <row r="2" spans="1:8" ht="15" customHeight="1" thickBot="1" x14ac:dyDescent="0.25"/>
    <row r="3" spans="1:8" ht="15" customHeight="1" thickBot="1" x14ac:dyDescent="0.25">
      <c r="A3" s="64" t="s">
        <v>61</v>
      </c>
      <c r="B3" s="65"/>
      <c r="C3" s="65"/>
      <c r="D3" s="65"/>
      <c r="E3" s="66" t="s">
        <v>66</v>
      </c>
    </row>
    <row r="4" spans="1:8" ht="15" customHeight="1" thickBot="1" x14ac:dyDescent="0.25">
      <c r="A4" s="67" t="s">
        <v>62</v>
      </c>
      <c r="B4" s="68"/>
      <c r="C4" s="68"/>
      <c r="D4" s="68"/>
      <c r="E4" s="69"/>
    </row>
    <row r="5" spans="1:8" ht="15" customHeight="1" thickBot="1" x14ac:dyDescent="0.25"/>
    <row r="6" spans="1:8" ht="15" customHeight="1" thickBot="1" x14ac:dyDescent="0.25">
      <c r="A6" s="70" t="s">
        <v>63</v>
      </c>
      <c r="B6" s="71"/>
      <c r="C6" s="71"/>
      <c r="D6" s="71"/>
      <c r="E6" s="72"/>
    </row>
    <row r="7" spans="1:8" ht="15" customHeight="1" thickBot="1" x14ac:dyDescent="0.25"/>
    <row r="8" spans="1:8" ht="15" customHeight="1" thickBot="1" x14ac:dyDescent="0.25">
      <c r="A8" s="70" t="s">
        <v>64</v>
      </c>
      <c r="B8" s="71"/>
      <c r="C8" s="71"/>
      <c r="D8" s="71"/>
      <c r="E8" s="71"/>
      <c r="F8" s="71"/>
      <c r="G8" s="71"/>
      <c r="H8" s="72"/>
    </row>
    <row r="9" spans="1:8" ht="15" customHeight="1" thickBot="1" x14ac:dyDescent="0.25"/>
    <row r="10" spans="1:8" ht="41.25" customHeight="1" thickBot="1" x14ac:dyDescent="0.25">
      <c r="A10" s="305" t="s">
        <v>65</v>
      </c>
      <c r="B10" s="306"/>
      <c r="C10" s="306"/>
      <c r="D10" s="306"/>
      <c r="E10" s="306"/>
      <c r="F10" s="306"/>
      <c r="G10" s="306"/>
      <c r="H10" s="307"/>
    </row>
    <row r="11" spans="1:8" ht="13.5" customHeight="1" x14ac:dyDescent="0.2"/>
    <row r="12" spans="1:8" ht="13.5" customHeight="1" x14ac:dyDescent="0.2"/>
    <row r="13" spans="1:8" ht="13.5" customHeight="1" x14ac:dyDescent="0.2"/>
    <row r="14" spans="1:8" ht="13.5" customHeight="1" x14ac:dyDescent="0.2"/>
    <row r="15" spans="1:8" ht="11.25" customHeight="1" x14ac:dyDescent="0.2"/>
    <row r="16" spans="1:8" ht="11.25" customHeight="1" x14ac:dyDescent="0.2"/>
    <row r="17" spans="1:1" ht="11.25" customHeight="1" x14ac:dyDescent="0.2">
      <c r="A17" s="73"/>
    </row>
    <row r="18" spans="1:1" ht="11.25" customHeight="1" x14ac:dyDescent="0.2"/>
    <row r="19" spans="1:1" ht="11.25" customHeight="1" x14ac:dyDescent="0.2"/>
    <row r="20" spans="1:1" ht="11.25" customHeight="1" x14ac:dyDescent="0.2"/>
    <row r="21" spans="1:1" ht="11.25" customHeight="1" x14ac:dyDescent="0.2"/>
    <row r="22" spans="1:1" ht="11.25" customHeight="1" x14ac:dyDescent="0.2"/>
    <row r="23" spans="1:1" ht="11.25" customHeight="1" x14ac:dyDescent="0.2"/>
    <row r="24" spans="1:1" ht="11.25" customHeight="1" x14ac:dyDescent="0.2"/>
    <row r="25" spans="1:1" ht="11.25" customHeight="1" x14ac:dyDescent="0.2"/>
    <row r="26" spans="1:1" ht="11.25" customHeight="1" x14ac:dyDescent="0.2"/>
    <row r="27" spans="1:1" ht="11.25" customHeight="1" x14ac:dyDescent="0.2"/>
    <row r="28" spans="1:1" ht="11.25" customHeight="1" x14ac:dyDescent="0.2"/>
    <row r="29" spans="1:1" ht="11.25" customHeight="1" x14ac:dyDescent="0.2"/>
    <row r="30" spans="1:1" ht="11.25" customHeight="1" x14ac:dyDescent="0.2"/>
    <row r="31" spans="1:1" ht="11.25" customHeight="1" x14ac:dyDescent="0.2"/>
    <row r="32" spans="1:1" ht="11.25" customHeight="1" x14ac:dyDescent="0.2"/>
    <row r="33" ht="11.25" customHeight="1" x14ac:dyDescent="0.2"/>
    <row r="34" ht="11.25" customHeight="1" x14ac:dyDescent="0.2"/>
    <row r="35" ht="11.25" customHeight="1" x14ac:dyDescent="0.2"/>
    <row r="36" ht="11.25" customHeight="1" x14ac:dyDescent="0.2"/>
    <row r="37" ht="11.25" customHeight="1" x14ac:dyDescent="0.2"/>
    <row r="38" ht="11.25" customHeight="1" x14ac:dyDescent="0.2"/>
    <row r="39" ht="11.25" customHeight="1" x14ac:dyDescent="0.2"/>
    <row r="40" ht="11.25" customHeight="1" x14ac:dyDescent="0.2"/>
    <row r="41" ht="11.25" customHeight="1" x14ac:dyDescent="0.2"/>
    <row r="42" ht="11.25" customHeight="1" x14ac:dyDescent="0.2"/>
    <row r="43" ht="11.25" customHeight="1" x14ac:dyDescent="0.2"/>
    <row r="44" ht="11.25" customHeight="1" x14ac:dyDescent="0.2"/>
    <row r="45" ht="11.25" customHeight="1" x14ac:dyDescent="0.2"/>
    <row r="46" ht="11.25" customHeight="1" x14ac:dyDescent="0.2"/>
    <row r="47" ht="11.25" customHeight="1" x14ac:dyDescent="0.2"/>
    <row r="48" ht="11.25" customHeight="1" x14ac:dyDescent="0.2"/>
    <row r="49" ht="11.25" customHeight="1" x14ac:dyDescent="0.2"/>
    <row r="50" ht="11.25" customHeight="1" x14ac:dyDescent="0.2"/>
    <row r="51" ht="11.25" customHeight="1" x14ac:dyDescent="0.2"/>
    <row r="52" ht="11.25" customHeight="1" x14ac:dyDescent="0.2"/>
    <row r="53" ht="11.25" customHeight="1" x14ac:dyDescent="0.2"/>
    <row r="54" ht="11.25" customHeight="1" x14ac:dyDescent="0.2"/>
    <row r="55" ht="11.25" customHeight="1" x14ac:dyDescent="0.2"/>
    <row r="56" ht="11.25" customHeight="1" x14ac:dyDescent="0.2"/>
    <row r="57" ht="11.25" customHeight="1" x14ac:dyDescent="0.2"/>
    <row r="58" ht="11.25" customHeight="1" x14ac:dyDescent="0.2"/>
    <row r="59" ht="11.25" customHeight="1" x14ac:dyDescent="0.2"/>
    <row r="60" ht="11.25" customHeight="1" x14ac:dyDescent="0.2"/>
    <row r="61" ht="11.25" customHeight="1" x14ac:dyDescent="0.2"/>
    <row r="62" ht="11.25" customHeight="1" x14ac:dyDescent="0.2"/>
    <row r="63" ht="11.25" customHeight="1" x14ac:dyDescent="0.2"/>
    <row r="64" ht="11.25" customHeight="1" x14ac:dyDescent="0.2"/>
    <row r="65" ht="11.25" customHeight="1" x14ac:dyDescent="0.2"/>
    <row r="66" ht="11.25" customHeight="1" x14ac:dyDescent="0.2"/>
    <row r="67" ht="11.25" customHeight="1" x14ac:dyDescent="0.2"/>
    <row r="68" ht="11.25" customHeight="1" x14ac:dyDescent="0.2"/>
  </sheetData>
  <mergeCells count="1">
    <mergeCell ref="A10:H10"/>
  </mergeCells>
  <phoneticPr fontId="16" type="noConversion"/>
  <pageMargins left="0.75" right="0.75" top="1" bottom="1" header="0" footer="0"/>
  <headerFooter alignWithMargins="0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T77"/>
  <sheetViews>
    <sheetView showGridLines="0" zoomScale="75" workbookViewId="0">
      <selection activeCell="B4" sqref="B4:E4"/>
    </sheetView>
  </sheetViews>
  <sheetFormatPr baseColWidth="10" defaultRowHeight="12.75" x14ac:dyDescent="0.2"/>
  <cols>
    <col min="1" max="1" width="4.140625" style="5" customWidth="1"/>
    <col min="2" max="2" width="16" style="5" customWidth="1"/>
    <col min="3" max="3" width="17.28515625" style="91" customWidth="1"/>
    <col min="4" max="4" width="19.5703125" style="91" customWidth="1"/>
    <col min="5" max="5" width="17.28515625" style="91" customWidth="1"/>
    <col min="6" max="6" width="7.5703125" style="5" customWidth="1"/>
    <col min="7" max="7" width="17.5703125" style="5" customWidth="1"/>
    <col min="8" max="16384" width="11.42578125" style="5"/>
  </cols>
  <sheetData>
    <row r="1" spans="2:7" s="81" customFormat="1" x14ac:dyDescent="0.2">
      <c r="B1" s="93" t="s">
        <v>177</v>
      </c>
      <c r="C1" s="3"/>
      <c r="D1" s="3"/>
      <c r="E1" s="3"/>
    </row>
    <row r="2" spans="2:7" s="81" customFormat="1" x14ac:dyDescent="0.2">
      <c r="B2" s="3" t="s">
        <v>68</v>
      </c>
      <c r="C2" s="3"/>
      <c r="D2" s="3"/>
      <c r="E2" s="3"/>
    </row>
    <row r="3" spans="2:7" s="240" customFormat="1" x14ac:dyDescent="0.2">
      <c r="B3" s="241" t="s">
        <v>161</v>
      </c>
      <c r="C3" s="117"/>
      <c r="D3" s="117"/>
      <c r="E3" s="117"/>
    </row>
    <row r="4" spans="2:7" s="240" customFormat="1" ht="26.25" customHeight="1" x14ac:dyDescent="0.2">
      <c r="B4" s="330" t="s">
        <v>174</v>
      </c>
      <c r="C4" s="330"/>
      <c r="D4" s="330"/>
      <c r="E4" s="330"/>
    </row>
    <row r="5" spans="2:7" s="240" customFormat="1" x14ac:dyDescent="0.2">
      <c r="B5" s="329" t="s">
        <v>162</v>
      </c>
      <c r="C5" s="329"/>
      <c r="D5" s="329"/>
      <c r="E5" s="329"/>
    </row>
    <row r="6" spans="2:7" ht="13.5" thickBot="1" x14ac:dyDescent="0.25">
      <c r="C6" s="82"/>
      <c r="D6" s="82"/>
      <c r="E6" s="82"/>
      <c r="F6" s="34"/>
      <c r="G6" s="34"/>
    </row>
    <row r="7" spans="2:7" ht="12.75" customHeight="1" x14ac:dyDescent="0.2">
      <c r="B7" s="14" t="s">
        <v>53</v>
      </c>
      <c r="C7" s="62" t="s">
        <v>69</v>
      </c>
      <c r="D7" s="14" t="s">
        <v>70</v>
      </c>
      <c r="E7" s="83" t="s">
        <v>34</v>
      </c>
      <c r="F7" s="84"/>
    </row>
    <row r="8" spans="2:7" ht="15" customHeight="1" thickBot="1" x14ac:dyDescent="0.25">
      <c r="B8" s="102" t="s">
        <v>54</v>
      </c>
      <c r="C8" s="86" t="s">
        <v>88</v>
      </c>
      <c r="D8" s="15" t="s">
        <v>89</v>
      </c>
      <c r="E8" s="87" t="s">
        <v>71</v>
      </c>
      <c r="F8" s="84"/>
    </row>
    <row r="9" spans="2:7" x14ac:dyDescent="0.2">
      <c r="B9" s="16">
        <f>'2- impo investigadas'!A8</f>
        <v>42005</v>
      </c>
      <c r="C9" s="17"/>
      <c r="D9" s="18"/>
      <c r="E9" s="19"/>
    </row>
    <row r="10" spans="2:7" x14ac:dyDescent="0.2">
      <c r="B10" s="20">
        <f>'2- impo investigadas'!A9</f>
        <v>42036</v>
      </c>
      <c r="C10" s="21"/>
      <c r="D10" s="22"/>
      <c r="E10" s="23"/>
    </row>
    <row r="11" spans="2:7" x14ac:dyDescent="0.2">
      <c r="B11" s="20">
        <f>'2- impo investigadas'!A10</f>
        <v>42064</v>
      </c>
      <c r="C11" s="21"/>
      <c r="D11" s="22"/>
      <c r="E11" s="23"/>
    </row>
    <row r="12" spans="2:7" x14ac:dyDescent="0.2">
      <c r="B12" s="20">
        <f>'2- impo investigadas'!A11</f>
        <v>42095</v>
      </c>
      <c r="C12" s="21"/>
      <c r="D12" s="22"/>
      <c r="E12" s="23"/>
    </row>
    <row r="13" spans="2:7" x14ac:dyDescent="0.2">
      <c r="B13" s="20">
        <f>'2- impo investigadas'!A12</f>
        <v>42125</v>
      </c>
      <c r="C13" s="22"/>
      <c r="D13" s="22"/>
      <c r="E13" s="23"/>
    </row>
    <row r="14" spans="2:7" x14ac:dyDescent="0.2">
      <c r="B14" s="20">
        <f>'2- impo investigadas'!A13</f>
        <v>42156</v>
      </c>
      <c r="C14" s="21"/>
      <c r="D14" s="22"/>
      <c r="E14" s="23"/>
    </row>
    <row r="15" spans="2:7" x14ac:dyDescent="0.2">
      <c r="B15" s="20">
        <f>'2- impo investigadas'!A14</f>
        <v>42186</v>
      </c>
      <c r="C15" s="22"/>
      <c r="D15" s="22"/>
      <c r="E15" s="23"/>
    </row>
    <row r="16" spans="2:7" x14ac:dyDescent="0.2">
      <c r="B16" s="20">
        <f>'2- impo investigadas'!A15</f>
        <v>42217</v>
      </c>
      <c r="C16" s="22"/>
      <c r="D16" s="22"/>
      <c r="E16" s="23"/>
    </row>
    <row r="17" spans="2:5" x14ac:dyDescent="0.2">
      <c r="B17" s="20">
        <f>'2- impo investigadas'!A16</f>
        <v>42248</v>
      </c>
      <c r="C17" s="22"/>
      <c r="D17" s="22"/>
      <c r="E17" s="23"/>
    </row>
    <row r="18" spans="2:5" x14ac:dyDescent="0.2">
      <c r="B18" s="20">
        <f>'2- impo investigadas'!A17</f>
        <v>42278</v>
      </c>
      <c r="C18" s="22"/>
      <c r="D18" s="22"/>
      <c r="E18" s="23"/>
    </row>
    <row r="19" spans="2:5" x14ac:dyDescent="0.2">
      <c r="B19" s="20">
        <f>'2- impo investigadas'!A18</f>
        <v>42309</v>
      </c>
      <c r="C19" s="22"/>
      <c r="D19" s="22"/>
      <c r="E19" s="23"/>
    </row>
    <row r="20" spans="2:5" ht="13.5" thickBot="1" x14ac:dyDescent="0.25">
      <c r="B20" s="24">
        <f>'2- impo investigadas'!A19</f>
        <v>42339</v>
      </c>
      <c r="C20" s="25"/>
      <c r="D20" s="25"/>
      <c r="E20" s="26"/>
    </row>
    <row r="21" spans="2:5" x14ac:dyDescent="0.2">
      <c r="B21" s="16">
        <f>'2- impo investigadas'!A20</f>
        <v>42370</v>
      </c>
      <c r="C21" s="18"/>
      <c r="D21" s="18"/>
      <c r="E21" s="23"/>
    </row>
    <row r="22" spans="2:5" x14ac:dyDescent="0.2">
      <c r="B22" s="20">
        <f>'2- impo investigadas'!A21</f>
        <v>42401</v>
      </c>
      <c r="C22" s="22"/>
      <c r="D22" s="22"/>
      <c r="E22" s="27"/>
    </row>
    <row r="23" spans="2:5" x14ac:dyDescent="0.2">
      <c r="B23" s="20">
        <f>'2- impo investigadas'!A22</f>
        <v>42430</v>
      </c>
      <c r="C23" s="22"/>
      <c r="D23" s="22"/>
      <c r="E23" s="23"/>
    </row>
    <row r="24" spans="2:5" x14ac:dyDescent="0.2">
      <c r="B24" s="20">
        <f>'2- impo investigadas'!A23</f>
        <v>42461</v>
      </c>
      <c r="C24" s="22"/>
      <c r="D24" s="22"/>
      <c r="E24" s="23"/>
    </row>
    <row r="25" spans="2:5" x14ac:dyDescent="0.2">
      <c r="B25" s="20">
        <f>'2- impo investigadas'!A24</f>
        <v>42491</v>
      </c>
      <c r="C25" s="22"/>
      <c r="D25" s="22"/>
      <c r="E25" s="23"/>
    </row>
    <row r="26" spans="2:5" x14ac:dyDescent="0.2">
      <c r="B26" s="20">
        <f>'2- impo investigadas'!A25</f>
        <v>42522</v>
      </c>
      <c r="C26" s="22"/>
      <c r="D26" s="22"/>
      <c r="E26" s="23"/>
    </row>
    <row r="27" spans="2:5" x14ac:dyDescent="0.2">
      <c r="B27" s="20">
        <f>'2- impo investigadas'!A26</f>
        <v>42552</v>
      </c>
      <c r="C27" s="22"/>
      <c r="D27" s="22"/>
      <c r="E27" s="23"/>
    </row>
    <row r="28" spans="2:5" x14ac:dyDescent="0.2">
      <c r="B28" s="20">
        <f>'2- impo investigadas'!A27</f>
        <v>42583</v>
      </c>
      <c r="C28" s="22"/>
      <c r="D28" s="22"/>
      <c r="E28" s="23"/>
    </row>
    <row r="29" spans="2:5" x14ac:dyDescent="0.2">
      <c r="B29" s="20">
        <f>'2- impo investigadas'!A28</f>
        <v>42614</v>
      </c>
      <c r="C29" s="22"/>
      <c r="D29" s="22"/>
      <c r="E29" s="23"/>
    </row>
    <row r="30" spans="2:5" x14ac:dyDescent="0.2">
      <c r="B30" s="20">
        <f>'2- impo investigadas'!A29</f>
        <v>42644</v>
      </c>
      <c r="C30" s="22"/>
      <c r="D30" s="22"/>
      <c r="E30" s="23"/>
    </row>
    <row r="31" spans="2:5" x14ac:dyDescent="0.2">
      <c r="B31" s="20">
        <f>'2- impo investigadas'!A30</f>
        <v>42675</v>
      </c>
      <c r="C31" s="22"/>
      <c r="D31" s="22"/>
      <c r="E31" s="23"/>
    </row>
    <row r="32" spans="2:5" ht="13.5" thickBot="1" x14ac:dyDescent="0.25">
      <c r="B32" s="24">
        <f>'2- impo investigadas'!A31</f>
        <v>42705</v>
      </c>
      <c r="C32" s="25"/>
      <c r="D32" s="25"/>
      <c r="E32" s="28"/>
    </row>
    <row r="33" spans="2:5" x14ac:dyDescent="0.2">
      <c r="B33" s="16">
        <f>'2- impo investigadas'!A32</f>
        <v>42736</v>
      </c>
      <c r="C33" s="18"/>
      <c r="D33" s="29"/>
      <c r="E33" s="17"/>
    </row>
    <row r="34" spans="2:5" x14ac:dyDescent="0.2">
      <c r="B34" s="20">
        <f>'2- impo investigadas'!A33</f>
        <v>42767</v>
      </c>
      <c r="C34" s="22"/>
      <c r="D34" s="30"/>
      <c r="E34" s="21"/>
    </row>
    <row r="35" spans="2:5" x14ac:dyDescent="0.2">
      <c r="B35" s="20">
        <f>'2- impo investigadas'!A34</f>
        <v>42795</v>
      </c>
      <c r="C35" s="22"/>
      <c r="D35" s="30"/>
      <c r="E35" s="21"/>
    </row>
    <row r="36" spans="2:5" x14ac:dyDescent="0.2">
      <c r="B36" s="20">
        <f>'2- impo investigadas'!A35</f>
        <v>42826</v>
      </c>
      <c r="C36" s="22"/>
      <c r="D36" s="30"/>
      <c r="E36" s="21"/>
    </row>
    <row r="37" spans="2:5" x14ac:dyDescent="0.2">
      <c r="B37" s="20">
        <f>'2- impo investigadas'!A36</f>
        <v>42856</v>
      </c>
      <c r="C37" s="22"/>
      <c r="D37" s="30"/>
      <c r="E37" s="21"/>
    </row>
    <row r="38" spans="2:5" x14ac:dyDescent="0.2">
      <c r="B38" s="20">
        <f>'2- impo investigadas'!A37</f>
        <v>42887</v>
      </c>
      <c r="C38" s="22"/>
      <c r="D38" s="30"/>
      <c r="E38" s="21"/>
    </row>
    <row r="39" spans="2:5" x14ac:dyDescent="0.2">
      <c r="B39" s="20">
        <f>'2- impo investigadas'!A38</f>
        <v>42917</v>
      </c>
      <c r="C39" s="22"/>
      <c r="D39" s="30"/>
      <c r="E39" s="21"/>
    </row>
    <row r="40" spans="2:5" x14ac:dyDescent="0.2">
      <c r="B40" s="20">
        <f>'2- impo investigadas'!A39</f>
        <v>42948</v>
      </c>
      <c r="C40" s="22"/>
      <c r="D40" s="30"/>
      <c r="E40" s="21"/>
    </row>
    <row r="41" spans="2:5" x14ac:dyDescent="0.2">
      <c r="B41" s="20">
        <f>'2- impo investigadas'!A40</f>
        <v>42979</v>
      </c>
      <c r="C41" s="22"/>
      <c r="D41" s="30"/>
      <c r="E41" s="21"/>
    </row>
    <row r="42" spans="2:5" x14ac:dyDescent="0.2">
      <c r="B42" s="20">
        <f>'2- impo investigadas'!A41</f>
        <v>43009</v>
      </c>
      <c r="C42" s="22"/>
      <c r="D42" s="30"/>
      <c r="E42" s="21"/>
    </row>
    <row r="43" spans="2:5" x14ac:dyDescent="0.2">
      <c r="B43" s="20">
        <f>'2- impo investigadas'!A42</f>
        <v>43040</v>
      </c>
      <c r="C43" s="22"/>
      <c r="D43" s="30"/>
      <c r="E43" s="21"/>
    </row>
    <row r="44" spans="2:5" ht="13.5" thickBot="1" x14ac:dyDescent="0.25">
      <c r="B44" s="24">
        <f>'2- impo investigadas'!A43</f>
        <v>43070</v>
      </c>
      <c r="C44" s="88"/>
      <c r="D44" s="89"/>
      <c r="E44" s="58"/>
    </row>
    <row r="45" spans="2:5" x14ac:dyDescent="0.2">
      <c r="B45" s="16">
        <f>'2- impo investigadas'!A44</f>
        <v>43101</v>
      </c>
      <c r="C45" s="18"/>
      <c r="D45" s="18"/>
      <c r="E45" s="17"/>
    </row>
    <row r="46" spans="2:5" x14ac:dyDescent="0.2">
      <c r="B46" s="20">
        <f>'2- impo investigadas'!A45</f>
        <v>43132</v>
      </c>
      <c r="C46" s="22"/>
      <c r="D46" s="22"/>
      <c r="E46" s="21"/>
    </row>
    <row r="47" spans="2:5" x14ac:dyDescent="0.2">
      <c r="B47" s="20">
        <f>'2- impo investigadas'!A46</f>
        <v>43160</v>
      </c>
      <c r="C47" s="22"/>
      <c r="D47" s="22"/>
      <c r="E47" s="21"/>
    </row>
    <row r="48" spans="2:5" x14ac:dyDescent="0.2">
      <c r="B48" s="20">
        <f>'2- impo investigadas'!A47</f>
        <v>43191</v>
      </c>
      <c r="C48" s="22"/>
      <c r="D48" s="22"/>
      <c r="E48" s="21"/>
    </row>
    <row r="49" spans="2:46" x14ac:dyDescent="0.2">
      <c r="B49" s="20">
        <f>'2- impo investigadas'!A48</f>
        <v>43221</v>
      </c>
      <c r="C49" s="22"/>
      <c r="D49" s="22"/>
      <c r="E49" s="21"/>
    </row>
    <row r="50" spans="2:46" x14ac:dyDescent="0.2">
      <c r="B50" s="20">
        <f>'2- impo investigadas'!A49</f>
        <v>43252</v>
      </c>
      <c r="C50" s="22"/>
      <c r="D50" s="22"/>
      <c r="E50" s="21"/>
    </row>
    <row r="51" spans="2:46" x14ac:dyDescent="0.2">
      <c r="B51" s="20">
        <f>'2- impo investigadas'!A50</f>
        <v>43282</v>
      </c>
      <c r="C51" s="22"/>
      <c r="D51" s="22"/>
      <c r="E51" s="21"/>
    </row>
    <row r="52" spans="2:46" x14ac:dyDescent="0.2">
      <c r="B52" s="20">
        <f>'2- impo investigadas'!A51</f>
        <v>43313</v>
      </c>
      <c r="C52" s="22"/>
      <c r="D52" s="22"/>
      <c r="E52" s="21"/>
    </row>
    <row r="53" spans="2:46" hidden="1" x14ac:dyDescent="0.2">
      <c r="B53" s="20">
        <f>'2- impo investigadas'!A52</f>
        <v>0</v>
      </c>
      <c r="C53" s="22"/>
      <c r="D53" s="22"/>
      <c r="E53" s="21"/>
    </row>
    <row r="54" spans="2:46" hidden="1" x14ac:dyDescent="0.2">
      <c r="B54" s="20">
        <f>'2- impo investigadas'!A53</f>
        <v>0</v>
      </c>
      <c r="C54" s="22"/>
      <c r="D54" s="22"/>
      <c r="E54" s="21"/>
    </row>
    <row r="55" spans="2:46" hidden="1" x14ac:dyDescent="0.2">
      <c r="B55" s="20">
        <f>'2- impo investigadas'!A54</f>
        <v>0</v>
      </c>
      <c r="C55" s="22"/>
      <c r="D55" s="22"/>
      <c r="E55" s="21"/>
    </row>
    <row r="56" spans="2:46" ht="13.5" hidden="1" thickBot="1" x14ac:dyDescent="0.25">
      <c r="B56" s="24">
        <f>'2- impo investigadas'!A55</f>
        <v>0</v>
      </c>
      <c r="C56" s="25"/>
      <c r="D56" s="25"/>
      <c r="E56" s="32"/>
    </row>
    <row r="57" spans="2:46" ht="13.5" thickBot="1" x14ac:dyDescent="0.25">
      <c r="B57" s="33"/>
      <c r="C57" s="34"/>
      <c r="D57" s="34"/>
      <c r="E57" s="35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</row>
    <row r="58" spans="2:46" x14ac:dyDescent="0.2">
      <c r="B58" s="36">
        <f>'2- impo investigadas'!A56</f>
        <v>2015</v>
      </c>
      <c r="C58" s="18"/>
      <c r="D58" s="18"/>
      <c r="E58" s="18"/>
      <c r="F58" s="34"/>
    </row>
    <row r="59" spans="2:46" x14ac:dyDescent="0.2">
      <c r="B59" s="37">
        <f>'2- impo investigadas'!A57</f>
        <v>2016</v>
      </c>
      <c r="C59" s="22"/>
      <c r="D59" s="22"/>
      <c r="E59" s="22"/>
      <c r="F59" s="34"/>
    </row>
    <row r="60" spans="2:46" ht="13.5" thickBot="1" x14ac:dyDescent="0.25">
      <c r="B60" s="38">
        <f>'2- impo investigadas'!A58</f>
        <v>2017</v>
      </c>
      <c r="C60" s="25"/>
      <c r="D60" s="25"/>
      <c r="E60" s="25"/>
    </row>
    <row r="61" spans="2:46" ht="13.5" thickBot="1" x14ac:dyDescent="0.25">
      <c r="B61" s="33"/>
      <c r="C61" s="34"/>
      <c r="D61" s="34"/>
      <c r="E61" s="34"/>
    </row>
    <row r="62" spans="2:46" x14ac:dyDescent="0.2">
      <c r="B62" s="242" t="str">
        <f>'2- impo investigadas'!A59</f>
        <v>ene-ago2017</v>
      </c>
      <c r="C62" s="18"/>
      <c r="D62" s="18"/>
      <c r="E62" s="18"/>
    </row>
    <row r="63" spans="2:46" ht="13.5" thickBot="1" x14ac:dyDescent="0.25">
      <c r="B63" s="243" t="str">
        <f>'2- impo investigadas'!A60</f>
        <v>ene-ago2018</v>
      </c>
      <c r="C63" s="25"/>
      <c r="D63" s="25"/>
      <c r="E63" s="25"/>
    </row>
    <row r="64" spans="2:46" x14ac:dyDescent="0.2">
      <c r="C64" s="5"/>
      <c r="D64" s="5"/>
    </row>
    <row r="65" spans="2:5" x14ac:dyDescent="0.2">
      <c r="B65" s="92"/>
      <c r="C65" s="5"/>
      <c r="D65" s="5"/>
    </row>
    <row r="66" spans="2:5" s="98" customFormat="1" x14ac:dyDescent="0.2">
      <c r="B66" s="190"/>
      <c r="C66" s="191"/>
      <c r="D66" s="192"/>
      <c r="E66" s="192"/>
    </row>
    <row r="67" spans="2:5" s="98" customFormat="1" x14ac:dyDescent="0.2">
      <c r="B67" s="192"/>
      <c r="C67" s="192"/>
      <c r="D67" s="192"/>
      <c r="E67" s="192"/>
    </row>
    <row r="68" spans="2:5" s="98" customFormat="1" x14ac:dyDescent="0.2">
      <c r="B68" s="193"/>
      <c r="C68" s="188"/>
      <c r="D68" s="188"/>
      <c r="E68" s="244"/>
    </row>
    <row r="69" spans="2:5" s="98" customFormat="1" x14ac:dyDescent="0.2">
      <c r="B69" s="189"/>
      <c r="C69" s="194"/>
      <c r="D69" s="194"/>
      <c r="E69" s="244"/>
    </row>
    <row r="70" spans="2:5" s="98" customFormat="1" x14ac:dyDescent="0.2">
      <c r="B70" s="189"/>
      <c r="C70" s="194"/>
      <c r="D70" s="194"/>
      <c r="E70" s="244"/>
    </row>
    <row r="71" spans="2:5" s="98" customFormat="1" x14ac:dyDescent="0.2">
      <c r="B71" s="189"/>
      <c r="C71" s="194"/>
      <c r="D71" s="194"/>
      <c r="E71" s="244"/>
    </row>
    <row r="72" spans="2:5" s="98" customFormat="1" x14ac:dyDescent="0.2">
      <c r="B72" s="189"/>
      <c r="C72" s="194"/>
      <c r="D72" s="194"/>
      <c r="E72" s="244"/>
    </row>
    <row r="73" spans="2:5" s="98" customFormat="1" x14ac:dyDescent="0.2">
      <c r="B73" s="189"/>
      <c r="C73" s="195"/>
      <c r="D73" s="195"/>
      <c r="E73" s="244"/>
    </row>
    <row r="74" spans="2:5" s="98" customFormat="1" x14ac:dyDescent="0.2">
      <c r="C74" s="244"/>
      <c r="D74" s="244"/>
      <c r="E74" s="244"/>
    </row>
    <row r="75" spans="2:5" s="98" customFormat="1" x14ac:dyDescent="0.2">
      <c r="C75" s="244"/>
      <c r="D75" s="244"/>
      <c r="E75" s="244"/>
    </row>
    <row r="76" spans="2:5" s="98" customFormat="1" x14ac:dyDescent="0.2">
      <c r="C76" s="244"/>
      <c r="D76" s="244"/>
      <c r="E76" s="244"/>
    </row>
    <row r="77" spans="2:5" s="98" customFormat="1" x14ac:dyDescent="0.2">
      <c r="C77" s="244"/>
      <c r="D77" s="244"/>
      <c r="E77" s="244"/>
    </row>
  </sheetData>
  <mergeCells count="2">
    <mergeCell ref="B4:E4"/>
    <mergeCell ref="B5:E5"/>
  </mergeCells>
  <printOptions horizontalCentered="1" verticalCentered="1" gridLinesSet="0"/>
  <pageMargins left="0.19685039370078741" right="0.39370078740157483" top="0.23622047244094491" bottom="0.35433070866141736" header="0" footer="0"/>
  <pageSetup paperSize="9" scale="73" orientation="landscape" horizontalDpi="4294967292" verticalDpi="300" r:id="rId1"/>
  <headerFooter alignWithMargins="0">
    <oddHeader>&amp;R2018 - Año del Centenario de la Reforma Universitaria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4"/>
  <sheetViews>
    <sheetView showGridLines="0" zoomScale="75" workbookViewId="0"/>
  </sheetViews>
  <sheetFormatPr baseColWidth="10" defaultRowHeight="12.75" x14ac:dyDescent="0.2"/>
  <cols>
    <col min="1" max="1" width="16.85546875" customWidth="1"/>
    <col min="2" max="2" width="23.28515625" customWidth="1"/>
    <col min="3" max="3" width="25.7109375" customWidth="1"/>
  </cols>
  <sheetData>
    <row r="1" spans="1:6" x14ac:dyDescent="0.2">
      <c r="A1" s="3" t="s">
        <v>90</v>
      </c>
      <c r="B1" s="4"/>
      <c r="C1" s="4"/>
    </row>
    <row r="2" spans="1:6" x14ac:dyDescent="0.2">
      <c r="A2" s="3" t="s">
        <v>35</v>
      </c>
      <c r="B2" s="4"/>
      <c r="C2" s="4"/>
    </row>
    <row r="3" spans="1:6" s="298" customFormat="1" x14ac:dyDescent="0.2">
      <c r="A3" s="279" t="str">
        <f>+'1.modelos prod.invest.'!A3</f>
        <v>CALDERAS</v>
      </c>
      <c r="B3" s="280"/>
      <c r="C3" s="280"/>
    </row>
    <row r="4" spans="1:6" x14ac:dyDescent="0.2">
      <c r="A4" s="331" t="s">
        <v>36</v>
      </c>
      <c r="B4" s="331"/>
      <c r="C4" s="331"/>
    </row>
    <row r="5" spans="1:6" ht="13.5" thickBot="1" x14ac:dyDescent="0.25">
      <c r="A5" s="3"/>
      <c r="B5" s="4"/>
      <c r="C5" s="4"/>
    </row>
    <row r="6" spans="1:6" x14ac:dyDescent="0.2">
      <c r="A6" s="62" t="s">
        <v>53</v>
      </c>
      <c r="B6" s="332" t="s">
        <v>166</v>
      </c>
      <c r="C6" s="334" t="s">
        <v>59</v>
      </c>
      <c r="D6" s="1"/>
      <c r="E6" s="1"/>
      <c r="F6" s="1"/>
    </row>
    <row r="7" spans="1:6" ht="13.5" thickBot="1" x14ac:dyDescent="0.25">
      <c r="A7" s="63" t="s">
        <v>54</v>
      </c>
      <c r="B7" s="333"/>
      <c r="C7" s="335"/>
    </row>
    <row r="8" spans="1:6" x14ac:dyDescent="0.2">
      <c r="A8" s="16">
        <f>'2- impo investigadas'!A8</f>
        <v>42005</v>
      </c>
      <c r="B8" s="74"/>
      <c r="C8" s="74"/>
    </row>
    <row r="9" spans="1:6" x14ac:dyDescent="0.2">
      <c r="A9" s="20">
        <f>+'5.a-precios'!B10</f>
        <v>42036</v>
      </c>
      <c r="B9" s="75"/>
      <c r="C9" s="75"/>
    </row>
    <row r="10" spans="1:6" x14ac:dyDescent="0.2">
      <c r="A10" s="20">
        <f>+'5.a-precios'!B11</f>
        <v>42064</v>
      </c>
      <c r="B10" s="75"/>
      <c r="C10" s="75"/>
    </row>
    <row r="11" spans="1:6" x14ac:dyDescent="0.2">
      <c r="A11" s="20">
        <f>+'5.a-precios'!B12</f>
        <v>42095</v>
      </c>
      <c r="B11" s="75"/>
      <c r="C11" s="75"/>
    </row>
    <row r="12" spans="1:6" x14ac:dyDescent="0.2">
      <c r="A12" s="20">
        <f>+'5.a-precios'!B13</f>
        <v>42125</v>
      </c>
      <c r="B12" s="75"/>
      <c r="C12" s="75"/>
    </row>
    <row r="13" spans="1:6" x14ac:dyDescent="0.2">
      <c r="A13" s="20">
        <f>+'5.a-precios'!B14</f>
        <v>42156</v>
      </c>
      <c r="B13" s="75"/>
      <c r="C13" s="75"/>
    </row>
    <row r="14" spans="1:6" x14ac:dyDescent="0.2">
      <c r="A14" s="20">
        <f>+'5.a-precios'!B15</f>
        <v>42186</v>
      </c>
      <c r="B14" s="75"/>
      <c r="C14" s="75"/>
    </row>
    <row r="15" spans="1:6" x14ac:dyDescent="0.2">
      <c r="A15" s="20">
        <f>+'5.a-precios'!B16</f>
        <v>42217</v>
      </c>
      <c r="B15" s="75"/>
      <c r="C15" s="75"/>
    </row>
    <row r="16" spans="1:6" x14ac:dyDescent="0.2">
      <c r="A16" s="20">
        <f>+'5.a-precios'!B17</f>
        <v>42248</v>
      </c>
      <c r="B16" s="75"/>
      <c r="C16" s="75"/>
    </row>
    <row r="17" spans="1:3" x14ac:dyDescent="0.2">
      <c r="A17" s="20">
        <f>+'5.a-precios'!B18</f>
        <v>42278</v>
      </c>
      <c r="B17" s="75"/>
      <c r="C17" s="75"/>
    </row>
    <row r="18" spans="1:3" x14ac:dyDescent="0.2">
      <c r="A18" s="20">
        <f>+'5.a-precios'!B19</f>
        <v>42309</v>
      </c>
      <c r="B18" s="75"/>
      <c r="C18" s="75"/>
    </row>
    <row r="19" spans="1:3" ht="13.5" thickBot="1" x14ac:dyDescent="0.25">
      <c r="A19" s="24">
        <f>+'5.a-precios'!B20</f>
        <v>42339</v>
      </c>
      <c r="B19" s="76"/>
      <c r="C19" s="76"/>
    </row>
    <row r="20" spans="1:3" x14ac:dyDescent="0.2">
      <c r="A20" s="16">
        <f>+'5.a-precios'!B21</f>
        <v>42370</v>
      </c>
      <c r="B20" s="74"/>
      <c r="C20" s="74"/>
    </row>
    <row r="21" spans="1:3" x14ac:dyDescent="0.2">
      <c r="A21" s="20">
        <f>+'5.a-precios'!B22</f>
        <v>42401</v>
      </c>
      <c r="B21" s="75"/>
      <c r="C21" s="75"/>
    </row>
    <row r="22" spans="1:3" x14ac:dyDescent="0.2">
      <c r="A22" s="20">
        <f>+'5.a-precios'!B23</f>
        <v>42430</v>
      </c>
      <c r="B22" s="75"/>
      <c r="C22" s="75"/>
    </row>
    <row r="23" spans="1:3" x14ac:dyDescent="0.2">
      <c r="A23" s="20">
        <f>+'5.a-precios'!B24</f>
        <v>42461</v>
      </c>
      <c r="B23" s="75"/>
      <c r="C23" s="75"/>
    </row>
    <row r="24" spans="1:3" x14ac:dyDescent="0.2">
      <c r="A24" s="20">
        <f>+'5.a-precios'!B25</f>
        <v>42491</v>
      </c>
      <c r="B24" s="75"/>
      <c r="C24" s="75"/>
    </row>
    <row r="25" spans="1:3" x14ac:dyDescent="0.2">
      <c r="A25" s="20">
        <f>+'5.a-precios'!B26</f>
        <v>42522</v>
      </c>
      <c r="B25" s="75"/>
      <c r="C25" s="75"/>
    </row>
    <row r="26" spans="1:3" x14ac:dyDescent="0.2">
      <c r="A26" s="20">
        <f>+'5.a-precios'!B27</f>
        <v>42552</v>
      </c>
      <c r="B26" s="75"/>
      <c r="C26" s="75"/>
    </row>
    <row r="27" spans="1:3" x14ac:dyDescent="0.2">
      <c r="A27" s="20">
        <f>+'5.a-precios'!B28</f>
        <v>42583</v>
      </c>
      <c r="B27" s="75"/>
      <c r="C27" s="75"/>
    </row>
    <row r="28" spans="1:3" x14ac:dyDescent="0.2">
      <c r="A28" s="20">
        <f>+'5.a-precios'!B29</f>
        <v>42614</v>
      </c>
      <c r="B28" s="75"/>
      <c r="C28" s="75"/>
    </row>
    <row r="29" spans="1:3" x14ac:dyDescent="0.2">
      <c r="A29" s="20">
        <f>+'5.a-precios'!B30</f>
        <v>42644</v>
      </c>
      <c r="B29" s="75"/>
      <c r="C29" s="75"/>
    </row>
    <row r="30" spans="1:3" x14ac:dyDescent="0.2">
      <c r="A30" s="20">
        <f>+'5.a-precios'!B31</f>
        <v>42675</v>
      </c>
      <c r="B30" s="75"/>
      <c r="C30" s="75"/>
    </row>
    <row r="31" spans="1:3" ht="13.5" thickBot="1" x14ac:dyDescent="0.25">
      <c r="A31" s="24">
        <f>+'5.a-precios'!B32</f>
        <v>42705</v>
      </c>
      <c r="B31" s="76"/>
      <c r="C31" s="76"/>
    </row>
    <row r="32" spans="1:3" x14ac:dyDescent="0.2">
      <c r="A32" s="16">
        <f>+'5.a-precios'!B33</f>
        <v>42736</v>
      </c>
      <c r="B32" s="74"/>
      <c r="C32" s="74"/>
    </row>
    <row r="33" spans="1:3" x14ac:dyDescent="0.2">
      <c r="A33" s="20">
        <f>+'5.a-precios'!B34</f>
        <v>42767</v>
      </c>
      <c r="B33" s="75"/>
      <c r="C33" s="75"/>
    </row>
    <row r="34" spans="1:3" x14ac:dyDescent="0.2">
      <c r="A34" s="20">
        <f>+'5.a-precios'!B35</f>
        <v>42795</v>
      </c>
      <c r="B34" s="75"/>
      <c r="C34" s="75"/>
    </row>
    <row r="35" spans="1:3" x14ac:dyDescent="0.2">
      <c r="A35" s="20">
        <f>+'5.a-precios'!B36</f>
        <v>42826</v>
      </c>
      <c r="B35" s="75"/>
      <c r="C35" s="75"/>
    </row>
    <row r="36" spans="1:3" x14ac:dyDescent="0.2">
      <c r="A36" s="20">
        <f>+'5.a-precios'!B37</f>
        <v>42856</v>
      </c>
      <c r="B36" s="75"/>
      <c r="C36" s="75"/>
    </row>
    <row r="37" spans="1:3" x14ac:dyDescent="0.2">
      <c r="A37" s="20">
        <f>+'5.a-precios'!B38</f>
        <v>42887</v>
      </c>
      <c r="B37" s="75"/>
      <c r="C37" s="75"/>
    </row>
    <row r="38" spans="1:3" x14ac:dyDescent="0.2">
      <c r="A38" s="20">
        <f>+'5.a-precios'!B39</f>
        <v>42917</v>
      </c>
      <c r="B38" s="75"/>
      <c r="C38" s="75"/>
    </row>
    <row r="39" spans="1:3" x14ac:dyDescent="0.2">
      <c r="A39" s="20">
        <f>+'5.a-precios'!B40</f>
        <v>42948</v>
      </c>
      <c r="B39" s="75"/>
      <c r="C39" s="75"/>
    </row>
    <row r="40" spans="1:3" x14ac:dyDescent="0.2">
      <c r="A40" s="20">
        <f>+'5.a-precios'!B41</f>
        <v>42979</v>
      </c>
      <c r="B40" s="75"/>
      <c r="C40" s="75"/>
    </row>
    <row r="41" spans="1:3" x14ac:dyDescent="0.2">
      <c r="A41" s="20">
        <f>+'5.a-precios'!B42</f>
        <v>43009</v>
      </c>
      <c r="B41" s="75"/>
      <c r="C41" s="75"/>
    </row>
    <row r="42" spans="1:3" x14ac:dyDescent="0.2">
      <c r="A42" s="20">
        <f>+'5.a-precios'!B43</f>
        <v>43040</v>
      </c>
      <c r="B42" s="75"/>
      <c r="C42" s="75"/>
    </row>
    <row r="43" spans="1:3" ht="13.5" thickBot="1" x14ac:dyDescent="0.25">
      <c r="A43" s="24">
        <f>+'5.a-precios'!B44</f>
        <v>43070</v>
      </c>
      <c r="B43" s="76"/>
      <c r="C43" s="76"/>
    </row>
    <row r="44" spans="1:3" x14ac:dyDescent="0.2">
      <c r="A44" s="16">
        <f>+'5.a-precios'!B45</f>
        <v>43101</v>
      </c>
      <c r="B44" s="74"/>
      <c r="C44" s="74"/>
    </row>
    <row r="45" spans="1:3" x14ac:dyDescent="0.2">
      <c r="A45" s="20">
        <f>+'5.a-precios'!B46</f>
        <v>43132</v>
      </c>
      <c r="B45" s="75"/>
      <c r="C45" s="75"/>
    </row>
    <row r="46" spans="1:3" x14ac:dyDescent="0.2">
      <c r="A46" s="20">
        <f>+'5.a-precios'!B47</f>
        <v>43160</v>
      </c>
      <c r="B46" s="75"/>
      <c r="C46" s="75"/>
    </row>
    <row r="47" spans="1:3" x14ac:dyDescent="0.2">
      <c r="A47" s="20">
        <f>+'5.a-precios'!B48</f>
        <v>43191</v>
      </c>
      <c r="B47" s="75"/>
      <c r="C47" s="75"/>
    </row>
    <row r="48" spans="1:3" x14ac:dyDescent="0.2">
      <c r="A48" s="20">
        <f>+'5.a-precios'!B49</f>
        <v>43221</v>
      </c>
      <c r="B48" s="75"/>
      <c r="C48" s="75"/>
    </row>
    <row r="49" spans="1:5" x14ac:dyDescent="0.2">
      <c r="A49" s="20">
        <f>+'5.a-precios'!B50</f>
        <v>43252</v>
      </c>
      <c r="B49" s="75"/>
      <c r="C49" s="75"/>
    </row>
    <row r="50" spans="1:5" x14ac:dyDescent="0.2">
      <c r="A50" s="20">
        <f>+'5.a-precios'!B51</f>
        <v>43282</v>
      </c>
      <c r="B50" s="75"/>
      <c r="C50" s="75"/>
    </row>
    <row r="51" spans="1:5" ht="13.5" thickBot="1" x14ac:dyDescent="0.25">
      <c r="A51" s="24">
        <f>+'5.a-precios'!B52</f>
        <v>43313</v>
      </c>
      <c r="B51" s="76"/>
      <c r="C51" s="76"/>
    </row>
    <row r="52" spans="1:5" hidden="1" x14ac:dyDescent="0.2">
      <c r="A52" s="115">
        <f>+'5.a-precios'!B53</f>
        <v>0</v>
      </c>
      <c r="B52" s="297"/>
      <c r="C52" s="297"/>
    </row>
    <row r="53" spans="1:5" hidden="1" x14ac:dyDescent="0.2">
      <c r="A53" s="20">
        <f>+'5.a-precios'!B54</f>
        <v>0</v>
      </c>
      <c r="B53" s="75"/>
      <c r="C53" s="75"/>
    </row>
    <row r="54" spans="1:5" hidden="1" x14ac:dyDescent="0.2">
      <c r="A54" s="20">
        <f>+'5.a-precios'!B55</f>
        <v>0</v>
      </c>
      <c r="B54" s="75"/>
      <c r="C54" s="75"/>
    </row>
    <row r="55" spans="1:5" ht="13.5" hidden="1" thickBot="1" x14ac:dyDescent="0.25">
      <c r="A55" s="24">
        <f>+'5.a-precios'!B56</f>
        <v>0</v>
      </c>
      <c r="B55" s="76"/>
      <c r="C55" s="76"/>
      <c r="D55" s="1"/>
      <c r="E55" s="1"/>
    </row>
    <row r="56" spans="1:5" s="1" customFormat="1" ht="13.5" thickBot="1" x14ac:dyDescent="0.25">
      <c r="A56" s="33"/>
      <c r="B56" s="77"/>
      <c r="C56" s="77"/>
    </row>
    <row r="57" spans="1:5" x14ac:dyDescent="0.2">
      <c r="A57" s="59">
        <f>+'5.a-precios'!B58</f>
        <v>2015</v>
      </c>
      <c r="B57" s="74"/>
      <c r="C57" s="74"/>
    </row>
    <row r="58" spans="1:5" x14ac:dyDescent="0.2">
      <c r="A58" s="60">
        <f>+'5.a-precios'!B59</f>
        <v>2016</v>
      </c>
      <c r="B58" s="75"/>
      <c r="C58" s="75"/>
    </row>
    <row r="59" spans="1:5" ht="13.5" thickBot="1" x14ac:dyDescent="0.25">
      <c r="A59" s="61">
        <f>+'5.a-precios'!B60</f>
        <v>2017</v>
      </c>
      <c r="B59" s="76"/>
      <c r="C59" s="76"/>
      <c r="D59" s="1"/>
      <c r="E59" s="1"/>
    </row>
    <row r="60" spans="1:5" ht="13.5" thickBot="1" x14ac:dyDescent="0.25">
      <c r="A60" s="33"/>
      <c r="B60" s="77"/>
      <c r="C60" s="77"/>
      <c r="D60" s="1"/>
      <c r="E60" s="1"/>
    </row>
    <row r="61" spans="1:5" x14ac:dyDescent="0.2">
      <c r="A61" s="16" t="str">
        <f>+'5.a-precios'!B62</f>
        <v>ene-ago2017</v>
      </c>
      <c r="B61" s="74"/>
      <c r="C61" s="74"/>
    </row>
    <row r="62" spans="1:5" ht="13.5" thickBot="1" x14ac:dyDescent="0.25">
      <c r="A62" s="24" t="str">
        <f>+'5.a-precios'!B63</f>
        <v>ene-ago2018</v>
      </c>
      <c r="B62" s="76"/>
      <c r="C62" s="76"/>
    </row>
    <row r="63" spans="1:5" x14ac:dyDescent="0.2">
      <c r="A63" s="78"/>
      <c r="B63" s="5"/>
      <c r="C63" s="5"/>
    </row>
    <row r="64" spans="1:5" x14ac:dyDescent="0.2">
      <c r="A64" s="78"/>
      <c r="B64" s="5"/>
      <c r="C64" s="5"/>
    </row>
    <row r="65" spans="1:3" x14ac:dyDescent="0.2">
      <c r="A65" s="5"/>
      <c r="B65" s="5"/>
      <c r="C65" s="5"/>
    </row>
    <row r="66" spans="1:3" x14ac:dyDescent="0.2">
      <c r="A66" s="5"/>
      <c r="B66" s="5"/>
      <c r="C66" s="5"/>
    </row>
    <row r="67" spans="1:3" x14ac:dyDescent="0.2">
      <c r="A67" s="41" t="s">
        <v>56</v>
      </c>
      <c r="B67" s="41"/>
      <c r="C67" s="41"/>
    </row>
    <row r="68" spans="1:3" ht="13.5" thickBot="1" x14ac:dyDescent="0.25">
      <c r="A68" s="43"/>
      <c r="B68" s="43"/>
      <c r="C68" s="43"/>
    </row>
    <row r="69" spans="1:3" ht="13.5" thickBot="1" x14ac:dyDescent="0.25">
      <c r="A69" s="44" t="s">
        <v>54</v>
      </c>
      <c r="B69" s="46" t="s">
        <v>57</v>
      </c>
      <c r="C69" s="80" t="s">
        <v>60</v>
      </c>
    </row>
    <row r="70" spans="1:3" x14ac:dyDescent="0.2">
      <c r="A70" s="47">
        <f>+A57</f>
        <v>2015</v>
      </c>
      <c r="B70" s="48">
        <f>+B57-SUM(B8:B19)</f>
        <v>0</v>
      </c>
      <c r="C70" s="49">
        <f>+C57-SUM(C8:C19)</f>
        <v>0</v>
      </c>
    </row>
    <row r="71" spans="1:3" x14ac:dyDescent="0.2">
      <c r="A71" s="50">
        <f>+A58</f>
        <v>2016</v>
      </c>
      <c r="B71" s="51">
        <f>+B58-SUM(B20:B31)</f>
        <v>0</v>
      </c>
      <c r="C71" s="52">
        <f>+C58-SUM(C20:C31)</f>
        <v>0</v>
      </c>
    </row>
    <row r="72" spans="1:3" ht="13.5" thickBot="1" x14ac:dyDescent="0.25">
      <c r="A72" s="53">
        <f>+A59</f>
        <v>2017</v>
      </c>
      <c r="B72" s="54">
        <f>+B59-SUM(B32:B43)</f>
        <v>0</v>
      </c>
      <c r="C72" s="79">
        <f>+C59-SUM(C32:C43)</f>
        <v>0</v>
      </c>
    </row>
    <row r="73" spans="1:3" x14ac:dyDescent="0.2">
      <c r="A73" s="47" t="str">
        <f>+A61</f>
        <v>ene-ago2017</v>
      </c>
      <c r="B73" s="56">
        <f>+B61-(SUM(B32:INDEX(B32:B43,'parámetros e instrucciones'!$E$3)))</f>
        <v>0</v>
      </c>
      <c r="C73" s="56">
        <f>+C61-(SUM(C32:INDEX(C32:C43,'parámetros e instrucciones'!$E$3)))</f>
        <v>0</v>
      </c>
    </row>
    <row r="74" spans="1:3" ht="13.5" thickBot="1" x14ac:dyDescent="0.25">
      <c r="A74" s="53" t="str">
        <f>+A62</f>
        <v>ene-ago2018</v>
      </c>
      <c r="B74" s="57">
        <f>+B62-(SUM(B44:INDEX(B44:B55,'parámetros e instrucciones'!$E$3)))</f>
        <v>0</v>
      </c>
      <c r="C74" s="57">
        <f>+C62-(SUM(C44:INDEX(C44:C55,'parámetros e instrucciones'!$E$3)))</f>
        <v>0</v>
      </c>
    </row>
  </sheetData>
  <mergeCells count="3">
    <mergeCell ref="A4:C4"/>
    <mergeCell ref="B6:B7"/>
    <mergeCell ref="C6:C7"/>
  </mergeCells>
  <phoneticPr fontId="0" type="noConversion"/>
  <printOptions horizontalCentered="1" verticalCentered="1" gridLinesSet="0"/>
  <pageMargins left="0.23622047244094491" right="0.35433070866141736" top="0.47244094488188981" bottom="0.43307086614173229" header="0.51181102362204722" footer="0.31496062992125984"/>
  <pageSetup paperSize="9" orientation="portrait" horizontalDpi="300" verticalDpi="300" r:id="rId1"/>
  <headerFooter alignWithMargins="0">
    <oddHeader>&amp;R2018 - Año del Centenario de la Reforma Universitaria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>
    <pageSetUpPr fitToPage="1"/>
  </sheetPr>
  <dimension ref="A1:K76"/>
  <sheetViews>
    <sheetView showGridLines="0" zoomScale="75" workbookViewId="0"/>
  </sheetViews>
  <sheetFormatPr baseColWidth="10" defaultRowHeight="12.75" x14ac:dyDescent="0.2"/>
  <cols>
    <col min="1" max="5" width="14.5703125" style="5" customWidth="1"/>
    <col min="6" max="11" width="13.85546875" style="5" customWidth="1"/>
    <col min="12" max="16384" width="11.42578125" style="5"/>
  </cols>
  <sheetData>
    <row r="1" spans="1:11" x14ac:dyDescent="0.2">
      <c r="A1" s="3" t="s">
        <v>82</v>
      </c>
      <c r="B1" s="3"/>
      <c r="C1" s="3"/>
      <c r="D1" s="3"/>
      <c r="E1" s="3"/>
      <c r="F1" s="99"/>
      <c r="G1" s="99"/>
      <c r="H1" s="82"/>
      <c r="I1" s="82"/>
      <c r="J1" s="82"/>
      <c r="K1" s="82"/>
    </row>
    <row r="2" spans="1:11" x14ac:dyDescent="0.2">
      <c r="A2" s="3" t="s">
        <v>75</v>
      </c>
      <c r="B2" s="3"/>
      <c r="C2" s="3"/>
      <c r="D2" s="3"/>
      <c r="E2" s="3"/>
      <c r="F2" s="82"/>
      <c r="G2" s="82"/>
      <c r="H2" s="82"/>
      <c r="I2" s="82"/>
      <c r="J2" s="82"/>
      <c r="K2" s="82"/>
    </row>
    <row r="3" spans="1:11" s="239" customFormat="1" x14ac:dyDescent="0.2">
      <c r="A3" s="237" t="str">
        <f>+'1.modelos prod.invest.'!A3</f>
        <v>CALDERAS</v>
      </c>
      <c r="B3" s="237"/>
      <c r="C3" s="237"/>
      <c r="D3" s="237"/>
      <c r="E3" s="237"/>
      <c r="F3" s="245"/>
      <c r="G3" s="245"/>
      <c r="H3" s="245"/>
      <c r="I3" s="245"/>
      <c r="J3" s="245"/>
      <c r="K3" s="245"/>
    </row>
    <row r="4" spans="1:11" s="239" customFormat="1" x14ac:dyDescent="0.2">
      <c r="A4" s="241" t="s">
        <v>163</v>
      </c>
      <c r="B4" s="241"/>
      <c r="C4" s="241"/>
      <c r="D4" s="241"/>
      <c r="E4" s="241"/>
      <c r="F4" s="245"/>
      <c r="G4" s="245"/>
      <c r="H4" s="245"/>
      <c r="I4" s="245"/>
      <c r="J4" s="245"/>
      <c r="K4" s="245"/>
    </row>
    <row r="5" spans="1:11" s="239" customFormat="1" ht="13.5" thickBot="1" x14ac:dyDescent="0.25">
      <c r="F5" s="246"/>
      <c r="G5" s="245"/>
      <c r="H5" s="245"/>
      <c r="I5" s="245"/>
      <c r="J5" s="245"/>
      <c r="K5" s="245"/>
    </row>
    <row r="6" spans="1:11" x14ac:dyDescent="0.2">
      <c r="A6" s="14" t="s">
        <v>53</v>
      </c>
      <c r="B6" s="100" t="s">
        <v>159</v>
      </c>
      <c r="C6" s="101"/>
      <c r="D6" s="100" t="s">
        <v>160</v>
      </c>
      <c r="E6" s="101"/>
      <c r="F6" s="100" t="s">
        <v>76</v>
      </c>
      <c r="G6" s="101"/>
      <c r="H6" s="100" t="s">
        <v>76</v>
      </c>
      <c r="I6" s="101"/>
      <c r="J6" s="100" t="s">
        <v>77</v>
      </c>
      <c r="K6" s="101"/>
    </row>
    <row r="7" spans="1:11" ht="13.5" thickBot="1" x14ac:dyDescent="0.25">
      <c r="A7" s="102" t="s">
        <v>54</v>
      </c>
      <c r="B7" s="85" t="s">
        <v>8</v>
      </c>
      <c r="C7" s="87" t="s">
        <v>78</v>
      </c>
      <c r="D7" s="85" t="s">
        <v>8</v>
      </c>
      <c r="E7" s="87" t="s">
        <v>78</v>
      </c>
      <c r="F7" s="85" t="s">
        <v>8</v>
      </c>
      <c r="G7" s="103" t="s">
        <v>78</v>
      </c>
      <c r="H7" s="85" t="s">
        <v>8</v>
      </c>
      <c r="I7" s="103" t="s">
        <v>78</v>
      </c>
      <c r="J7" s="85" t="s">
        <v>8</v>
      </c>
      <c r="K7" s="103" t="s">
        <v>78</v>
      </c>
    </row>
    <row r="8" spans="1:11" x14ac:dyDescent="0.2">
      <c r="A8" s="16">
        <f>+'6- Compras internas'!A8</f>
        <v>42005</v>
      </c>
      <c r="B8" s="16"/>
      <c r="C8" s="16"/>
      <c r="D8" s="16"/>
      <c r="E8" s="16"/>
      <c r="F8" s="17"/>
      <c r="G8" s="18"/>
      <c r="H8" s="17"/>
      <c r="I8" s="18"/>
      <c r="J8" s="17"/>
      <c r="K8" s="18"/>
    </row>
    <row r="9" spans="1:11" x14ac:dyDescent="0.2">
      <c r="A9" s="20">
        <f>+'6- Compras internas'!A9</f>
        <v>42036</v>
      </c>
      <c r="B9" s="20"/>
      <c r="C9" s="20"/>
      <c r="D9" s="20"/>
      <c r="E9" s="20"/>
      <c r="F9" s="21"/>
      <c r="G9" s="22"/>
      <c r="H9" s="21"/>
      <c r="I9" s="22"/>
      <c r="J9" s="21"/>
      <c r="K9" s="22"/>
    </row>
    <row r="10" spans="1:11" x14ac:dyDescent="0.2">
      <c r="A10" s="20">
        <f>+'6- Compras internas'!A10</f>
        <v>42064</v>
      </c>
      <c r="B10" s="20"/>
      <c r="C10" s="20"/>
      <c r="D10" s="20"/>
      <c r="E10" s="20"/>
      <c r="F10" s="21"/>
      <c r="G10" s="22"/>
      <c r="H10" s="21"/>
      <c r="I10" s="22"/>
      <c r="J10" s="21"/>
      <c r="K10" s="22"/>
    </row>
    <row r="11" spans="1:11" x14ac:dyDescent="0.2">
      <c r="A11" s="20">
        <f>+'6- Compras internas'!A11</f>
        <v>42095</v>
      </c>
      <c r="B11" s="20"/>
      <c r="C11" s="20"/>
      <c r="D11" s="20"/>
      <c r="E11" s="20"/>
      <c r="F11" s="21"/>
      <c r="G11" s="22"/>
      <c r="H11" s="21"/>
      <c r="I11" s="22"/>
      <c r="J11" s="21"/>
      <c r="K11" s="22"/>
    </row>
    <row r="12" spans="1:11" x14ac:dyDescent="0.2">
      <c r="A12" s="20">
        <f>+'6- Compras internas'!A12</f>
        <v>42125</v>
      </c>
      <c r="B12" s="20"/>
      <c r="C12" s="20"/>
      <c r="D12" s="20"/>
      <c r="E12" s="20"/>
      <c r="F12" s="22"/>
      <c r="G12" s="22"/>
      <c r="H12" s="22"/>
      <c r="I12" s="22"/>
      <c r="J12" s="22"/>
      <c r="K12" s="22"/>
    </row>
    <row r="13" spans="1:11" x14ac:dyDescent="0.2">
      <c r="A13" s="20">
        <f>+'6- Compras internas'!A13</f>
        <v>42156</v>
      </c>
      <c r="B13" s="20"/>
      <c r="C13" s="20"/>
      <c r="D13" s="20"/>
      <c r="E13" s="20"/>
      <c r="F13" s="21"/>
      <c r="G13" s="22"/>
      <c r="H13" s="21"/>
      <c r="I13" s="22"/>
      <c r="J13" s="21"/>
      <c r="K13" s="22"/>
    </row>
    <row r="14" spans="1:11" x14ac:dyDescent="0.2">
      <c r="A14" s="20">
        <f>+'6- Compras internas'!A14</f>
        <v>42186</v>
      </c>
      <c r="B14" s="20"/>
      <c r="C14" s="20"/>
      <c r="D14" s="20"/>
      <c r="E14" s="20"/>
      <c r="F14" s="22"/>
      <c r="G14" s="22"/>
      <c r="H14" s="22"/>
      <c r="I14" s="22"/>
      <c r="J14" s="22"/>
      <c r="K14" s="22"/>
    </row>
    <row r="15" spans="1:11" x14ac:dyDescent="0.2">
      <c r="A15" s="20">
        <f>+'6- Compras internas'!A15</f>
        <v>42217</v>
      </c>
      <c r="B15" s="20"/>
      <c r="C15" s="20"/>
      <c r="D15" s="20"/>
      <c r="E15" s="20"/>
      <c r="F15" s="22"/>
      <c r="G15" s="22"/>
      <c r="H15" s="22"/>
      <c r="I15" s="22"/>
      <c r="J15" s="22"/>
      <c r="K15" s="22"/>
    </row>
    <row r="16" spans="1:11" x14ac:dyDescent="0.2">
      <c r="A16" s="20">
        <f>+'6- Compras internas'!A16</f>
        <v>42248</v>
      </c>
      <c r="B16" s="20"/>
      <c r="C16" s="20"/>
      <c r="D16" s="20"/>
      <c r="E16" s="20"/>
      <c r="F16" s="22"/>
      <c r="G16" s="22"/>
      <c r="H16" s="22"/>
      <c r="I16" s="22"/>
      <c r="J16" s="22"/>
      <c r="K16" s="22"/>
    </row>
    <row r="17" spans="1:11" x14ac:dyDescent="0.2">
      <c r="A17" s="20">
        <f>+'6- Compras internas'!A17</f>
        <v>42278</v>
      </c>
      <c r="B17" s="20"/>
      <c r="C17" s="20"/>
      <c r="D17" s="20"/>
      <c r="E17" s="20"/>
      <c r="F17" s="22"/>
      <c r="G17" s="22"/>
      <c r="H17" s="22"/>
      <c r="I17" s="22"/>
      <c r="J17" s="22"/>
      <c r="K17" s="22"/>
    </row>
    <row r="18" spans="1:11" x14ac:dyDescent="0.2">
      <c r="A18" s="20">
        <f>+'6- Compras internas'!A18</f>
        <v>42309</v>
      </c>
      <c r="B18" s="20"/>
      <c r="C18" s="20"/>
      <c r="D18" s="20"/>
      <c r="E18" s="20"/>
      <c r="F18" s="22"/>
      <c r="G18" s="22"/>
      <c r="H18" s="22"/>
      <c r="I18" s="22"/>
      <c r="J18" s="22"/>
      <c r="K18" s="22"/>
    </row>
    <row r="19" spans="1:11" ht="13.5" thickBot="1" x14ac:dyDescent="0.25">
      <c r="A19" s="24">
        <f>+'6- Compras internas'!A19</f>
        <v>42339</v>
      </c>
      <c r="B19" s="24"/>
      <c r="C19" s="24"/>
      <c r="D19" s="24"/>
      <c r="E19" s="24"/>
      <c r="F19" s="25"/>
      <c r="G19" s="25"/>
      <c r="H19" s="25"/>
      <c r="I19" s="25"/>
      <c r="J19" s="25"/>
      <c r="K19" s="25"/>
    </row>
    <row r="20" spans="1:11" x14ac:dyDescent="0.2">
      <c r="A20" s="16">
        <f>+'6- Compras internas'!A20</f>
        <v>42370</v>
      </c>
      <c r="B20" s="16"/>
      <c r="C20" s="16"/>
      <c r="D20" s="16"/>
      <c r="E20" s="16"/>
      <c r="F20" s="18"/>
      <c r="G20" s="18"/>
      <c r="H20" s="18"/>
      <c r="I20" s="18"/>
      <c r="J20" s="18"/>
      <c r="K20" s="18"/>
    </row>
    <row r="21" spans="1:11" x14ac:dyDescent="0.2">
      <c r="A21" s="20">
        <f>+'6- Compras internas'!A21</f>
        <v>42401</v>
      </c>
      <c r="B21" s="20"/>
      <c r="C21" s="20"/>
      <c r="D21" s="20"/>
      <c r="E21" s="20"/>
      <c r="F21" s="22"/>
      <c r="G21" s="22"/>
      <c r="H21" s="22"/>
      <c r="I21" s="22"/>
      <c r="J21" s="22"/>
      <c r="K21" s="22"/>
    </row>
    <row r="22" spans="1:11" x14ac:dyDescent="0.2">
      <c r="A22" s="20">
        <f>+'6- Compras internas'!A22</f>
        <v>42430</v>
      </c>
      <c r="B22" s="20"/>
      <c r="C22" s="20"/>
      <c r="D22" s="20"/>
      <c r="E22" s="20"/>
      <c r="F22" s="22"/>
      <c r="G22" s="22"/>
      <c r="H22" s="22"/>
      <c r="I22" s="22"/>
      <c r="J22" s="22"/>
      <c r="K22" s="22"/>
    </row>
    <row r="23" spans="1:11" x14ac:dyDescent="0.2">
      <c r="A23" s="20">
        <f>+'6- Compras internas'!A23</f>
        <v>42461</v>
      </c>
      <c r="B23" s="20"/>
      <c r="C23" s="20"/>
      <c r="D23" s="20"/>
      <c r="E23" s="20"/>
      <c r="F23" s="22"/>
      <c r="G23" s="22"/>
      <c r="H23" s="22"/>
      <c r="I23" s="22"/>
      <c r="J23" s="22"/>
      <c r="K23" s="22"/>
    </row>
    <row r="24" spans="1:11" x14ac:dyDescent="0.2">
      <c r="A24" s="20">
        <f>+'6- Compras internas'!A24</f>
        <v>42491</v>
      </c>
      <c r="B24" s="20"/>
      <c r="C24" s="20"/>
      <c r="D24" s="20"/>
      <c r="E24" s="20"/>
      <c r="F24" s="22"/>
      <c r="G24" s="22"/>
      <c r="H24" s="22"/>
      <c r="I24" s="22"/>
      <c r="J24" s="22"/>
      <c r="K24" s="22"/>
    </row>
    <row r="25" spans="1:11" x14ac:dyDescent="0.2">
      <c r="A25" s="20">
        <f>+'6- Compras internas'!A25</f>
        <v>42522</v>
      </c>
      <c r="B25" s="20"/>
      <c r="C25" s="20"/>
      <c r="D25" s="20"/>
      <c r="E25" s="20"/>
      <c r="F25" s="22"/>
      <c r="G25" s="22"/>
      <c r="H25" s="22"/>
      <c r="I25" s="22"/>
      <c r="J25" s="22"/>
      <c r="K25" s="22"/>
    </row>
    <row r="26" spans="1:11" x14ac:dyDescent="0.2">
      <c r="A26" s="20">
        <f>+'6- Compras internas'!A26</f>
        <v>42552</v>
      </c>
      <c r="B26" s="20"/>
      <c r="C26" s="20"/>
      <c r="D26" s="20"/>
      <c r="E26" s="20"/>
      <c r="F26" s="22"/>
      <c r="G26" s="22"/>
      <c r="H26" s="22"/>
      <c r="I26" s="22"/>
      <c r="J26" s="22"/>
      <c r="K26" s="22"/>
    </row>
    <row r="27" spans="1:11" x14ac:dyDescent="0.2">
      <c r="A27" s="20">
        <f>+'6- Compras internas'!A27</f>
        <v>42583</v>
      </c>
      <c r="B27" s="20"/>
      <c r="C27" s="20"/>
      <c r="D27" s="20"/>
      <c r="E27" s="20"/>
      <c r="F27" s="22"/>
      <c r="G27" s="22"/>
      <c r="H27" s="22"/>
      <c r="I27" s="22"/>
      <c r="J27" s="22"/>
      <c r="K27" s="22"/>
    </row>
    <row r="28" spans="1:11" x14ac:dyDescent="0.2">
      <c r="A28" s="20">
        <f>+'6- Compras internas'!A28</f>
        <v>42614</v>
      </c>
      <c r="B28" s="20"/>
      <c r="C28" s="20"/>
      <c r="D28" s="20"/>
      <c r="E28" s="20"/>
      <c r="F28" s="22"/>
      <c r="G28" s="22"/>
      <c r="H28" s="22"/>
      <c r="I28" s="22"/>
      <c r="J28" s="22"/>
      <c r="K28" s="22"/>
    </row>
    <row r="29" spans="1:11" x14ac:dyDescent="0.2">
      <c r="A29" s="20">
        <f>+'6- Compras internas'!A29</f>
        <v>42644</v>
      </c>
      <c r="B29" s="20"/>
      <c r="C29" s="20"/>
      <c r="D29" s="20"/>
      <c r="E29" s="20"/>
      <c r="F29" s="22"/>
      <c r="G29" s="22"/>
      <c r="H29" s="22"/>
      <c r="I29" s="22"/>
      <c r="J29" s="22"/>
      <c r="K29" s="22"/>
    </row>
    <row r="30" spans="1:11" x14ac:dyDescent="0.2">
      <c r="A30" s="20">
        <f>+'6- Compras internas'!A30</f>
        <v>42675</v>
      </c>
      <c r="B30" s="20"/>
      <c r="C30" s="20"/>
      <c r="D30" s="20"/>
      <c r="E30" s="20"/>
      <c r="F30" s="22"/>
      <c r="G30" s="22"/>
      <c r="H30" s="22"/>
      <c r="I30" s="22"/>
      <c r="J30" s="22"/>
      <c r="K30" s="22"/>
    </row>
    <row r="31" spans="1:11" ht="13.5" thickBot="1" x14ac:dyDescent="0.25">
      <c r="A31" s="24">
        <f>+'6- Compras internas'!A31</f>
        <v>42705</v>
      </c>
      <c r="B31" s="24"/>
      <c r="C31" s="24"/>
      <c r="D31" s="24"/>
      <c r="E31" s="24"/>
      <c r="F31" s="25"/>
      <c r="G31" s="25"/>
      <c r="H31" s="25"/>
      <c r="I31" s="25"/>
      <c r="J31" s="25"/>
      <c r="K31" s="25"/>
    </row>
    <row r="32" spans="1:11" x14ac:dyDescent="0.2">
      <c r="A32" s="16">
        <f>+'6- Compras internas'!A32</f>
        <v>42736</v>
      </c>
      <c r="B32" s="16"/>
      <c r="C32" s="16"/>
      <c r="D32" s="16"/>
      <c r="E32" s="16"/>
      <c r="F32" s="18"/>
      <c r="G32" s="18"/>
      <c r="H32" s="18"/>
      <c r="I32" s="18"/>
      <c r="J32" s="18"/>
      <c r="K32" s="18"/>
    </row>
    <row r="33" spans="1:11" x14ac:dyDescent="0.2">
      <c r="A33" s="20">
        <f>+'6- Compras internas'!A33</f>
        <v>42767</v>
      </c>
      <c r="B33" s="20"/>
      <c r="C33" s="20"/>
      <c r="D33" s="20"/>
      <c r="E33" s="20"/>
      <c r="F33" s="22"/>
      <c r="G33" s="22"/>
      <c r="H33" s="22"/>
      <c r="I33" s="22"/>
      <c r="J33" s="22"/>
      <c r="K33" s="22"/>
    </row>
    <row r="34" spans="1:11" x14ac:dyDescent="0.2">
      <c r="A34" s="20">
        <f>+'6- Compras internas'!A34</f>
        <v>42795</v>
      </c>
      <c r="B34" s="20"/>
      <c r="C34" s="20"/>
      <c r="D34" s="20"/>
      <c r="E34" s="20"/>
      <c r="F34" s="22"/>
      <c r="G34" s="22"/>
      <c r="H34" s="22"/>
      <c r="I34" s="22"/>
      <c r="J34" s="22"/>
      <c r="K34" s="22"/>
    </row>
    <row r="35" spans="1:11" x14ac:dyDescent="0.2">
      <c r="A35" s="20">
        <f>+'6- Compras internas'!A35</f>
        <v>42826</v>
      </c>
      <c r="B35" s="20"/>
      <c r="C35" s="20"/>
      <c r="D35" s="20"/>
      <c r="E35" s="20"/>
      <c r="F35" s="22"/>
      <c r="G35" s="22"/>
      <c r="H35" s="22"/>
      <c r="I35" s="22"/>
      <c r="J35" s="22"/>
      <c r="K35" s="22"/>
    </row>
    <row r="36" spans="1:11" x14ac:dyDescent="0.2">
      <c r="A36" s="20">
        <f>+'6- Compras internas'!A36</f>
        <v>42856</v>
      </c>
      <c r="B36" s="20"/>
      <c r="C36" s="20"/>
      <c r="D36" s="20"/>
      <c r="E36" s="20"/>
      <c r="F36" s="22"/>
      <c r="G36" s="22"/>
      <c r="H36" s="22"/>
      <c r="I36" s="22"/>
      <c r="J36" s="22"/>
      <c r="K36" s="22"/>
    </row>
    <row r="37" spans="1:11" x14ac:dyDescent="0.2">
      <c r="A37" s="20">
        <f>+'6- Compras internas'!A37</f>
        <v>42887</v>
      </c>
      <c r="B37" s="20"/>
      <c r="C37" s="20"/>
      <c r="D37" s="20"/>
      <c r="E37" s="20"/>
      <c r="F37" s="22"/>
      <c r="G37" s="22"/>
      <c r="H37" s="22"/>
      <c r="I37" s="22"/>
      <c r="J37" s="22"/>
      <c r="K37" s="22"/>
    </row>
    <row r="38" spans="1:11" x14ac:dyDescent="0.2">
      <c r="A38" s="20">
        <f>+'6- Compras internas'!A38</f>
        <v>42917</v>
      </c>
      <c r="B38" s="20"/>
      <c r="C38" s="20"/>
      <c r="D38" s="20"/>
      <c r="E38" s="20"/>
      <c r="F38" s="22"/>
      <c r="G38" s="22"/>
      <c r="H38" s="22"/>
      <c r="I38" s="22"/>
      <c r="J38" s="22"/>
      <c r="K38" s="22"/>
    </row>
    <row r="39" spans="1:11" x14ac:dyDescent="0.2">
      <c r="A39" s="20">
        <f>+'6- Compras internas'!A39</f>
        <v>42948</v>
      </c>
      <c r="B39" s="20"/>
      <c r="C39" s="20"/>
      <c r="D39" s="20"/>
      <c r="E39" s="20"/>
      <c r="F39" s="22"/>
      <c r="G39" s="22"/>
      <c r="H39" s="22"/>
      <c r="I39" s="22"/>
      <c r="J39" s="22"/>
      <c r="K39" s="22"/>
    </row>
    <row r="40" spans="1:11" x14ac:dyDescent="0.2">
      <c r="A40" s="20">
        <f>+'6- Compras internas'!A40</f>
        <v>42979</v>
      </c>
      <c r="B40" s="20"/>
      <c r="C40" s="20"/>
      <c r="D40" s="20"/>
      <c r="E40" s="20"/>
      <c r="F40" s="22"/>
      <c r="G40" s="22"/>
      <c r="H40" s="22"/>
      <c r="I40" s="22"/>
      <c r="J40" s="22"/>
      <c r="K40" s="22"/>
    </row>
    <row r="41" spans="1:11" x14ac:dyDescent="0.2">
      <c r="A41" s="20">
        <f>+'6- Compras internas'!A41</f>
        <v>43009</v>
      </c>
      <c r="B41" s="20"/>
      <c r="C41" s="20"/>
      <c r="D41" s="20"/>
      <c r="E41" s="20"/>
      <c r="F41" s="22"/>
      <c r="G41" s="22"/>
      <c r="H41" s="22"/>
      <c r="I41" s="22"/>
      <c r="J41" s="22"/>
      <c r="K41" s="22"/>
    </row>
    <row r="42" spans="1:11" x14ac:dyDescent="0.2">
      <c r="A42" s="20">
        <f>+'6- Compras internas'!A42</f>
        <v>43040</v>
      </c>
      <c r="B42" s="20"/>
      <c r="C42" s="20"/>
      <c r="D42" s="20"/>
      <c r="E42" s="20"/>
      <c r="F42" s="22"/>
      <c r="G42" s="22"/>
      <c r="H42" s="22"/>
      <c r="I42" s="22"/>
      <c r="J42" s="22"/>
      <c r="K42" s="22"/>
    </row>
    <row r="43" spans="1:11" ht="13.5" thickBot="1" x14ac:dyDescent="0.25">
      <c r="A43" s="24">
        <f>+'6- Compras internas'!A43</f>
        <v>43070</v>
      </c>
      <c r="B43" s="24"/>
      <c r="C43" s="24"/>
      <c r="D43" s="24"/>
      <c r="E43" s="24"/>
      <c r="F43" s="25"/>
      <c r="G43" s="25"/>
      <c r="H43" s="25"/>
      <c r="I43" s="25"/>
      <c r="J43" s="25"/>
      <c r="K43" s="25"/>
    </row>
    <row r="44" spans="1:11" x14ac:dyDescent="0.2">
      <c r="A44" s="16">
        <f>+'6- Compras internas'!A44</f>
        <v>43101</v>
      </c>
      <c r="B44" s="16"/>
      <c r="C44" s="16"/>
      <c r="D44" s="16"/>
      <c r="E44" s="16"/>
      <c r="F44" s="18"/>
      <c r="G44" s="18"/>
      <c r="H44" s="18"/>
      <c r="I44" s="18"/>
      <c r="J44" s="18"/>
      <c r="K44" s="18"/>
    </row>
    <row r="45" spans="1:11" x14ac:dyDescent="0.2">
      <c r="A45" s="20">
        <f>+'6- Compras internas'!A45</f>
        <v>43132</v>
      </c>
      <c r="B45" s="20"/>
      <c r="C45" s="20"/>
      <c r="D45" s="20"/>
      <c r="E45" s="20"/>
      <c r="F45" s="22"/>
      <c r="G45" s="22"/>
      <c r="H45" s="22"/>
      <c r="I45" s="22"/>
      <c r="J45" s="22"/>
      <c r="K45" s="22"/>
    </row>
    <row r="46" spans="1:11" x14ac:dyDescent="0.2">
      <c r="A46" s="20">
        <f>+'6- Compras internas'!A46</f>
        <v>43160</v>
      </c>
      <c r="B46" s="20"/>
      <c r="C46" s="20"/>
      <c r="D46" s="20"/>
      <c r="E46" s="20"/>
      <c r="F46" s="22"/>
      <c r="G46" s="22"/>
      <c r="H46" s="22"/>
      <c r="I46" s="22"/>
      <c r="J46" s="22"/>
      <c r="K46" s="22"/>
    </row>
    <row r="47" spans="1:11" x14ac:dyDescent="0.2">
      <c r="A47" s="20">
        <f>+'6- Compras internas'!A47</f>
        <v>43191</v>
      </c>
      <c r="B47" s="20"/>
      <c r="C47" s="20"/>
      <c r="D47" s="20"/>
      <c r="E47" s="20"/>
      <c r="F47" s="22"/>
      <c r="G47" s="22"/>
      <c r="H47" s="22"/>
      <c r="I47" s="22"/>
      <c r="J47" s="22"/>
      <c r="K47" s="22"/>
    </row>
    <row r="48" spans="1:11" x14ac:dyDescent="0.2">
      <c r="A48" s="20">
        <f>+'6- Compras internas'!A48</f>
        <v>43221</v>
      </c>
      <c r="B48" s="20"/>
      <c r="C48" s="20"/>
      <c r="D48" s="20"/>
      <c r="E48" s="20"/>
      <c r="F48" s="22"/>
      <c r="G48" s="22"/>
      <c r="H48" s="22"/>
      <c r="I48" s="22"/>
      <c r="J48" s="22"/>
      <c r="K48" s="22"/>
    </row>
    <row r="49" spans="1:11" x14ac:dyDescent="0.2">
      <c r="A49" s="20">
        <f>+'6- Compras internas'!A49</f>
        <v>43252</v>
      </c>
      <c r="B49" s="20"/>
      <c r="C49" s="20"/>
      <c r="D49" s="20"/>
      <c r="E49" s="20"/>
      <c r="F49" s="22"/>
      <c r="G49" s="22"/>
      <c r="H49" s="22"/>
      <c r="I49" s="22"/>
      <c r="J49" s="22"/>
      <c r="K49" s="22"/>
    </row>
    <row r="50" spans="1:11" x14ac:dyDescent="0.2">
      <c r="A50" s="20">
        <f>+'6- Compras internas'!A50</f>
        <v>43282</v>
      </c>
      <c r="B50" s="20"/>
      <c r="C50" s="20"/>
      <c r="D50" s="20"/>
      <c r="E50" s="20"/>
      <c r="F50" s="22"/>
      <c r="G50" s="22"/>
      <c r="H50" s="22"/>
      <c r="I50" s="22"/>
      <c r="J50" s="22"/>
      <c r="K50" s="22"/>
    </row>
    <row r="51" spans="1:11" ht="13.5" thickBot="1" x14ac:dyDescent="0.25">
      <c r="A51" s="24">
        <f>+'6- Compras internas'!A51</f>
        <v>43313</v>
      </c>
      <c r="B51" s="24"/>
      <c r="C51" s="24"/>
      <c r="D51" s="24"/>
      <c r="E51" s="24"/>
      <c r="F51" s="25"/>
      <c r="G51" s="25"/>
      <c r="H51" s="25"/>
      <c r="I51" s="25"/>
      <c r="J51" s="25"/>
      <c r="K51" s="25"/>
    </row>
    <row r="52" spans="1:11" hidden="1" x14ac:dyDescent="0.2">
      <c r="A52" s="115">
        <f>+'6- Compras internas'!A52</f>
        <v>0</v>
      </c>
      <c r="B52" s="115"/>
      <c r="C52" s="115"/>
      <c r="D52" s="115"/>
      <c r="E52" s="115"/>
      <c r="F52" s="187"/>
      <c r="G52" s="187"/>
      <c r="H52" s="187"/>
      <c r="I52" s="187"/>
      <c r="J52" s="187"/>
      <c r="K52" s="187"/>
    </row>
    <row r="53" spans="1:11" hidden="1" x14ac:dyDescent="0.2">
      <c r="A53" s="20">
        <f>+'6- Compras internas'!A53</f>
        <v>0</v>
      </c>
      <c r="B53" s="20"/>
      <c r="C53" s="20"/>
      <c r="D53" s="20"/>
      <c r="E53" s="20"/>
      <c r="F53" s="22"/>
      <c r="G53" s="22"/>
      <c r="H53" s="22"/>
      <c r="I53" s="22"/>
      <c r="J53" s="22"/>
      <c r="K53" s="22"/>
    </row>
    <row r="54" spans="1:11" hidden="1" x14ac:dyDescent="0.2">
      <c r="A54" s="20">
        <f>+'6- Compras internas'!A54</f>
        <v>0</v>
      </c>
      <c r="B54" s="20"/>
      <c r="C54" s="20"/>
      <c r="D54" s="20"/>
      <c r="E54" s="20"/>
      <c r="F54" s="22"/>
      <c r="G54" s="22"/>
      <c r="H54" s="22"/>
      <c r="I54" s="22"/>
      <c r="J54" s="22"/>
      <c r="K54" s="22"/>
    </row>
    <row r="55" spans="1:11" ht="13.5" hidden="1" thickBot="1" x14ac:dyDescent="0.25">
      <c r="A55" s="24">
        <f>+'6- Compras internas'!A55</f>
        <v>0</v>
      </c>
      <c r="B55" s="24"/>
      <c r="C55" s="24"/>
      <c r="D55" s="24"/>
      <c r="E55" s="24"/>
      <c r="F55" s="25"/>
      <c r="G55" s="25"/>
      <c r="H55" s="25"/>
      <c r="I55" s="25"/>
      <c r="J55" s="25"/>
      <c r="K55" s="25"/>
    </row>
    <row r="56" spans="1:11" ht="13.5" thickBot="1" x14ac:dyDescent="0.25">
      <c r="A56" s="33"/>
      <c r="B56" s="33"/>
      <c r="C56" s="33"/>
      <c r="D56" s="33"/>
      <c r="E56" s="33"/>
      <c r="F56" s="34"/>
      <c r="G56" s="34"/>
      <c r="H56" s="34"/>
      <c r="I56" s="34"/>
      <c r="J56" s="34"/>
      <c r="K56" s="34"/>
    </row>
    <row r="57" spans="1:11" x14ac:dyDescent="0.2">
      <c r="A57" s="59">
        <f>+'6- Compras internas'!A57</f>
        <v>2015</v>
      </c>
      <c r="B57" s="59"/>
      <c r="C57" s="59"/>
      <c r="D57" s="59"/>
      <c r="E57" s="59"/>
      <c r="F57" s="59"/>
      <c r="G57" s="59"/>
      <c r="H57" s="59"/>
      <c r="I57" s="59"/>
      <c r="J57" s="59"/>
      <c r="K57" s="59"/>
    </row>
    <row r="58" spans="1:11" x14ac:dyDescent="0.2">
      <c r="A58" s="60">
        <f>+'6- Compras internas'!A58</f>
        <v>2016</v>
      </c>
      <c r="B58" s="60"/>
      <c r="C58" s="60"/>
      <c r="D58" s="60"/>
      <c r="E58" s="60"/>
      <c r="F58" s="60"/>
      <c r="G58" s="60"/>
      <c r="H58" s="60"/>
      <c r="I58" s="60"/>
      <c r="J58" s="60"/>
      <c r="K58" s="60"/>
    </row>
    <row r="59" spans="1:11" ht="13.5" thickBot="1" x14ac:dyDescent="0.25">
      <c r="A59" s="61">
        <f>+'6- Compras internas'!A59</f>
        <v>2017</v>
      </c>
      <c r="B59" s="61"/>
      <c r="C59" s="61"/>
      <c r="D59" s="61"/>
      <c r="E59" s="61"/>
      <c r="F59" s="61"/>
      <c r="G59" s="61"/>
      <c r="H59" s="61"/>
      <c r="I59" s="61"/>
      <c r="J59" s="61"/>
      <c r="K59" s="61"/>
    </row>
    <row r="60" spans="1:11" ht="13.5" thickBot="1" x14ac:dyDescent="0.25">
      <c r="A60" s="33"/>
      <c r="B60" s="33"/>
      <c r="C60" s="33"/>
      <c r="D60" s="104"/>
      <c r="E60" s="104"/>
      <c r="F60" s="105"/>
      <c r="G60" s="105"/>
      <c r="H60" s="105"/>
      <c r="I60" s="105"/>
      <c r="J60" s="105"/>
      <c r="K60" s="105"/>
    </row>
    <row r="61" spans="1:11" x14ac:dyDescent="0.2">
      <c r="A61" s="16" t="str">
        <f>+'6- Compras internas'!A61</f>
        <v>ene-ago2017</v>
      </c>
      <c r="B61" s="16"/>
      <c r="C61" s="16"/>
      <c r="D61" s="106"/>
      <c r="E61" s="106"/>
      <c r="F61" s="107"/>
      <c r="G61" s="107"/>
      <c r="H61" s="107"/>
      <c r="I61" s="107"/>
      <c r="J61" s="107"/>
      <c r="K61" s="107"/>
    </row>
    <row r="62" spans="1:11" ht="13.5" thickBot="1" x14ac:dyDescent="0.25">
      <c r="A62" s="24" t="str">
        <f>+'6- Compras internas'!A62</f>
        <v>ene-ago2018</v>
      </c>
      <c r="B62" s="24"/>
      <c r="C62" s="24"/>
      <c r="D62" s="108"/>
      <c r="E62" s="108"/>
      <c r="F62" s="109"/>
      <c r="G62" s="109"/>
      <c r="H62" s="109"/>
      <c r="I62" s="109"/>
      <c r="J62" s="109"/>
      <c r="K62" s="109"/>
    </row>
    <row r="63" spans="1:11" ht="13.5" thickBot="1" x14ac:dyDescent="0.25">
      <c r="A63" s="90"/>
      <c r="B63" s="90"/>
      <c r="C63" s="90"/>
      <c r="D63" s="90"/>
      <c r="E63" s="90"/>
    </row>
    <row r="64" spans="1:11" ht="13.5" thickBot="1" x14ac:dyDescent="0.25">
      <c r="A64" s="84" t="s">
        <v>79</v>
      </c>
      <c r="B64" s="84"/>
      <c r="C64" s="84"/>
      <c r="E64" s="43"/>
      <c r="F64" s="43"/>
      <c r="G64" s="11" t="s">
        <v>80</v>
      </c>
      <c r="H64" s="43"/>
    </row>
    <row r="66" spans="1:11" s="98" customFormat="1" x14ac:dyDescent="0.2"/>
    <row r="67" spans="1:11" s="98" customFormat="1" x14ac:dyDescent="0.2">
      <c r="A67" s="190"/>
      <c r="B67" s="190"/>
      <c r="C67" s="190"/>
      <c r="D67" s="190"/>
      <c r="E67" s="190"/>
      <c r="F67" s="191"/>
      <c r="G67" s="192"/>
    </row>
    <row r="68" spans="1:11" s="98" customFormat="1" x14ac:dyDescent="0.2">
      <c r="A68" s="192"/>
      <c r="B68" s="192"/>
      <c r="C68" s="192"/>
      <c r="D68" s="192"/>
      <c r="E68" s="192"/>
      <c r="F68" s="192"/>
      <c r="G68" s="192"/>
    </row>
    <row r="69" spans="1:11" s="98" customFormat="1" x14ac:dyDescent="0.2">
      <c r="A69" s="193"/>
      <c r="B69" s="193"/>
      <c r="C69" s="193"/>
      <c r="D69" s="188"/>
      <c r="E69" s="188"/>
      <c r="F69" s="188"/>
      <c r="G69" s="188"/>
      <c r="H69" s="188"/>
      <c r="I69" s="188"/>
      <c r="J69" s="188"/>
      <c r="K69" s="188"/>
    </row>
    <row r="70" spans="1:11" s="98" customFormat="1" x14ac:dyDescent="0.2">
      <c r="A70" s="189"/>
      <c r="B70" s="189"/>
      <c r="C70" s="189"/>
      <c r="D70" s="194"/>
      <c r="E70" s="194"/>
      <c r="F70" s="194"/>
      <c r="G70" s="194"/>
      <c r="H70" s="194"/>
      <c r="I70" s="194"/>
      <c r="J70" s="194"/>
      <c r="K70" s="194"/>
    </row>
    <row r="71" spans="1:11" s="98" customFormat="1" x14ac:dyDescent="0.2">
      <c r="A71" s="189"/>
      <c r="B71" s="189"/>
      <c r="C71" s="189"/>
      <c r="D71" s="194"/>
      <c r="E71" s="194"/>
      <c r="F71" s="194"/>
      <c r="G71" s="194"/>
      <c r="H71" s="194"/>
      <c r="I71" s="194"/>
      <c r="J71" s="194"/>
      <c r="K71" s="194"/>
    </row>
    <row r="72" spans="1:11" s="98" customFormat="1" x14ac:dyDescent="0.2">
      <c r="A72" s="189"/>
      <c r="B72" s="189"/>
      <c r="C72" s="189"/>
      <c r="D72" s="194"/>
      <c r="E72" s="194"/>
      <c r="F72" s="194"/>
      <c r="G72" s="194"/>
      <c r="H72" s="194"/>
      <c r="I72" s="194"/>
      <c r="J72" s="194"/>
      <c r="K72" s="194"/>
    </row>
    <row r="73" spans="1:11" s="98" customFormat="1" x14ac:dyDescent="0.2">
      <c r="A73" s="189"/>
      <c r="B73" s="189"/>
      <c r="C73" s="189"/>
      <c r="D73" s="194"/>
      <c r="E73" s="194"/>
      <c r="F73" s="194"/>
      <c r="G73" s="194"/>
      <c r="H73" s="194"/>
      <c r="I73" s="194"/>
      <c r="J73" s="194"/>
      <c r="K73" s="194"/>
    </row>
    <row r="74" spans="1:11" s="98" customFormat="1" x14ac:dyDescent="0.2">
      <c r="A74" s="189"/>
      <c r="B74" s="189"/>
      <c r="C74" s="189"/>
      <c r="D74" s="195"/>
      <c r="E74" s="195"/>
      <c r="F74" s="195"/>
      <c r="G74" s="195"/>
      <c r="H74" s="195"/>
      <c r="I74" s="195"/>
      <c r="J74" s="195"/>
      <c r="K74" s="195"/>
    </row>
    <row r="75" spans="1:11" s="98" customFormat="1" x14ac:dyDescent="0.2"/>
    <row r="76" spans="1:11" s="98" customFormat="1" x14ac:dyDescent="0.2"/>
  </sheetData>
  <sheetProtection formatCells="0" formatColumns="0" formatRows="0"/>
  <phoneticPr fontId="0" type="noConversion"/>
  <printOptions horizontalCentered="1" verticalCentered="1" gridLinesSet="0"/>
  <pageMargins left="0.31496062992125984" right="0.31496062992125984" top="0.15748031496062992" bottom="0.15748031496062992" header="0" footer="0"/>
  <pageSetup paperSize="9" scale="63" orientation="portrait" horizontalDpi="4294967292" verticalDpi="300" r:id="rId1"/>
  <headerFooter alignWithMargins="0">
    <oddHeader>&amp;R2018 - Año del Centenario de la Reforma Universitaria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>
    <pageSetUpPr fitToPage="1"/>
  </sheetPr>
  <dimension ref="A1:F28"/>
  <sheetViews>
    <sheetView showGridLines="0" tabSelected="1" zoomScale="75" workbookViewId="0"/>
  </sheetViews>
  <sheetFormatPr baseColWidth="10" defaultRowHeight="12.75" x14ac:dyDescent="0.2"/>
  <cols>
    <col min="1" max="2" width="13.42578125" style="13" customWidth="1"/>
    <col min="3" max="3" width="22.7109375" style="13" customWidth="1"/>
    <col min="4" max="4" width="31.7109375" style="13" customWidth="1"/>
    <col min="5" max="5" width="31" style="13" customWidth="1"/>
    <col min="6" max="6" width="30.85546875" style="13" customWidth="1"/>
    <col min="7" max="16384" width="11.42578125" style="13"/>
  </cols>
  <sheetData>
    <row r="1" spans="1:6" x14ac:dyDescent="0.2">
      <c r="A1" s="117" t="s">
        <v>67</v>
      </c>
      <c r="B1" s="117"/>
      <c r="C1" s="116"/>
      <c r="D1" s="116"/>
      <c r="E1" s="116"/>
      <c r="F1" s="116"/>
    </row>
    <row r="2" spans="1:6" x14ac:dyDescent="0.2">
      <c r="A2" s="117" t="s">
        <v>72</v>
      </c>
      <c r="B2" s="117"/>
      <c r="C2" s="116"/>
      <c r="D2" s="116"/>
      <c r="E2" s="116"/>
      <c r="F2" s="116"/>
    </row>
    <row r="3" spans="1:6" s="239" customFormat="1" x14ac:dyDescent="0.2">
      <c r="A3" s="237" t="s">
        <v>164</v>
      </c>
      <c r="B3" s="237"/>
      <c r="C3" s="238"/>
      <c r="D3" s="238"/>
      <c r="E3" s="238"/>
      <c r="F3" s="238"/>
    </row>
    <row r="4" spans="1:6" s="239" customFormat="1" x14ac:dyDescent="0.2">
      <c r="A4" s="237" t="s">
        <v>165</v>
      </c>
      <c r="B4" s="237"/>
      <c r="C4" s="238"/>
      <c r="D4" s="238"/>
      <c r="E4" s="238"/>
      <c r="F4" s="238"/>
    </row>
    <row r="5" spans="1:6" s="239" customFormat="1" ht="13.5" thickBot="1" x14ac:dyDescent="0.25">
      <c r="A5" s="247"/>
      <c r="B5" s="247"/>
      <c r="C5" s="247"/>
      <c r="D5" s="247"/>
      <c r="E5" s="247"/>
      <c r="F5" s="247"/>
    </row>
    <row r="6" spans="1:6" s="239" customFormat="1" ht="13.5" thickBot="1" x14ac:dyDescent="0.25">
      <c r="A6" s="241"/>
      <c r="B6" s="241"/>
      <c r="C6" s="241"/>
      <c r="D6" s="254" t="s">
        <v>73</v>
      </c>
      <c r="E6" s="255"/>
      <c r="F6" s="256"/>
    </row>
    <row r="7" spans="1:6" s="239" customFormat="1" ht="13.5" thickBot="1" x14ac:dyDescent="0.25">
      <c r="A7" s="248" t="s">
        <v>54</v>
      </c>
      <c r="B7" s="273" t="s">
        <v>159</v>
      </c>
      <c r="C7" s="257" t="s">
        <v>160</v>
      </c>
      <c r="D7" s="249" t="s">
        <v>74</v>
      </c>
      <c r="E7" s="250" t="s">
        <v>74</v>
      </c>
      <c r="F7" s="251" t="s">
        <v>74</v>
      </c>
    </row>
    <row r="8" spans="1:6" s="239" customFormat="1" x14ac:dyDescent="0.2">
      <c r="A8" s="94">
        <v>42004</v>
      </c>
      <c r="B8" s="274"/>
      <c r="C8" s="252"/>
      <c r="D8" s="252"/>
      <c r="E8" s="258"/>
      <c r="F8" s="259"/>
    </row>
    <row r="9" spans="1:6" s="239" customFormat="1" x14ac:dyDescent="0.2">
      <c r="A9" s="95">
        <v>42369</v>
      </c>
      <c r="B9" s="275"/>
      <c r="C9" s="260"/>
      <c r="D9" s="261"/>
      <c r="E9" s="262"/>
      <c r="F9" s="263"/>
    </row>
    <row r="10" spans="1:6" s="239" customFormat="1" x14ac:dyDescent="0.2">
      <c r="A10" s="95">
        <v>42735</v>
      </c>
      <c r="B10" s="276"/>
      <c r="C10" s="261"/>
      <c r="D10" s="261"/>
      <c r="E10" s="262"/>
      <c r="F10" s="263"/>
    </row>
    <row r="11" spans="1:6" s="239" customFormat="1" ht="13.5" thickBot="1" x14ac:dyDescent="0.25">
      <c r="A11" s="96">
        <v>43100</v>
      </c>
      <c r="B11" s="277"/>
      <c r="C11" s="264"/>
      <c r="D11" s="265"/>
      <c r="E11" s="266"/>
      <c r="F11" s="267"/>
    </row>
    <row r="12" spans="1:6" s="239" customFormat="1" x14ac:dyDescent="0.2">
      <c r="A12" s="94">
        <v>42978</v>
      </c>
      <c r="B12" s="274"/>
      <c r="C12" s="252"/>
      <c r="D12" s="252"/>
      <c r="E12" s="258"/>
      <c r="F12" s="259"/>
    </row>
    <row r="13" spans="1:6" s="239" customFormat="1" ht="13.5" thickBot="1" x14ac:dyDescent="0.25">
      <c r="A13" s="253">
        <v>43343</v>
      </c>
      <c r="B13" s="278"/>
      <c r="C13" s="268"/>
      <c r="D13" s="268"/>
      <c r="E13" s="269"/>
      <c r="F13" s="270"/>
    </row>
    <row r="14" spans="1:6" s="239" customFormat="1" x14ac:dyDescent="0.2"/>
    <row r="15" spans="1:6" s="239" customFormat="1" x14ac:dyDescent="0.2"/>
    <row r="16" spans="1:6" s="192" customFormat="1" x14ac:dyDescent="0.2">
      <c r="A16" s="271"/>
      <c r="B16" s="271"/>
    </row>
    <row r="17" spans="1:6" s="192" customFormat="1" x14ac:dyDescent="0.2"/>
    <row r="18" spans="1:6" s="192" customFormat="1" x14ac:dyDescent="0.2">
      <c r="A18" s="193"/>
      <c r="B18" s="193"/>
      <c r="C18" s="272"/>
      <c r="D18" s="97"/>
      <c r="E18" s="97"/>
      <c r="F18" s="97"/>
    </row>
    <row r="19" spans="1:6" s="192" customFormat="1" x14ac:dyDescent="0.2">
      <c r="A19" s="189"/>
      <c r="B19" s="189"/>
      <c r="C19" s="194"/>
    </row>
    <row r="20" spans="1:6" s="192" customFormat="1" x14ac:dyDescent="0.2">
      <c r="A20" s="189"/>
      <c r="B20" s="189"/>
      <c r="C20" s="194"/>
    </row>
    <row r="21" spans="1:6" s="192" customFormat="1" x14ac:dyDescent="0.2">
      <c r="A21" s="189"/>
      <c r="B21" s="189"/>
      <c r="C21" s="194"/>
    </row>
    <row r="22" spans="1:6" s="192" customFormat="1" x14ac:dyDescent="0.2">
      <c r="A22" s="189"/>
      <c r="B22" s="189"/>
      <c r="C22" s="194"/>
    </row>
    <row r="23" spans="1:6" s="192" customFormat="1" x14ac:dyDescent="0.2">
      <c r="A23" s="189"/>
      <c r="B23" s="189"/>
      <c r="C23" s="195"/>
    </row>
    <row r="24" spans="1:6" s="192" customFormat="1" x14ac:dyDescent="0.2"/>
    <row r="25" spans="1:6" s="98" customFormat="1" x14ac:dyDescent="0.2"/>
    <row r="26" spans="1:6" s="98" customFormat="1" x14ac:dyDescent="0.2"/>
    <row r="27" spans="1:6" s="98" customFormat="1" x14ac:dyDescent="0.2"/>
    <row r="28" spans="1:6" s="98" customFormat="1" x14ac:dyDescent="0.2"/>
  </sheetData>
  <sheetProtection formatCells="0" formatColumns="0" formatRows="0"/>
  <phoneticPr fontId="0" type="noConversion"/>
  <printOptions horizontalCentered="1" verticalCentered="1" gridLinesSet="0"/>
  <pageMargins left="0.74803149606299213" right="0.74803149606299213" top="0.98425196850393704" bottom="0.98425196850393704" header="0.51181102362204722" footer="0.51181102362204722"/>
  <pageSetup paperSize="9" scale="92" orientation="landscape" horizontalDpi="4294967292" verticalDpi="300" r:id="rId1"/>
  <headerFooter alignWithMargins="0">
    <oddHeader>&amp;R2018 - Año del Centenario de la Reforma Universitaria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3:F10"/>
  <sheetViews>
    <sheetView showGridLines="0" workbookViewId="0">
      <selection activeCell="C10" sqref="C10"/>
    </sheetView>
  </sheetViews>
  <sheetFormatPr baseColWidth="10" defaultRowHeight="12.75" x14ac:dyDescent="0.2"/>
  <cols>
    <col min="3" max="3" width="58" customWidth="1"/>
  </cols>
  <sheetData>
    <row r="3" spans="3:6" x14ac:dyDescent="0.2">
      <c r="F3">
        <f>+A3</f>
        <v>0</v>
      </c>
    </row>
    <row r="9" spans="3:6" ht="13.5" thickBot="1" x14ac:dyDescent="0.25"/>
    <row r="10" spans="3:6" ht="36" thickBot="1" x14ac:dyDescent="0.55000000000000004">
      <c r="C10" s="2" t="s">
        <v>0</v>
      </c>
    </row>
  </sheetData>
  <phoneticPr fontId="0" type="noConversion"/>
  <printOptions horizontalCentered="1" verticalCentered="1" gridLinesSet="0"/>
  <pageMargins left="0.78740157480314965" right="0.78740157480314965" top="0.23622047244094491" bottom="0.98425196850393704" header="0.51181102362204722" footer="0.51181102362204722"/>
  <pageSetup paperSize="9" orientation="portrait" horizontalDpi="4294967292" verticalDpi="300" r:id="rId1"/>
  <headerFooter alignWithMargins="0">
    <oddHeader>&amp;R2018 - Año del Centenario de la Reforma Universitaria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3"/>
  <sheetViews>
    <sheetView showGridLines="0" zoomScale="75" workbookViewId="0">
      <selection activeCell="B10" sqref="B10"/>
    </sheetView>
  </sheetViews>
  <sheetFormatPr baseColWidth="10" defaultRowHeight="12.75" x14ac:dyDescent="0.2"/>
  <cols>
    <col min="1" max="1" width="17.85546875" style="5" customWidth="1"/>
    <col min="2" max="2" width="63.42578125" style="5" customWidth="1"/>
    <col min="3" max="4" width="9.42578125" style="5" customWidth="1"/>
    <col min="5" max="5" width="10.7109375" style="5" customWidth="1"/>
    <col min="6" max="6" width="10.5703125" style="5" customWidth="1"/>
    <col min="7" max="16384" width="11.42578125" style="5"/>
  </cols>
  <sheetData>
    <row r="1" spans="1:7" x14ac:dyDescent="0.2">
      <c r="A1" s="3" t="s">
        <v>1</v>
      </c>
      <c r="B1" s="4"/>
      <c r="C1" s="116"/>
      <c r="D1" s="116"/>
      <c r="E1" s="116"/>
      <c r="F1" s="116"/>
      <c r="G1" s="116"/>
    </row>
    <row r="2" spans="1:7" x14ac:dyDescent="0.2">
      <c r="A2" s="117" t="s">
        <v>46</v>
      </c>
      <c r="B2" s="116"/>
      <c r="C2" s="116"/>
      <c r="D2" s="116"/>
      <c r="E2" s="116"/>
      <c r="F2" s="116"/>
      <c r="G2" s="116"/>
    </row>
    <row r="3" spans="1:7" ht="12" customHeight="1" x14ac:dyDescent="0.2">
      <c r="A3" s="315" t="s">
        <v>93</v>
      </c>
      <c r="B3" s="315"/>
      <c r="C3" s="315"/>
      <c r="D3" s="315"/>
      <c r="E3" s="315"/>
      <c r="F3" s="315"/>
      <c r="G3" s="315"/>
    </row>
    <row r="4" spans="1:7" ht="12.75" hidden="1" customHeight="1" x14ac:dyDescent="0.2">
      <c r="A4" s="3"/>
      <c r="B4" s="4"/>
      <c r="C4" s="116"/>
      <c r="D4" s="116"/>
      <c r="E4" s="116"/>
      <c r="F4" s="116"/>
      <c r="G4" s="116"/>
    </row>
    <row r="5" spans="1:7" ht="12.75" hidden="1" customHeight="1" x14ac:dyDescent="0.2">
      <c r="A5" s="3"/>
      <c r="B5" s="4"/>
      <c r="C5" s="116"/>
      <c r="D5" s="116"/>
      <c r="E5" s="116"/>
      <c r="F5" s="116"/>
      <c r="G5" s="116"/>
    </row>
    <row r="6" spans="1:7" x14ac:dyDescent="0.2">
      <c r="A6" s="3"/>
      <c r="B6" s="4"/>
      <c r="C6" s="116"/>
      <c r="D6" s="116"/>
      <c r="E6" s="116"/>
      <c r="F6" s="116"/>
      <c r="G6" s="116"/>
    </row>
    <row r="7" spans="1:7" x14ac:dyDescent="0.2">
      <c r="A7" s="3"/>
      <c r="B7" s="4"/>
      <c r="C7" s="116"/>
      <c r="D7" s="116"/>
      <c r="E7" s="116"/>
      <c r="F7" s="116"/>
      <c r="G7" s="116"/>
    </row>
    <row r="8" spans="1:7" ht="28.5" customHeight="1" x14ac:dyDescent="0.2">
      <c r="A8" s="3"/>
      <c r="B8" s="4"/>
      <c r="C8" s="116"/>
      <c r="D8" s="116"/>
      <c r="E8" s="116"/>
      <c r="F8" s="116"/>
      <c r="G8" s="116"/>
    </row>
    <row r="9" spans="1:7" ht="13.5" thickBot="1" x14ac:dyDescent="0.25">
      <c r="A9" s="4"/>
      <c r="B9" s="3"/>
      <c r="C9" s="116"/>
      <c r="D9" s="116"/>
      <c r="E9" s="116"/>
      <c r="F9" s="116"/>
      <c r="G9" s="116"/>
    </row>
    <row r="10" spans="1:7" ht="26.25" thickBot="1" x14ac:dyDescent="0.25">
      <c r="A10" s="6" t="s">
        <v>2</v>
      </c>
      <c r="B10" s="304" t="s">
        <v>178</v>
      </c>
      <c r="C10" s="118">
        <v>2015</v>
      </c>
      <c r="D10" s="118">
        <f>+C10+1</f>
        <v>2016</v>
      </c>
      <c r="E10" s="118">
        <f>+D10+1</f>
        <v>2017</v>
      </c>
      <c r="F10" s="118" t="s">
        <v>94</v>
      </c>
      <c r="G10" s="118" t="s">
        <v>95</v>
      </c>
    </row>
    <row r="11" spans="1:7" x14ac:dyDescent="0.2">
      <c r="A11" s="7" t="s">
        <v>47</v>
      </c>
      <c r="B11" s="316"/>
      <c r="C11" s="311" t="s">
        <v>91</v>
      </c>
      <c r="D11" s="311" t="s">
        <v>91</v>
      </c>
      <c r="E11" s="311" t="s">
        <v>91</v>
      </c>
      <c r="F11" s="311" t="s">
        <v>91</v>
      </c>
      <c r="G11" s="311" t="s">
        <v>91</v>
      </c>
    </row>
    <row r="12" spans="1:7" x14ac:dyDescent="0.2">
      <c r="A12" s="8"/>
      <c r="B12" s="317"/>
      <c r="C12" s="312"/>
      <c r="D12" s="312"/>
      <c r="E12" s="312"/>
      <c r="F12" s="312"/>
      <c r="G12" s="312"/>
    </row>
    <row r="13" spans="1:7" x14ac:dyDescent="0.2">
      <c r="A13" s="8"/>
      <c r="B13" s="308"/>
      <c r="C13" s="312"/>
      <c r="D13" s="312"/>
      <c r="E13" s="312"/>
      <c r="F13" s="312"/>
      <c r="G13" s="312"/>
    </row>
    <row r="14" spans="1:7" x14ac:dyDescent="0.2">
      <c r="A14" s="8"/>
      <c r="B14" s="309"/>
      <c r="C14" s="312"/>
      <c r="D14" s="312"/>
      <c r="E14" s="312"/>
      <c r="F14" s="312"/>
      <c r="G14" s="312"/>
    </row>
    <row r="15" spans="1:7" x14ac:dyDescent="0.2">
      <c r="A15" s="8"/>
      <c r="B15" s="308"/>
      <c r="C15" s="312"/>
      <c r="D15" s="312"/>
      <c r="E15" s="312"/>
      <c r="F15" s="312"/>
      <c r="G15" s="312"/>
    </row>
    <row r="16" spans="1:7" ht="13.5" thickBot="1" x14ac:dyDescent="0.25">
      <c r="A16" s="9"/>
      <c r="B16" s="314"/>
      <c r="C16" s="313"/>
      <c r="D16" s="313"/>
      <c r="E16" s="313"/>
      <c r="F16" s="313"/>
      <c r="G16" s="313"/>
    </row>
    <row r="17" spans="1:7" x14ac:dyDescent="0.2">
      <c r="A17" s="7" t="s">
        <v>48</v>
      </c>
      <c r="B17" s="310"/>
      <c r="C17" s="311" t="s">
        <v>91</v>
      </c>
      <c r="D17" s="311" t="s">
        <v>91</v>
      </c>
      <c r="E17" s="311" t="s">
        <v>91</v>
      </c>
      <c r="F17" s="311" t="s">
        <v>91</v>
      </c>
      <c r="G17" s="311" t="s">
        <v>91</v>
      </c>
    </row>
    <row r="18" spans="1:7" x14ac:dyDescent="0.2">
      <c r="A18" s="8"/>
      <c r="B18" s="309"/>
      <c r="C18" s="312"/>
      <c r="D18" s="312"/>
      <c r="E18" s="312"/>
      <c r="F18" s="312"/>
      <c r="G18" s="312"/>
    </row>
    <row r="19" spans="1:7" x14ac:dyDescent="0.2">
      <c r="A19" s="8"/>
      <c r="B19" s="308"/>
      <c r="C19" s="312"/>
      <c r="D19" s="312"/>
      <c r="E19" s="312"/>
      <c r="F19" s="312"/>
      <c r="G19" s="312"/>
    </row>
    <row r="20" spans="1:7" x14ac:dyDescent="0.2">
      <c r="A20" s="8"/>
      <c r="B20" s="309"/>
      <c r="C20" s="312"/>
      <c r="D20" s="312"/>
      <c r="E20" s="312"/>
      <c r="F20" s="312"/>
      <c r="G20" s="312"/>
    </row>
    <row r="21" spans="1:7" x14ac:dyDescent="0.2">
      <c r="A21" s="8"/>
      <c r="B21" s="308"/>
      <c r="C21" s="312"/>
      <c r="D21" s="312"/>
      <c r="E21" s="312"/>
      <c r="F21" s="312"/>
      <c r="G21" s="312"/>
    </row>
    <row r="22" spans="1:7" ht="13.5" thickBot="1" x14ac:dyDescent="0.25">
      <c r="A22" s="9"/>
      <c r="B22" s="314"/>
      <c r="C22" s="313"/>
      <c r="D22" s="313"/>
      <c r="E22" s="313"/>
      <c r="F22" s="313"/>
      <c r="G22" s="313"/>
    </row>
    <row r="23" spans="1:7" x14ac:dyDescent="0.2">
      <c r="A23" s="7" t="s">
        <v>49</v>
      </c>
      <c r="B23" s="310"/>
      <c r="C23" s="311" t="s">
        <v>91</v>
      </c>
      <c r="D23" s="311" t="s">
        <v>91</v>
      </c>
      <c r="E23" s="311" t="s">
        <v>91</v>
      </c>
      <c r="F23" s="311" t="s">
        <v>91</v>
      </c>
      <c r="G23" s="311" t="s">
        <v>91</v>
      </c>
    </row>
    <row r="24" spans="1:7" x14ac:dyDescent="0.2">
      <c r="A24" s="8"/>
      <c r="B24" s="309"/>
      <c r="C24" s="312"/>
      <c r="D24" s="312"/>
      <c r="E24" s="312"/>
      <c r="F24" s="312"/>
      <c r="G24" s="312"/>
    </row>
    <row r="25" spans="1:7" x14ac:dyDescent="0.2">
      <c r="A25" s="8"/>
      <c r="B25" s="308"/>
      <c r="C25" s="312"/>
      <c r="D25" s="312"/>
      <c r="E25" s="312"/>
      <c r="F25" s="312"/>
      <c r="G25" s="312"/>
    </row>
    <row r="26" spans="1:7" x14ac:dyDescent="0.2">
      <c r="A26" s="8"/>
      <c r="B26" s="309"/>
      <c r="C26" s="312"/>
      <c r="D26" s="312"/>
      <c r="E26" s="312"/>
      <c r="F26" s="312"/>
      <c r="G26" s="312"/>
    </row>
    <row r="27" spans="1:7" x14ac:dyDescent="0.2">
      <c r="A27" s="8"/>
      <c r="B27" s="308"/>
      <c r="C27" s="312"/>
      <c r="D27" s="312"/>
      <c r="E27" s="312"/>
      <c r="F27" s="312"/>
      <c r="G27" s="312"/>
    </row>
    <row r="28" spans="1:7" ht="13.5" thickBot="1" x14ac:dyDescent="0.25">
      <c r="A28" s="9"/>
      <c r="B28" s="314"/>
      <c r="C28" s="313"/>
      <c r="D28" s="313"/>
      <c r="E28" s="313"/>
      <c r="F28" s="313"/>
      <c r="G28" s="313"/>
    </row>
    <row r="29" spans="1:7" x14ac:dyDescent="0.2">
      <c r="A29" s="7" t="s">
        <v>85</v>
      </c>
      <c r="B29" s="310"/>
      <c r="C29" s="311" t="s">
        <v>91</v>
      </c>
      <c r="D29" s="311" t="s">
        <v>91</v>
      </c>
      <c r="E29" s="311" t="s">
        <v>91</v>
      </c>
      <c r="F29" s="311" t="s">
        <v>91</v>
      </c>
      <c r="G29" s="311" t="s">
        <v>91</v>
      </c>
    </row>
    <row r="30" spans="1:7" x14ac:dyDescent="0.2">
      <c r="A30" s="8"/>
      <c r="B30" s="309"/>
      <c r="C30" s="312"/>
      <c r="D30" s="312"/>
      <c r="E30" s="312"/>
      <c r="F30" s="312"/>
      <c r="G30" s="312"/>
    </row>
    <row r="31" spans="1:7" x14ac:dyDescent="0.2">
      <c r="A31" s="8"/>
      <c r="B31" s="308"/>
      <c r="C31" s="312"/>
      <c r="D31" s="312"/>
      <c r="E31" s="312"/>
      <c r="F31" s="312"/>
      <c r="G31" s="312"/>
    </row>
    <row r="32" spans="1:7" x14ac:dyDescent="0.2">
      <c r="A32" s="8"/>
      <c r="B32" s="309"/>
      <c r="C32" s="312"/>
      <c r="D32" s="312"/>
      <c r="E32" s="312"/>
      <c r="F32" s="312"/>
      <c r="G32" s="312"/>
    </row>
    <row r="33" spans="1:7" x14ac:dyDescent="0.2">
      <c r="A33" s="8"/>
      <c r="B33" s="308"/>
      <c r="C33" s="312"/>
      <c r="D33" s="312"/>
      <c r="E33" s="312"/>
      <c r="F33" s="312"/>
      <c r="G33" s="312"/>
    </row>
    <row r="34" spans="1:7" ht="13.5" thickBot="1" x14ac:dyDescent="0.25">
      <c r="A34" s="9"/>
      <c r="B34" s="314"/>
      <c r="C34" s="313"/>
      <c r="D34" s="313"/>
      <c r="E34" s="313"/>
      <c r="F34" s="313"/>
      <c r="G34" s="313"/>
    </row>
    <row r="35" spans="1:7" x14ac:dyDescent="0.2">
      <c r="A35" s="7" t="s">
        <v>86</v>
      </c>
      <c r="B35" s="310"/>
      <c r="C35" s="311" t="s">
        <v>91</v>
      </c>
      <c r="D35" s="311" t="s">
        <v>91</v>
      </c>
      <c r="E35" s="311" t="s">
        <v>91</v>
      </c>
      <c r="F35" s="311" t="s">
        <v>91</v>
      </c>
      <c r="G35" s="311" t="s">
        <v>91</v>
      </c>
    </row>
    <row r="36" spans="1:7" x14ac:dyDescent="0.2">
      <c r="A36" s="8"/>
      <c r="B36" s="309"/>
      <c r="C36" s="312"/>
      <c r="D36" s="312"/>
      <c r="E36" s="312"/>
      <c r="F36" s="312"/>
      <c r="G36" s="312"/>
    </row>
    <row r="37" spans="1:7" x14ac:dyDescent="0.2">
      <c r="A37" s="8"/>
      <c r="B37" s="308"/>
      <c r="C37" s="312"/>
      <c r="D37" s="312"/>
      <c r="E37" s="312"/>
      <c r="F37" s="312"/>
      <c r="G37" s="312"/>
    </row>
    <row r="38" spans="1:7" x14ac:dyDescent="0.2">
      <c r="A38" s="8"/>
      <c r="B38" s="309"/>
      <c r="C38" s="312"/>
      <c r="D38" s="312"/>
      <c r="E38" s="312"/>
      <c r="F38" s="312"/>
      <c r="G38" s="312"/>
    </row>
    <row r="39" spans="1:7" x14ac:dyDescent="0.2">
      <c r="A39" s="8"/>
      <c r="B39" s="308"/>
      <c r="C39" s="312"/>
      <c r="D39" s="312"/>
      <c r="E39" s="312"/>
      <c r="F39" s="312"/>
      <c r="G39" s="312"/>
    </row>
    <row r="40" spans="1:7" ht="13.5" thickBot="1" x14ac:dyDescent="0.25">
      <c r="A40" s="10"/>
      <c r="B40" s="314"/>
      <c r="C40" s="313"/>
      <c r="D40" s="313"/>
      <c r="E40" s="313"/>
      <c r="F40" s="313"/>
      <c r="G40" s="313"/>
    </row>
    <row r="41" spans="1:7" ht="13.5" thickBot="1" x14ac:dyDescent="0.25">
      <c r="B41" s="11" t="s">
        <v>50</v>
      </c>
      <c r="C41" s="119">
        <v>1</v>
      </c>
      <c r="D41" s="119">
        <v>1</v>
      </c>
      <c r="E41" s="119">
        <v>1</v>
      </c>
      <c r="F41" s="119">
        <v>1</v>
      </c>
      <c r="G41" s="119">
        <v>1</v>
      </c>
    </row>
    <row r="42" spans="1:7" x14ac:dyDescent="0.2">
      <c r="C42" s="13"/>
      <c r="D42" s="13"/>
      <c r="E42" s="13"/>
      <c r="F42" s="13"/>
      <c r="G42" s="13"/>
    </row>
    <row r="43" spans="1:7" x14ac:dyDescent="0.2">
      <c r="A43" s="5" t="s">
        <v>83</v>
      </c>
      <c r="C43" s="13"/>
      <c r="D43" s="13"/>
      <c r="E43" s="13"/>
      <c r="F43" s="13"/>
      <c r="G43" s="13"/>
    </row>
  </sheetData>
  <mergeCells count="41">
    <mergeCell ref="B39:B40"/>
    <mergeCell ref="F29:F34"/>
    <mergeCell ref="G29:G34"/>
    <mergeCell ref="C35:C40"/>
    <mergeCell ref="D35:D40"/>
    <mergeCell ref="E35:E40"/>
    <mergeCell ref="F35:F40"/>
    <mergeCell ref="G35:G40"/>
    <mergeCell ref="B33:B34"/>
    <mergeCell ref="B35:B36"/>
    <mergeCell ref="G17:G22"/>
    <mergeCell ref="C23:C28"/>
    <mergeCell ref="D23:D28"/>
    <mergeCell ref="E23:E28"/>
    <mergeCell ref="F23:F28"/>
    <mergeCell ref="G23:G28"/>
    <mergeCell ref="A3:G3"/>
    <mergeCell ref="C11:C16"/>
    <mergeCell ref="D11:D16"/>
    <mergeCell ref="E11:E16"/>
    <mergeCell ref="F11:F16"/>
    <mergeCell ref="G11:G16"/>
    <mergeCell ref="B11:B12"/>
    <mergeCell ref="B15:B16"/>
    <mergeCell ref="B13:B14"/>
    <mergeCell ref="B37:B38"/>
    <mergeCell ref="C29:C34"/>
    <mergeCell ref="D29:D34"/>
    <mergeCell ref="E29:E34"/>
    <mergeCell ref="B23:B24"/>
    <mergeCell ref="B21:B22"/>
    <mergeCell ref="B27:B28"/>
    <mergeCell ref="B25:B26"/>
    <mergeCell ref="B31:B32"/>
    <mergeCell ref="B29:B30"/>
    <mergeCell ref="B19:B20"/>
    <mergeCell ref="B17:B18"/>
    <mergeCell ref="C17:C22"/>
    <mergeCell ref="D17:D22"/>
    <mergeCell ref="E17:E22"/>
    <mergeCell ref="F17:F22"/>
  </mergeCells>
  <phoneticPr fontId="0" type="noConversion"/>
  <printOptions horizontalCentered="1" verticalCentered="1" gridLinesSet="0"/>
  <pageMargins left="0.78740157480314965" right="0.78740157480314965" top="0.98425196850393704" bottom="0.98425196850393704" header="0.51181102362204722" footer="0.51181102362204722"/>
  <pageSetup paperSize="9" scale="87" orientation="landscape" r:id="rId1"/>
  <headerFooter alignWithMargins="0">
    <oddHeader>&amp;R2018 - Año del Centenario de la Reforma Universitaria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1"/>
  <sheetViews>
    <sheetView workbookViewId="0">
      <selection activeCell="A6" sqref="A6:E6"/>
    </sheetView>
  </sheetViews>
  <sheetFormatPr baseColWidth="10" defaultRowHeight="12.75" x14ac:dyDescent="0.2"/>
  <cols>
    <col min="1" max="1" width="33.28515625" bestFit="1" customWidth="1"/>
  </cols>
  <sheetData>
    <row r="1" spans="1:5" x14ac:dyDescent="0.2">
      <c r="A1" s="318" t="s">
        <v>96</v>
      </c>
      <c r="B1" s="319"/>
      <c r="C1" s="319"/>
      <c r="D1" s="319"/>
      <c r="E1" s="319"/>
    </row>
    <row r="2" spans="1:5" x14ac:dyDescent="0.2">
      <c r="A2" s="320" t="s">
        <v>97</v>
      </c>
      <c r="B2" s="321"/>
      <c r="C2" s="321"/>
      <c r="D2" s="321"/>
      <c r="E2" s="321"/>
    </row>
    <row r="3" spans="1:5" x14ac:dyDescent="0.2">
      <c r="A3" s="320" t="s">
        <v>98</v>
      </c>
      <c r="B3" s="321"/>
      <c r="C3" s="321"/>
      <c r="D3" s="321"/>
      <c r="E3" s="321"/>
    </row>
    <row r="4" spans="1:5" ht="25.5" customHeight="1" x14ac:dyDescent="0.2">
      <c r="A4" s="320" t="s">
        <v>99</v>
      </c>
      <c r="B4" s="321"/>
      <c r="C4" s="321"/>
      <c r="D4" s="321"/>
      <c r="E4" s="321"/>
    </row>
    <row r="5" spans="1:5" ht="39" customHeight="1" x14ac:dyDescent="0.2">
      <c r="A5" s="320" t="s">
        <v>179</v>
      </c>
      <c r="B5" s="322"/>
      <c r="C5" s="322"/>
      <c r="D5" s="322"/>
      <c r="E5" s="322"/>
    </row>
    <row r="6" spans="1:5" ht="26.25" customHeight="1" x14ac:dyDescent="0.2">
      <c r="A6" s="320" t="s">
        <v>100</v>
      </c>
      <c r="B6" s="321"/>
      <c r="C6" s="321"/>
      <c r="D6" s="321"/>
      <c r="E6" s="321"/>
    </row>
    <row r="7" spans="1:5" ht="13.5" thickBot="1" x14ac:dyDescent="0.25">
      <c r="A7" s="120" t="s">
        <v>101</v>
      </c>
      <c r="B7" s="323"/>
      <c r="C7" s="323"/>
      <c r="D7" s="323"/>
      <c r="E7" s="323"/>
    </row>
    <row r="8" spans="1:5" ht="16.5" thickBot="1" x14ac:dyDescent="0.25">
      <c r="A8" s="121" t="s">
        <v>102</v>
      </c>
      <c r="B8" s="122" t="s">
        <v>103</v>
      </c>
      <c r="C8" s="123" t="s">
        <v>104</v>
      </c>
      <c r="D8" s="123" t="s">
        <v>105</v>
      </c>
      <c r="E8" s="124" t="s">
        <v>106</v>
      </c>
    </row>
    <row r="9" spans="1:5" x14ac:dyDescent="0.2">
      <c r="A9" s="125" t="s">
        <v>107</v>
      </c>
      <c r="B9" s="126"/>
      <c r="C9" s="127"/>
      <c r="D9" s="127"/>
      <c r="E9" s="128"/>
    </row>
    <row r="10" spans="1:5" x14ac:dyDescent="0.2">
      <c r="A10" s="129" t="s">
        <v>108</v>
      </c>
      <c r="B10" s="130" t="s">
        <v>109</v>
      </c>
      <c r="C10" s="131"/>
      <c r="D10" s="131"/>
      <c r="E10" s="132"/>
    </row>
    <row r="11" spans="1:5" ht="13.5" thickBot="1" x14ac:dyDescent="0.25">
      <c r="A11" s="133" t="s">
        <v>110</v>
      </c>
      <c r="B11" s="134" t="s">
        <v>109</v>
      </c>
      <c r="C11" s="135"/>
      <c r="D11" s="135"/>
      <c r="E11" s="136"/>
    </row>
    <row r="12" spans="1:5" ht="13.5" thickBot="1" x14ac:dyDescent="0.25">
      <c r="A12" s="137" t="s">
        <v>111</v>
      </c>
      <c r="B12" s="138" t="s">
        <v>109</v>
      </c>
      <c r="C12" s="139"/>
      <c r="D12" s="139"/>
      <c r="E12" s="140"/>
    </row>
    <row r="13" spans="1:5" ht="13.5" thickBot="1" x14ac:dyDescent="0.25">
      <c r="A13" s="141" t="s">
        <v>112</v>
      </c>
      <c r="B13" s="142" t="s">
        <v>109</v>
      </c>
      <c r="C13" s="143"/>
      <c r="D13" s="143"/>
      <c r="E13" s="144"/>
    </row>
    <row r="14" spans="1:5" x14ac:dyDescent="0.2">
      <c r="A14" s="125" t="s">
        <v>113</v>
      </c>
      <c r="B14" s="145"/>
      <c r="C14" s="146"/>
      <c r="D14" s="146"/>
      <c r="E14" s="147"/>
    </row>
    <row r="15" spans="1:5" x14ac:dyDescent="0.2">
      <c r="A15" s="148" t="s">
        <v>114</v>
      </c>
      <c r="B15" s="149" t="s">
        <v>115</v>
      </c>
      <c r="C15" s="150"/>
      <c r="D15" s="150"/>
      <c r="E15" s="151"/>
    </row>
    <row r="16" spans="1:5" x14ac:dyDescent="0.2">
      <c r="A16" s="148" t="s">
        <v>116</v>
      </c>
      <c r="B16" s="149" t="s">
        <v>117</v>
      </c>
      <c r="C16" s="150"/>
      <c r="D16" s="150"/>
      <c r="E16" s="151"/>
    </row>
    <row r="17" spans="1:5" ht="13.5" thickBot="1" x14ac:dyDescent="0.25">
      <c r="A17" s="152" t="s">
        <v>118</v>
      </c>
      <c r="B17" s="153" t="s">
        <v>119</v>
      </c>
      <c r="C17" s="154"/>
      <c r="D17" s="154"/>
      <c r="E17" s="155"/>
    </row>
    <row r="18" spans="1:5" x14ac:dyDescent="0.2">
      <c r="A18" s="125" t="s">
        <v>120</v>
      </c>
      <c r="B18" s="145"/>
      <c r="C18" s="146"/>
      <c r="D18" s="146"/>
      <c r="E18" s="147"/>
    </row>
    <row r="19" spans="1:5" x14ac:dyDescent="0.2">
      <c r="A19" s="129" t="s">
        <v>121</v>
      </c>
      <c r="B19" s="156" t="s">
        <v>115</v>
      </c>
      <c r="C19" s="157"/>
      <c r="D19" s="157"/>
      <c r="E19" s="158"/>
    </row>
    <row r="20" spans="1:5" ht="13.5" thickBot="1" x14ac:dyDescent="0.25">
      <c r="A20" s="152" t="s">
        <v>122</v>
      </c>
      <c r="B20" s="153" t="s">
        <v>117</v>
      </c>
      <c r="C20" s="154"/>
      <c r="D20" s="154"/>
      <c r="E20" s="155"/>
    </row>
    <row r="21" spans="1:5" x14ac:dyDescent="0.2">
      <c r="A21" s="125" t="s">
        <v>123</v>
      </c>
      <c r="B21" s="159"/>
      <c r="C21" s="160"/>
      <c r="D21" s="160"/>
      <c r="E21" s="161"/>
    </row>
    <row r="22" spans="1:5" ht="13.5" thickBot="1" x14ac:dyDescent="0.25">
      <c r="A22" s="129" t="s">
        <v>124</v>
      </c>
      <c r="B22" s="162" t="s">
        <v>125</v>
      </c>
      <c r="C22" s="163"/>
      <c r="D22" s="163"/>
      <c r="E22" s="164"/>
    </row>
    <row r="23" spans="1:5" ht="13.5" thickBot="1" x14ac:dyDescent="0.25">
      <c r="A23" s="133" t="s">
        <v>126</v>
      </c>
      <c r="B23" s="162" t="s">
        <v>125</v>
      </c>
      <c r="C23" s="165"/>
      <c r="D23" s="165"/>
      <c r="E23" s="166"/>
    </row>
    <row r="24" spans="1:5" x14ac:dyDescent="0.2">
      <c r="A24" s="167" t="s">
        <v>127</v>
      </c>
      <c r="B24" s="168"/>
      <c r="C24" s="150"/>
      <c r="D24" s="150"/>
      <c r="E24" s="151"/>
    </row>
    <row r="25" spans="1:5" x14ac:dyDescent="0.2">
      <c r="A25" s="129" t="s">
        <v>128</v>
      </c>
      <c r="B25" s="156" t="s">
        <v>129</v>
      </c>
      <c r="C25" s="157"/>
      <c r="D25" s="157"/>
      <c r="E25" s="158"/>
    </row>
    <row r="26" spans="1:5" ht="13.5" thickBot="1" x14ac:dyDescent="0.25">
      <c r="A26" s="133" t="s">
        <v>130</v>
      </c>
      <c r="B26" s="162" t="s">
        <v>129</v>
      </c>
      <c r="C26" s="169"/>
      <c r="D26" s="169"/>
      <c r="E26" s="170"/>
    </row>
    <row r="27" spans="1:5" x14ac:dyDescent="0.2">
      <c r="A27" s="125" t="s">
        <v>131</v>
      </c>
      <c r="B27" s="145"/>
      <c r="C27" s="146"/>
      <c r="D27" s="146"/>
      <c r="E27" s="147"/>
    </row>
    <row r="28" spans="1:5" x14ac:dyDescent="0.2">
      <c r="A28" s="129" t="s">
        <v>128</v>
      </c>
      <c r="B28" s="156" t="s">
        <v>132</v>
      </c>
      <c r="C28" s="157"/>
      <c r="D28" s="157"/>
      <c r="E28" s="158"/>
    </row>
    <row r="29" spans="1:5" x14ac:dyDescent="0.2">
      <c r="A29" s="152" t="s">
        <v>133</v>
      </c>
      <c r="B29" s="153" t="s">
        <v>132</v>
      </c>
      <c r="C29" s="154"/>
      <c r="D29" s="154"/>
      <c r="E29" s="155"/>
    </row>
    <row r="30" spans="1:5" ht="13.5" thickBot="1" x14ac:dyDescent="0.25">
      <c r="A30" s="133" t="s">
        <v>134</v>
      </c>
      <c r="B30" s="162" t="s">
        <v>132</v>
      </c>
      <c r="C30" s="169"/>
      <c r="D30" s="169"/>
      <c r="E30" s="170"/>
    </row>
    <row r="31" spans="1:5" ht="13.5" thickBot="1" x14ac:dyDescent="0.25">
      <c r="A31" s="141" t="s">
        <v>135</v>
      </c>
      <c r="B31" s="142" t="s">
        <v>136</v>
      </c>
      <c r="C31" s="143"/>
      <c r="D31" s="143"/>
      <c r="E31" s="144"/>
    </row>
    <row r="32" spans="1:5" x14ac:dyDescent="0.2">
      <c r="A32" s="167" t="s">
        <v>137</v>
      </c>
      <c r="B32" s="149"/>
      <c r="C32" s="150"/>
      <c r="D32" s="150"/>
      <c r="E32" s="151"/>
    </row>
    <row r="33" spans="1:5" x14ac:dyDescent="0.2">
      <c r="A33" s="129" t="s">
        <v>138</v>
      </c>
      <c r="B33" s="156" t="s">
        <v>139</v>
      </c>
      <c r="C33" s="157"/>
      <c r="D33" s="157"/>
      <c r="E33" s="158"/>
    </row>
    <row r="34" spans="1:5" x14ac:dyDescent="0.2">
      <c r="A34" s="129" t="s">
        <v>140</v>
      </c>
      <c r="B34" s="156" t="s">
        <v>139</v>
      </c>
      <c r="C34" s="157"/>
      <c r="D34" s="157"/>
      <c r="E34" s="158"/>
    </row>
    <row r="35" spans="1:5" ht="13.5" thickBot="1" x14ac:dyDescent="0.25">
      <c r="A35" s="152" t="s">
        <v>141</v>
      </c>
      <c r="B35" s="156" t="s">
        <v>139</v>
      </c>
      <c r="C35" s="154"/>
      <c r="D35" s="154"/>
      <c r="E35" s="155"/>
    </row>
    <row r="36" spans="1:5" x14ac:dyDescent="0.2">
      <c r="A36" s="125" t="s">
        <v>142</v>
      </c>
      <c r="B36" s="159"/>
      <c r="C36" s="146"/>
      <c r="D36" s="146"/>
      <c r="E36" s="147"/>
    </row>
    <row r="37" spans="1:5" x14ac:dyDescent="0.2">
      <c r="A37" s="129" t="s">
        <v>143</v>
      </c>
      <c r="B37" s="156" t="s">
        <v>144</v>
      </c>
      <c r="C37" s="157"/>
      <c r="D37" s="157"/>
      <c r="E37" s="158"/>
    </row>
    <row r="38" spans="1:5" x14ac:dyDescent="0.2">
      <c r="A38" s="129" t="s">
        <v>145</v>
      </c>
      <c r="B38" s="156" t="s">
        <v>144</v>
      </c>
      <c r="C38" s="157"/>
      <c r="D38" s="157"/>
      <c r="E38" s="158"/>
    </row>
    <row r="39" spans="1:5" ht="13.5" thickBot="1" x14ac:dyDescent="0.25">
      <c r="A39" s="133" t="s">
        <v>146</v>
      </c>
      <c r="B39" s="162" t="s">
        <v>144</v>
      </c>
      <c r="C39" s="165"/>
      <c r="D39" s="165"/>
      <c r="E39" s="166"/>
    </row>
    <row r="40" spans="1:5" x14ac:dyDescent="0.2">
      <c r="A40" s="167" t="s">
        <v>147</v>
      </c>
      <c r="B40" s="168"/>
      <c r="C40" s="150"/>
      <c r="D40" s="150"/>
      <c r="E40" s="151"/>
    </row>
    <row r="41" spans="1:5" x14ac:dyDescent="0.2">
      <c r="A41" s="171" t="s">
        <v>148</v>
      </c>
      <c r="B41" s="172" t="s">
        <v>149</v>
      </c>
      <c r="C41" s="173"/>
      <c r="D41" s="173"/>
      <c r="E41" s="174"/>
    </row>
    <row r="42" spans="1:5" ht="13.5" thickBot="1" x14ac:dyDescent="0.25">
      <c r="A42" s="133" t="s">
        <v>150</v>
      </c>
      <c r="B42" s="175" t="s">
        <v>149</v>
      </c>
      <c r="C42" s="169"/>
      <c r="D42" s="169"/>
      <c r="E42" s="170"/>
    </row>
    <row r="43" spans="1:5" ht="13.5" thickBot="1" x14ac:dyDescent="0.25">
      <c r="A43" s="141" t="s">
        <v>151</v>
      </c>
      <c r="B43" s="176"/>
      <c r="C43" s="143"/>
      <c r="D43" s="143"/>
      <c r="E43" s="144"/>
    </row>
    <row r="44" spans="1:5" ht="13.5" thickBot="1" x14ac:dyDescent="0.25">
      <c r="A44" s="324" t="s">
        <v>152</v>
      </c>
      <c r="B44" s="325"/>
      <c r="C44" s="325"/>
      <c r="D44" s="325"/>
      <c r="E44" s="325"/>
    </row>
    <row r="45" spans="1:5" x14ac:dyDescent="0.2">
      <c r="A45" s="177"/>
      <c r="B45" s="145"/>
      <c r="C45" s="146"/>
      <c r="D45" s="146"/>
      <c r="E45" s="147"/>
    </row>
    <row r="46" spans="1:5" x14ac:dyDescent="0.2">
      <c r="A46" s="178"/>
      <c r="B46" s="179"/>
      <c r="C46" s="157"/>
      <c r="D46" s="157"/>
      <c r="E46" s="158"/>
    </row>
    <row r="47" spans="1:5" x14ac:dyDescent="0.2">
      <c r="A47" s="178"/>
      <c r="B47" s="179"/>
      <c r="C47" s="157"/>
      <c r="D47" s="157"/>
      <c r="E47" s="158"/>
    </row>
    <row r="48" spans="1:5" ht="13.5" thickBot="1" x14ac:dyDescent="0.25">
      <c r="A48" s="180"/>
      <c r="B48" s="175"/>
      <c r="C48" s="169"/>
      <c r="D48" s="169"/>
      <c r="E48" s="170"/>
    </row>
    <row r="49" spans="1:5" ht="31.5" customHeight="1" x14ac:dyDescent="0.2">
      <c r="A49" s="326" t="s">
        <v>153</v>
      </c>
      <c r="B49" s="326"/>
      <c r="C49" s="326"/>
      <c r="D49" s="326"/>
      <c r="E49" s="326"/>
    </row>
    <row r="50" spans="1:5" ht="31.5" customHeight="1" x14ac:dyDescent="0.2">
      <c r="A50" s="326" t="s">
        <v>154</v>
      </c>
      <c r="B50" s="326"/>
      <c r="C50" s="326"/>
      <c r="D50" s="326"/>
      <c r="E50" s="326"/>
    </row>
    <row r="51" spans="1:5" ht="31.5" customHeight="1" x14ac:dyDescent="0.2">
      <c r="A51" s="326" t="s">
        <v>155</v>
      </c>
      <c r="B51" s="326"/>
      <c r="C51" s="326"/>
      <c r="D51" s="326"/>
      <c r="E51" s="326"/>
    </row>
  </sheetData>
  <mergeCells count="11">
    <mergeCell ref="B7:E7"/>
    <mergeCell ref="A44:E44"/>
    <mergeCell ref="A49:E49"/>
    <mergeCell ref="A50:E50"/>
    <mergeCell ref="A51:E51"/>
    <mergeCell ref="A1:E1"/>
    <mergeCell ref="A2:E2"/>
    <mergeCell ref="A3:E3"/>
    <mergeCell ref="A4:E4"/>
    <mergeCell ref="A5:E5"/>
    <mergeCell ref="A6:E6"/>
  </mergeCells>
  <pageMargins left="0.70866141732283472" right="0.70866141732283472" top="0.74803149606299213" bottom="0.74803149606299213" header="0.31496062992125984" footer="0.31496062992125984"/>
  <pageSetup orientation="portrait" horizontalDpi="4294967295" verticalDpi="4294967295" r:id="rId1"/>
  <headerFooter>
    <oddHeader>&amp;R2018 - Año del Centenario de la Reforma Universitaria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9"/>
  <sheetViews>
    <sheetView showGridLines="0" zoomScale="75" workbookViewId="0">
      <selection activeCell="P5" sqref="P5"/>
    </sheetView>
  </sheetViews>
  <sheetFormatPr baseColWidth="10" defaultRowHeight="12.75" x14ac:dyDescent="0.2"/>
  <cols>
    <col min="1" max="1" width="18.7109375" style="5" customWidth="1"/>
    <col min="2" max="2" width="27.85546875" style="5" customWidth="1"/>
    <col min="3" max="3" width="16.140625" style="5" customWidth="1"/>
    <col min="4" max="5" width="11.42578125" style="5"/>
    <col min="6" max="6" width="14.140625" style="5" customWidth="1"/>
    <col min="7" max="9" width="2.85546875" style="5" customWidth="1"/>
    <col min="10" max="10" width="18.7109375" style="5" customWidth="1"/>
    <col min="11" max="11" width="27.28515625" style="5" customWidth="1"/>
    <col min="12" max="12" width="16.140625" style="5" customWidth="1"/>
    <col min="13" max="16384" width="11.42578125" style="5"/>
  </cols>
  <sheetData>
    <row r="1" spans="1:14" x14ac:dyDescent="0.2">
      <c r="A1" s="327" t="s">
        <v>3</v>
      </c>
      <c r="B1" s="327"/>
      <c r="C1" s="327"/>
      <c r="D1" s="327"/>
      <c r="E1" s="327"/>
      <c r="F1" s="327"/>
      <c r="G1" s="12"/>
      <c r="H1" s="12"/>
    </row>
    <row r="2" spans="1:14" x14ac:dyDescent="0.2">
      <c r="A2" s="3" t="s">
        <v>5</v>
      </c>
      <c r="B2" s="4"/>
      <c r="C2" s="4"/>
      <c r="D2" s="4"/>
      <c r="E2" s="4"/>
      <c r="F2" s="4"/>
      <c r="J2" s="3" t="s">
        <v>5</v>
      </c>
      <c r="K2" s="4"/>
      <c r="L2" s="4"/>
      <c r="M2" s="4"/>
      <c r="N2" s="4"/>
    </row>
    <row r="3" spans="1:14" s="239" customFormat="1" x14ac:dyDescent="0.2">
      <c r="A3" s="237" t="str">
        <f>+'1.modelos prod.invest.'!A3</f>
        <v>CALDERAS</v>
      </c>
      <c r="B3" s="238"/>
      <c r="C3" s="238"/>
      <c r="D3" s="238"/>
      <c r="E3" s="238"/>
      <c r="F3" s="238"/>
      <c r="J3" s="237"/>
      <c r="K3" s="300" t="s">
        <v>170</v>
      </c>
      <c r="L3" s="299"/>
      <c r="M3" s="238"/>
      <c r="N3" s="238"/>
    </row>
    <row r="4" spans="1:14" x14ac:dyDescent="0.2">
      <c r="A4" s="3" t="s">
        <v>87</v>
      </c>
      <c r="B4" s="4"/>
      <c r="C4" s="4"/>
      <c r="D4" s="4"/>
      <c r="E4" s="4"/>
      <c r="F4" s="4"/>
      <c r="J4" s="3" t="s">
        <v>87</v>
      </c>
      <c r="K4" s="4"/>
      <c r="L4" s="4"/>
      <c r="M4" s="4"/>
      <c r="N4" s="4"/>
    </row>
    <row r="5" spans="1:14" ht="13.5" thickBot="1" x14ac:dyDescent="0.25">
      <c r="A5" s="93" t="s">
        <v>159</v>
      </c>
      <c r="B5" s="236"/>
      <c r="C5" s="4"/>
      <c r="D5" s="4"/>
      <c r="E5" s="4"/>
      <c r="F5" s="4"/>
      <c r="J5" s="93" t="s">
        <v>160</v>
      </c>
      <c r="K5" s="236"/>
      <c r="L5" s="4"/>
      <c r="M5" s="4"/>
      <c r="N5" s="4"/>
    </row>
    <row r="6" spans="1:14" ht="12.75" customHeight="1" x14ac:dyDescent="0.2">
      <c r="A6" s="14" t="s">
        <v>53</v>
      </c>
      <c r="B6" s="14" t="s">
        <v>7</v>
      </c>
      <c r="C6" s="14" t="s">
        <v>6</v>
      </c>
      <c r="D6" s="14" t="s">
        <v>38</v>
      </c>
      <c r="E6" s="14" t="s">
        <v>39</v>
      </c>
      <c r="F6"/>
      <c r="J6" s="14" t="s">
        <v>53</v>
      </c>
      <c r="K6" s="14" t="s">
        <v>7</v>
      </c>
      <c r="L6" s="14" t="s">
        <v>6</v>
      </c>
      <c r="M6" s="14" t="s">
        <v>38</v>
      </c>
      <c r="N6" s="14" t="s">
        <v>39</v>
      </c>
    </row>
    <row r="7" spans="1:14" ht="13.5" thickBot="1" x14ac:dyDescent="0.25">
      <c r="A7" s="102" t="s">
        <v>54</v>
      </c>
      <c r="B7" s="15" t="s">
        <v>10</v>
      </c>
      <c r="C7" s="15" t="s">
        <v>8</v>
      </c>
      <c r="D7" s="15" t="s">
        <v>9</v>
      </c>
      <c r="E7" s="15" t="s">
        <v>9</v>
      </c>
      <c r="F7"/>
      <c r="J7" s="102" t="s">
        <v>54</v>
      </c>
      <c r="K7" s="15" t="s">
        <v>10</v>
      </c>
      <c r="L7" s="15" t="s">
        <v>8</v>
      </c>
      <c r="M7" s="15" t="s">
        <v>9</v>
      </c>
      <c r="N7" s="15" t="s">
        <v>9</v>
      </c>
    </row>
    <row r="8" spans="1:14" x14ac:dyDescent="0.2">
      <c r="A8" s="181">
        <v>42005</v>
      </c>
      <c r="B8" s="110"/>
      <c r="C8" s="18"/>
      <c r="D8" s="19"/>
      <c r="E8" s="18"/>
      <c r="F8"/>
      <c r="J8" s="181">
        <v>42005</v>
      </c>
      <c r="K8" s="110"/>
      <c r="L8" s="18"/>
      <c r="M8" s="19"/>
      <c r="N8" s="18"/>
    </row>
    <row r="9" spans="1:14" x14ac:dyDescent="0.2">
      <c r="A9" s="182">
        <v>42036</v>
      </c>
      <c r="B9" s="111"/>
      <c r="C9" s="22"/>
      <c r="D9" s="23"/>
      <c r="E9" s="22"/>
      <c r="F9"/>
      <c r="J9" s="182">
        <v>42036</v>
      </c>
      <c r="K9" s="111"/>
      <c r="L9" s="22"/>
      <c r="M9" s="23"/>
      <c r="N9" s="22"/>
    </row>
    <row r="10" spans="1:14" x14ac:dyDescent="0.2">
      <c r="A10" s="182">
        <v>42064</v>
      </c>
      <c r="B10" s="111"/>
      <c r="C10" s="22"/>
      <c r="D10" s="23"/>
      <c r="E10" s="22"/>
      <c r="F10"/>
      <c r="J10" s="182">
        <v>42064</v>
      </c>
      <c r="K10" s="111"/>
      <c r="L10" s="22"/>
      <c r="M10" s="23"/>
      <c r="N10" s="22"/>
    </row>
    <row r="11" spans="1:14" x14ac:dyDescent="0.2">
      <c r="A11" s="182">
        <v>42095</v>
      </c>
      <c r="B11" s="111"/>
      <c r="C11" s="22"/>
      <c r="D11" s="23"/>
      <c r="E11" s="22"/>
      <c r="F11"/>
      <c r="J11" s="182">
        <v>42095</v>
      </c>
      <c r="K11" s="111"/>
      <c r="L11" s="22"/>
      <c r="M11" s="23"/>
      <c r="N11" s="22"/>
    </row>
    <row r="12" spans="1:14" x14ac:dyDescent="0.2">
      <c r="A12" s="182">
        <v>42125</v>
      </c>
      <c r="B12" s="112"/>
      <c r="C12" s="22"/>
      <c r="D12" s="23"/>
      <c r="E12" s="22"/>
      <c r="F12"/>
      <c r="J12" s="182">
        <v>42125</v>
      </c>
      <c r="K12" s="112"/>
      <c r="L12" s="22"/>
      <c r="M12" s="23"/>
      <c r="N12" s="22"/>
    </row>
    <row r="13" spans="1:14" x14ac:dyDescent="0.2">
      <c r="A13" s="182">
        <v>42156</v>
      </c>
      <c r="B13" s="111"/>
      <c r="C13" s="22"/>
      <c r="D13" s="23"/>
      <c r="E13" s="22"/>
      <c r="F13"/>
      <c r="J13" s="182">
        <v>42156</v>
      </c>
      <c r="K13" s="111"/>
      <c r="L13" s="22"/>
      <c r="M13" s="23"/>
      <c r="N13" s="22"/>
    </row>
    <row r="14" spans="1:14" x14ac:dyDescent="0.2">
      <c r="A14" s="182">
        <v>42186</v>
      </c>
      <c r="B14" s="112"/>
      <c r="C14" s="22"/>
      <c r="D14" s="23"/>
      <c r="E14" s="22"/>
      <c r="F14"/>
      <c r="J14" s="182">
        <v>42186</v>
      </c>
      <c r="K14" s="112"/>
      <c r="L14" s="22"/>
      <c r="M14" s="23"/>
      <c r="N14" s="22"/>
    </row>
    <row r="15" spans="1:14" x14ac:dyDescent="0.2">
      <c r="A15" s="182">
        <v>42217</v>
      </c>
      <c r="B15" s="112"/>
      <c r="C15" s="22"/>
      <c r="D15" s="23"/>
      <c r="E15" s="22"/>
      <c r="F15"/>
      <c r="J15" s="182">
        <v>42217</v>
      </c>
      <c r="K15" s="112"/>
      <c r="L15" s="22"/>
      <c r="M15" s="23"/>
      <c r="N15" s="22"/>
    </row>
    <row r="16" spans="1:14" x14ac:dyDescent="0.2">
      <c r="A16" s="182">
        <v>42248</v>
      </c>
      <c r="B16" s="112"/>
      <c r="C16" s="22"/>
      <c r="D16" s="23"/>
      <c r="E16" s="22"/>
      <c r="F16"/>
      <c r="J16" s="182">
        <v>42248</v>
      </c>
      <c r="K16" s="112"/>
      <c r="L16" s="22"/>
      <c r="M16" s="23"/>
      <c r="N16" s="22"/>
    </row>
    <row r="17" spans="1:14" x14ac:dyDescent="0.2">
      <c r="A17" s="182">
        <v>42278</v>
      </c>
      <c r="B17" s="112"/>
      <c r="C17" s="22"/>
      <c r="D17" s="23"/>
      <c r="E17" s="22"/>
      <c r="F17"/>
      <c r="J17" s="182">
        <v>42278</v>
      </c>
      <c r="K17" s="112"/>
      <c r="L17" s="22"/>
      <c r="M17" s="23"/>
      <c r="N17" s="22"/>
    </row>
    <row r="18" spans="1:14" x14ac:dyDescent="0.2">
      <c r="A18" s="182">
        <v>42309</v>
      </c>
      <c r="B18" s="112"/>
      <c r="C18" s="22"/>
      <c r="D18" s="23"/>
      <c r="E18" s="22"/>
      <c r="F18"/>
      <c r="J18" s="182">
        <v>42309</v>
      </c>
      <c r="K18" s="112"/>
      <c r="L18" s="22"/>
      <c r="M18" s="23"/>
      <c r="N18" s="22"/>
    </row>
    <row r="19" spans="1:14" ht="13.5" thickBot="1" x14ac:dyDescent="0.25">
      <c r="A19" s="183">
        <v>42339</v>
      </c>
      <c r="B19" s="113"/>
      <c r="C19" s="25"/>
      <c r="D19" s="26"/>
      <c r="E19" s="25"/>
      <c r="F19"/>
      <c r="J19" s="183">
        <v>42339</v>
      </c>
      <c r="K19" s="113"/>
      <c r="L19" s="25"/>
      <c r="M19" s="26"/>
      <c r="N19" s="25"/>
    </row>
    <row r="20" spans="1:14" x14ac:dyDescent="0.2">
      <c r="A20" s="181">
        <v>42370</v>
      </c>
      <c r="B20" s="114"/>
      <c r="C20" s="18"/>
      <c r="D20" s="23"/>
      <c r="E20" s="18"/>
      <c r="F20"/>
      <c r="J20" s="181">
        <v>42370</v>
      </c>
      <c r="K20" s="114"/>
      <c r="L20" s="18"/>
      <c r="M20" s="23"/>
      <c r="N20" s="18"/>
    </row>
    <row r="21" spans="1:14" x14ac:dyDescent="0.2">
      <c r="A21" s="182">
        <v>42401</v>
      </c>
      <c r="B21" s="112"/>
      <c r="C21" s="22"/>
      <c r="D21" s="27"/>
      <c r="E21" s="22"/>
      <c r="F21"/>
      <c r="J21" s="182">
        <v>42401</v>
      </c>
      <c r="K21" s="112"/>
      <c r="L21" s="22"/>
      <c r="M21" s="27"/>
      <c r="N21" s="22"/>
    </row>
    <row r="22" spans="1:14" x14ac:dyDescent="0.2">
      <c r="A22" s="182">
        <v>42430</v>
      </c>
      <c r="B22" s="112"/>
      <c r="C22" s="22"/>
      <c r="D22" s="23"/>
      <c r="E22" s="22"/>
      <c r="F22"/>
      <c r="J22" s="182">
        <v>42430</v>
      </c>
      <c r="K22" s="112"/>
      <c r="L22" s="22"/>
      <c r="M22" s="23"/>
      <c r="N22" s="22"/>
    </row>
    <row r="23" spans="1:14" x14ac:dyDescent="0.2">
      <c r="A23" s="182">
        <v>42461</v>
      </c>
      <c r="B23" s="112"/>
      <c r="C23" s="22"/>
      <c r="D23" s="23"/>
      <c r="E23" s="22"/>
      <c r="F23"/>
      <c r="J23" s="182">
        <v>42461</v>
      </c>
      <c r="K23" s="112"/>
      <c r="L23" s="22"/>
      <c r="M23" s="23"/>
      <c r="N23" s="22"/>
    </row>
    <row r="24" spans="1:14" x14ac:dyDescent="0.2">
      <c r="A24" s="182">
        <v>42491</v>
      </c>
      <c r="B24" s="112"/>
      <c r="C24" s="22"/>
      <c r="D24" s="23"/>
      <c r="E24" s="22"/>
      <c r="F24"/>
      <c r="J24" s="182">
        <v>42491</v>
      </c>
      <c r="K24" s="112"/>
      <c r="L24" s="22"/>
      <c r="M24" s="23"/>
      <c r="N24" s="22"/>
    </row>
    <row r="25" spans="1:14" x14ac:dyDescent="0.2">
      <c r="A25" s="182">
        <v>42522</v>
      </c>
      <c r="B25" s="112"/>
      <c r="C25" s="22"/>
      <c r="D25" s="23"/>
      <c r="E25" s="22"/>
      <c r="F25"/>
      <c r="J25" s="182">
        <v>42522</v>
      </c>
      <c r="K25" s="112"/>
      <c r="L25" s="22"/>
      <c r="M25" s="23"/>
      <c r="N25" s="22"/>
    </row>
    <row r="26" spans="1:14" x14ac:dyDescent="0.2">
      <c r="A26" s="182">
        <v>42552</v>
      </c>
      <c r="B26" s="112"/>
      <c r="C26" s="22"/>
      <c r="D26" s="23"/>
      <c r="E26" s="22"/>
      <c r="F26"/>
      <c r="J26" s="182">
        <v>42552</v>
      </c>
      <c r="K26" s="112"/>
      <c r="L26" s="22"/>
      <c r="M26" s="23"/>
      <c r="N26" s="22"/>
    </row>
    <row r="27" spans="1:14" x14ac:dyDescent="0.2">
      <c r="A27" s="182">
        <v>42583</v>
      </c>
      <c r="B27" s="112"/>
      <c r="C27" s="22"/>
      <c r="D27" s="23"/>
      <c r="E27" s="22"/>
      <c r="F27"/>
      <c r="J27" s="182">
        <v>42583</v>
      </c>
      <c r="K27" s="112"/>
      <c r="L27" s="22"/>
      <c r="M27" s="23"/>
      <c r="N27" s="22"/>
    </row>
    <row r="28" spans="1:14" x14ac:dyDescent="0.2">
      <c r="A28" s="182">
        <v>42614</v>
      </c>
      <c r="B28" s="112"/>
      <c r="C28" s="22"/>
      <c r="D28" s="23"/>
      <c r="E28" s="22"/>
      <c r="F28"/>
      <c r="J28" s="182">
        <v>42614</v>
      </c>
      <c r="K28" s="112"/>
      <c r="L28" s="22"/>
      <c r="M28" s="23"/>
      <c r="N28" s="22"/>
    </row>
    <row r="29" spans="1:14" x14ac:dyDescent="0.2">
      <c r="A29" s="182">
        <v>42644</v>
      </c>
      <c r="B29" s="112"/>
      <c r="C29" s="22"/>
      <c r="D29" s="23"/>
      <c r="E29" s="22"/>
      <c r="F29"/>
      <c r="J29" s="182">
        <v>42644</v>
      </c>
      <c r="K29" s="112"/>
      <c r="L29" s="22"/>
      <c r="M29" s="23"/>
      <c r="N29" s="22"/>
    </row>
    <row r="30" spans="1:14" x14ac:dyDescent="0.2">
      <c r="A30" s="182">
        <v>42675</v>
      </c>
      <c r="B30" s="112"/>
      <c r="C30" s="22"/>
      <c r="D30" s="23"/>
      <c r="E30" s="22"/>
      <c r="F30"/>
      <c r="J30" s="182">
        <v>42675</v>
      </c>
      <c r="K30" s="112"/>
      <c r="L30" s="22"/>
      <c r="M30" s="23"/>
      <c r="N30" s="22"/>
    </row>
    <row r="31" spans="1:14" ht="13.5" thickBot="1" x14ac:dyDescent="0.25">
      <c r="A31" s="183">
        <v>42705</v>
      </c>
      <c r="B31" s="113"/>
      <c r="C31" s="25"/>
      <c r="D31" s="28"/>
      <c r="E31" s="25"/>
      <c r="F31"/>
      <c r="J31" s="183">
        <v>42705</v>
      </c>
      <c r="K31" s="113"/>
      <c r="L31" s="25"/>
      <c r="M31" s="28"/>
      <c r="N31" s="25"/>
    </row>
    <row r="32" spans="1:14" x14ac:dyDescent="0.2">
      <c r="A32" s="181">
        <v>42736</v>
      </c>
      <c r="B32" s="114"/>
      <c r="C32" s="29"/>
      <c r="D32" s="17"/>
      <c r="E32" s="18"/>
      <c r="F32"/>
      <c r="J32" s="181">
        <v>42736</v>
      </c>
      <c r="K32" s="114"/>
      <c r="L32" s="29"/>
      <c r="M32" s="17"/>
      <c r="N32" s="18"/>
    </row>
    <row r="33" spans="1:14" x14ac:dyDescent="0.2">
      <c r="A33" s="182">
        <v>42767</v>
      </c>
      <c r="B33" s="112"/>
      <c r="C33" s="30"/>
      <c r="D33" s="21"/>
      <c r="E33" s="22"/>
      <c r="F33"/>
      <c r="J33" s="182">
        <v>42767</v>
      </c>
      <c r="K33" s="112"/>
      <c r="L33" s="30"/>
      <c r="M33" s="21"/>
      <c r="N33" s="22"/>
    </row>
    <row r="34" spans="1:14" x14ac:dyDescent="0.2">
      <c r="A34" s="182">
        <v>42795</v>
      </c>
      <c r="B34" s="112"/>
      <c r="C34" s="30"/>
      <c r="D34" s="21"/>
      <c r="E34" s="22"/>
      <c r="F34"/>
      <c r="J34" s="182">
        <v>42795</v>
      </c>
      <c r="K34" s="112"/>
      <c r="L34" s="30"/>
      <c r="M34" s="21"/>
      <c r="N34" s="22"/>
    </row>
    <row r="35" spans="1:14" x14ac:dyDescent="0.2">
      <c r="A35" s="182">
        <v>42826</v>
      </c>
      <c r="B35" s="112"/>
      <c r="C35" s="30"/>
      <c r="D35" s="21"/>
      <c r="E35" s="22"/>
      <c r="F35"/>
      <c r="J35" s="182">
        <v>42826</v>
      </c>
      <c r="K35" s="112"/>
      <c r="L35" s="30"/>
      <c r="M35" s="21"/>
      <c r="N35" s="22"/>
    </row>
    <row r="36" spans="1:14" x14ac:dyDescent="0.2">
      <c r="A36" s="182">
        <v>42856</v>
      </c>
      <c r="B36" s="112"/>
      <c r="C36" s="30"/>
      <c r="D36" s="21"/>
      <c r="E36" s="22"/>
      <c r="F36"/>
      <c r="J36" s="182">
        <v>42856</v>
      </c>
      <c r="K36" s="112"/>
      <c r="L36" s="30"/>
      <c r="M36" s="21"/>
      <c r="N36" s="22"/>
    </row>
    <row r="37" spans="1:14" x14ac:dyDescent="0.2">
      <c r="A37" s="182">
        <v>42887</v>
      </c>
      <c r="B37" s="112"/>
      <c r="C37" s="30"/>
      <c r="D37" s="21"/>
      <c r="E37" s="22"/>
      <c r="F37"/>
      <c r="J37" s="182">
        <v>42887</v>
      </c>
      <c r="K37" s="112"/>
      <c r="L37" s="30"/>
      <c r="M37" s="21"/>
      <c r="N37" s="22"/>
    </row>
    <row r="38" spans="1:14" x14ac:dyDescent="0.2">
      <c r="A38" s="182">
        <v>42917</v>
      </c>
      <c r="B38" s="112"/>
      <c r="C38" s="30"/>
      <c r="D38" s="21"/>
      <c r="E38" s="22"/>
      <c r="F38"/>
      <c r="J38" s="182">
        <v>42917</v>
      </c>
      <c r="K38" s="112"/>
      <c r="L38" s="30"/>
      <c r="M38" s="21"/>
      <c r="N38" s="22"/>
    </row>
    <row r="39" spans="1:14" x14ac:dyDescent="0.2">
      <c r="A39" s="182">
        <v>42948</v>
      </c>
      <c r="B39" s="112"/>
      <c r="C39" s="30"/>
      <c r="D39" s="21"/>
      <c r="E39" s="22"/>
      <c r="F39"/>
      <c r="J39" s="182">
        <v>42948</v>
      </c>
      <c r="K39" s="112"/>
      <c r="L39" s="30"/>
      <c r="M39" s="21"/>
      <c r="N39" s="22"/>
    </row>
    <row r="40" spans="1:14" x14ac:dyDescent="0.2">
      <c r="A40" s="182">
        <v>42979</v>
      </c>
      <c r="B40" s="112"/>
      <c r="C40" s="30"/>
      <c r="D40" s="21"/>
      <c r="E40" s="22"/>
      <c r="F40"/>
      <c r="J40" s="182">
        <v>42979</v>
      </c>
      <c r="K40" s="112"/>
      <c r="L40" s="30"/>
      <c r="M40" s="21"/>
      <c r="N40" s="22"/>
    </row>
    <row r="41" spans="1:14" x14ac:dyDescent="0.2">
      <c r="A41" s="182">
        <v>43009</v>
      </c>
      <c r="B41" s="112"/>
      <c r="C41" s="30"/>
      <c r="D41" s="21"/>
      <c r="E41" s="22"/>
      <c r="F41"/>
      <c r="J41" s="182">
        <v>43009</v>
      </c>
      <c r="K41" s="112"/>
      <c r="L41" s="30"/>
      <c r="M41" s="21"/>
      <c r="N41" s="22"/>
    </row>
    <row r="42" spans="1:14" x14ac:dyDescent="0.2">
      <c r="A42" s="182">
        <v>43040</v>
      </c>
      <c r="B42" s="112"/>
      <c r="C42" s="30"/>
      <c r="D42" s="21"/>
      <c r="E42" s="22"/>
      <c r="F42"/>
      <c r="J42" s="182">
        <v>43040</v>
      </c>
      <c r="K42" s="112"/>
      <c r="L42" s="30"/>
      <c r="M42" s="21"/>
      <c r="N42" s="22"/>
    </row>
    <row r="43" spans="1:14" ht="13.5" thickBot="1" x14ac:dyDescent="0.25">
      <c r="A43" s="183">
        <v>43070</v>
      </c>
      <c r="B43" s="113"/>
      <c r="C43" s="31"/>
      <c r="D43" s="32"/>
      <c r="E43" s="25"/>
      <c r="F43"/>
      <c r="J43" s="183">
        <v>43070</v>
      </c>
      <c r="K43" s="113"/>
      <c r="L43" s="31"/>
      <c r="M43" s="32"/>
      <c r="N43" s="25"/>
    </row>
    <row r="44" spans="1:14" x14ac:dyDescent="0.2">
      <c r="A44" s="181">
        <v>43101</v>
      </c>
      <c r="B44" s="114"/>
      <c r="C44" s="29"/>
      <c r="D44" s="17"/>
      <c r="E44" s="18"/>
      <c r="F44"/>
      <c r="J44" s="181">
        <v>43101</v>
      </c>
      <c r="K44" s="114"/>
      <c r="L44" s="29"/>
      <c r="M44" s="17"/>
      <c r="N44" s="18"/>
    </row>
    <row r="45" spans="1:14" x14ac:dyDescent="0.2">
      <c r="A45" s="182">
        <v>43132</v>
      </c>
      <c r="B45" s="112"/>
      <c r="C45" s="30"/>
      <c r="D45" s="21"/>
      <c r="E45" s="22"/>
      <c r="F45"/>
      <c r="J45" s="182">
        <v>43132</v>
      </c>
      <c r="K45" s="112"/>
      <c r="L45" s="30"/>
      <c r="M45" s="21"/>
      <c r="N45" s="22"/>
    </row>
    <row r="46" spans="1:14" x14ac:dyDescent="0.2">
      <c r="A46" s="182">
        <v>43160</v>
      </c>
      <c r="B46" s="112"/>
      <c r="C46" s="30"/>
      <c r="D46" s="21"/>
      <c r="E46" s="22"/>
      <c r="F46"/>
      <c r="J46" s="182">
        <v>43160</v>
      </c>
      <c r="K46" s="112"/>
      <c r="L46" s="30"/>
      <c r="M46" s="21"/>
      <c r="N46" s="22"/>
    </row>
    <row r="47" spans="1:14" x14ac:dyDescent="0.2">
      <c r="A47" s="182">
        <v>43191</v>
      </c>
      <c r="B47" s="112"/>
      <c r="C47" s="30"/>
      <c r="D47" s="21"/>
      <c r="E47" s="22"/>
      <c r="F47"/>
      <c r="J47" s="182">
        <v>43191</v>
      </c>
      <c r="K47" s="112"/>
      <c r="L47" s="30"/>
      <c r="M47" s="21"/>
      <c r="N47" s="22"/>
    </row>
    <row r="48" spans="1:14" x14ac:dyDescent="0.2">
      <c r="A48" s="182">
        <v>43221</v>
      </c>
      <c r="B48" s="112"/>
      <c r="C48" s="30"/>
      <c r="D48" s="21"/>
      <c r="E48" s="22"/>
      <c r="F48"/>
      <c r="J48" s="182">
        <v>43221</v>
      </c>
      <c r="K48" s="112"/>
      <c r="L48" s="30"/>
      <c r="M48" s="21"/>
      <c r="N48" s="22"/>
    </row>
    <row r="49" spans="1:14" x14ac:dyDescent="0.2">
      <c r="A49" s="182">
        <v>43252</v>
      </c>
      <c r="B49" s="112"/>
      <c r="C49" s="30"/>
      <c r="D49" s="21"/>
      <c r="E49" s="22"/>
      <c r="F49"/>
      <c r="J49" s="182">
        <v>43252</v>
      </c>
      <c r="K49" s="112"/>
      <c r="L49" s="30"/>
      <c r="M49" s="21"/>
      <c r="N49" s="22"/>
    </row>
    <row r="50" spans="1:14" x14ac:dyDescent="0.2">
      <c r="A50" s="182">
        <v>43282</v>
      </c>
      <c r="B50" s="112"/>
      <c r="C50" s="30"/>
      <c r="D50" s="21"/>
      <c r="E50" s="22"/>
      <c r="F50"/>
      <c r="J50" s="182">
        <v>43282</v>
      </c>
      <c r="K50" s="112"/>
      <c r="L50" s="30"/>
      <c r="M50" s="21"/>
      <c r="N50" s="22"/>
    </row>
    <row r="51" spans="1:14" ht="13.5" thickBot="1" x14ac:dyDescent="0.25">
      <c r="A51" s="183">
        <v>43313</v>
      </c>
      <c r="B51" s="113"/>
      <c r="C51" s="31"/>
      <c r="D51" s="32"/>
      <c r="E51" s="25"/>
      <c r="F51"/>
      <c r="J51" s="183">
        <v>43313</v>
      </c>
      <c r="K51" s="113"/>
      <c r="L51" s="31"/>
      <c r="M51" s="32"/>
      <c r="N51" s="25"/>
    </row>
    <row r="52" spans="1:14" ht="13.5" hidden="1" thickBot="1" x14ac:dyDescent="0.25">
      <c r="A52" s="115"/>
      <c r="B52" s="184"/>
      <c r="C52" s="185"/>
      <c r="D52" s="186"/>
      <c r="E52" s="187"/>
      <c r="F52"/>
      <c r="J52" s="115"/>
      <c r="K52" s="184"/>
      <c r="L52" s="185"/>
      <c r="M52" s="186"/>
      <c r="N52" s="187"/>
    </row>
    <row r="53" spans="1:14" ht="13.5" hidden="1" thickBot="1" x14ac:dyDescent="0.25">
      <c r="A53" s="20"/>
      <c r="B53" s="112"/>
      <c r="C53" s="30"/>
      <c r="D53" s="21"/>
      <c r="E53" s="22"/>
      <c r="F53"/>
      <c r="J53" s="20"/>
      <c r="K53" s="112"/>
      <c r="L53" s="30"/>
      <c r="M53" s="21"/>
      <c r="N53" s="22"/>
    </row>
    <row r="54" spans="1:14" ht="13.5" hidden="1" thickBot="1" x14ac:dyDescent="0.25">
      <c r="A54" s="20"/>
      <c r="B54" s="112"/>
      <c r="C54" s="30"/>
      <c r="D54" s="21"/>
      <c r="E54" s="22"/>
      <c r="F54"/>
      <c r="J54" s="20"/>
      <c r="K54" s="112"/>
      <c r="L54" s="30"/>
      <c r="M54" s="21"/>
      <c r="N54" s="22"/>
    </row>
    <row r="55" spans="1:14" ht="13.5" hidden="1" thickBot="1" x14ac:dyDescent="0.25">
      <c r="A55" s="24"/>
      <c r="B55" s="113"/>
      <c r="C55" s="31"/>
      <c r="D55" s="32"/>
      <c r="E55" s="25"/>
      <c r="F55"/>
      <c r="J55" s="24"/>
      <c r="K55" s="113"/>
      <c r="L55" s="31"/>
      <c r="M55" s="32"/>
      <c r="N55" s="25"/>
    </row>
    <row r="56" spans="1:14" x14ac:dyDescent="0.2">
      <c r="A56" s="197">
        <v>2015</v>
      </c>
      <c r="B56" s="18"/>
      <c r="C56" s="18"/>
      <c r="D56" s="18"/>
      <c r="E56" s="18"/>
      <c r="F56"/>
      <c r="J56" s="197">
        <v>2015</v>
      </c>
      <c r="K56" s="18"/>
      <c r="L56" s="18"/>
      <c r="M56" s="18"/>
      <c r="N56" s="18"/>
    </row>
    <row r="57" spans="1:14" x14ac:dyDescent="0.2">
      <c r="A57" s="197">
        <v>2016</v>
      </c>
      <c r="B57" s="22"/>
      <c r="C57" s="22"/>
      <c r="D57" s="22"/>
      <c r="E57" s="22"/>
      <c r="F57"/>
      <c r="J57" s="197">
        <v>2016</v>
      </c>
      <c r="K57" s="22"/>
      <c r="L57" s="22"/>
      <c r="M57" s="22"/>
      <c r="N57" s="22"/>
    </row>
    <row r="58" spans="1:14" ht="13.5" thickBot="1" x14ac:dyDescent="0.25">
      <c r="A58" s="198">
        <v>2017</v>
      </c>
      <c r="B58" s="25"/>
      <c r="C58" s="25"/>
      <c r="D58" s="25"/>
      <c r="E58" s="25"/>
      <c r="F58"/>
      <c r="J58" s="198">
        <v>2017</v>
      </c>
      <c r="K58" s="25"/>
      <c r="L58" s="25"/>
      <c r="M58" s="25"/>
      <c r="N58" s="25"/>
    </row>
    <row r="59" spans="1:14" x14ac:dyDescent="0.2">
      <c r="A59" s="196" t="s">
        <v>156</v>
      </c>
      <c r="B59" s="18"/>
      <c r="C59" s="18"/>
      <c r="D59" s="18"/>
      <c r="E59" s="18"/>
      <c r="F59"/>
      <c r="J59" s="196" t="s">
        <v>156</v>
      </c>
      <c r="K59" s="18"/>
      <c r="L59" s="18"/>
      <c r="M59" s="18"/>
      <c r="N59" s="18"/>
    </row>
    <row r="60" spans="1:14" ht="13.5" thickBot="1" x14ac:dyDescent="0.25">
      <c r="A60" s="199" t="s">
        <v>157</v>
      </c>
      <c r="B60" s="25"/>
      <c r="C60" s="25"/>
      <c r="D60" s="25"/>
      <c r="E60" s="25"/>
      <c r="F60"/>
      <c r="J60" s="199" t="s">
        <v>157</v>
      </c>
      <c r="K60" s="25"/>
      <c r="L60" s="25"/>
      <c r="M60" s="25"/>
      <c r="N60" s="25"/>
    </row>
    <row r="61" spans="1:14" x14ac:dyDescent="0.2">
      <c r="A61" s="39"/>
      <c r="B61" s="34"/>
      <c r="C61" s="34"/>
      <c r="D61" s="34"/>
      <c r="E61" s="34"/>
      <c r="F61" s="34"/>
      <c r="J61" s="39"/>
      <c r="K61" s="34"/>
      <c r="L61" s="34"/>
      <c r="M61" s="34"/>
      <c r="N61" s="34"/>
    </row>
    <row r="62" spans="1:14" x14ac:dyDescent="0.2">
      <c r="A62" s="40"/>
      <c r="B62" s="34"/>
      <c r="C62" s="34"/>
      <c r="D62" s="34"/>
      <c r="E62" s="34"/>
      <c r="F62" s="34"/>
      <c r="J62" s="40"/>
      <c r="K62" s="34"/>
      <c r="L62" s="34"/>
      <c r="M62" s="34"/>
      <c r="N62" s="34"/>
    </row>
    <row r="63" spans="1:14" x14ac:dyDescent="0.2">
      <c r="A63" s="40"/>
      <c r="B63" s="34"/>
      <c r="C63" s="34"/>
      <c r="D63" s="34"/>
      <c r="E63" s="34"/>
      <c r="F63" s="34"/>
      <c r="J63" s="40"/>
      <c r="K63" s="34"/>
      <c r="L63" s="34"/>
      <c r="M63" s="34"/>
      <c r="N63" s="34"/>
    </row>
    <row r="64" spans="1:14" s="98" customFormat="1" x14ac:dyDescent="0.2"/>
    <row r="65" spans="1:13" s="98" customFormat="1" x14ac:dyDescent="0.2">
      <c r="A65" s="190"/>
      <c r="B65" s="191"/>
      <c r="C65" s="192"/>
      <c r="J65" s="190"/>
      <c r="K65" s="191"/>
      <c r="L65" s="192"/>
    </row>
    <row r="66" spans="1:13" s="98" customFormat="1" x14ac:dyDescent="0.2">
      <c r="A66" s="192"/>
      <c r="B66" s="192"/>
      <c r="C66" s="192"/>
      <c r="J66" s="192"/>
      <c r="K66" s="192"/>
      <c r="L66" s="192"/>
    </row>
    <row r="67" spans="1:13" s="98" customFormat="1" x14ac:dyDescent="0.2">
      <c r="A67" s="193"/>
      <c r="C67" s="188"/>
      <c r="D67" s="188"/>
      <c r="J67" s="193"/>
      <c r="L67" s="188"/>
      <c r="M67" s="188"/>
    </row>
    <row r="68" spans="1:13" s="98" customFormat="1" x14ac:dyDescent="0.2">
      <c r="A68" s="189"/>
      <c r="C68" s="194"/>
      <c r="D68" s="194"/>
      <c r="J68" s="189"/>
      <c r="L68" s="194"/>
      <c r="M68" s="194"/>
    </row>
    <row r="69" spans="1:13" s="98" customFormat="1" x14ac:dyDescent="0.2">
      <c r="A69" s="189"/>
      <c r="C69" s="194"/>
      <c r="D69" s="194"/>
      <c r="J69" s="189"/>
      <c r="L69" s="194"/>
      <c r="M69" s="194"/>
    </row>
    <row r="70" spans="1:13" s="98" customFormat="1" x14ac:dyDescent="0.2">
      <c r="A70" s="189"/>
      <c r="C70" s="194"/>
      <c r="D70" s="194"/>
      <c r="J70" s="189"/>
      <c r="L70" s="194"/>
      <c r="M70" s="194"/>
    </row>
    <row r="71" spans="1:13" s="98" customFormat="1" x14ac:dyDescent="0.2">
      <c r="A71" s="189"/>
      <c r="C71" s="194"/>
      <c r="D71" s="194"/>
      <c r="J71" s="189"/>
      <c r="L71" s="194"/>
      <c r="M71" s="194"/>
    </row>
    <row r="72" spans="1:13" s="98" customFormat="1" x14ac:dyDescent="0.2">
      <c r="A72" s="189"/>
      <c r="C72" s="195"/>
      <c r="D72" s="195"/>
      <c r="J72" s="189"/>
      <c r="L72" s="195"/>
      <c r="M72" s="195"/>
    </row>
    <row r="73" spans="1:13" s="98" customFormat="1" x14ac:dyDescent="0.2"/>
    <row r="74" spans="1:13" s="98" customFormat="1" x14ac:dyDescent="0.2"/>
    <row r="75" spans="1:13" s="98" customFormat="1" x14ac:dyDescent="0.2"/>
    <row r="76" spans="1:13" s="98" customFormat="1" x14ac:dyDescent="0.2"/>
    <row r="77" spans="1:13" s="98" customFormat="1" x14ac:dyDescent="0.2"/>
    <row r="78" spans="1:13" s="98" customFormat="1" x14ac:dyDescent="0.2"/>
    <row r="79" spans="1:13" s="98" customFormat="1" x14ac:dyDescent="0.2"/>
  </sheetData>
  <mergeCells count="1">
    <mergeCell ref="A1:F1"/>
  </mergeCells>
  <phoneticPr fontId="0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87" orientation="portrait" horizontalDpi="300" verticalDpi="300" r:id="rId1"/>
  <headerFooter alignWithMargins="0">
    <oddHeader>&amp;R2018 - Año del Centenario de la Reforma Universitaria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4"/>
  <sheetViews>
    <sheetView showGridLines="0" zoomScale="75" workbookViewId="0">
      <selection sqref="A1:F1"/>
    </sheetView>
  </sheetViews>
  <sheetFormatPr baseColWidth="10" defaultRowHeight="12.75" x14ac:dyDescent="0.2"/>
  <cols>
    <col min="1" max="1" width="17.5703125" style="5" customWidth="1"/>
    <col min="2" max="2" width="27" style="5" customWidth="1"/>
    <col min="3" max="3" width="16.140625" style="5" customWidth="1"/>
    <col min="4" max="5" width="11.42578125" style="5"/>
    <col min="6" max="6" width="14.140625" style="5" customWidth="1"/>
    <col min="7" max="9" width="2.85546875" style="5" customWidth="1"/>
    <col min="10" max="16384" width="11.42578125" style="5"/>
  </cols>
  <sheetData>
    <row r="1" spans="1:8" x14ac:dyDescent="0.2">
      <c r="A1" s="327" t="s">
        <v>4</v>
      </c>
      <c r="B1" s="327"/>
      <c r="C1" s="327"/>
      <c r="D1" s="327"/>
      <c r="E1" s="327"/>
      <c r="F1" s="327"/>
      <c r="G1" s="12"/>
      <c r="H1" s="12"/>
    </row>
    <row r="2" spans="1:8" x14ac:dyDescent="0.2">
      <c r="A2" s="3" t="s">
        <v>5</v>
      </c>
      <c r="B2" s="4"/>
      <c r="C2" s="4"/>
      <c r="D2" s="4"/>
      <c r="E2" s="4"/>
      <c r="F2" s="4"/>
    </row>
    <row r="3" spans="1:8" s="281" customFormat="1" x14ac:dyDescent="0.2">
      <c r="A3" s="282" t="str">
        <f>+'1.modelos prod.invest.'!3:3</f>
        <v>CALDERAS</v>
      </c>
      <c r="B3" s="280"/>
      <c r="C3" s="280"/>
      <c r="D3" s="280"/>
      <c r="E3" s="280"/>
      <c r="F3" s="280"/>
    </row>
    <row r="4" spans="1:8" x14ac:dyDescent="0.2">
      <c r="A4" s="3" t="s">
        <v>51</v>
      </c>
      <c r="B4" s="4"/>
      <c r="C4" s="4"/>
      <c r="D4" s="4"/>
      <c r="E4" s="4"/>
      <c r="F4" s="4"/>
    </row>
    <row r="5" spans="1:8" ht="13.5" thickBot="1" x14ac:dyDescent="0.25">
      <c r="A5" s="3" t="s">
        <v>52</v>
      </c>
      <c r="B5" s="4"/>
      <c r="C5" s="4"/>
      <c r="D5" s="4"/>
      <c r="E5" s="4"/>
      <c r="F5" s="4"/>
    </row>
    <row r="6" spans="1:8" ht="12.75" customHeight="1" x14ac:dyDescent="0.2">
      <c r="A6" s="14" t="s">
        <v>53</v>
      </c>
      <c r="B6" s="14" t="s">
        <v>7</v>
      </c>
      <c r="C6" s="14" t="s">
        <v>6</v>
      </c>
      <c r="D6" s="14" t="s">
        <v>38</v>
      </c>
      <c r="E6" s="14" t="s">
        <v>39</v>
      </c>
    </row>
    <row r="7" spans="1:8" ht="13.5" thickBot="1" x14ac:dyDescent="0.25">
      <c r="A7" s="15" t="s">
        <v>54</v>
      </c>
      <c r="B7" s="15" t="s">
        <v>10</v>
      </c>
      <c r="C7" s="15" t="s">
        <v>8</v>
      </c>
      <c r="D7" s="15" t="s">
        <v>9</v>
      </c>
      <c r="E7" s="15" t="s">
        <v>9</v>
      </c>
    </row>
    <row r="8" spans="1:8" x14ac:dyDescent="0.2">
      <c r="A8" s="16">
        <f>'2- impo investigadas'!A8</f>
        <v>42005</v>
      </c>
      <c r="B8" s="17"/>
      <c r="C8" s="18"/>
      <c r="D8" s="19"/>
      <c r="E8" s="18"/>
    </row>
    <row r="9" spans="1:8" x14ac:dyDescent="0.2">
      <c r="A9" s="20">
        <f>'2- impo investigadas'!A9</f>
        <v>42036</v>
      </c>
      <c r="B9" s="21"/>
      <c r="C9" s="22"/>
      <c r="D9" s="23"/>
      <c r="E9" s="22"/>
    </row>
    <row r="10" spans="1:8" x14ac:dyDescent="0.2">
      <c r="A10" s="20">
        <f>'2- impo investigadas'!A10</f>
        <v>42064</v>
      </c>
      <c r="B10" s="21"/>
      <c r="C10" s="22"/>
      <c r="D10" s="23"/>
      <c r="E10" s="22"/>
    </row>
    <row r="11" spans="1:8" x14ac:dyDescent="0.2">
      <c r="A11" s="20">
        <f>'2- impo investigadas'!A11</f>
        <v>42095</v>
      </c>
      <c r="B11" s="21"/>
      <c r="C11" s="22"/>
      <c r="D11" s="23"/>
      <c r="E11" s="22"/>
    </row>
    <row r="12" spans="1:8" x14ac:dyDescent="0.2">
      <c r="A12" s="20">
        <f>'2- impo investigadas'!A12</f>
        <v>42125</v>
      </c>
      <c r="B12" s="22"/>
      <c r="C12" s="22"/>
      <c r="D12" s="23"/>
      <c r="E12" s="22"/>
    </row>
    <row r="13" spans="1:8" x14ac:dyDescent="0.2">
      <c r="A13" s="20">
        <f>'2- impo investigadas'!A13</f>
        <v>42156</v>
      </c>
      <c r="B13" s="21"/>
      <c r="C13" s="22"/>
      <c r="D13" s="23"/>
      <c r="E13" s="22"/>
    </row>
    <row r="14" spans="1:8" x14ac:dyDescent="0.2">
      <c r="A14" s="20">
        <f>'2- impo investigadas'!A14</f>
        <v>42186</v>
      </c>
      <c r="B14" s="22"/>
      <c r="C14" s="22"/>
      <c r="D14" s="23"/>
      <c r="E14" s="22"/>
    </row>
    <row r="15" spans="1:8" x14ac:dyDescent="0.2">
      <c r="A15" s="20">
        <f>'2- impo investigadas'!A15</f>
        <v>42217</v>
      </c>
      <c r="B15" s="22"/>
      <c r="C15" s="22"/>
      <c r="D15" s="23"/>
      <c r="E15" s="22"/>
    </row>
    <row r="16" spans="1:8" x14ac:dyDescent="0.2">
      <c r="A16" s="20">
        <f>'2- impo investigadas'!A16</f>
        <v>42248</v>
      </c>
      <c r="B16" s="22"/>
      <c r="C16" s="22"/>
      <c r="D16" s="23"/>
      <c r="E16" s="22"/>
    </row>
    <row r="17" spans="1:5" x14ac:dyDescent="0.2">
      <c r="A17" s="20">
        <f>'2- impo investigadas'!A17</f>
        <v>42278</v>
      </c>
      <c r="B17" s="22"/>
      <c r="C17" s="22"/>
      <c r="D17" s="23"/>
      <c r="E17" s="22"/>
    </row>
    <row r="18" spans="1:5" x14ac:dyDescent="0.2">
      <c r="A18" s="20">
        <f>'2- impo investigadas'!A18</f>
        <v>42309</v>
      </c>
      <c r="B18" s="22"/>
      <c r="C18" s="22"/>
      <c r="D18" s="23"/>
      <c r="E18" s="22"/>
    </row>
    <row r="19" spans="1:5" ht="13.5" thickBot="1" x14ac:dyDescent="0.25">
      <c r="A19" s="24">
        <f>'2- impo investigadas'!A19</f>
        <v>42339</v>
      </c>
      <c r="B19" s="25"/>
      <c r="C19" s="25"/>
      <c r="D19" s="26"/>
      <c r="E19" s="25"/>
    </row>
    <row r="20" spans="1:5" x14ac:dyDescent="0.2">
      <c r="A20" s="16">
        <f>'2- impo investigadas'!A20</f>
        <v>42370</v>
      </c>
      <c r="B20" s="18"/>
      <c r="C20" s="18"/>
      <c r="D20" s="23"/>
      <c r="E20" s="18"/>
    </row>
    <row r="21" spans="1:5" x14ac:dyDescent="0.2">
      <c r="A21" s="20">
        <f>'2- impo investigadas'!A21</f>
        <v>42401</v>
      </c>
      <c r="B21" s="22"/>
      <c r="C21" s="22"/>
      <c r="D21" s="27"/>
      <c r="E21" s="22"/>
    </row>
    <row r="22" spans="1:5" x14ac:dyDescent="0.2">
      <c r="A22" s="20">
        <f>'2- impo investigadas'!A22</f>
        <v>42430</v>
      </c>
      <c r="B22" s="22"/>
      <c r="C22" s="22"/>
      <c r="D22" s="23"/>
      <c r="E22" s="22"/>
    </row>
    <row r="23" spans="1:5" x14ac:dyDescent="0.2">
      <c r="A23" s="20">
        <f>'2- impo investigadas'!A23</f>
        <v>42461</v>
      </c>
      <c r="B23" s="22"/>
      <c r="C23" s="22"/>
      <c r="D23" s="23"/>
      <c r="E23" s="22"/>
    </row>
    <row r="24" spans="1:5" x14ac:dyDescent="0.2">
      <c r="A24" s="20">
        <f>'2- impo investigadas'!A24</f>
        <v>42491</v>
      </c>
      <c r="B24" s="22"/>
      <c r="C24" s="22"/>
      <c r="D24" s="23"/>
      <c r="E24" s="22"/>
    </row>
    <row r="25" spans="1:5" x14ac:dyDescent="0.2">
      <c r="A25" s="20">
        <f>'2- impo investigadas'!A25</f>
        <v>42522</v>
      </c>
      <c r="B25" s="22"/>
      <c r="C25" s="22"/>
      <c r="D25" s="23"/>
      <c r="E25" s="22"/>
    </row>
    <row r="26" spans="1:5" x14ac:dyDescent="0.2">
      <c r="A26" s="20">
        <f>'2- impo investigadas'!A26</f>
        <v>42552</v>
      </c>
      <c r="B26" s="22"/>
      <c r="C26" s="22"/>
      <c r="D26" s="23"/>
      <c r="E26" s="22"/>
    </row>
    <row r="27" spans="1:5" x14ac:dyDescent="0.2">
      <c r="A27" s="20">
        <f>'2- impo investigadas'!A27</f>
        <v>42583</v>
      </c>
      <c r="B27" s="22"/>
      <c r="C27" s="22"/>
      <c r="D27" s="23"/>
      <c r="E27" s="22"/>
    </row>
    <row r="28" spans="1:5" x14ac:dyDescent="0.2">
      <c r="A28" s="20">
        <f>'2- impo investigadas'!A28</f>
        <v>42614</v>
      </c>
      <c r="B28" s="22"/>
      <c r="C28" s="22"/>
      <c r="D28" s="23"/>
      <c r="E28" s="22"/>
    </row>
    <row r="29" spans="1:5" x14ac:dyDescent="0.2">
      <c r="A29" s="20">
        <f>'2- impo investigadas'!A29</f>
        <v>42644</v>
      </c>
      <c r="B29" s="22"/>
      <c r="C29" s="22"/>
      <c r="D29" s="23"/>
      <c r="E29" s="22"/>
    </row>
    <row r="30" spans="1:5" x14ac:dyDescent="0.2">
      <c r="A30" s="20">
        <f>'2- impo investigadas'!A30</f>
        <v>42675</v>
      </c>
      <c r="B30" s="22"/>
      <c r="C30" s="22"/>
      <c r="D30" s="23"/>
      <c r="E30" s="22"/>
    </row>
    <row r="31" spans="1:5" ht="13.5" thickBot="1" x14ac:dyDescent="0.25">
      <c r="A31" s="24">
        <f>'2- impo investigadas'!A31</f>
        <v>42705</v>
      </c>
      <c r="B31" s="25"/>
      <c r="C31" s="25"/>
      <c r="D31" s="28"/>
      <c r="E31" s="25"/>
    </row>
    <row r="32" spans="1:5" x14ac:dyDescent="0.2">
      <c r="A32" s="16">
        <f>'2- impo investigadas'!A32</f>
        <v>42736</v>
      </c>
      <c r="B32" s="18"/>
      <c r="C32" s="29"/>
      <c r="D32" s="17"/>
      <c r="E32" s="18"/>
    </row>
    <row r="33" spans="1:5" x14ac:dyDescent="0.2">
      <c r="A33" s="20">
        <f>'2- impo investigadas'!A33</f>
        <v>42767</v>
      </c>
      <c r="B33" s="22"/>
      <c r="C33" s="30"/>
      <c r="D33" s="21"/>
      <c r="E33" s="22"/>
    </row>
    <row r="34" spans="1:5" x14ac:dyDescent="0.2">
      <c r="A34" s="20">
        <f>'2- impo investigadas'!A34</f>
        <v>42795</v>
      </c>
      <c r="B34" s="22"/>
      <c r="C34" s="30"/>
      <c r="D34" s="21"/>
      <c r="E34" s="22"/>
    </row>
    <row r="35" spans="1:5" x14ac:dyDescent="0.2">
      <c r="A35" s="20">
        <f>'2- impo investigadas'!A35</f>
        <v>42826</v>
      </c>
      <c r="B35" s="22"/>
      <c r="C35" s="30"/>
      <c r="D35" s="21"/>
      <c r="E35" s="22"/>
    </row>
    <row r="36" spans="1:5" x14ac:dyDescent="0.2">
      <c r="A36" s="20">
        <f>'2- impo investigadas'!A36</f>
        <v>42856</v>
      </c>
      <c r="B36" s="22"/>
      <c r="C36" s="30"/>
      <c r="D36" s="21"/>
      <c r="E36" s="22"/>
    </row>
    <row r="37" spans="1:5" x14ac:dyDescent="0.2">
      <c r="A37" s="20">
        <f>'2- impo investigadas'!A37</f>
        <v>42887</v>
      </c>
      <c r="B37" s="22"/>
      <c r="C37" s="30"/>
      <c r="D37" s="21"/>
      <c r="E37" s="22"/>
    </row>
    <row r="38" spans="1:5" x14ac:dyDescent="0.2">
      <c r="A38" s="20">
        <f>'2- impo investigadas'!A38</f>
        <v>42917</v>
      </c>
      <c r="B38" s="22"/>
      <c r="C38" s="30"/>
      <c r="D38" s="21"/>
      <c r="E38" s="22"/>
    </row>
    <row r="39" spans="1:5" x14ac:dyDescent="0.2">
      <c r="A39" s="20">
        <f>'2- impo investigadas'!A39</f>
        <v>42948</v>
      </c>
      <c r="B39" s="22"/>
      <c r="C39" s="30"/>
      <c r="D39" s="21"/>
      <c r="E39" s="22"/>
    </row>
    <row r="40" spans="1:5" x14ac:dyDescent="0.2">
      <c r="A40" s="20">
        <f>'2- impo investigadas'!A40</f>
        <v>42979</v>
      </c>
      <c r="B40" s="22"/>
      <c r="C40" s="30"/>
      <c r="D40" s="21"/>
      <c r="E40" s="22"/>
    </row>
    <row r="41" spans="1:5" x14ac:dyDescent="0.2">
      <c r="A41" s="20">
        <f>'2- impo investigadas'!A41</f>
        <v>43009</v>
      </c>
      <c r="B41" s="22"/>
      <c r="C41" s="30"/>
      <c r="D41" s="21"/>
      <c r="E41" s="22"/>
    </row>
    <row r="42" spans="1:5" x14ac:dyDescent="0.2">
      <c r="A42" s="20">
        <f>'2- impo investigadas'!A42</f>
        <v>43040</v>
      </c>
      <c r="B42" s="22"/>
      <c r="C42" s="30"/>
      <c r="D42" s="21"/>
      <c r="E42" s="22"/>
    </row>
    <row r="43" spans="1:5" ht="13.5" thickBot="1" x14ac:dyDescent="0.25">
      <c r="A43" s="24">
        <f>'2- impo investigadas'!A43</f>
        <v>43070</v>
      </c>
      <c r="B43" s="25"/>
      <c r="C43" s="31"/>
      <c r="D43" s="32"/>
      <c r="E43" s="25"/>
    </row>
    <row r="44" spans="1:5" x14ac:dyDescent="0.2">
      <c r="A44" s="16">
        <f>'2- impo investigadas'!A44</f>
        <v>43101</v>
      </c>
      <c r="B44" s="18"/>
      <c r="C44" s="29"/>
      <c r="D44" s="17"/>
      <c r="E44" s="18"/>
    </row>
    <row r="45" spans="1:5" x14ac:dyDescent="0.2">
      <c r="A45" s="20">
        <f>'2- impo investigadas'!A45</f>
        <v>43132</v>
      </c>
      <c r="B45" s="22"/>
      <c r="C45" s="30"/>
      <c r="D45" s="21"/>
      <c r="E45" s="22"/>
    </row>
    <row r="46" spans="1:5" x14ac:dyDescent="0.2">
      <c r="A46" s="20">
        <f>'2- impo investigadas'!A46</f>
        <v>43160</v>
      </c>
      <c r="B46" s="22"/>
      <c r="C46" s="30"/>
      <c r="D46" s="21"/>
      <c r="E46" s="22"/>
    </row>
    <row r="47" spans="1:5" x14ac:dyDescent="0.2">
      <c r="A47" s="20">
        <f>'2- impo investigadas'!A47</f>
        <v>43191</v>
      </c>
      <c r="B47" s="22"/>
      <c r="C47" s="30"/>
      <c r="D47" s="21"/>
      <c r="E47" s="22"/>
    </row>
    <row r="48" spans="1:5" x14ac:dyDescent="0.2">
      <c r="A48" s="20">
        <f>'2- impo investigadas'!A48</f>
        <v>43221</v>
      </c>
      <c r="B48" s="22"/>
      <c r="C48" s="30"/>
      <c r="D48" s="21"/>
      <c r="E48" s="22"/>
    </row>
    <row r="49" spans="1:6" x14ac:dyDescent="0.2">
      <c r="A49" s="20">
        <f>'2- impo investigadas'!A49</f>
        <v>43252</v>
      </c>
      <c r="B49" s="22"/>
      <c r="C49" s="30"/>
      <c r="D49" s="21"/>
      <c r="E49" s="22"/>
    </row>
    <row r="50" spans="1:6" x14ac:dyDescent="0.2">
      <c r="A50" s="20">
        <f>'2- impo investigadas'!A50</f>
        <v>43282</v>
      </c>
      <c r="B50" s="22"/>
      <c r="C50" s="30"/>
      <c r="D50" s="21"/>
      <c r="E50" s="22"/>
    </row>
    <row r="51" spans="1:6" ht="13.5" thickBot="1" x14ac:dyDescent="0.25">
      <c r="A51" s="24">
        <f>'2- impo investigadas'!A51</f>
        <v>43313</v>
      </c>
      <c r="B51" s="25"/>
      <c r="C51" s="31"/>
      <c r="D51" s="32"/>
      <c r="E51" s="25"/>
    </row>
    <row r="52" spans="1:6" hidden="1" x14ac:dyDescent="0.2">
      <c r="A52" s="115">
        <f>'2- impo investigadas'!A52</f>
        <v>0</v>
      </c>
      <c r="B52" s="187"/>
      <c r="C52" s="185"/>
      <c r="D52" s="186"/>
      <c r="E52" s="187"/>
    </row>
    <row r="53" spans="1:6" hidden="1" x14ac:dyDescent="0.2">
      <c r="A53" s="20">
        <f>'2- impo investigadas'!A53</f>
        <v>0</v>
      </c>
      <c r="B53" s="22"/>
      <c r="C53" s="30"/>
      <c r="D53" s="21"/>
      <c r="E53" s="22"/>
    </row>
    <row r="54" spans="1:6" hidden="1" x14ac:dyDescent="0.2">
      <c r="A54" s="20">
        <f>'2- impo investigadas'!A54</f>
        <v>0</v>
      </c>
      <c r="B54" s="22"/>
      <c r="C54" s="30"/>
      <c r="D54" s="21"/>
      <c r="E54" s="22"/>
    </row>
    <row r="55" spans="1:6" ht="13.5" hidden="1" thickBot="1" x14ac:dyDescent="0.25">
      <c r="A55" s="24">
        <f>'2- impo investigadas'!A55</f>
        <v>0</v>
      </c>
      <c r="B55" s="25"/>
      <c r="C55" s="31"/>
      <c r="D55" s="32"/>
      <c r="E55" s="25"/>
    </row>
    <row r="56" spans="1:6" ht="13.5" thickBot="1" x14ac:dyDescent="0.25">
      <c r="A56" s="33"/>
      <c r="B56" s="34"/>
      <c r="C56" s="34"/>
      <c r="D56" s="35"/>
      <c r="E56" s="34"/>
      <c r="F56" s="35"/>
    </row>
    <row r="57" spans="1:6" x14ac:dyDescent="0.2">
      <c r="A57" s="36">
        <f>'2- impo investigadas'!A56</f>
        <v>2015</v>
      </c>
      <c r="B57" s="18"/>
      <c r="C57" s="18"/>
      <c r="D57" s="18"/>
      <c r="E57" s="18"/>
    </row>
    <row r="58" spans="1:6" x14ac:dyDescent="0.2">
      <c r="A58" s="37">
        <f>'2- impo investigadas'!A57</f>
        <v>2016</v>
      </c>
      <c r="B58" s="22"/>
      <c r="C58" s="22"/>
      <c r="D58" s="22"/>
      <c r="E58" s="22"/>
    </row>
    <row r="59" spans="1:6" ht="13.5" thickBot="1" x14ac:dyDescent="0.25">
      <c r="A59" s="38">
        <f>'2- impo investigadas'!A58</f>
        <v>2017</v>
      </c>
      <c r="B59" s="25"/>
      <c r="C59" s="25"/>
      <c r="D59" s="25"/>
      <c r="E59" s="25"/>
    </row>
    <row r="60" spans="1:6" ht="13.5" thickBot="1" x14ac:dyDescent="0.25">
      <c r="A60" s="33"/>
      <c r="B60" s="34"/>
      <c r="C60" s="34"/>
      <c r="D60" s="34"/>
      <c r="E60" s="34"/>
    </row>
    <row r="61" spans="1:6" x14ac:dyDescent="0.2">
      <c r="A61" s="283" t="str">
        <f>+'2- impo investigadas'!A59</f>
        <v>ene-ago2017</v>
      </c>
      <c r="B61" s="18"/>
      <c r="C61" s="18"/>
      <c r="D61" s="18"/>
      <c r="E61" s="18"/>
    </row>
    <row r="62" spans="1:6" ht="13.5" thickBot="1" x14ac:dyDescent="0.25">
      <c r="A62" s="284" t="str">
        <f>+'2- impo investigadas'!A60</f>
        <v>ene-ago2018</v>
      </c>
      <c r="B62" s="25"/>
      <c r="C62" s="25"/>
      <c r="D62" s="25"/>
      <c r="E62" s="25"/>
    </row>
    <row r="63" spans="1:6" x14ac:dyDescent="0.2">
      <c r="A63" s="39" t="s">
        <v>55</v>
      </c>
      <c r="B63" s="34"/>
      <c r="C63" s="34"/>
      <c r="D63" s="34"/>
      <c r="E63" s="34"/>
      <c r="F63" s="34"/>
    </row>
    <row r="64" spans="1:6" x14ac:dyDescent="0.2">
      <c r="A64" s="40"/>
      <c r="B64" s="34"/>
      <c r="C64" s="34"/>
      <c r="D64" s="34"/>
      <c r="E64" s="34"/>
      <c r="F64" s="34"/>
    </row>
    <row r="65" spans="1:6" x14ac:dyDescent="0.2">
      <c r="A65" s="40"/>
      <c r="B65" s="34"/>
      <c r="C65" s="34"/>
      <c r="D65" s="34"/>
      <c r="E65" s="34"/>
      <c r="F65" s="34"/>
    </row>
    <row r="66" spans="1:6" x14ac:dyDescent="0.2">
      <c r="B66" s="34"/>
      <c r="C66" s="34"/>
      <c r="D66" s="34"/>
      <c r="E66" s="34"/>
      <c r="F66" s="34"/>
    </row>
    <row r="67" spans="1:6" x14ac:dyDescent="0.2">
      <c r="A67" s="41" t="s">
        <v>56</v>
      </c>
      <c r="B67" s="42"/>
      <c r="C67" s="43"/>
    </row>
    <row r="68" spans="1:6" ht="13.5" thickBot="1" x14ac:dyDescent="0.25">
      <c r="A68" s="43"/>
      <c r="B68" s="43"/>
      <c r="C68" s="43"/>
    </row>
    <row r="69" spans="1:6" ht="13.5" thickBot="1" x14ac:dyDescent="0.25">
      <c r="A69" s="44" t="s">
        <v>54</v>
      </c>
      <c r="C69" s="45" t="s">
        <v>57</v>
      </c>
      <c r="D69" s="46" t="s">
        <v>58</v>
      </c>
    </row>
    <row r="70" spans="1:6" x14ac:dyDescent="0.2">
      <c r="A70" s="47">
        <v>2003</v>
      </c>
      <c r="C70" s="48">
        <f>+C57-SUM(C8:C19)</f>
        <v>0</v>
      </c>
      <c r="D70" s="49">
        <f>+D57-SUM(D8:D19)</f>
        <v>0</v>
      </c>
    </row>
    <row r="71" spans="1:6" x14ac:dyDescent="0.2">
      <c r="A71" s="50">
        <v>2004</v>
      </c>
      <c r="C71" s="51">
        <f>+C58-SUM(C20:C31)</f>
        <v>0</v>
      </c>
      <c r="D71" s="52">
        <f>+D58-SUM(D20:D31)</f>
        <v>0</v>
      </c>
    </row>
    <row r="72" spans="1:6" ht="13.5" thickBot="1" x14ac:dyDescent="0.25">
      <c r="A72" s="53">
        <v>2005</v>
      </c>
      <c r="C72" s="54">
        <f>+C59-SUM(C32:C43)</f>
        <v>0</v>
      </c>
      <c r="D72" s="55">
        <f>+D59-SUM(D32:D43)</f>
        <v>0</v>
      </c>
    </row>
    <row r="73" spans="1:6" x14ac:dyDescent="0.2">
      <c r="A73" s="47" t="str">
        <f>+A61</f>
        <v>ene-ago2017</v>
      </c>
      <c r="C73" s="56">
        <f>+C61-(SUM(C32:INDEX(C32:C43,'parámetros e instrucciones'!$E$3)))</f>
        <v>0</v>
      </c>
      <c r="D73" s="56">
        <f>+D61-(SUM(D32:INDEX(D32:D43,'parámetros e instrucciones'!$E$3)))</f>
        <v>0</v>
      </c>
    </row>
    <row r="74" spans="1:6" ht="13.5" thickBot="1" x14ac:dyDescent="0.25">
      <c r="A74" s="53" t="str">
        <f>+A62</f>
        <v>ene-ago2018</v>
      </c>
      <c r="C74" s="57">
        <f>+C62-(SUM(C44:INDEX(C44:C55,'parámetros e instrucciones'!$E$3)))</f>
        <v>0</v>
      </c>
      <c r="D74" s="57">
        <f>+D62-(SUM(D44:INDEX(D44:D55,'parámetros e instrucciones'!$E$3)))</f>
        <v>0</v>
      </c>
    </row>
  </sheetData>
  <sheetCalcPr fullCalcOnLoad="1"/>
  <mergeCells count="1">
    <mergeCell ref="A1:F1"/>
  </mergeCells>
  <phoneticPr fontId="0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89" orientation="portrait" horizontalDpi="300" verticalDpi="300" r:id="rId1"/>
  <headerFooter alignWithMargins="0">
    <oddHeader>&amp;R2018 - Año del Centenario de la Reforma Universitaria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47"/>
  <sheetViews>
    <sheetView showGridLines="0" zoomScale="75" workbookViewId="0">
      <selection activeCell="K53" sqref="K53"/>
    </sheetView>
  </sheetViews>
  <sheetFormatPr baseColWidth="10" defaultRowHeight="12.75" x14ac:dyDescent="0.2"/>
  <cols>
    <col min="1" max="1" width="55.85546875" style="202" customWidth="1"/>
    <col min="2" max="2" width="11.42578125" style="202"/>
    <col min="3" max="3" width="8.28515625" style="202" customWidth="1"/>
    <col min="4" max="4" width="11.42578125" style="202"/>
    <col min="5" max="5" width="8.28515625" style="202" customWidth="1"/>
    <col min="6" max="6" width="11.42578125" style="202"/>
    <col min="7" max="7" width="8.28515625" style="202" customWidth="1"/>
    <col min="8" max="8" width="11.42578125" style="202"/>
    <col min="9" max="9" width="8.28515625" style="202" customWidth="1"/>
    <col min="10" max="10" width="11.42578125" style="202"/>
    <col min="11" max="11" width="57.5703125" style="202" customWidth="1"/>
    <col min="12" max="20" width="11.42578125" style="202"/>
    <col min="21" max="21" width="57.7109375" style="202" customWidth="1"/>
    <col min="22" max="16384" width="11.42578125" style="202"/>
  </cols>
  <sheetData>
    <row r="1" spans="1:29" x14ac:dyDescent="0.2">
      <c r="A1" s="200" t="s">
        <v>92</v>
      </c>
      <c r="B1" s="201"/>
      <c r="C1" s="201"/>
      <c r="D1" s="201"/>
      <c r="E1" s="201"/>
      <c r="F1" s="201"/>
      <c r="G1" s="201"/>
      <c r="H1" s="201"/>
      <c r="I1" s="201"/>
      <c r="K1" s="200" t="s">
        <v>171</v>
      </c>
      <c r="L1" s="201"/>
      <c r="M1" s="201"/>
      <c r="N1" s="201"/>
      <c r="O1" s="201"/>
      <c r="P1" s="201"/>
      <c r="Q1" s="201"/>
      <c r="R1" s="201"/>
      <c r="S1" s="201"/>
      <c r="U1" s="200" t="s">
        <v>172</v>
      </c>
      <c r="V1" s="201"/>
      <c r="W1" s="201"/>
      <c r="X1" s="201"/>
      <c r="Y1" s="201"/>
      <c r="Z1" s="201"/>
      <c r="AA1" s="201"/>
      <c r="AB1" s="201"/>
      <c r="AC1" s="201"/>
    </row>
    <row r="2" spans="1:29" x14ac:dyDescent="0.2">
      <c r="A2" s="200" t="s">
        <v>11</v>
      </c>
      <c r="B2" s="201"/>
      <c r="C2" s="201"/>
      <c r="D2" s="201"/>
      <c r="E2" s="201"/>
      <c r="F2" s="201"/>
      <c r="G2" s="201"/>
      <c r="H2" s="201"/>
      <c r="I2" s="201"/>
      <c r="K2" s="200" t="s">
        <v>11</v>
      </c>
      <c r="L2" s="201"/>
      <c r="M2" s="201"/>
      <c r="N2" s="201"/>
      <c r="O2" s="201"/>
      <c r="P2" s="201"/>
      <c r="Q2" s="201"/>
      <c r="R2" s="201"/>
      <c r="S2" s="201"/>
      <c r="U2" s="200" t="s">
        <v>11</v>
      </c>
      <c r="V2" s="201"/>
      <c r="W2" s="201"/>
      <c r="X2" s="201"/>
      <c r="Y2" s="201"/>
      <c r="Z2" s="201"/>
      <c r="AA2" s="201"/>
      <c r="AB2" s="201"/>
      <c r="AC2" s="201"/>
    </row>
    <row r="3" spans="1:29" x14ac:dyDescent="0.2">
      <c r="A3" s="200" t="s">
        <v>158</v>
      </c>
      <c r="B3" s="203"/>
      <c r="C3" s="203"/>
      <c r="D3" s="203"/>
      <c r="E3" s="203"/>
      <c r="F3" s="203"/>
      <c r="G3" s="203"/>
      <c r="H3" s="201"/>
      <c r="I3" s="201"/>
      <c r="K3" s="200" t="s">
        <v>158</v>
      </c>
      <c r="L3" s="203"/>
      <c r="M3" s="203"/>
      <c r="N3" s="203"/>
      <c r="O3" s="203"/>
      <c r="P3" s="203"/>
      <c r="Q3" s="203"/>
      <c r="R3" s="201"/>
      <c r="S3" s="201"/>
      <c r="U3" s="200" t="s">
        <v>158</v>
      </c>
      <c r="V3" s="203"/>
      <c r="W3" s="203"/>
      <c r="X3" s="203"/>
      <c r="Y3" s="203"/>
      <c r="Z3" s="203"/>
      <c r="AA3" s="203"/>
      <c r="AB3" s="201"/>
      <c r="AC3" s="201"/>
    </row>
    <row r="4" spans="1:29" x14ac:dyDescent="0.2">
      <c r="A4" s="328" t="s">
        <v>176</v>
      </c>
      <c r="B4" s="328"/>
      <c r="C4" s="328"/>
      <c r="D4" s="328"/>
      <c r="E4" s="328"/>
      <c r="F4" s="328"/>
      <c r="G4" s="328"/>
      <c r="H4" s="328"/>
      <c r="I4" s="328"/>
      <c r="K4" s="328" t="s">
        <v>175</v>
      </c>
      <c r="L4" s="328"/>
      <c r="M4" s="328"/>
      <c r="N4" s="328"/>
      <c r="O4" s="328"/>
      <c r="P4" s="328"/>
      <c r="Q4" s="328"/>
      <c r="R4" s="328"/>
      <c r="S4" s="328"/>
      <c r="U4" s="328" t="s">
        <v>174</v>
      </c>
      <c r="V4" s="328"/>
      <c r="W4" s="328"/>
      <c r="X4" s="328"/>
      <c r="Y4" s="328"/>
      <c r="Z4" s="328"/>
      <c r="AA4" s="328"/>
      <c r="AB4" s="328"/>
      <c r="AC4" s="328"/>
    </row>
    <row r="5" spans="1:29" s="302" customFormat="1" x14ac:dyDescent="0.2">
      <c r="A5" s="200" t="s">
        <v>167</v>
      </c>
      <c r="B5" s="301"/>
      <c r="C5" s="301"/>
      <c r="D5" s="301"/>
      <c r="E5" s="301"/>
      <c r="F5" s="301"/>
      <c r="G5" s="301"/>
      <c r="H5" s="301"/>
      <c r="I5" s="301"/>
      <c r="K5" s="200" t="s">
        <v>167</v>
      </c>
      <c r="L5" s="301"/>
      <c r="M5" s="301"/>
      <c r="N5" s="301"/>
      <c r="O5" s="301"/>
      <c r="P5" s="301"/>
      <c r="Q5" s="301"/>
      <c r="R5" s="301"/>
      <c r="S5" s="303"/>
      <c r="U5" s="200" t="s">
        <v>167</v>
      </c>
      <c r="V5" s="301"/>
      <c r="W5" s="301"/>
      <c r="X5" s="301"/>
      <c r="Y5" s="301"/>
      <c r="Z5" s="301"/>
      <c r="AA5" s="301"/>
      <c r="AB5" s="301"/>
      <c r="AC5" s="301"/>
    </row>
    <row r="6" spans="1:29" ht="13.5" thickBot="1" x14ac:dyDescent="0.25">
      <c r="A6" s="200" t="s">
        <v>173</v>
      </c>
      <c r="B6" s="201"/>
      <c r="C6" s="201"/>
      <c r="D6" s="201"/>
      <c r="E6" s="201"/>
      <c r="F6" s="201"/>
      <c r="G6" s="201"/>
      <c r="H6" s="201"/>
      <c r="I6" s="201"/>
      <c r="K6" s="200" t="s">
        <v>173</v>
      </c>
      <c r="L6" s="201"/>
      <c r="M6" s="201"/>
      <c r="N6" s="201"/>
      <c r="O6" s="201"/>
      <c r="P6" s="201"/>
      <c r="Q6" s="201"/>
      <c r="R6" s="201"/>
      <c r="S6" s="201"/>
      <c r="U6" s="200" t="s">
        <v>173</v>
      </c>
      <c r="V6" s="201"/>
      <c r="W6" s="201"/>
      <c r="X6" s="201"/>
      <c r="Y6" s="201"/>
      <c r="Z6" s="201"/>
      <c r="AA6" s="201"/>
      <c r="AB6" s="201"/>
      <c r="AC6" s="201"/>
    </row>
    <row r="7" spans="1:29" ht="13.5" thickBot="1" x14ac:dyDescent="0.25">
      <c r="A7" s="204" t="s">
        <v>12</v>
      </c>
      <c r="B7" s="205">
        <f>+'1.modelos prod.invest.'!C10</f>
        <v>2015</v>
      </c>
      <c r="C7" s="206"/>
      <c r="D7" s="205">
        <f>+'1.modelos prod.invest.'!D10</f>
        <v>2016</v>
      </c>
      <c r="E7" s="206"/>
      <c r="F7" s="205">
        <f>+'1.modelos prod.invest.'!E10</f>
        <v>2017</v>
      </c>
      <c r="G7" s="206"/>
      <c r="H7" s="205" t="str">
        <f>+'1.modelos prod.invest.'!G10</f>
        <v>ene-ago 2018</v>
      </c>
      <c r="I7" s="206"/>
      <c r="K7" s="204" t="s">
        <v>12</v>
      </c>
      <c r="L7" s="205">
        <v>2015</v>
      </c>
      <c r="M7" s="206"/>
      <c r="N7" s="205">
        <v>2016</v>
      </c>
      <c r="O7" s="206"/>
      <c r="P7" s="205">
        <v>2017</v>
      </c>
      <c r="Q7" s="206"/>
      <c r="R7" s="205" t="s">
        <v>95</v>
      </c>
      <c r="S7" s="206"/>
      <c r="U7" s="204" t="s">
        <v>12</v>
      </c>
      <c r="V7" s="205">
        <v>2015</v>
      </c>
      <c r="W7" s="206"/>
      <c r="X7" s="205">
        <v>2016</v>
      </c>
      <c r="Y7" s="206"/>
      <c r="Z7" s="205">
        <v>2017</v>
      </c>
      <c r="AA7" s="206"/>
      <c r="AB7" s="205" t="s">
        <v>95</v>
      </c>
      <c r="AC7" s="206"/>
    </row>
    <row r="8" spans="1:29" s="209" customFormat="1" ht="13.5" thickBot="1" x14ac:dyDescent="0.25">
      <c r="A8" s="207"/>
      <c r="B8" s="208" t="s">
        <v>44</v>
      </c>
      <c r="C8" s="285" t="s">
        <v>13</v>
      </c>
      <c r="D8" s="208" t="s">
        <v>44</v>
      </c>
      <c r="E8" s="285" t="s">
        <v>13</v>
      </c>
      <c r="F8" s="208" t="s">
        <v>44</v>
      </c>
      <c r="G8" s="285" t="s">
        <v>13</v>
      </c>
      <c r="H8" s="208" t="s">
        <v>44</v>
      </c>
      <c r="I8" s="285" t="s">
        <v>13</v>
      </c>
      <c r="K8" s="292"/>
      <c r="L8" s="208" t="s">
        <v>44</v>
      </c>
      <c r="M8" s="285" t="s">
        <v>13</v>
      </c>
      <c r="N8" s="208" t="s">
        <v>44</v>
      </c>
      <c r="O8" s="285" t="s">
        <v>13</v>
      </c>
      <c r="P8" s="208" t="s">
        <v>44</v>
      </c>
      <c r="Q8" s="285" t="s">
        <v>13</v>
      </c>
      <c r="R8" s="208" t="s">
        <v>44</v>
      </c>
      <c r="S8" s="285" t="s">
        <v>13</v>
      </c>
      <c r="U8" s="292"/>
      <c r="V8" s="208" t="s">
        <v>44</v>
      </c>
      <c r="W8" s="285" t="s">
        <v>13</v>
      </c>
      <c r="X8" s="208" t="s">
        <v>44</v>
      </c>
      <c r="Y8" s="285" t="s">
        <v>13</v>
      </c>
      <c r="Z8" s="208" t="s">
        <v>44</v>
      </c>
      <c r="AA8" s="285" t="s">
        <v>13</v>
      </c>
      <c r="AB8" s="208" t="s">
        <v>44</v>
      </c>
      <c r="AC8" s="285" t="s">
        <v>13</v>
      </c>
    </row>
    <row r="9" spans="1:29" s="209" customFormat="1" ht="13.5" thickBot="1" x14ac:dyDescent="0.25">
      <c r="A9" s="296" t="s">
        <v>45</v>
      </c>
      <c r="B9" s="288"/>
      <c r="C9" s="289"/>
      <c r="D9" s="290"/>
      <c r="E9" s="289"/>
      <c r="F9" s="290"/>
      <c r="G9" s="289"/>
      <c r="H9" s="290"/>
      <c r="I9" s="291"/>
      <c r="K9" s="294" t="s">
        <v>45</v>
      </c>
      <c r="L9" s="295"/>
      <c r="M9" s="289"/>
      <c r="N9" s="290"/>
      <c r="O9" s="289"/>
      <c r="P9" s="290"/>
      <c r="Q9" s="289"/>
      <c r="R9" s="290"/>
      <c r="S9" s="291"/>
      <c r="U9" s="294" t="s">
        <v>45</v>
      </c>
      <c r="V9" s="295"/>
      <c r="W9" s="289"/>
      <c r="X9" s="290"/>
      <c r="Y9" s="289"/>
      <c r="Z9" s="290"/>
      <c r="AA9" s="289"/>
      <c r="AB9" s="290"/>
      <c r="AC9" s="291"/>
    </row>
    <row r="10" spans="1:29" x14ac:dyDescent="0.2">
      <c r="A10" s="293" t="s">
        <v>14</v>
      </c>
      <c r="B10" s="286"/>
      <c r="C10" s="286"/>
      <c r="D10" s="286"/>
      <c r="E10" s="286"/>
      <c r="F10" s="286"/>
      <c r="G10" s="286"/>
      <c r="H10" s="286"/>
      <c r="I10" s="287"/>
      <c r="K10" s="293" t="s">
        <v>14</v>
      </c>
      <c r="L10" s="286"/>
      <c r="M10" s="286"/>
      <c r="N10" s="286"/>
      <c r="O10" s="286"/>
      <c r="P10" s="286"/>
      <c r="Q10" s="286"/>
      <c r="R10" s="286"/>
      <c r="S10" s="287"/>
      <c r="U10" s="293" t="s">
        <v>14</v>
      </c>
      <c r="V10" s="286"/>
      <c r="W10" s="286"/>
      <c r="X10" s="286"/>
      <c r="Y10" s="286"/>
      <c r="Z10" s="286"/>
      <c r="AA10" s="286"/>
      <c r="AB10" s="286"/>
      <c r="AC10" s="287"/>
    </row>
    <row r="11" spans="1:29" x14ac:dyDescent="0.2">
      <c r="A11" s="213" t="s">
        <v>15</v>
      </c>
      <c r="B11" s="211"/>
      <c r="C11" s="211"/>
      <c r="D11" s="211"/>
      <c r="E11" s="211"/>
      <c r="F11" s="211"/>
      <c r="G11" s="211"/>
      <c r="H11" s="211"/>
      <c r="I11" s="212"/>
      <c r="K11" s="213" t="s">
        <v>15</v>
      </c>
      <c r="L11" s="211"/>
      <c r="M11" s="211"/>
      <c r="N11" s="211"/>
      <c r="O11" s="211"/>
      <c r="P11" s="211"/>
      <c r="Q11" s="211"/>
      <c r="R11" s="211"/>
      <c r="S11" s="212"/>
      <c r="U11" s="213" t="s">
        <v>15</v>
      </c>
      <c r="V11" s="211"/>
      <c r="W11" s="211"/>
      <c r="X11" s="211"/>
      <c r="Y11" s="211"/>
      <c r="Z11" s="211"/>
      <c r="AA11" s="211"/>
      <c r="AB11" s="211"/>
      <c r="AC11" s="212"/>
    </row>
    <row r="12" spans="1:29" x14ac:dyDescent="0.2">
      <c r="A12" s="213" t="s">
        <v>16</v>
      </c>
      <c r="B12" s="211"/>
      <c r="C12" s="211"/>
      <c r="D12" s="211"/>
      <c r="E12" s="211"/>
      <c r="F12" s="211"/>
      <c r="G12" s="211"/>
      <c r="H12" s="211"/>
      <c r="I12" s="212"/>
      <c r="K12" s="213" t="s">
        <v>16</v>
      </c>
      <c r="L12" s="211"/>
      <c r="M12" s="211"/>
      <c r="N12" s="211"/>
      <c r="O12" s="211"/>
      <c r="P12" s="211"/>
      <c r="Q12" s="211"/>
      <c r="R12" s="211"/>
      <c r="S12" s="212"/>
      <c r="U12" s="213" t="s">
        <v>16</v>
      </c>
      <c r="V12" s="211"/>
      <c r="W12" s="211"/>
      <c r="X12" s="211"/>
      <c r="Y12" s="211"/>
      <c r="Z12" s="211"/>
      <c r="AA12" s="211"/>
      <c r="AB12" s="211"/>
      <c r="AC12" s="212"/>
    </row>
    <row r="13" spans="1:29" x14ac:dyDescent="0.2">
      <c r="A13" s="210" t="s">
        <v>17</v>
      </c>
      <c r="B13" s="211"/>
      <c r="C13" s="211"/>
      <c r="D13" s="211"/>
      <c r="E13" s="211"/>
      <c r="F13" s="211"/>
      <c r="G13" s="211"/>
      <c r="H13" s="211"/>
      <c r="I13" s="212"/>
      <c r="K13" s="210" t="s">
        <v>17</v>
      </c>
      <c r="L13" s="211"/>
      <c r="M13" s="211"/>
      <c r="N13" s="211"/>
      <c r="O13" s="211"/>
      <c r="P13" s="211"/>
      <c r="Q13" s="211"/>
      <c r="R13" s="211"/>
      <c r="S13" s="212"/>
      <c r="U13" s="210" t="s">
        <v>17</v>
      </c>
      <c r="V13" s="211"/>
      <c r="W13" s="211"/>
      <c r="X13" s="211"/>
      <c r="Y13" s="211"/>
      <c r="Z13" s="211"/>
      <c r="AA13" s="211"/>
      <c r="AB13" s="211"/>
      <c r="AC13" s="212"/>
    </row>
    <row r="14" spans="1:29" x14ac:dyDescent="0.2">
      <c r="A14" s="213" t="s">
        <v>18</v>
      </c>
      <c r="B14" s="211"/>
      <c r="C14" s="211"/>
      <c r="D14" s="211"/>
      <c r="E14" s="211"/>
      <c r="F14" s="211"/>
      <c r="G14" s="211"/>
      <c r="H14" s="211"/>
      <c r="I14" s="212"/>
      <c r="K14" s="213" t="s">
        <v>18</v>
      </c>
      <c r="L14" s="211"/>
      <c r="M14" s="211"/>
      <c r="N14" s="211"/>
      <c r="O14" s="211"/>
      <c r="P14" s="211"/>
      <c r="Q14" s="211"/>
      <c r="R14" s="211"/>
      <c r="S14" s="212"/>
      <c r="U14" s="213" t="s">
        <v>18</v>
      </c>
      <c r="V14" s="211"/>
      <c r="W14" s="211"/>
      <c r="X14" s="211"/>
      <c r="Y14" s="211"/>
      <c r="Z14" s="211"/>
      <c r="AA14" s="211"/>
      <c r="AB14" s="211"/>
      <c r="AC14" s="212"/>
    </row>
    <row r="15" spans="1:29" x14ac:dyDescent="0.2">
      <c r="A15" s="213" t="s">
        <v>19</v>
      </c>
      <c r="B15" s="211"/>
      <c r="C15" s="211"/>
      <c r="D15" s="211"/>
      <c r="E15" s="211"/>
      <c r="F15" s="211"/>
      <c r="G15" s="211"/>
      <c r="H15" s="211"/>
      <c r="I15" s="212"/>
      <c r="K15" s="213" t="s">
        <v>19</v>
      </c>
      <c r="L15" s="211"/>
      <c r="M15" s="211"/>
      <c r="N15" s="211"/>
      <c r="O15" s="211"/>
      <c r="P15" s="211"/>
      <c r="Q15" s="211"/>
      <c r="R15" s="211"/>
      <c r="S15" s="212"/>
      <c r="U15" s="213" t="s">
        <v>19</v>
      </c>
      <c r="V15" s="211"/>
      <c r="W15" s="211"/>
      <c r="X15" s="211"/>
      <c r="Y15" s="211"/>
      <c r="Z15" s="211"/>
      <c r="AA15" s="211"/>
      <c r="AB15" s="211"/>
      <c r="AC15" s="212"/>
    </row>
    <row r="16" spans="1:29" x14ac:dyDescent="0.2">
      <c r="A16" s="213" t="s">
        <v>20</v>
      </c>
      <c r="B16" s="211"/>
      <c r="C16" s="211"/>
      <c r="D16" s="211"/>
      <c r="E16" s="211"/>
      <c r="F16" s="211"/>
      <c r="G16" s="211"/>
      <c r="H16" s="211"/>
      <c r="I16" s="212"/>
      <c r="K16" s="213" t="s">
        <v>20</v>
      </c>
      <c r="L16" s="211"/>
      <c r="M16" s="211"/>
      <c r="N16" s="211"/>
      <c r="O16" s="211"/>
      <c r="P16" s="211"/>
      <c r="Q16" s="211"/>
      <c r="R16" s="211"/>
      <c r="S16" s="212"/>
      <c r="U16" s="213" t="s">
        <v>20</v>
      </c>
      <c r="V16" s="211"/>
      <c r="W16" s="211"/>
      <c r="X16" s="211"/>
      <c r="Y16" s="211"/>
      <c r="Z16" s="211"/>
      <c r="AA16" s="211"/>
      <c r="AB16" s="211"/>
      <c r="AC16" s="212"/>
    </row>
    <row r="17" spans="1:29" x14ac:dyDescent="0.2">
      <c r="A17" s="213" t="s">
        <v>21</v>
      </c>
      <c r="B17" s="211"/>
      <c r="C17" s="211"/>
      <c r="D17" s="211"/>
      <c r="E17" s="211"/>
      <c r="F17" s="211"/>
      <c r="G17" s="211"/>
      <c r="H17" s="211"/>
      <c r="I17" s="212"/>
      <c r="K17" s="213" t="s">
        <v>21</v>
      </c>
      <c r="L17" s="211"/>
      <c r="M17" s="211"/>
      <c r="N17" s="211"/>
      <c r="O17" s="211"/>
      <c r="P17" s="211"/>
      <c r="Q17" s="211"/>
      <c r="R17" s="211"/>
      <c r="S17" s="212"/>
      <c r="U17" s="213" t="s">
        <v>21</v>
      </c>
      <c r="V17" s="211"/>
      <c r="W17" s="211"/>
      <c r="X17" s="211"/>
      <c r="Y17" s="211"/>
      <c r="Z17" s="211"/>
      <c r="AA17" s="211"/>
      <c r="AB17" s="211"/>
      <c r="AC17" s="212"/>
    </row>
    <row r="18" spans="1:29" x14ac:dyDescent="0.2">
      <c r="A18" s="213" t="s">
        <v>22</v>
      </c>
      <c r="B18" s="211"/>
      <c r="C18" s="211"/>
      <c r="D18" s="211"/>
      <c r="E18" s="211"/>
      <c r="F18" s="211"/>
      <c r="G18" s="211"/>
      <c r="H18" s="211"/>
      <c r="I18" s="212"/>
      <c r="K18" s="213" t="s">
        <v>22</v>
      </c>
      <c r="L18" s="211"/>
      <c r="M18" s="211"/>
      <c r="N18" s="211"/>
      <c r="O18" s="211"/>
      <c r="P18" s="211"/>
      <c r="Q18" s="211"/>
      <c r="R18" s="211"/>
      <c r="S18" s="212"/>
      <c r="U18" s="213" t="s">
        <v>22</v>
      </c>
      <c r="V18" s="211"/>
      <c r="W18" s="211"/>
      <c r="X18" s="211"/>
      <c r="Y18" s="211"/>
      <c r="Z18" s="211"/>
      <c r="AA18" s="211"/>
      <c r="AB18" s="211"/>
      <c r="AC18" s="212"/>
    </row>
    <row r="19" spans="1:29" x14ac:dyDescent="0.2">
      <c r="A19" s="213" t="s">
        <v>23</v>
      </c>
      <c r="B19" s="211"/>
      <c r="C19" s="211"/>
      <c r="D19" s="211"/>
      <c r="E19" s="211"/>
      <c r="F19" s="211"/>
      <c r="G19" s="211"/>
      <c r="H19" s="211"/>
      <c r="I19" s="212"/>
      <c r="K19" s="213" t="s">
        <v>23</v>
      </c>
      <c r="L19" s="211"/>
      <c r="M19" s="211"/>
      <c r="N19" s="211"/>
      <c r="O19" s="211"/>
      <c r="P19" s="211"/>
      <c r="Q19" s="211"/>
      <c r="R19" s="211"/>
      <c r="S19" s="212"/>
      <c r="U19" s="213" t="s">
        <v>23</v>
      </c>
      <c r="V19" s="211"/>
      <c r="W19" s="211"/>
      <c r="X19" s="211"/>
      <c r="Y19" s="211"/>
      <c r="Z19" s="211"/>
      <c r="AA19" s="211"/>
      <c r="AB19" s="211"/>
      <c r="AC19" s="212"/>
    </row>
    <row r="20" spans="1:29" x14ac:dyDescent="0.2">
      <c r="A20" s="210" t="s">
        <v>37</v>
      </c>
      <c r="B20" s="211"/>
      <c r="C20" s="211"/>
      <c r="D20" s="211"/>
      <c r="E20" s="211"/>
      <c r="F20" s="211"/>
      <c r="G20" s="211"/>
      <c r="H20" s="211"/>
      <c r="I20" s="212"/>
      <c r="K20" s="210" t="s">
        <v>37</v>
      </c>
      <c r="L20" s="211"/>
      <c r="M20" s="211"/>
      <c r="N20" s="211"/>
      <c r="O20" s="211"/>
      <c r="P20" s="211"/>
      <c r="Q20" s="211"/>
      <c r="R20" s="211"/>
      <c r="S20" s="212"/>
      <c r="U20" s="210" t="s">
        <v>37</v>
      </c>
      <c r="V20" s="211"/>
      <c r="W20" s="211"/>
      <c r="X20" s="211"/>
      <c r="Y20" s="211"/>
      <c r="Z20" s="211"/>
      <c r="AA20" s="211"/>
      <c r="AB20" s="211"/>
      <c r="AC20" s="212"/>
    </row>
    <row r="21" spans="1:29" x14ac:dyDescent="0.2">
      <c r="A21" s="213" t="s">
        <v>24</v>
      </c>
      <c r="B21" s="211"/>
      <c r="C21" s="211"/>
      <c r="D21" s="211"/>
      <c r="E21" s="211"/>
      <c r="F21" s="211"/>
      <c r="G21" s="211"/>
      <c r="H21" s="211"/>
      <c r="I21" s="212"/>
      <c r="K21" s="213" t="s">
        <v>24</v>
      </c>
      <c r="L21" s="211"/>
      <c r="M21" s="211"/>
      <c r="N21" s="211"/>
      <c r="O21" s="211"/>
      <c r="P21" s="211"/>
      <c r="Q21" s="211"/>
      <c r="R21" s="211"/>
      <c r="S21" s="212"/>
      <c r="U21" s="213" t="s">
        <v>24</v>
      </c>
      <c r="V21" s="211"/>
      <c r="W21" s="211"/>
      <c r="X21" s="211"/>
      <c r="Y21" s="211"/>
      <c r="Z21" s="211"/>
      <c r="AA21" s="211"/>
      <c r="AB21" s="211"/>
      <c r="AC21" s="212"/>
    </row>
    <row r="22" spans="1:29" x14ac:dyDescent="0.2">
      <c r="A22" s="213" t="s">
        <v>25</v>
      </c>
      <c r="B22" s="211"/>
      <c r="C22" s="211"/>
      <c r="D22" s="211"/>
      <c r="E22" s="211"/>
      <c r="F22" s="211"/>
      <c r="G22" s="211"/>
      <c r="H22" s="211"/>
      <c r="I22" s="212"/>
      <c r="K22" s="213" t="s">
        <v>25</v>
      </c>
      <c r="L22" s="211"/>
      <c r="M22" s="211"/>
      <c r="N22" s="211"/>
      <c r="O22" s="211"/>
      <c r="P22" s="211"/>
      <c r="Q22" s="211"/>
      <c r="R22" s="211"/>
      <c r="S22" s="212"/>
      <c r="U22" s="213" t="s">
        <v>25</v>
      </c>
      <c r="V22" s="211"/>
      <c r="W22" s="211"/>
      <c r="X22" s="211"/>
      <c r="Y22" s="211"/>
      <c r="Z22" s="211"/>
      <c r="AA22" s="211"/>
      <c r="AB22" s="211"/>
      <c r="AC22" s="212"/>
    </row>
    <row r="23" spans="1:29" x14ac:dyDescent="0.2">
      <c r="A23" s="213" t="s">
        <v>26</v>
      </c>
      <c r="B23" s="211"/>
      <c r="C23" s="211"/>
      <c r="D23" s="211"/>
      <c r="E23" s="211"/>
      <c r="F23" s="211"/>
      <c r="G23" s="211"/>
      <c r="H23" s="211"/>
      <c r="I23" s="212"/>
      <c r="K23" s="213" t="s">
        <v>26</v>
      </c>
      <c r="L23" s="211"/>
      <c r="M23" s="211"/>
      <c r="N23" s="211"/>
      <c r="O23" s="211"/>
      <c r="P23" s="211"/>
      <c r="Q23" s="211"/>
      <c r="R23" s="211"/>
      <c r="S23" s="212"/>
      <c r="U23" s="213" t="s">
        <v>26</v>
      </c>
      <c r="V23" s="211"/>
      <c r="W23" s="211"/>
      <c r="X23" s="211"/>
      <c r="Y23" s="211"/>
      <c r="Z23" s="211"/>
      <c r="AA23" s="211"/>
      <c r="AB23" s="211"/>
      <c r="AC23" s="212"/>
    </row>
    <row r="24" spans="1:29" x14ac:dyDescent="0.2">
      <c r="A24" s="210" t="s">
        <v>84</v>
      </c>
      <c r="B24" s="211"/>
      <c r="C24" s="211"/>
      <c r="D24" s="211"/>
      <c r="E24" s="211"/>
      <c r="F24" s="211"/>
      <c r="G24" s="211"/>
      <c r="H24" s="211"/>
      <c r="I24" s="212"/>
      <c r="K24" s="210" t="s">
        <v>84</v>
      </c>
      <c r="L24" s="211"/>
      <c r="M24" s="211"/>
      <c r="N24" s="211"/>
      <c r="O24" s="211"/>
      <c r="P24" s="211"/>
      <c r="Q24" s="211"/>
      <c r="R24" s="211"/>
      <c r="S24" s="212"/>
      <c r="U24" s="210" t="s">
        <v>84</v>
      </c>
      <c r="V24" s="211"/>
      <c r="W24" s="211"/>
      <c r="X24" s="211"/>
      <c r="Y24" s="211"/>
      <c r="Z24" s="211"/>
      <c r="AA24" s="211"/>
      <c r="AB24" s="211"/>
      <c r="AC24" s="212"/>
    </row>
    <row r="25" spans="1:29" x14ac:dyDescent="0.2">
      <c r="A25" s="214" t="s">
        <v>27</v>
      </c>
      <c r="B25" s="215"/>
      <c r="C25" s="215"/>
      <c r="D25" s="215"/>
      <c r="E25" s="215"/>
      <c r="F25" s="215"/>
      <c r="G25" s="215"/>
      <c r="H25" s="215"/>
      <c r="I25" s="216"/>
      <c r="K25" s="214" t="s">
        <v>27</v>
      </c>
      <c r="L25" s="215"/>
      <c r="M25" s="215"/>
      <c r="N25" s="215"/>
      <c r="O25" s="215"/>
      <c r="P25" s="215"/>
      <c r="Q25" s="215"/>
      <c r="R25" s="215"/>
      <c r="S25" s="216"/>
      <c r="U25" s="214" t="s">
        <v>27</v>
      </c>
      <c r="V25" s="215"/>
      <c r="W25" s="215"/>
      <c r="X25" s="215"/>
      <c r="Y25" s="215"/>
      <c r="Z25" s="215"/>
      <c r="AA25" s="215"/>
      <c r="AB25" s="215"/>
      <c r="AC25" s="216"/>
    </row>
    <row r="26" spans="1:29" x14ac:dyDescent="0.2">
      <c r="A26" s="217" t="s">
        <v>28</v>
      </c>
      <c r="B26" s="218"/>
      <c r="C26" s="218"/>
      <c r="D26" s="218"/>
      <c r="E26" s="218"/>
      <c r="F26" s="218"/>
      <c r="G26" s="218"/>
      <c r="H26" s="218"/>
      <c r="I26" s="219"/>
      <c r="K26" s="217" t="s">
        <v>28</v>
      </c>
      <c r="L26" s="218"/>
      <c r="M26" s="218"/>
      <c r="N26" s="218"/>
      <c r="O26" s="218"/>
      <c r="P26" s="218"/>
      <c r="Q26" s="218"/>
      <c r="R26" s="218"/>
      <c r="S26" s="219"/>
      <c r="U26" s="217" t="s">
        <v>28</v>
      </c>
      <c r="V26" s="218"/>
      <c r="W26" s="218"/>
      <c r="X26" s="218"/>
      <c r="Y26" s="218"/>
      <c r="Z26" s="218"/>
      <c r="AA26" s="218"/>
      <c r="AB26" s="218"/>
      <c r="AC26" s="219"/>
    </row>
    <row r="27" spans="1:29" x14ac:dyDescent="0.2">
      <c r="A27" s="220" t="s">
        <v>29</v>
      </c>
      <c r="B27" s="221"/>
      <c r="C27" s="221"/>
      <c r="D27" s="221"/>
      <c r="E27" s="221"/>
      <c r="F27" s="221"/>
      <c r="G27" s="221"/>
      <c r="H27" s="221"/>
      <c r="I27" s="222"/>
      <c r="K27" s="220" t="s">
        <v>29</v>
      </c>
      <c r="L27" s="221"/>
      <c r="M27" s="221"/>
      <c r="N27" s="221"/>
      <c r="O27" s="221"/>
      <c r="P27" s="221"/>
      <c r="Q27" s="221"/>
      <c r="R27" s="221"/>
      <c r="S27" s="222"/>
      <c r="U27" s="220" t="s">
        <v>29</v>
      </c>
      <c r="V27" s="221"/>
      <c r="W27" s="221"/>
      <c r="X27" s="221"/>
      <c r="Y27" s="221"/>
      <c r="Z27" s="221"/>
      <c r="AA27" s="221"/>
      <c r="AB27" s="221"/>
      <c r="AC27" s="222"/>
    </row>
    <row r="28" spans="1:29" x14ac:dyDescent="0.2">
      <c r="A28" s="214" t="s">
        <v>30</v>
      </c>
      <c r="B28" s="215"/>
      <c r="C28" s="215"/>
      <c r="D28" s="215"/>
      <c r="E28" s="215"/>
      <c r="F28" s="215"/>
      <c r="G28" s="215"/>
      <c r="H28" s="215"/>
      <c r="I28" s="216"/>
      <c r="K28" s="214" t="s">
        <v>30</v>
      </c>
      <c r="L28" s="215"/>
      <c r="M28" s="215"/>
      <c r="N28" s="215"/>
      <c r="O28" s="215"/>
      <c r="P28" s="215"/>
      <c r="Q28" s="215"/>
      <c r="R28" s="215"/>
      <c r="S28" s="216"/>
      <c r="U28" s="214" t="s">
        <v>30</v>
      </c>
      <c r="V28" s="215"/>
      <c r="W28" s="215"/>
      <c r="X28" s="215"/>
      <c r="Y28" s="215"/>
      <c r="Z28" s="215"/>
      <c r="AA28" s="215"/>
      <c r="AB28" s="215"/>
      <c r="AC28" s="216"/>
    </row>
    <row r="29" spans="1:29" x14ac:dyDescent="0.2">
      <c r="A29" s="217" t="s">
        <v>28</v>
      </c>
      <c r="B29" s="218"/>
      <c r="C29" s="218"/>
      <c r="D29" s="218"/>
      <c r="E29" s="218"/>
      <c r="F29" s="218"/>
      <c r="G29" s="218"/>
      <c r="H29" s="218"/>
      <c r="I29" s="219"/>
      <c r="K29" s="217" t="s">
        <v>28</v>
      </c>
      <c r="L29" s="218"/>
      <c r="M29" s="218"/>
      <c r="N29" s="218"/>
      <c r="O29" s="218"/>
      <c r="P29" s="218"/>
      <c r="Q29" s="218"/>
      <c r="R29" s="218"/>
      <c r="S29" s="219"/>
      <c r="U29" s="217" t="s">
        <v>28</v>
      </c>
      <c r="V29" s="218"/>
      <c r="W29" s="218"/>
      <c r="X29" s="218"/>
      <c r="Y29" s="218"/>
      <c r="Z29" s="218"/>
      <c r="AA29" s="218"/>
      <c r="AB29" s="218"/>
      <c r="AC29" s="219"/>
    </row>
    <row r="30" spans="1:29" x14ac:dyDescent="0.2">
      <c r="A30" s="220" t="s">
        <v>29</v>
      </c>
      <c r="B30" s="221"/>
      <c r="C30" s="221"/>
      <c r="D30" s="221"/>
      <c r="E30" s="221"/>
      <c r="F30" s="221"/>
      <c r="G30" s="221"/>
      <c r="H30" s="221"/>
      <c r="I30" s="222"/>
      <c r="K30" s="220" t="s">
        <v>29</v>
      </c>
      <c r="L30" s="221"/>
      <c r="M30" s="221"/>
      <c r="N30" s="221"/>
      <c r="O30" s="221"/>
      <c r="P30" s="221"/>
      <c r="Q30" s="221"/>
      <c r="R30" s="221"/>
      <c r="S30" s="222"/>
      <c r="U30" s="220" t="s">
        <v>29</v>
      </c>
      <c r="V30" s="221"/>
      <c r="W30" s="221"/>
      <c r="X30" s="221"/>
      <c r="Y30" s="221"/>
      <c r="Z30" s="221"/>
      <c r="AA30" s="221"/>
      <c r="AB30" s="221"/>
      <c r="AC30" s="222"/>
    </row>
    <row r="31" spans="1:29" x14ac:dyDescent="0.2">
      <c r="A31" s="214" t="s">
        <v>43</v>
      </c>
      <c r="B31" s="215"/>
      <c r="C31" s="215"/>
      <c r="D31" s="215"/>
      <c r="E31" s="215"/>
      <c r="F31" s="215"/>
      <c r="G31" s="215"/>
      <c r="H31" s="215"/>
      <c r="I31" s="216"/>
      <c r="K31" s="214" t="s">
        <v>43</v>
      </c>
      <c r="L31" s="215"/>
      <c r="M31" s="215"/>
      <c r="N31" s="215"/>
      <c r="O31" s="215"/>
      <c r="P31" s="215"/>
      <c r="Q31" s="215"/>
      <c r="R31" s="215"/>
      <c r="S31" s="216"/>
      <c r="U31" s="214" t="s">
        <v>43</v>
      </c>
      <c r="V31" s="215"/>
      <c r="W31" s="215"/>
      <c r="X31" s="215"/>
      <c r="Y31" s="215"/>
      <c r="Z31" s="215"/>
      <c r="AA31" s="215"/>
      <c r="AB31" s="215"/>
      <c r="AC31" s="216"/>
    </row>
    <row r="32" spans="1:29" x14ac:dyDescent="0.2">
      <c r="A32" s="217" t="s">
        <v>28</v>
      </c>
      <c r="B32" s="218"/>
      <c r="C32" s="218"/>
      <c r="D32" s="218"/>
      <c r="E32" s="218"/>
      <c r="F32" s="218"/>
      <c r="G32" s="218"/>
      <c r="H32" s="218"/>
      <c r="I32" s="219"/>
      <c r="K32" s="217" t="s">
        <v>28</v>
      </c>
      <c r="L32" s="218"/>
      <c r="M32" s="218"/>
      <c r="N32" s="218"/>
      <c r="O32" s="218"/>
      <c r="P32" s="218"/>
      <c r="Q32" s="218"/>
      <c r="R32" s="218"/>
      <c r="S32" s="219"/>
      <c r="U32" s="217" t="s">
        <v>28</v>
      </c>
      <c r="V32" s="218"/>
      <c r="W32" s="218"/>
      <c r="X32" s="218"/>
      <c r="Y32" s="218"/>
      <c r="Z32" s="218"/>
      <c r="AA32" s="218"/>
      <c r="AB32" s="218"/>
      <c r="AC32" s="219"/>
    </row>
    <row r="33" spans="1:29" x14ac:dyDescent="0.2">
      <c r="A33" s="220" t="s">
        <v>29</v>
      </c>
      <c r="B33" s="221"/>
      <c r="C33" s="221"/>
      <c r="D33" s="221"/>
      <c r="E33" s="221"/>
      <c r="F33" s="221"/>
      <c r="G33" s="221"/>
      <c r="H33" s="221"/>
      <c r="I33" s="222"/>
      <c r="K33" s="220" t="s">
        <v>29</v>
      </c>
      <c r="L33" s="221"/>
      <c r="M33" s="221"/>
      <c r="N33" s="221"/>
      <c r="O33" s="221"/>
      <c r="P33" s="221"/>
      <c r="Q33" s="221"/>
      <c r="R33" s="221"/>
      <c r="S33" s="222"/>
      <c r="U33" s="220" t="s">
        <v>29</v>
      </c>
      <c r="V33" s="221"/>
      <c r="W33" s="221"/>
      <c r="X33" s="221"/>
      <c r="Y33" s="221"/>
      <c r="Z33" s="221"/>
      <c r="AA33" s="221"/>
      <c r="AB33" s="221"/>
      <c r="AC33" s="222"/>
    </row>
    <row r="34" spans="1:29" x14ac:dyDescent="0.2">
      <c r="A34" s="214" t="s">
        <v>31</v>
      </c>
      <c r="B34" s="215"/>
      <c r="C34" s="215"/>
      <c r="D34" s="215"/>
      <c r="E34" s="215"/>
      <c r="F34" s="215"/>
      <c r="G34" s="215"/>
      <c r="H34" s="215"/>
      <c r="I34" s="216"/>
      <c r="K34" s="214" t="s">
        <v>31</v>
      </c>
      <c r="L34" s="215"/>
      <c r="M34" s="215"/>
      <c r="N34" s="215"/>
      <c r="O34" s="215"/>
      <c r="P34" s="215"/>
      <c r="Q34" s="215"/>
      <c r="R34" s="215"/>
      <c r="S34" s="216"/>
      <c r="U34" s="214" t="s">
        <v>31</v>
      </c>
      <c r="V34" s="215"/>
      <c r="W34" s="215"/>
      <c r="X34" s="215"/>
      <c r="Y34" s="215"/>
      <c r="Z34" s="215"/>
      <c r="AA34" s="215"/>
      <c r="AB34" s="215"/>
      <c r="AC34" s="216"/>
    </row>
    <row r="35" spans="1:29" x14ac:dyDescent="0.2">
      <c r="A35" s="217" t="s">
        <v>28</v>
      </c>
      <c r="B35" s="218"/>
      <c r="C35" s="218"/>
      <c r="D35" s="218"/>
      <c r="E35" s="218"/>
      <c r="F35" s="218"/>
      <c r="G35" s="218"/>
      <c r="H35" s="218"/>
      <c r="I35" s="219"/>
      <c r="K35" s="217" t="s">
        <v>28</v>
      </c>
      <c r="L35" s="218"/>
      <c r="M35" s="218"/>
      <c r="N35" s="218"/>
      <c r="O35" s="218"/>
      <c r="P35" s="218"/>
      <c r="Q35" s="218"/>
      <c r="R35" s="218"/>
      <c r="S35" s="219"/>
      <c r="U35" s="217" t="s">
        <v>28</v>
      </c>
      <c r="V35" s="218"/>
      <c r="W35" s="218"/>
      <c r="X35" s="218"/>
      <c r="Y35" s="218"/>
      <c r="Z35" s="218"/>
      <c r="AA35" s="218"/>
      <c r="AB35" s="218"/>
      <c r="AC35" s="219"/>
    </row>
    <row r="36" spans="1:29" x14ac:dyDescent="0.2">
      <c r="A36" s="220" t="s">
        <v>29</v>
      </c>
      <c r="B36" s="221"/>
      <c r="C36" s="221"/>
      <c r="D36" s="221"/>
      <c r="E36" s="221"/>
      <c r="F36" s="221"/>
      <c r="G36" s="221"/>
      <c r="H36" s="221"/>
      <c r="I36" s="222"/>
      <c r="K36" s="220" t="s">
        <v>29</v>
      </c>
      <c r="L36" s="221"/>
      <c r="M36" s="221"/>
      <c r="N36" s="221"/>
      <c r="O36" s="221"/>
      <c r="P36" s="221"/>
      <c r="Q36" s="221"/>
      <c r="R36" s="221"/>
      <c r="S36" s="222"/>
      <c r="U36" s="220" t="s">
        <v>29</v>
      </c>
      <c r="V36" s="221"/>
      <c r="W36" s="221"/>
      <c r="X36" s="221"/>
      <c r="Y36" s="221"/>
      <c r="Z36" s="221"/>
      <c r="AA36" s="221"/>
      <c r="AB36" s="221"/>
      <c r="AC36" s="222"/>
    </row>
    <row r="37" spans="1:29" x14ac:dyDescent="0.2">
      <c r="A37" s="210" t="s">
        <v>32</v>
      </c>
      <c r="B37" s="211"/>
      <c r="C37" s="223">
        <v>1</v>
      </c>
      <c r="D37" s="211"/>
      <c r="E37" s="223">
        <v>1</v>
      </c>
      <c r="F37" s="211"/>
      <c r="G37" s="223">
        <v>1</v>
      </c>
      <c r="H37" s="211"/>
      <c r="I37" s="224">
        <v>1</v>
      </c>
      <c r="K37" s="210" t="s">
        <v>32</v>
      </c>
      <c r="L37" s="211"/>
      <c r="M37" s="223">
        <v>1</v>
      </c>
      <c r="N37" s="211"/>
      <c r="O37" s="223">
        <v>1</v>
      </c>
      <c r="P37" s="211"/>
      <c r="Q37" s="223">
        <v>1</v>
      </c>
      <c r="R37" s="211"/>
      <c r="S37" s="224">
        <v>1</v>
      </c>
      <c r="U37" s="210" t="s">
        <v>32</v>
      </c>
      <c r="V37" s="211"/>
      <c r="W37" s="223">
        <v>1</v>
      </c>
      <c r="X37" s="211"/>
      <c r="Y37" s="223">
        <v>1</v>
      </c>
      <c r="Z37" s="211"/>
      <c r="AA37" s="223">
        <v>1</v>
      </c>
      <c r="AB37" s="211"/>
      <c r="AC37" s="224">
        <v>1</v>
      </c>
    </row>
    <row r="38" spans="1:29" x14ac:dyDescent="0.2">
      <c r="A38" s="210" t="s">
        <v>33</v>
      </c>
      <c r="B38" s="211"/>
      <c r="C38" s="211"/>
      <c r="D38" s="211"/>
      <c r="E38" s="211"/>
      <c r="F38" s="211"/>
      <c r="G38" s="211"/>
      <c r="H38" s="211"/>
      <c r="I38" s="212"/>
      <c r="K38" s="210" t="s">
        <v>33</v>
      </c>
      <c r="L38" s="211"/>
      <c r="M38" s="211"/>
      <c r="N38" s="211"/>
      <c r="O38" s="211"/>
      <c r="P38" s="211"/>
      <c r="Q38" s="211"/>
      <c r="R38" s="211"/>
      <c r="S38" s="212"/>
      <c r="U38" s="210" t="s">
        <v>33</v>
      </c>
      <c r="V38" s="211"/>
      <c r="W38" s="211"/>
      <c r="X38" s="211"/>
      <c r="Y38" s="211"/>
      <c r="Z38" s="211"/>
      <c r="AA38" s="211"/>
      <c r="AB38" s="211"/>
      <c r="AC38" s="212"/>
    </row>
    <row r="39" spans="1:29" ht="13.5" thickBot="1" x14ac:dyDescent="0.25">
      <c r="A39" s="214" t="s">
        <v>81</v>
      </c>
      <c r="B39" s="215"/>
      <c r="C39" s="215"/>
      <c r="D39" s="215"/>
      <c r="E39" s="215"/>
      <c r="F39" s="215"/>
      <c r="G39" s="215"/>
      <c r="H39" s="215"/>
      <c r="I39" s="216"/>
      <c r="K39" s="214" t="s">
        <v>81</v>
      </c>
      <c r="L39" s="215"/>
      <c r="M39" s="215"/>
      <c r="N39" s="215"/>
      <c r="O39" s="215"/>
      <c r="P39" s="215"/>
      <c r="Q39" s="215"/>
      <c r="R39" s="215"/>
      <c r="S39" s="216"/>
      <c r="U39" s="214" t="s">
        <v>81</v>
      </c>
      <c r="V39" s="215"/>
      <c r="W39" s="215"/>
      <c r="X39" s="215"/>
      <c r="Y39" s="215"/>
      <c r="Z39" s="215"/>
      <c r="AA39" s="215"/>
      <c r="AB39" s="215"/>
      <c r="AC39" s="216"/>
    </row>
    <row r="40" spans="1:29" x14ac:dyDescent="0.2">
      <c r="A40" s="225" t="s">
        <v>40</v>
      </c>
      <c r="B40" s="226"/>
      <c r="C40" s="226"/>
      <c r="D40" s="226"/>
      <c r="E40" s="226"/>
      <c r="F40" s="226"/>
      <c r="G40" s="226"/>
      <c r="H40" s="226"/>
      <c r="I40" s="227"/>
      <c r="K40" s="225" t="s">
        <v>40</v>
      </c>
      <c r="L40" s="226"/>
      <c r="M40" s="226"/>
      <c r="N40" s="226"/>
      <c r="O40" s="226"/>
      <c r="P40" s="226"/>
      <c r="Q40" s="226"/>
      <c r="R40" s="226"/>
      <c r="S40" s="227"/>
      <c r="U40" s="225" t="s">
        <v>40</v>
      </c>
      <c r="V40" s="226"/>
      <c r="W40" s="226"/>
      <c r="X40" s="226"/>
      <c r="Y40" s="226"/>
      <c r="Z40" s="226"/>
      <c r="AA40" s="226"/>
      <c r="AB40" s="226"/>
      <c r="AC40" s="227"/>
    </row>
    <row r="41" spans="1:29" x14ac:dyDescent="0.2">
      <c r="A41" s="228" t="s">
        <v>41</v>
      </c>
      <c r="B41" s="229"/>
      <c r="C41" s="229"/>
      <c r="D41" s="229"/>
      <c r="E41" s="229"/>
      <c r="F41" s="229"/>
      <c r="G41" s="229"/>
      <c r="H41" s="229"/>
      <c r="I41" s="230"/>
      <c r="K41" s="228" t="s">
        <v>41</v>
      </c>
      <c r="L41" s="229"/>
      <c r="M41" s="229"/>
      <c r="N41" s="229"/>
      <c r="O41" s="229"/>
      <c r="P41" s="229"/>
      <c r="Q41" s="229"/>
      <c r="R41" s="229"/>
      <c r="S41" s="230"/>
      <c r="U41" s="228" t="s">
        <v>41</v>
      </c>
      <c r="V41" s="229"/>
      <c r="W41" s="229"/>
      <c r="X41" s="229"/>
      <c r="Y41" s="229"/>
      <c r="Z41" s="229"/>
      <c r="AA41" s="229"/>
      <c r="AB41" s="229"/>
      <c r="AC41" s="230"/>
    </row>
    <row r="42" spans="1:29" ht="13.5" thickBot="1" x14ac:dyDescent="0.25">
      <c r="A42" s="231" t="s">
        <v>42</v>
      </c>
      <c r="B42" s="232"/>
      <c r="C42" s="232"/>
      <c r="D42" s="232"/>
      <c r="E42" s="232"/>
      <c r="F42" s="232"/>
      <c r="G42" s="232"/>
      <c r="H42" s="232"/>
      <c r="I42" s="233"/>
      <c r="K42" s="231" t="s">
        <v>42</v>
      </c>
      <c r="L42" s="232"/>
      <c r="M42" s="232"/>
      <c r="N42" s="232"/>
      <c r="O42" s="232"/>
      <c r="P42" s="232"/>
      <c r="Q42" s="232"/>
      <c r="R42" s="232"/>
      <c r="S42" s="233"/>
      <c r="U42" s="231" t="s">
        <v>42</v>
      </c>
      <c r="V42" s="232"/>
      <c r="W42" s="232"/>
      <c r="X42" s="232"/>
      <c r="Y42" s="232"/>
      <c r="Z42" s="232"/>
      <c r="AA42" s="232"/>
      <c r="AB42" s="232"/>
      <c r="AC42" s="233"/>
    </row>
    <row r="43" spans="1:29" x14ac:dyDescent="0.2">
      <c r="A43" s="234"/>
      <c r="B43" s="13"/>
      <c r="C43" s="235"/>
      <c r="D43" s="235"/>
      <c r="E43" s="235"/>
      <c r="F43" s="235"/>
      <c r="G43" s="235"/>
      <c r="H43" s="235"/>
      <c r="I43" s="235"/>
      <c r="K43" s="234"/>
      <c r="L43" s="13"/>
      <c r="M43" s="235"/>
      <c r="N43" s="235"/>
      <c r="O43" s="235"/>
      <c r="P43" s="235"/>
      <c r="Q43" s="235"/>
      <c r="R43" s="235"/>
      <c r="S43" s="235"/>
    </row>
    <row r="44" spans="1:29" x14ac:dyDescent="0.2">
      <c r="A44" s="235"/>
      <c r="B44" s="235"/>
      <c r="C44" s="235"/>
      <c r="D44" s="235"/>
      <c r="E44" s="235"/>
      <c r="F44" s="235"/>
      <c r="G44" s="235"/>
      <c r="H44" s="235"/>
      <c r="I44" s="235"/>
    </row>
    <row r="45" spans="1:29" x14ac:dyDescent="0.2">
      <c r="A45" s="235"/>
      <c r="B45" s="235"/>
      <c r="C45" s="235"/>
      <c r="D45" s="235"/>
      <c r="E45" s="235"/>
      <c r="F45" s="235"/>
      <c r="G45" s="235"/>
      <c r="H45" s="235"/>
      <c r="I45" s="235"/>
    </row>
    <row r="46" spans="1:29" x14ac:dyDescent="0.2">
      <c r="A46" s="235"/>
      <c r="B46" s="235"/>
      <c r="C46" s="235"/>
      <c r="D46" s="235"/>
      <c r="E46" s="235"/>
      <c r="F46" s="235"/>
      <c r="G46" s="235"/>
      <c r="H46" s="235"/>
      <c r="I46" s="235"/>
    </row>
    <row r="47" spans="1:29" x14ac:dyDescent="0.2">
      <c r="A47" s="235"/>
      <c r="B47" s="235"/>
      <c r="C47" s="235"/>
      <c r="D47" s="235"/>
      <c r="E47" s="235"/>
      <c r="F47" s="235"/>
      <c r="G47" s="235"/>
      <c r="H47" s="235"/>
      <c r="I47" s="235"/>
    </row>
  </sheetData>
  <mergeCells count="3">
    <mergeCell ref="A4:I4"/>
    <mergeCell ref="K4:S4"/>
    <mergeCell ref="U4:AC4"/>
  </mergeCells>
  <phoneticPr fontId="0" type="noConversion"/>
  <printOptions horizontalCentered="1" verticalCentered="1"/>
  <pageMargins left="0.27559055118110237" right="0.23622047244094491" top="0.43307086614173229" bottom="0.47244094488188981" header="0.51181102362204722" footer="0.51181102362204722"/>
  <pageSetup paperSize="9" orientation="landscape" r:id="rId1"/>
  <headerFooter alignWithMargins="0">
    <oddHeader>&amp;R2018 - Año del Centenario de la Reforma Universitaria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T77"/>
  <sheetViews>
    <sheetView showGridLines="0" zoomScale="75" workbookViewId="0">
      <selection activeCell="B5" sqref="B5:E5"/>
    </sheetView>
  </sheetViews>
  <sheetFormatPr baseColWidth="10" defaultRowHeight="12.75" x14ac:dyDescent="0.2"/>
  <cols>
    <col min="1" max="1" width="4.140625" style="5" customWidth="1"/>
    <col min="2" max="2" width="16" style="5" customWidth="1"/>
    <col min="3" max="3" width="17.28515625" style="91" customWidth="1"/>
    <col min="4" max="4" width="19.5703125" style="91" customWidth="1"/>
    <col min="5" max="5" width="17.28515625" style="91" customWidth="1"/>
    <col min="6" max="6" width="7.5703125" style="5" customWidth="1"/>
    <col min="7" max="7" width="17.5703125" style="5" customWidth="1"/>
    <col min="8" max="16384" width="11.42578125" style="5"/>
  </cols>
  <sheetData>
    <row r="1" spans="2:7" s="81" customFormat="1" x14ac:dyDescent="0.2">
      <c r="B1" s="93" t="s">
        <v>168</v>
      </c>
      <c r="C1" s="3"/>
      <c r="D1" s="3"/>
      <c r="E1" s="3"/>
    </row>
    <row r="2" spans="2:7" s="81" customFormat="1" x14ac:dyDescent="0.2">
      <c r="B2" s="3" t="s">
        <v>68</v>
      </c>
      <c r="C2" s="3"/>
      <c r="D2" s="3"/>
      <c r="E2" s="3"/>
    </row>
    <row r="3" spans="2:7" s="240" customFormat="1" x14ac:dyDescent="0.2">
      <c r="B3" s="241" t="s">
        <v>161</v>
      </c>
      <c r="C3" s="117"/>
      <c r="D3" s="117"/>
      <c r="E3" s="117"/>
    </row>
    <row r="4" spans="2:7" s="240" customFormat="1" ht="28.5" customHeight="1" x14ac:dyDescent="0.2">
      <c r="B4" s="330" t="s">
        <v>176</v>
      </c>
      <c r="C4" s="330"/>
      <c r="D4" s="330"/>
      <c r="E4" s="330"/>
    </row>
    <row r="5" spans="2:7" s="240" customFormat="1" x14ac:dyDescent="0.2">
      <c r="B5" s="329" t="s">
        <v>162</v>
      </c>
      <c r="C5" s="329"/>
      <c r="D5" s="329"/>
      <c r="E5" s="329"/>
    </row>
    <row r="6" spans="2:7" ht="13.5" thickBot="1" x14ac:dyDescent="0.25">
      <c r="C6" s="82"/>
      <c r="D6" s="82"/>
      <c r="E6" s="82"/>
      <c r="F6" s="34"/>
      <c r="G6" s="34"/>
    </row>
    <row r="7" spans="2:7" ht="12.75" customHeight="1" x14ac:dyDescent="0.2">
      <c r="B7" s="14" t="s">
        <v>53</v>
      </c>
      <c r="C7" s="62" t="s">
        <v>69</v>
      </c>
      <c r="D7" s="14" t="s">
        <v>70</v>
      </c>
      <c r="E7" s="83" t="s">
        <v>34</v>
      </c>
      <c r="F7" s="84"/>
    </row>
    <row r="8" spans="2:7" ht="15" customHeight="1" thickBot="1" x14ac:dyDescent="0.25">
      <c r="B8" s="102" t="s">
        <v>54</v>
      </c>
      <c r="C8" s="86" t="s">
        <v>88</v>
      </c>
      <c r="D8" s="15" t="s">
        <v>89</v>
      </c>
      <c r="E8" s="87" t="s">
        <v>71</v>
      </c>
      <c r="F8" s="84"/>
    </row>
    <row r="9" spans="2:7" x14ac:dyDescent="0.2">
      <c r="B9" s="16">
        <f>'2- impo investigadas'!A8</f>
        <v>42005</v>
      </c>
      <c r="C9" s="17"/>
      <c r="D9" s="18"/>
      <c r="E9" s="19"/>
    </row>
    <row r="10" spans="2:7" x14ac:dyDescent="0.2">
      <c r="B10" s="20">
        <f>'2- impo investigadas'!A9</f>
        <v>42036</v>
      </c>
      <c r="C10" s="21"/>
      <c r="D10" s="22"/>
      <c r="E10" s="23"/>
    </row>
    <row r="11" spans="2:7" x14ac:dyDescent="0.2">
      <c r="B11" s="20">
        <f>'2- impo investigadas'!A10</f>
        <v>42064</v>
      </c>
      <c r="C11" s="21"/>
      <c r="D11" s="22"/>
      <c r="E11" s="23"/>
    </row>
    <row r="12" spans="2:7" x14ac:dyDescent="0.2">
      <c r="B12" s="20">
        <f>'2- impo investigadas'!A11</f>
        <v>42095</v>
      </c>
      <c r="C12" s="21"/>
      <c r="D12" s="22"/>
      <c r="E12" s="23"/>
    </row>
    <row r="13" spans="2:7" x14ac:dyDescent="0.2">
      <c r="B13" s="20">
        <f>'2- impo investigadas'!A12</f>
        <v>42125</v>
      </c>
      <c r="C13" s="22"/>
      <c r="D13" s="22"/>
      <c r="E13" s="23"/>
    </row>
    <row r="14" spans="2:7" x14ac:dyDescent="0.2">
      <c r="B14" s="20">
        <f>'2- impo investigadas'!A13</f>
        <v>42156</v>
      </c>
      <c r="C14" s="21"/>
      <c r="D14" s="22"/>
      <c r="E14" s="23"/>
    </row>
    <row r="15" spans="2:7" x14ac:dyDescent="0.2">
      <c r="B15" s="20">
        <f>'2- impo investigadas'!A14</f>
        <v>42186</v>
      </c>
      <c r="C15" s="22"/>
      <c r="D15" s="22"/>
      <c r="E15" s="23"/>
    </row>
    <row r="16" spans="2:7" x14ac:dyDescent="0.2">
      <c r="B16" s="20">
        <f>'2- impo investigadas'!A15</f>
        <v>42217</v>
      </c>
      <c r="C16" s="22"/>
      <c r="D16" s="22"/>
      <c r="E16" s="23"/>
    </row>
    <row r="17" spans="2:5" x14ac:dyDescent="0.2">
      <c r="B17" s="20">
        <f>'2- impo investigadas'!A16</f>
        <v>42248</v>
      </c>
      <c r="C17" s="22"/>
      <c r="D17" s="22"/>
      <c r="E17" s="23"/>
    </row>
    <row r="18" spans="2:5" x14ac:dyDescent="0.2">
      <c r="B18" s="20">
        <f>'2- impo investigadas'!A17</f>
        <v>42278</v>
      </c>
      <c r="C18" s="22"/>
      <c r="D18" s="22"/>
      <c r="E18" s="23"/>
    </row>
    <row r="19" spans="2:5" x14ac:dyDescent="0.2">
      <c r="B19" s="20">
        <f>'2- impo investigadas'!A18</f>
        <v>42309</v>
      </c>
      <c r="C19" s="22"/>
      <c r="D19" s="22"/>
      <c r="E19" s="23"/>
    </row>
    <row r="20" spans="2:5" ht="13.5" thickBot="1" x14ac:dyDescent="0.25">
      <c r="B20" s="24">
        <f>'2- impo investigadas'!A19</f>
        <v>42339</v>
      </c>
      <c r="C20" s="25"/>
      <c r="D20" s="25"/>
      <c r="E20" s="26"/>
    </row>
    <row r="21" spans="2:5" x14ac:dyDescent="0.2">
      <c r="B21" s="16">
        <f>'2- impo investigadas'!A20</f>
        <v>42370</v>
      </c>
      <c r="C21" s="18"/>
      <c r="D21" s="18"/>
      <c r="E21" s="23"/>
    </row>
    <row r="22" spans="2:5" x14ac:dyDescent="0.2">
      <c r="B22" s="20">
        <f>'2- impo investigadas'!A21</f>
        <v>42401</v>
      </c>
      <c r="C22" s="22"/>
      <c r="D22" s="22"/>
      <c r="E22" s="27"/>
    </row>
    <row r="23" spans="2:5" x14ac:dyDescent="0.2">
      <c r="B23" s="20">
        <f>'2- impo investigadas'!A22</f>
        <v>42430</v>
      </c>
      <c r="C23" s="22"/>
      <c r="D23" s="22"/>
      <c r="E23" s="23"/>
    </row>
    <row r="24" spans="2:5" x14ac:dyDescent="0.2">
      <c r="B24" s="20">
        <f>'2- impo investigadas'!A23</f>
        <v>42461</v>
      </c>
      <c r="C24" s="22"/>
      <c r="D24" s="22"/>
      <c r="E24" s="23"/>
    </row>
    <row r="25" spans="2:5" x14ac:dyDescent="0.2">
      <c r="B25" s="20">
        <f>'2- impo investigadas'!A24</f>
        <v>42491</v>
      </c>
      <c r="C25" s="22"/>
      <c r="D25" s="22"/>
      <c r="E25" s="23"/>
    </row>
    <row r="26" spans="2:5" x14ac:dyDescent="0.2">
      <c r="B26" s="20">
        <f>'2- impo investigadas'!A25</f>
        <v>42522</v>
      </c>
      <c r="C26" s="22"/>
      <c r="D26" s="22"/>
      <c r="E26" s="23"/>
    </row>
    <row r="27" spans="2:5" x14ac:dyDescent="0.2">
      <c r="B27" s="20">
        <f>'2- impo investigadas'!A26</f>
        <v>42552</v>
      </c>
      <c r="C27" s="22"/>
      <c r="D27" s="22"/>
      <c r="E27" s="23"/>
    </row>
    <row r="28" spans="2:5" x14ac:dyDescent="0.2">
      <c r="B28" s="20">
        <f>'2- impo investigadas'!A27</f>
        <v>42583</v>
      </c>
      <c r="C28" s="22"/>
      <c r="D28" s="22"/>
      <c r="E28" s="23"/>
    </row>
    <row r="29" spans="2:5" x14ac:dyDescent="0.2">
      <c r="B29" s="20">
        <f>'2- impo investigadas'!A28</f>
        <v>42614</v>
      </c>
      <c r="C29" s="22"/>
      <c r="D29" s="22"/>
      <c r="E29" s="23"/>
    </row>
    <row r="30" spans="2:5" x14ac:dyDescent="0.2">
      <c r="B30" s="20">
        <f>'2- impo investigadas'!A29</f>
        <v>42644</v>
      </c>
      <c r="C30" s="22"/>
      <c r="D30" s="22"/>
      <c r="E30" s="23"/>
    </row>
    <row r="31" spans="2:5" x14ac:dyDescent="0.2">
      <c r="B31" s="20">
        <f>'2- impo investigadas'!A30</f>
        <v>42675</v>
      </c>
      <c r="C31" s="22"/>
      <c r="D31" s="22"/>
      <c r="E31" s="23"/>
    </row>
    <row r="32" spans="2:5" ht="13.5" thickBot="1" x14ac:dyDescent="0.25">
      <c r="B32" s="24">
        <f>'2- impo investigadas'!A31</f>
        <v>42705</v>
      </c>
      <c r="C32" s="25"/>
      <c r="D32" s="25"/>
      <c r="E32" s="28"/>
    </row>
    <row r="33" spans="2:5" x14ac:dyDescent="0.2">
      <c r="B33" s="16">
        <f>'2- impo investigadas'!A32</f>
        <v>42736</v>
      </c>
      <c r="C33" s="18"/>
      <c r="D33" s="29"/>
      <c r="E33" s="17"/>
    </row>
    <row r="34" spans="2:5" x14ac:dyDescent="0.2">
      <c r="B34" s="20">
        <f>'2- impo investigadas'!A33</f>
        <v>42767</v>
      </c>
      <c r="C34" s="22"/>
      <c r="D34" s="30"/>
      <c r="E34" s="21"/>
    </row>
    <row r="35" spans="2:5" x14ac:dyDescent="0.2">
      <c r="B35" s="20">
        <f>'2- impo investigadas'!A34</f>
        <v>42795</v>
      </c>
      <c r="C35" s="22"/>
      <c r="D35" s="30"/>
      <c r="E35" s="21"/>
    </row>
    <row r="36" spans="2:5" x14ac:dyDescent="0.2">
      <c r="B36" s="20">
        <f>'2- impo investigadas'!A35</f>
        <v>42826</v>
      </c>
      <c r="C36" s="22"/>
      <c r="D36" s="30"/>
      <c r="E36" s="21"/>
    </row>
    <row r="37" spans="2:5" x14ac:dyDescent="0.2">
      <c r="B37" s="20">
        <f>'2- impo investigadas'!A36</f>
        <v>42856</v>
      </c>
      <c r="C37" s="22"/>
      <c r="D37" s="30"/>
      <c r="E37" s="21"/>
    </row>
    <row r="38" spans="2:5" x14ac:dyDescent="0.2">
      <c r="B38" s="20">
        <f>'2- impo investigadas'!A37</f>
        <v>42887</v>
      </c>
      <c r="C38" s="22"/>
      <c r="D38" s="30"/>
      <c r="E38" s="21"/>
    </row>
    <row r="39" spans="2:5" x14ac:dyDescent="0.2">
      <c r="B39" s="20">
        <f>'2- impo investigadas'!A38</f>
        <v>42917</v>
      </c>
      <c r="C39" s="22"/>
      <c r="D39" s="30"/>
      <c r="E39" s="21"/>
    </row>
    <row r="40" spans="2:5" x14ac:dyDescent="0.2">
      <c r="B40" s="20">
        <f>'2- impo investigadas'!A39</f>
        <v>42948</v>
      </c>
      <c r="C40" s="22"/>
      <c r="D40" s="30"/>
      <c r="E40" s="21"/>
    </row>
    <row r="41" spans="2:5" x14ac:dyDescent="0.2">
      <c r="B41" s="20">
        <f>'2- impo investigadas'!A40</f>
        <v>42979</v>
      </c>
      <c r="C41" s="22"/>
      <c r="D41" s="30"/>
      <c r="E41" s="21"/>
    </row>
    <row r="42" spans="2:5" x14ac:dyDescent="0.2">
      <c r="B42" s="20">
        <f>'2- impo investigadas'!A41</f>
        <v>43009</v>
      </c>
      <c r="C42" s="22"/>
      <c r="D42" s="30"/>
      <c r="E42" s="21"/>
    </row>
    <row r="43" spans="2:5" x14ac:dyDescent="0.2">
      <c r="B43" s="20">
        <f>'2- impo investigadas'!A42</f>
        <v>43040</v>
      </c>
      <c r="C43" s="22"/>
      <c r="D43" s="30"/>
      <c r="E43" s="21"/>
    </row>
    <row r="44" spans="2:5" ht="13.5" thickBot="1" x14ac:dyDescent="0.25">
      <c r="B44" s="24">
        <f>'2- impo investigadas'!A43</f>
        <v>43070</v>
      </c>
      <c r="C44" s="88"/>
      <c r="D44" s="89"/>
      <c r="E44" s="58"/>
    </row>
    <row r="45" spans="2:5" x14ac:dyDescent="0.2">
      <c r="B45" s="16">
        <f>'2- impo investigadas'!A44</f>
        <v>43101</v>
      </c>
      <c r="C45" s="18"/>
      <c r="D45" s="18"/>
      <c r="E45" s="17"/>
    </row>
    <row r="46" spans="2:5" x14ac:dyDescent="0.2">
      <c r="B46" s="20">
        <f>'2- impo investigadas'!A45</f>
        <v>43132</v>
      </c>
      <c r="C46" s="22"/>
      <c r="D46" s="22"/>
      <c r="E46" s="21"/>
    </row>
    <row r="47" spans="2:5" x14ac:dyDescent="0.2">
      <c r="B47" s="20">
        <f>'2- impo investigadas'!A46</f>
        <v>43160</v>
      </c>
      <c r="C47" s="22"/>
      <c r="D47" s="22"/>
      <c r="E47" s="21"/>
    </row>
    <row r="48" spans="2:5" x14ac:dyDescent="0.2">
      <c r="B48" s="20">
        <f>'2- impo investigadas'!A47</f>
        <v>43191</v>
      </c>
      <c r="C48" s="22"/>
      <c r="D48" s="22"/>
      <c r="E48" s="21"/>
    </row>
    <row r="49" spans="2:46" x14ac:dyDescent="0.2">
      <c r="B49" s="20">
        <f>'2- impo investigadas'!A48</f>
        <v>43221</v>
      </c>
      <c r="C49" s="22"/>
      <c r="D49" s="22"/>
      <c r="E49" s="21"/>
    </row>
    <row r="50" spans="2:46" x14ac:dyDescent="0.2">
      <c r="B50" s="20">
        <f>'2- impo investigadas'!A49</f>
        <v>43252</v>
      </c>
      <c r="C50" s="22"/>
      <c r="D50" s="22"/>
      <c r="E50" s="21"/>
    </row>
    <row r="51" spans="2:46" x14ac:dyDescent="0.2">
      <c r="B51" s="20">
        <f>'2- impo investigadas'!A50</f>
        <v>43282</v>
      </c>
      <c r="C51" s="22"/>
      <c r="D51" s="22"/>
      <c r="E51" s="21"/>
    </row>
    <row r="52" spans="2:46" x14ac:dyDescent="0.2">
      <c r="B52" s="20">
        <f>'2- impo investigadas'!A51</f>
        <v>43313</v>
      </c>
      <c r="C52" s="22"/>
      <c r="D52" s="22"/>
      <c r="E52" s="21"/>
    </row>
    <row r="53" spans="2:46" hidden="1" x14ac:dyDescent="0.2">
      <c r="B53" s="20">
        <f>'2- impo investigadas'!A52</f>
        <v>0</v>
      </c>
      <c r="C53" s="22"/>
      <c r="D53" s="22"/>
      <c r="E53" s="21"/>
    </row>
    <row r="54" spans="2:46" hidden="1" x14ac:dyDescent="0.2">
      <c r="B54" s="20">
        <f>'2- impo investigadas'!A53</f>
        <v>0</v>
      </c>
      <c r="C54" s="22"/>
      <c r="D54" s="22"/>
      <c r="E54" s="21"/>
    </row>
    <row r="55" spans="2:46" hidden="1" x14ac:dyDescent="0.2">
      <c r="B55" s="20">
        <f>'2- impo investigadas'!A54</f>
        <v>0</v>
      </c>
      <c r="C55" s="22"/>
      <c r="D55" s="22"/>
      <c r="E55" s="21"/>
    </row>
    <row r="56" spans="2:46" ht="13.5" hidden="1" thickBot="1" x14ac:dyDescent="0.25">
      <c r="B56" s="24">
        <f>'2- impo investigadas'!A55</f>
        <v>0</v>
      </c>
      <c r="C56" s="25"/>
      <c r="D56" s="25"/>
      <c r="E56" s="32"/>
    </row>
    <row r="57" spans="2:46" ht="13.5" thickBot="1" x14ac:dyDescent="0.25">
      <c r="B57" s="33"/>
      <c r="C57" s="34"/>
      <c r="D57" s="34"/>
      <c r="E57" s="35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</row>
    <row r="58" spans="2:46" x14ac:dyDescent="0.2">
      <c r="B58" s="36">
        <f>'2- impo investigadas'!A56</f>
        <v>2015</v>
      </c>
      <c r="C58" s="18"/>
      <c r="D58" s="18"/>
      <c r="E58" s="18"/>
      <c r="F58" s="34"/>
    </row>
    <row r="59" spans="2:46" x14ac:dyDescent="0.2">
      <c r="B59" s="37">
        <f>'2- impo investigadas'!A57</f>
        <v>2016</v>
      </c>
      <c r="C59" s="22"/>
      <c r="D59" s="22"/>
      <c r="E59" s="22"/>
      <c r="F59" s="34"/>
    </row>
    <row r="60" spans="2:46" ht="13.5" thickBot="1" x14ac:dyDescent="0.25">
      <c r="B60" s="38">
        <f>'2- impo investigadas'!A58</f>
        <v>2017</v>
      </c>
      <c r="C60" s="25"/>
      <c r="D60" s="25"/>
      <c r="E60" s="25"/>
    </row>
    <row r="61" spans="2:46" ht="13.5" thickBot="1" x14ac:dyDescent="0.25">
      <c r="B61" s="33"/>
      <c r="C61" s="34"/>
      <c r="D61" s="34"/>
      <c r="E61" s="34"/>
    </row>
    <row r="62" spans="2:46" x14ac:dyDescent="0.2">
      <c r="B62" s="242" t="str">
        <f>'2- impo investigadas'!A59</f>
        <v>ene-ago2017</v>
      </c>
      <c r="C62" s="18"/>
      <c r="D62" s="18"/>
      <c r="E62" s="18"/>
    </row>
    <row r="63" spans="2:46" ht="13.5" thickBot="1" x14ac:dyDescent="0.25">
      <c r="B63" s="243" t="str">
        <f>'2- impo investigadas'!A60</f>
        <v>ene-ago2018</v>
      </c>
      <c r="C63" s="25"/>
      <c r="D63" s="25"/>
      <c r="E63" s="25"/>
    </row>
    <row r="64" spans="2:46" x14ac:dyDescent="0.2">
      <c r="C64" s="5"/>
      <c r="D64" s="5"/>
    </row>
    <row r="65" spans="2:5" x14ac:dyDescent="0.2">
      <c r="B65" s="92"/>
      <c r="C65" s="5"/>
      <c r="D65" s="5"/>
    </row>
    <row r="66" spans="2:5" s="98" customFormat="1" x14ac:dyDescent="0.2">
      <c r="B66" s="190"/>
      <c r="C66" s="191"/>
      <c r="D66" s="192"/>
      <c r="E66" s="192"/>
    </row>
    <row r="67" spans="2:5" s="98" customFormat="1" x14ac:dyDescent="0.2">
      <c r="B67" s="192"/>
      <c r="C67" s="192"/>
      <c r="D67" s="192"/>
      <c r="E67" s="192"/>
    </row>
    <row r="68" spans="2:5" s="98" customFormat="1" x14ac:dyDescent="0.2">
      <c r="B68" s="193"/>
      <c r="C68" s="188"/>
      <c r="D68" s="188"/>
      <c r="E68" s="244"/>
    </row>
    <row r="69" spans="2:5" s="98" customFormat="1" x14ac:dyDescent="0.2">
      <c r="B69" s="189"/>
      <c r="C69" s="194"/>
      <c r="D69" s="194"/>
      <c r="E69" s="244"/>
    </row>
    <row r="70" spans="2:5" s="98" customFormat="1" x14ac:dyDescent="0.2">
      <c r="B70" s="189"/>
      <c r="C70" s="194"/>
      <c r="D70" s="194"/>
      <c r="E70" s="244"/>
    </row>
    <row r="71" spans="2:5" s="98" customFormat="1" x14ac:dyDescent="0.2">
      <c r="B71" s="189"/>
      <c r="C71" s="194"/>
      <c r="D71" s="194"/>
      <c r="E71" s="244"/>
    </row>
    <row r="72" spans="2:5" s="98" customFormat="1" x14ac:dyDescent="0.2">
      <c r="B72" s="189"/>
      <c r="C72" s="194"/>
      <c r="D72" s="194"/>
      <c r="E72" s="244"/>
    </row>
    <row r="73" spans="2:5" s="98" customFormat="1" x14ac:dyDescent="0.2">
      <c r="B73" s="189"/>
      <c r="C73" s="195"/>
      <c r="D73" s="195"/>
      <c r="E73" s="244"/>
    </row>
    <row r="74" spans="2:5" s="98" customFormat="1" x14ac:dyDescent="0.2">
      <c r="C74" s="244"/>
      <c r="D74" s="244"/>
      <c r="E74" s="244"/>
    </row>
    <row r="75" spans="2:5" s="98" customFormat="1" x14ac:dyDescent="0.2">
      <c r="C75" s="244"/>
      <c r="D75" s="244"/>
      <c r="E75" s="244"/>
    </row>
    <row r="76" spans="2:5" s="98" customFormat="1" x14ac:dyDescent="0.2">
      <c r="C76" s="244"/>
      <c r="D76" s="244"/>
      <c r="E76" s="244"/>
    </row>
    <row r="77" spans="2:5" s="98" customFormat="1" x14ac:dyDescent="0.2">
      <c r="C77" s="244"/>
      <c r="D77" s="244"/>
      <c r="E77" s="244"/>
    </row>
  </sheetData>
  <mergeCells count="2">
    <mergeCell ref="B5:E5"/>
    <mergeCell ref="B4:E4"/>
  </mergeCells>
  <phoneticPr fontId="0" type="noConversion"/>
  <printOptions horizontalCentered="1" verticalCentered="1" gridLinesSet="0"/>
  <pageMargins left="0.19685039370078741" right="0.39370078740157483" top="0.23622047244094491" bottom="0.35433070866141736" header="0" footer="0"/>
  <pageSetup paperSize="9" scale="73" orientation="landscape" horizontalDpi="4294967292" verticalDpi="300" r:id="rId1"/>
  <headerFooter alignWithMargins="0">
    <oddHeader>&amp;R2018 - Año del Centenario de la Reforma Universitaria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T77"/>
  <sheetViews>
    <sheetView showGridLines="0" zoomScale="75" workbookViewId="0">
      <selection activeCell="B5" sqref="B5:E5"/>
    </sheetView>
  </sheetViews>
  <sheetFormatPr baseColWidth="10" defaultRowHeight="12.75" x14ac:dyDescent="0.2"/>
  <cols>
    <col min="1" max="1" width="4.140625" style="5" customWidth="1"/>
    <col min="2" max="2" width="16" style="5" customWidth="1"/>
    <col min="3" max="3" width="17.28515625" style="91" customWidth="1"/>
    <col min="4" max="4" width="19.5703125" style="91" customWidth="1"/>
    <col min="5" max="5" width="17.28515625" style="91" customWidth="1"/>
    <col min="6" max="6" width="7.5703125" style="5" customWidth="1"/>
    <col min="7" max="7" width="17.5703125" style="5" customWidth="1"/>
    <col min="8" max="16384" width="11.42578125" style="5"/>
  </cols>
  <sheetData>
    <row r="1" spans="2:7" s="81" customFormat="1" x14ac:dyDescent="0.2">
      <c r="B1" s="93" t="s">
        <v>169</v>
      </c>
      <c r="C1" s="3"/>
      <c r="D1" s="3"/>
      <c r="E1" s="3"/>
    </row>
    <row r="2" spans="2:7" s="81" customFormat="1" x14ac:dyDescent="0.2">
      <c r="B2" s="3" t="s">
        <v>68</v>
      </c>
      <c r="C2" s="3"/>
      <c r="D2" s="3"/>
      <c r="E2" s="3"/>
    </row>
    <row r="3" spans="2:7" s="240" customFormat="1" x14ac:dyDescent="0.2">
      <c r="B3" s="241" t="s">
        <v>161</v>
      </c>
      <c r="C3" s="117"/>
      <c r="D3" s="117"/>
      <c r="E3" s="117"/>
    </row>
    <row r="4" spans="2:7" s="240" customFormat="1" ht="26.25" customHeight="1" x14ac:dyDescent="0.2">
      <c r="B4" s="330" t="s">
        <v>175</v>
      </c>
      <c r="C4" s="330"/>
      <c r="D4" s="330"/>
      <c r="E4" s="330"/>
    </row>
    <row r="5" spans="2:7" s="240" customFormat="1" x14ac:dyDescent="0.2">
      <c r="B5" s="329" t="s">
        <v>162</v>
      </c>
      <c r="C5" s="329"/>
      <c r="D5" s="329"/>
      <c r="E5" s="329"/>
    </row>
    <row r="6" spans="2:7" ht="13.5" thickBot="1" x14ac:dyDescent="0.25">
      <c r="C6" s="82"/>
      <c r="D6" s="82"/>
      <c r="E6" s="82"/>
      <c r="F6" s="34"/>
      <c r="G6" s="34"/>
    </row>
    <row r="7" spans="2:7" ht="12.75" customHeight="1" x14ac:dyDescent="0.2">
      <c r="B7" s="14" t="s">
        <v>53</v>
      </c>
      <c r="C7" s="62" t="s">
        <v>69</v>
      </c>
      <c r="D7" s="14" t="s">
        <v>70</v>
      </c>
      <c r="E7" s="83" t="s">
        <v>34</v>
      </c>
      <c r="F7" s="84"/>
    </row>
    <row r="8" spans="2:7" ht="15" customHeight="1" thickBot="1" x14ac:dyDescent="0.25">
      <c r="B8" s="102" t="s">
        <v>54</v>
      </c>
      <c r="C8" s="86" t="s">
        <v>88</v>
      </c>
      <c r="D8" s="15" t="s">
        <v>89</v>
      </c>
      <c r="E8" s="87" t="s">
        <v>71</v>
      </c>
      <c r="F8" s="84"/>
    </row>
    <row r="9" spans="2:7" x14ac:dyDescent="0.2">
      <c r="B9" s="16">
        <f>'2- impo investigadas'!A8</f>
        <v>42005</v>
      </c>
      <c r="C9" s="17"/>
      <c r="D9" s="18"/>
      <c r="E9" s="19"/>
    </row>
    <row r="10" spans="2:7" x14ac:dyDescent="0.2">
      <c r="B10" s="20">
        <f>'2- impo investigadas'!A9</f>
        <v>42036</v>
      </c>
      <c r="C10" s="21"/>
      <c r="D10" s="22"/>
      <c r="E10" s="23"/>
    </row>
    <row r="11" spans="2:7" x14ac:dyDescent="0.2">
      <c r="B11" s="20">
        <f>'2- impo investigadas'!A10</f>
        <v>42064</v>
      </c>
      <c r="C11" s="21"/>
      <c r="D11" s="22"/>
      <c r="E11" s="23"/>
    </row>
    <row r="12" spans="2:7" x14ac:dyDescent="0.2">
      <c r="B12" s="20">
        <f>'2- impo investigadas'!A11</f>
        <v>42095</v>
      </c>
      <c r="C12" s="21"/>
      <c r="D12" s="22"/>
      <c r="E12" s="23"/>
    </row>
    <row r="13" spans="2:7" x14ac:dyDescent="0.2">
      <c r="B13" s="20">
        <f>'2- impo investigadas'!A12</f>
        <v>42125</v>
      </c>
      <c r="C13" s="22"/>
      <c r="D13" s="22"/>
      <c r="E13" s="23"/>
    </row>
    <row r="14" spans="2:7" x14ac:dyDescent="0.2">
      <c r="B14" s="20">
        <f>'2- impo investigadas'!A13</f>
        <v>42156</v>
      </c>
      <c r="C14" s="21"/>
      <c r="D14" s="22"/>
      <c r="E14" s="23"/>
    </row>
    <row r="15" spans="2:7" x14ac:dyDescent="0.2">
      <c r="B15" s="20">
        <f>'2- impo investigadas'!A14</f>
        <v>42186</v>
      </c>
      <c r="C15" s="22"/>
      <c r="D15" s="22"/>
      <c r="E15" s="23"/>
    </row>
    <row r="16" spans="2:7" x14ac:dyDescent="0.2">
      <c r="B16" s="20">
        <f>'2- impo investigadas'!A15</f>
        <v>42217</v>
      </c>
      <c r="C16" s="22"/>
      <c r="D16" s="22"/>
      <c r="E16" s="23"/>
    </row>
    <row r="17" spans="2:5" x14ac:dyDescent="0.2">
      <c r="B17" s="20">
        <f>'2- impo investigadas'!A16</f>
        <v>42248</v>
      </c>
      <c r="C17" s="22"/>
      <c r="D17" s="22"/>
      <c r="E17" s="23"/>
    </row>
    <row r="18" spans="2:5" x14ac:dyDescent="0.2">
      <c r="B18" s="20">
        <f>'2- impo investigadas'!A17</f>
        <v>42278</v>
      </c>
      <c r="C18" s="22"/>
      <c r="D18" s="22"/>
      <c r="E18" s="23"/>
    </row>
    <row r="19" spans="2:5" x14ac:dyDescent="0.2">
      <c r="B19" s="20">
        <f>'2- impo investigadas'!A18</f>
        <v>42309</v>
      </c>
      <c r="C19" s="22"/>
      <c r="D19" s="22"/>
      <c r="E19" s="23"/>
    </row>
    <row r="20" spans="2:5" ht="13.5" thickBot="1" x14ac:dyDescent="0.25">
      <c r="B20" s="24">
        <f>'2- impo investigadas'!A19</f>
        <v>42339</v>
      </c>
      <c r="C20" s="25"/>
      <c r="D20" s="25"/>
      <c r="E20" s="26"/>
    </row>
    <row r="21" spans="2:5" x14ac:dyDescent="0.2">
      <c r="B21" s="16">
        <f>'2- impo investigadas'!A20</f>
        <v>42370</v>
      </c>
      <c r="C21" s="18"/>
      <c r="D21" s="18"/>
      <c r="E21" s="23"/>
    </row>
    <row r="22" spans="2:5" x14ac:dyDescent="0.2">
      <c r="B22" s="20">
        <f>'2- impo investigadas'!A21</f>
        <v>42401</v>
      </c>
      <c r="C22" s="22"/>
      <c r="D22" s="22"/>
      <c r="E22" s="27"/>
    </row>
    <row r="23" spans="2:5" x14ac:dyDescent="0.2">
      <c r="B23" s="20">
        <f>'2- impo investigadas'!A22</f>
        <v>42430</v>
      </c>
      <c r="C23" s="22"/>
      <c r="D23" s="22"/>
      <c r="E23" s="23"/>
    </row>
    <row r="24" spans="2:5" x14ac:dyDescent="0.2">
      <c r="B24" s="20">
        <f>'2- impo investigadas'!A23</f>
        <v>42461</v>
      </c>
      <c r="C24" s="22"/>
      <c r="D24" s="22"/>
      <c r="E24" s="23"/>
    </row>
    <row r="25" spans="2:5" x14ac:dyDescent="0.2">
      <c r="B25" s="20">
        <f>'2- impo investigadas'!A24</f>
        <v>42491</v>
      </c>
      <c r="C25" s="22"/>
      <c r="D25" s="22"/>
      <c r="E25" s="23"/>
    </row>
    <row r="26" spans="2:5" x14ac:dyDescent="0.2">
      <c r="B26" s="20">
        <f>'2- impo investigadas'!A25</f>
        <v>42522</v>
      </c>
      <c r="C26" s="22"/>
      <c r="D26" s="22"/>
      <c r="E26" s="23"/>
    </row>
    <row r="27" spans="2:5" x14ac:dyDescent="0.2">
      <c r="B27" s="20">
        <f>'2- impo investigadas'!A26</f>
        <v>42552</v>
      </c>
      <c r="C27" s="22"/>
      <c r="D27" s="22"/>
      <c r="E27" s="23"/>
    </row>
    <row r="28" spans="2:5" x14ac:dyDescent="0.2">
      <c r="B28" s="20">
        <f>'2- impo investigadas'!A27</f>
        <v>42583</v>
      </c>
      <c r="C28" s="22"/>
      <c r="D28" s="22"/>
      <c r="E28" s="23"/>
    </row>
    <row r="29" spans="2:5" x14ac:dyDescent="0.2">
      <c r="B29" s="20">
        <f>'2- impo investigadas'!A28</f>
        <v>42614</v>
      </c>
      <c r="C29" s="22"/>
      <c r="D29" s="22"/>
      <c r="E29" s="23"/>
    </row>
    <row r="30" spans="2:5" x14ac:dyDescent="0.2">
      <c r="B30" s="20">
        <f>'2- impo investigadas'!A29</f>
        <v>42644</v>
      </c>
      <c r="C30" s="22"/>
      <c r="D30" s="22"/>
      <c r="E30" s="23"/>
    </row>
    <row r="31" spans="2:5" x14ac:dyDescent="0.2">
      <c r="B31" s="20">
        <f>'2- impo investigadas'!A30</f>
        <v>42675</v>
      </c>
      <c r="C31" s="22"/>
      <c r="D31" s="22"/>
      <c r="E31" s="23"/>
    </row>
    <row r="32" spans="2:5" ht="13.5" thickBot="1" x14ac:dyDescent="0.25">
      <c r="B32" s="24">
        <f>'2- impo investigadas'!A31</f>
        <v>42705</v>
      </c>
      <c r="C32" s="25"/>
      <c r="D32" s="25"/>
      <c r="E32" s="28"/>
    </row>
    <row r="33" spans="2:5" x14ac:dyDescent="0.2">
      <c r="B33" s="16">
        <f>'2- impo investigadas'!A32</f>
        <v>42736</v>
      </c>
      <c r="C33" s="18"/>
      <c r="D33" s="29"/>
      <c r="E33" s="17"/>
    </row>
    <row r="34" spans="2:5" x14ac:dyDescent="0.2">
      <c r="B34" s="20">
        <f>'2- impo investigadas'!A33</f>
        <v>42767</v>
      </c>
      <c r="C34" s="22"/>
      <c r="D34" s="30"/>
      <c r="E34" s="21"/>
    </row>
    <row r="35" spans="2:5" x14ac:dyDescent="0.2">
      <c r="B35" s="20">
        <f>'2- impo investigadas'!A34</f>
        <v>42795</v>
      </c>
      <c r="C35" s="22"/>
      <c r="D35" s="30"/>
      <c r="E35" s="21"/>
    </row>
    <row r="36" spans="2:5" x14ac:dyDescent="0.2">
      <c r="B36" s="20">
        <f>'2- impo investigadas'!A35</f>
        <v>42826</v>
      </c>
      <c r="C36" s="22"/>
      <c r="D36" s="30"/>
      <c r="E36" s="21"/>
    </row>
    <row r="37" spans="2:5" x14ac:dyDescent="0.2">
      <c r="B37" s="20">
        <f>'2- impo investigadas'!A36</f>
        <v>42856</v>
      </c>
      <c r="C37" s="22"/>
      <c r="D37" s="30"/>
      <c r="E37" s="21"/>
    </row>
    <row r="38" spans="2:5" x14ac:dyDescent="0.2">
      <c r="B38" s="20">
        <f>'2- impo investigadas'!A37</f>
        <v>42887</v>
      </c>
      <c r="C38" s="22"/>
      <c r="D38" s="30"/>
      <c r="E38" s="21"/>
    </row>
    <row r="39" spans="2:5" x14ac:dyDescent="0.2">
      <c r="B39" s="20">
        <f>'2- impo investigadas'!A38</f>
        <v>42917</v>
      </c>
      <c r="C39" s="22"/>
      <c r="D39" s="30"/>
      <c r="E39" s="21"/>
    </row>
    <row r="40" spans="2:5" x14ac:dyDescent="0.2">
      <c r="B40" s="20">
        <f>'2- impo investigadas'!A39</f>
        <v>42948</v>
      </c>
      <c r="C40" s="22"/>
      <c r="D40" s="30"/>
      <c r="E40" s="21"/>
    </row>
    <row r="41" spans="2:5" x14ac:dyDescent="0.2">
      <c r="B41" s="20">
        <f>'2- impo investigadas'!A40</f>
        <v>42979</v>
      </c>
      <c r="C41" s="22"/>
      <c r="D41" s="30"/>
      <c r="E41" s="21"/>
    </row>
    <row r="42" spans="2:5" x14ac:dyDescent="0.2">
      <c r="B42" s="20">
        <f>'2- impo investigadas'!A41</f>
        <v>43009</v>
      </c>
      <c r="C42" s="22"/>
      <c r="D42" s="30"/>
      <c r="E42" s="21"/>
    </row>
    <row r="43" spans="2:5" x14ac:dyDescent="0.2">
      <c r="B43" s="20">
        <f>'2- impo investigadas'!A42</f>
        <v>43040</v>
      </c>
      <c r="C43" s="22"/>
      <c r="D43" s="30"/>
      <c r="E43" s="21"/>
    </row>
    <row r="44" spans="2:5" ht="13.5" thickBot="1" x14ac:dyDescent="0.25">
      <c r="B44" s="24">
        <f>'2- impo investigadas'!A43</f>
        <v>43070</v>
      </c>
      <c r="C44" s="88"/>
      <c r="D44" s="89"/>
      <c r="E44" s="58"/>
    </row>
    <row r="45" spans="2:5" x14ac:dyDescent="0.2">
      <c r="B45" s="16">
        <f>'2- impo investigadas'!A44</f>
        <v>43101</v>
      </c>
      <c r="C45" s="18"/>
      <c r="D45" s="18"/>
      <c r="E45" s="17"/>
    </row>
    <row r="46" spans="2:5" x14ac:dyDescent="0.2">
      <c r="B46" s="20">
        <f>'2- impo investigadas'!A45</f>
        <v>43132</v>
      </c>
      <c r="C46" s="22"/>
      <c r="D46" s="22"/>
      <c r="E46" s="21"/>
    </row>
    <row r="47" spans="2:5" x14ac:dyDescent="0.2">
      <c r="B47" s="20">
        <f>'2- impo investigadas'!A46</f>
        <v>43160</v>
      </c>
      <c r="C47" s="22"/>
      <c r="D47" s="22"/>
      <c r="E47" s="21"/>
    </row>
    <row r="48" spans="2:5" x14ac:dyDescent="0.2">
      <c r="B48" s="20">
        <f>'2- impo investigadas'!A47</f>
        <v>43191</v>
      </c>
      <c r="C48" s="22"/>
      <c r="D48" s="22"/>
      <c r="E48" s="21"/>
    </row>
    <row r="49" spans="2:46" x14ac:dyDescent="0.2">
      <c r="B49" s="20">
        <f>'2- impo investigadas'!A48</f>
        <v>43221</v>
      </c>
      <c r="C49" s="22"/>
      <c r="D49" s="22"/>
      <c r="E49" s="21"/>
    </row>
    <row r="50" spans="2:46" x14ac:dyDescent="0.2">
      <c r="B50" s="20">
        <f>'2- impo investigadas'!A49</f>
        <v>43252</v>
      </c>
      <c r="C50" s="22"/>
      <c r="D50" s="22"/>
      <c r="E50" s="21"/>
    </row>
    <row r="51" spans="2:46" x14ac:dyDescent="0.2">
      <c r="B51" s="20">
        <f>'2- impo investigadas'!A50</f>
        <v>43282</v>
      </c>
      <c r="C51" s="22"/>
      <c r="D51" s="22"/>
      <c r="E51" s="21"/>
    </row>
    <row r="52" spans="2:46" x14ac:dyDescent="0.2">
      <c r="B52" s="20">
        <f>'2- impo investigadas'!A51</f>
        <v>43313</v>
      </c>
      <c r="C52" s="22"/>
      <c r="D52" s="22"/>
      <c r="E52" s="21"/>
    </row>
    <row r="53" spans="2:46" hidden="1" x14ac:dyDescent="0.2">
      <c r="B53" s="20">
        <f>'2- impo investigadas'!A52</f>
        <v>0</v>
      </c>
      <c r="C53" s="22"/>
      <c r="D53" s="22"/>
      <c r="E53" s="21"/>
    </row>
    <row r="54" spans="2:46" hidden="1" x14ac:dyDescent="0.2">
      <c r="B54" s="20">
        <f>'2- impo investigadas'!A53</f>
        <v>0</v>
      </c>
      <c r="C54" s="22"/>
      <c r="D54" s="22"/>
      <c r="E54" s="21"/>
    </row>
    <row r="55" spans="2:46" hidden="1" x14ac:dyDescent="0.2">
      <c r="B55" s="20">
        <f>'2- impo investigadas'!A54</f>
        <v>0</v>
      </c>
      <c r="C55" s="22"/>
      <c r="D55" s="22"/>
      <c r="E55" s="21"/>
    </row>
    <row r="56" spans="2:46" ht="13.5" hidden="1" thickBot="1" x14ac:dyDescent="0.25">
      <c r="B56" s="24">
        <f>'2- impo investigadas'!A55</f>
        <v>0</v>
      </c>
      <c r="C56" s="25"/>
      <c r="D56" s="25"/>
      <c r="E56" s="32"/>
    </row>
    <row r="57" spans="2:46" ht="13.5" thickBot="1" x14ac:dyDescent="0.25">
      <c r="B57" s="33"/>
      <c r="C57" s="34"/>
      <c r="D57" s="34"/>
      <c r="E57" s="35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</row>
    <row r="58" spans="2:46" x14ac:dyDescent="0.2">
      <c r="B58" s="36">
        <f>'2- impo investigadas'!A56</f>
        <v>2015</v>
      </c>
      <c r="C58" s="18"/>
      <c r="D58" s="18"/>
      <c r="E58" s="18"/>
      <c r="F58" s="34"/>
    </row>
    <row r="59" spans="2:46" x14ac:dyDescent="0.2">
      <c r="B59" s="37">
        <f>'2- impo investigadas'!A57</f>
        <v>2016</v>
      </c>
      <c r="C59" s="22"/>
      <c r="D59" s="22"/>
      <c r="E59" s="22"/>
      <c r="F59" s="34"/>
    </row>
    <row r="60" spans="2:46" ht="13.5" thickBot="1" x14ac:dyDescent="0.25">
      <c r="B60" s="38">
        <f>'2- impo investigadas'!A58</f>
        <v>2017</v>
      </c>
      <c r="C60" s="25"/>
      <c r="D60" s="25"/>
      <c r="E60" s="25"/>
    </row>
    <row r="61" spans="2:46" ht="13.5" thickBot="1" x14ac:dyDescent="0.25">
      <c r="B61" s="33"/>
      <c r="C61" s="34"/>
      <c r="D61" s="34"/>
      <c r="E61" s="34"/>
    </row>
    <row r="62" spans="2:46" x14ac:dyDescent="0.2">
      <c r="B62" s="242" t="str">
        <f>'2- impo investigadas'!A59</f>
        <v>ene-ago2017</v>
      </c>
      <c r="C62" s="18"/>
      <c r="D62" s="18"/>
      <c r="E62" s="18"/>
    </row>
    <row r="63" spans="2:46" ht="13.5" thickBot="1" x14ac:dyDescent="0.25">
      <c r="B63" s="243" t="str">
        <f>'2- impo investigadas'!A60</f>
        <v>ene-ago2018</v>
      </c>
      <c r="C63" s="25"/>
      <c r="D63" s="25"/>
      <c r="E63" s="25"/>
    </row>
    <row r="64" spans="2:46" x14ac:dyDescent="0.2">
      <c r="C64" s="5"/>
      <c r="D64" s="5"/>
    </row>
    <row r="65" spans="2:5" x14ac:dyDescent="0.2">
      <c r="B65" s="92"/>
      <c r="C65" s="5"/>
      <c r="D65" s="5"/>
    </row>
    <row r="66" spans="2:5" s="98" customFormat="1" x14ac:dyDescent="0.2">
      <c r="B66" s="190"/>
      <c r="C66" s="191"/>
      <c r="D66" s="192"/>
      <c r="E66" s="192"/>
    </row>
    <row r="67" spans="2:5" s="98" customFormat="1" x14ac:dyDescent="0.2">
      <c r="B67" s="192"/>
      <c r="C67" s="192"/>
      <c r="D67" s="192"/>
      <c r="E67" s="192"/>
    </row>
    <row r="68" spans="2:5" s="98" customFormat="1" x14ac:dyDescent="0.2">
      <c r="B68" s="193"/>
      <c r="C68" s="188"/>
      <c r="D68" s="188"/>
      <c r="E68" s="244"/>
    </row>
    <row r="69" spans="2:5" s="98" customFormat="1" x14ac:dyDescent="0.2">
      <c r="B69" s="189"/>
      <c r="C69" s="194"/>
      <c r="D69" s="194"/>
      <c r="E69" s="244"/>
    </row>
    <row r="70" spans="2:5" s="98" customFormat="1" x14ac:dyDescent="0.2">
      <c r="B70" s="189"/>
      <c r="C70" s="194"/>
      <c r="D70" s="194"/>
      <c r="E70" s="244"/>
    </row>
    <row r="71" spans="2:5" s="98" customFormat="1" x14ac:dyDescent="0.2">
      <c r="B71" s="189"/>
      <c r="C71" s="194"/>
      <c r="D71" s="194"/>
      <c r="E71" s="244"/>
    </row>
    <row r="72" spans="2:5" s="98" customFormat="1" x14ac:dyDescent="0.2">
      <c r="B72" s="189"/>
      <c r="C72" s="194"/>
      <c r="D72" s="194"/>
      <c r="E72" s="244"/>
    </row>
    <row r="73" spans="2:5" s="98" customFormat="1" x14ac:dyDescent="0.2">
      <c r="B73" s="189"/>
      <c r="C73" s="195"/>
      <c r="D73" s="195"/>
      <c r="E73" s="244"/>
    </row>
    <row r="74" spans="2:5" s="98" customFormat="1" x14ac:dyDescent="0.2">
      <c r="C74" s="244"/>
      <c r="D74" s="244"/>
      <c r="E74" s="244"/>
    </row>
    <row r="75" spans="2:5" s="98" customFormat="1" x14ac:dyDescent="0.2">
      <c r="C75" s="244"/>
      <c r="D75" s="244"/>
      <c r="E75" s="244"/>
    </row>
    <row r="76" spans="2:5" s="98" customFormat="1" x14ac:dyDescent="0.2">
      <c r="C76" s="244"/>
      <c r="D76" s="244"/>
      <c r="E76" s="244"/>
    </row>
    <row r="77" spans="2:5" s="98" customFormat="1" x14ac:dyDescent="0.2">
      <c r="C77" s="244"/>
      <c r="D77" s="244"/>
      <c r="E77" s="244"/>
    </row>
  </sheetData>
  <mergeCells count="2">
    <mergeCell ref="B4:E4"/>
    <mergeCell ref="B5:E5"/>
  </mergeCells>
  <printOptions horizontalCentered="1" verticalCentered="1" gridLinesSet="0"/>
  <pageMargins left="0.19685039370078741" right="0.39370078740157483" top="0.23622047244094491" bottom="0.35433070866141736" header="0" footer="0"/>
  <pageSetup paperSize="9" scale="73" orientation="landscape" horizontalDpi="4294967292" verticalDpi="300" r:id="rId1"/>
  <headerFooter alignWithMargins="0">
    <oddHeader>&amp;R2018 - Año del Centenario de la Reforma Universitaria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11</vt:i4>
      </vt:variant>
    </vt:vector>
  </HeadingPairs>
  <TitlesOfParts>
    <vt:vector size="24" baseType="lpstr">
      <vt:lpstr>parámetros e instrucciones</vt:lpstr>
      <vt:lpstr>anexo</vt:lpstr>
      <vt:lpstr>1.modelos prod.invest.</vt:lpstr>
      <vt:lpstr>1. modelos bis</vt:lpstr>
      <vt:lpstr>2- impo investigadas</vt:lpstr>
      <vt:lpstr>3- impo no inv</vt:lpstr>
      <vt:lpstr>4-costos</vt:lpstr>
      <vt:lpstr>5.a-precios</vt:lpstr>
      <vt:lpstr>5.b-precios</vt:lpstr>
      <vt:lpstr>5.c-precios</vt:lpstr>
      <vt:lpstr>6- Compras internas</vt:lpstr>
      <vt:lpstr>7- reventa</vt:lpstr>
      <vt:lpstr>8-existencias</vt:lpstr>
      <vt:lpstr>'1.modelos prod.invest.'!Área_de_impresión</vt:lpstr>
      <vt:lpstr>'2- impo investigadas'!Área_de_impresión</vt:lpstr>
      <vt:lpstr>'3- impo no inv'!Área_de_impresión</vt:lpstr>
      <vt:lpstr>'4-costos'!Área_de_impresión</vt:lpstr>
      <vt:lpstr>'5.a-precios'!Área_de_impresión</vt:lpstr>
      <vt:lpstr>'5.b-precios'!Área_de_impresión</vt:lpstr>
      <vt:lpstr>'5.c-precios'!Área_de_impresión</vt:lpstr>
      <vt:lpstr>'6- Compras internas'!Área_de_impresión</vt:lpstr>
      <vt:lpstr>'7- reventa'!Área_de_impresión</vt:lpstr>
      <vt:lpstr>'8-existencias'!Área_de_impresión</vt:lpstr>
      <vt:lpstr>anexo!Área_de_impresión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Marcelo J. Annarumma</dc:creator>
  <cp:lastModifiedBy>Maria Emilia Ayala</cp:lastModifiedBy>
  <cp:lastPrinted>2018-09-28T17:38:54Z</cp:lastPrinted>
  <dcterms:created xsi:type="dcterms:W3CDTF">2000-08-29T18:35:56Z</dcterms:created>
  <dcterms:modified xsi:type="dcterms:W3CDTF">2018-10-01T20:24:52Z</dcterms:modified>
</cp:coreProperties>
</file>