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8895" windowHeight="4500" tabRatio="849" firstSheet="6" activeTab="6"/>
  </bookViews>
  <sheets>
    <sheet name="parámetros e instrucciones" sheetId="1" r:id="rId1"/>
    <sheet name="anexo" sheetId="2" r:id="rId2"/>
    <sheet name="1.a modelos prod.invest." sheetId="3" r:id="rId3"/>
    <sheet name="1.b" sheetId="4" r:id="rId4"/>
    <sheet name="2- impo investigadas" sheetId="5" r:id="rId5"/>
    <sheet name="2- impo investigadas (2)" sheetId="6" r:id="rId6"/>
    <sheet name="3- impo no inv" sheetId="7" r:id="rId7"/>
    <sheet name="4.a-costos (4)" sheetId="8" r:id="rId8"/>
    <sheet name="4.a-costos (5)" sheetId="9" r:id="rId9"/>
    <sheet name="4.a-costos (2)" sheetId="10" r:id="rId10"/>
    <sheet name="4.a-costos (3)" sheetId="11" r:id="rId11"/>
    <sheet name="4.b-costos" sheetId="12" r:id="rId12"/>
    <sheet name="5-precios (4)" sheetId="13" r:id="rId13"/>
    <sheet name="5-precios" sheetId="14" r:id="rId14"/>
    <sheet name="5-precios (3)" sheetId="15" r:id="rId15"/>
    <sheet name="5-precios (2)" sheetId="16" r:id="rId16"/>
    <sheet name="6- Compras internas" sheetId="17" r:id="rId17"/>
    <sheet name="7- reventa" sheetId="18" r:id="rId18"/>
    <sheet name="8-existencias" sheetId="19" r:id="rId19"/>
  </sheets>
  <externalReferences>
    <externalReference r:id="rId22"/>
    <externalReference r:id="rId23"/>
  </externalReferences>
  <definedNames>
    <definedName name="al">'[1]PARAMETROS'!$C$5</definedName>
    <definedName name="año1">'[2]0a_Parámetros'!$H$7</definedName>
    <definedName name="_xlnm.Print_Area" localSheetId="2">'1.a modelos prod.invest.'!$A$1:$F$41</definedName>
    <definedName name="_xlnm.Print_Area" localSheetId="4">'2- impo investigadas'!$A$1:$F$63</definedName>
    <definedName name="_xlnm.Print_Area" localSheetId="5">'2- impo investigadas (2)'!$A$1:$F$63</definedName>
    <definedName name="_xlnm.Print_Area" localSheetId="6">'3- impo no inv'!$A$1:$F$63</definedName>
    <definedName name="_xlnm.Print_Area" localSheetId="9">'4.a-costos (2)'!$A$1:$I$48</definedName>
    <definedName name="_xlnm.Print_Area" localSheetId="10">'4.a-costos (3)'!$A$1:$I$48</definedName>
    <definedName name="_xlnm.Print_Area" localSheetId="7">'4.a-costos (4)'!$A$1:$I$48</definedName>
    <definedName name="_xlnm.Print_Area" localSheetId="8">'4.a-costos (5)'!$A$1:$I$48</definedName>
    <definedName name="_xlnm.Print_Area" localSheetId="11">'4.b-costos'!$A$1:$I$48</definedName>
    <definedName name="_xlnm.Print_Area" localSheetId="13">'5-precios'!$B$1:$F$64</definedName>
    <definedName name="_xlnm.Print_Area" localSheetId="15">'5-precios (2)'!$B$1:$F$64</definedName>
    <definedName name="_xlnm.Print_Area" localSheetId="14">'5-precios (3)'!$B$1:$F$64</definedName>
    <definedName name="_xlnm.Print_Area" localSheetId="12">'5-precios (4)'!$B$1:$F$64</definedName>
    <definedName name="_xlnm.Print_Area" localSheetId="16">'6- Compras internas'!$A$1:$C$62</definedName>
    <definedName name="_xlnm.Print_Area" localSheetId="17">'7- reventa'!$A$1:$I$64</definedName>
    <definedName name="_xlnm.Print_Area" localSheetId="18">'8-existencias'!$A$1:$E$13</definedName>
    <definedName name="_xlnm.Print_Area" localSheetId="1">'anexo'!$C$10</definedName>
  </definedNames>
  <calcPr calcMode="manual" fullCalcOnLoad="1"/>
</workbook>
</file>

<file path=xl/sharedStrings.xml><?xml version="1.0" encoding="utf-8"?>
<sst xmlns="http://schemas.openxmlformats.org/spreadsheetml/2006/main" count="566" uniqueCount="165">
  <si>
    <t>ANEXO ESTADÍSTICO</t>
  </si>
  <si>
    <t>RANKING</t>
  </si>
  <si>
    <t>Características técnicas, físicas, etc.</t>
  </si>
  <si>
    <t>Cuadro N° 3</t>
  </si>
  <si>
    <t>Importaciones de</t>
  </si>
  <si>
    <t>VOLUMEN</t>
  </si>
  <si>
    <t>Despachos Involucrados</t>
  </si>
  <si>
    <t>Unidades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</si>
  <si>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</si>
  <si>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</si>
  <si>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</si>
  <si>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</si>
  <si>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</si>
  <si>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</si>
  <si>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</si>
  <si>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</si>
  <si>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</si>
  <si>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</si>
  <si>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</si>
  <si>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</si>
  <si>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</si>
  <si>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</si>
  <si>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</si>
  <si>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</si>
  <si>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</si>
  <si>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</si>
  <si>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</si>
  <si>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</si>
  <si>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</si>
  <si>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</si>
  <si>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</si>
  <si>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</si>
  <si>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</si>
  <si>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</si>
  <si>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</si>
  <si>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</si>
  <si>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</si>
  <si>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</si>
  <si>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</si>
  <si>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</si>
  <si>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</si>
  <si>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</si>
  <si>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</si>
  <si>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</si>
  <si>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</si>
  <si>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</si>
  <si>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</si>
  <si>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</si>
  <si>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</si>
  <si>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originarias de (1)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</si>
  <si>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</si>
  <si>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</si>
  <si>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</si>
  <si>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</si>
  <si>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CONTROLES CNCE (muestran diferencias entre totales y mensuales)</t>
  </si>
  <si>
    <t>volumen</t>
  </si>
  <si>
    <t>US$ FOB</t>
  </si>
  <si>
    <t>pesos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</si>
  <si>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</si>
  <si>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</si>
  <si>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</si>
  <si>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</si>
  <si>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</si>
  <si>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</si>
  <si>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</si>
  <si>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</si>
  <si>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</si>
  <si>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</si>
  <si>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Por Ventas</t>
  </si>
  <si>
    <t>CONTROLES CNCE (muestran diferencias entre totales y parciales)</t>
  </si>
  <si>
    <t>COSTO TOTAl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</si>
  <si>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</si>
  <si>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</si>
  <si>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</si>
  <si>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</si>
  <si>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 xml:space="preserve">Reventa al mercado interno de </t>
  </si>
  <si>
    <t>Origen:.............................</t>
  </si>
  <si>
    <t>PRODUCTO NACIONAL</t>
  </si>
  <si>
    <t>Valores ($)</t>
  </si>
  <si>
    <t>Fletes a cargo de los clientes - porcentaje sobre el precio</t>
  </si>
  <si>
    <t xml:space="preserve">                 %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</si>
  <si>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</si>
  <si>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</si>
  <si>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</si>
  <si>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</si>
  <si>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</si>
  <si>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</si>
  <si>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originarias de</t>
  </si>
  <si>
    <t>Facturado</t>
  </si>
  <si>
    <t>(Unidades)</t>
  </si>
  <si>
    <t>Cuadro N° 6</t>
  </si>
  <si>
    <t xml:space="preserve">              %</t>
  </si>
  <si>
    <t>Origen: Principal ORIGEN NO INVESTIGADO: ________________</t>
  </si>
  <si>
    <t>Cuadro Nº 4.a</t>
  </si>
  <si>
    <t>Cuadro Nº 4.b</t>
  </si>
  <si>
    <t>Tipos de</t>
  </si>
  <si>
    <t>Rejillas para ventiladores</t>
  </si>
  <si>
    <t>en pesos por unidad</t>
  </si>
  <si>
    <t>Origen: CHINA</t>
  </si>
  <si>
    <t xml:space="preserve">en pesos por unidad </t>
  </si>
  <si>
    <t>unidades</t>
  </si>
  <si>
    <r>
      <t xml:space="preserve">(en </t>
    </r>
    <r>
      <rPr>
        <b/>
        <u val="single"/>
        <sz val="10"/>
        <rFont val="Arial"/>
        <family val="2"/>
      </rPr>
      <t>unidades</t>
    </r>
    <r>
      <rPr>
        <b/>
        <sz val="10"/>
        <rFont val="Arial"/>
        <family val="2"/>
      </rPr>
      <t xml:space="preserve"> y valores de primera venta)</t>
    </r>
  </si>
  <si>
    <t>Rejillas para ventiladores importadas de todos los orígenes</t>
  </si>
  <si>
    <t>En unidades</t>
  </si>
  <si>
    <t>11</t>
  </si>
  <si>
    <t>ene-nov 2016</t>
  </si>
  <si>
    <t>ene-nov 2015</t>
  </si>
  <si>
    <t>promedio 2013</t>
  </si>
  <si>
    <t>promedio 2014</t>
  </si>
  <si>
    <t>promedio 2015</t>
  </si>
  <si>
    <t>promedio ene-nov 2016</t>
  </si>
  <si>
    <t>º</t>
  </si>
  <si>
    <t>China</t>
  </si>
  <si>
    <t>Cuadro N° 2.a</t>
  </si>
  <si>
    <t>Cuadro N° 2.b</t>
  </si>
  <si>
    <t>Taipei Chino</t>
  </si>
  <si>
    <t>Origen: China</t>
  </si>
  <si>
    <t>Origen: Taipei Chino</t>
  </si>
  <si>
    <t>Origen: TAIPEI CHINO</t>
  </si>
  <si>
    <t>originarias de China</t>
  </si>
  <si>
    <t>Cuadro Nº 5.a</t>
  </si>
  <si>
    <t>originarias de Taipei Chino</t>
  </si>
  <si>
    <t>Cuadro Nº 5.b</t>
  </si>
  <si>
    <t>Participación en el costo del ventilador correspondiente a 2015: ……………</t>
  </si>
  <si>
    <t xml:space="preserve">Cuardo 1.b </t>
  </si>
  <si>
    <t>Características físicas de las rejillas para ventiladores</t>
  </si>
  <si>
    <t>Característica</t>
  </si>
  <si>
    <t>Unid.</t>
  </si>
  <si>
    <t>Valores</t>
  </si>
  <si>
    <t>Observaciones</t>
  </si>
  <si>
    <t xml:space="preserve">     Diámetro máximo de aro exterior</t>
  </si>
  <si>
    <t>mm</t>
  </si>
  <si>
    <t xml:space="preserve">     Diámetro mínimo del aro exterior</t>
  </si>
  <si>
    <t xml:space="preserve">     Diámetro máximo del aro central (1)</t>
  </si>
  <si>
    <t xml:space="preserve">     Diámetro mínimo del aro central (1)</t>
  </si>
  <si>
    <t xml:space="preserve">     Espesor del alambre (o malla)</t>
  </si>
  <si>
    <t xml:space="preserve">     Peso de la rejilla (2)</t>
  </si>
  <si>
    <t xml:space="preserve">     Tipos de aros producidos</t>
  </si>
  <si>
    <t>-</t>
  </si>
  <si>
    <t xml:space="preserve">               de rayos</t>
  </si>
  <si>
    <t xml:space="preserve">               espirales</t>
  </si>
  <si>
    <t xml:space="preserve">               de metal desplegado</t>
  </si>
  <si>
    <t xml:space="preserve">               otros (3)</t>
  </si>
  <si>
    <t xml:space="preserve">      Tiene accesorios para montaje de otros componentes (si - no)</t>
  </si>
  <si>
    <t xml:space="preserve">      Material de la rejilla</t>
  </si>
  <si>
    <t xml:space="preserve">      Tratamiento superficial de la rejilla</t>
  </si>
  <si>
    <t xml:space="preserve">               pintura</t>
  </si>
  <si>
    <t xml:space="preserve">               anodizado</t>
  </si>
  <si>
    <t xml:space="preserve">               galvanizado</t>
  </si>
  <si>
    <t xml:space="preserve">     Cantidad de puntos de soldadura</t>
  </si>
  <si>
    <t>Características adicionales no contempladas en los renglones superiores.-</t>
  </si>
  <si>
    <t>(1) De corresponder</t>
  </si>
  <si>
    <t>(2) Consignar la suma de los pesos de la rejilla frontal y posterior</t>
  </si>
  <si>
    <t>(3) Detállelos</t>
  </si>
  <si>
    <t>Rejillas para ventiladores de hélice de 20 pulgadas (con un peso entre 1,25 y 1,60 kilogramos, y un diámetro de entre 515 y 580 milímetros)</t>
  </si>
  <si>
    <t>Peso (en kilogramos):…………..</t>
  </si>
  <si>
    <t>Diámetro (en milímetros): ……………….</t>
  </si>
  <si>
    <t>Cantidad de alambres: …………….</t>
  </si>
  <si>
    <t>Cantidad de aros concéntricos:……….</t>
  </si>
  <si>
    <t>Rejillas para ventiladores de hélice de 18 pulgadas (con un peso entre 1,05 y 1,50 kilogramos, y un diámetro de entre 466 y 491 milímetros)</t>
  </si>
  <si>
    <t xml:space="preserve">Rejillas para ventiladores de hélice de 20 pulgadas </t>
  </si>
  <si>
    <t>(con un peso entre 1,25 y 1,60 kilogramos, y un diámetro de entre 515 y 580 milímetros)</t>
  </si>
  <si>
    <t>Rejillas para ventiladores de hélice de 18 pulgadas</t>
  </si>
  <si>
    <t xml:space="preserve"> (con un peso entre 1,05 y 1,50 kilogramos, y un diámetro de entre 466 y 491 milímetros)</t>
  </si>
  <si>
    <t>Cuadro N° 1.a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</si>
</sst>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_-* #,##0.00\ [$€]_-;\-* #,##0.00\ [$€]_-;_-* &quot;-&quot;??\ [$€]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0"/>
    </font>
    <font>
      <sz val="8"/>
      <name val="MS Sans Serif"/>
      <family val="2"/>
    </font>
    <font>
      <b/>
      <sz val="28"/>
      <name val="Arial"/>
      <family val="2"/>
    </font>
    <font>
      <i/>
      <u val="single"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10"/>
      <name val="MS Sans Serif"/>
      <family val="2"/>
    </font>
    <font>
      <b/>
      <u val="single"/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medium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5">
      <alignment/>
      <protection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6" applyBorder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5" fillId="2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1" fillId="0" borderId="10" applyNumberFormat="0" applyFill="0" applyAlignment="0" applyProtection="0"/>
    <xf numFmtId="0" fontId="50" fillId="0" borderId="11" applyNumberFormat="0" applyFill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9" fillId="0" borderId="0" xfId="0" applyFont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Continuous"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 locked="0"/>
    </xf>
    <xf numFmtId="9" fontId="0" fillId="0" borderId="12" xfId="0" applyNumberForma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17" fontId="1" fillId="0" borderId="6" xfId="0" applyNumberFormat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6" xfId="0" applyBorder="1" applyAlignment="1" applyProtection="1">
      <alignment horizontal="center"/>
      <protection locked="0"/>
    </xf>
    <xf numFmtId="17" fontId="1" fillId="0" borderId="17" xfId="0" applyNumberFormat="1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17" fontId="1" fillId="0" borderId="19" xfId="0" applyNumberFormat="1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19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1" fontId="10" fillId="0" borderId="6" xfId="0" applyNumberFormat="1" applyFont="1" applyFill="1" applyBorder="1" applyAlignment="1" applyProtection="1">
      <alignment horizontal="center"/>
      <protection locked="0"/>
    </xf>
    <xf numFmtId="4" fontId="11" fillId="34" borderId="27" xfId="0" applyNumberFormat="1" applyFont="1" applyFill="1" applyBorder="1" applyAlignment="1" applyProtection="1">
      <alignment horizontal="center"/>
      <protection/>
    </xf>
    <xf numFmtId="4" fontId="11" fillId="34" borderId="6" xfId="0" applyNumberFormat="1" applyFont="1" applyFill="1" applyBorder="1" applyAlignment="1" applyProtection="1">
      <alignment horizontal="center"/>
      <protection/>
    </xf>
    <xf numFmtId="1" fontId="10" fillId="0" borderId="17" xfId="0" applyNumberFormat="1" applyFont="1" applyFill="1" applyBorder="1" applyAlignment="1" applyProtection="1">
      <alignment horizontal="center"/>
      <protection locked="0"/>
    </xf>
    <xf numFmtId="4" fontId="11" fillId="34" borderId="28" xfId="0" applyNumberFormat="1" applyFont="1" applyFill="1" applyBorder="1" applyAlignment="1" applyProtection="1">
      <alignment horizontal="center"/>
      <protection/>
    </xf>
    <xf numFmtId="4" fontId="11" fillId="34" borderId="17" xfId="0" applyNumberFormat="1" applyFont="1" applyFill="1" applyBorder="1" applyAlignment="1" applyProtection="1">
      <alignment horizontal="center"/>
      <protection/>
    </xf>
    <xf numFmtId="1" fontId="10" fillId="0" borderId="19" xfId="0" applyNumberFormat="1" applyFont="1" applyFill="1" applyBorder="1" applyAlignment="1" applyProtection="1">
      <alignment horizontal="center"/>
      <protection locked="0"/>
    </xf>
    <xf numFmtId="4" fontId="11" fillId="34" borderId="29" xfId="0" applyNumberFormat="1" applyFont="1" applyFill="1" applyBorder="1" applyAlignment="1" applyProtection="1">
      <alignment horizontal="center"/>
      <protection/>
    </xf>
    <xf numFmtId="4" fontId="11" fillId="34" borderId="19" xfId="0" applyNumberFormat="1" applyFont="1" applyFill="1" applyBorder="1" applyAlignment="1" applyProtection="1">
      <alignment horizontal="center"/>
      <protection/>
    </xf>
    <xf numFmtId="4" fontId="11" fillId="34" borderId="13" xfId="0" applyNumberFormat="1" applyFont="1" applyFill="1" applyBorder="1" applyAlignment="1" applyProtection="1">
      <alignment horizontal="center"/>
      <protection/>
    </xf>
    <xf numFmtId="4" fontId="11" fillId="34" borderId="19" xfId="0" applyNumberFormat="1" applyFont="1" applyFill="1" applyBorder="1" applyAlignment="1" applyProtection="1" quotePrefix="1">
      <alignment horizontal="center"/>
      <protection/>
    </xf>
    <xf numFmtId="0" fontId="0" fillId="0" borderId="30" xfId="0" applyBorder="1" applyAlignment="1" applyProtection="1">
      <alignment horizontal="center"/>
      <protection locked="0"/>
    </xf>
    <xf numFmtId="1" fontId="1" fillId="0" borderId="6" xfId="0" applyNumberFormat="1" applyFont="1" applyBorder="1" applyAlignment="1" applyProtection="1">
      <alignment horizontal="center"/>
      <protection locked="0"/>
    </xf>
    <xf numFmtId="1" fontId="1" fillId="0" borderId="17" xfId="0" applyNumberFormat="1" applyFont="1" applyBorder="1" applyAlignment="1" applyProtection="1">
      <alignment horizontal="center"/>
      <protection locked="0"/>
    </xf>
    <xf numFmtId="1" fontId="1" fillId="0" borderId="19" xfId="0" applyNumberFormat="1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0" fillId="0" borderId="33" xfId="0" applyFont="1" applyFill="1" applyBorder="1" applyAlignment="1" applyProtection="1">
      <alignment horizontal="center" vertical="center" wrapText="1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/>
      <protection locked="0"/>
    </xf>
    <xf numFmtId="0" fontId="10" fillId="0" borderId="35" xfId="0" applyFont="1" applyBorder="1" applyAlignment="1" applyProtection="1">
      <alignment/>
      <protection locked="0"/>
    </xf>
    <xf numFmtId="49" fontId="10" fillId="0" borderId="12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10" fillId="0" borderId="26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19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4" fontId="11" fillId="34" borderId="30" xfId="0" applyNumberFormat="1" applyFont="1" applyFill="1" applyBorder="1" applyAlignment="1" applyProtection="1">
      <alignment horizontal="center"/>
      <protection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0" fillId="0" borderId="0" xfId="56" applyBorder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2" fontId="10" fillId="34" borderId="12" xfId="0" applyNumberFormat="1" applyFont="1" applyFill="1" applyBorder="1" applyAlignment="1" applyProtection="1">
      <alignment horizontal="center"/>
      <protection/>
    </xf>
    <xf numFmtId="0" fontId="0" fillId="0" borderId="0" xfId="56" applyBorder="1" applyProtection="1">
      <alignment/>
      <protection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Continuous"/>
      <protection locked="0"/>
    </xf>
    <xf numFmtId="0" fontId="0" fillId="0" borderId="40" xfId="0" applyBorder="1" applyAlignment="1" applyProtection="1">
      <alignment horizontal="centerContinuous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35" borderId="32" xfId="0" applyFont="1" applyFill="1" applyBorder="1" applyAlignment="1" applyProtection="1">
      <alignment horizontal="center" wrapText="1"/>
      <protection locked="0"/>
    </xf>
    <xf numFmtId="0" fontId="5" fillId="35" borderId="45" xfId="0" applyFont="1" applyFill="1" applyBorder="1" applyAlignment="1" applyProtection="1">
      <alignment horizontal="center"/>
      <protection locked="0"/>
    </xf>
    <xf numFmtId="0" fontId="5" fillId="36" borderId="46" xfId="0" applyFont="1" applyFill="1" applyBorder="1" applyAlignment="1" applyProtection="1">
      <alignment horizontal="center"/>
      <protection locked="0"/>
    </xf>
    <xf numFmtId="0" fontId="5" fillId="35" borderId="47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6" fillId="0" borderId="43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5" fillId="0" borderId="49" xfId="0" applyFont="1" applyBorder="1" applyAlignment="1" applyProtection="1">
      <alignment/>
      <protection locked="0"/>
    </xf>
    <xf numFmtId="0" fontId="5" fillId="0" borderId="50" xfId="0" applyFont="1" applyBorder="1" applyAlignment="1" applyProtection="1">
      <alignment/>
      <protection locked="0"/>
    </xf>
    <xf numFmtId="0" fontId="5" fillId="0" borderId="51" xfId="0" applyFont="1" applyBorder="1" applyAlignment="1" applyProtection="1">
      <alignment/>
      <protection locked="0"/>
    </xf>
    <xf numFmtId="0" fontId="5" fillId="0" borderId="52" xfId="0" applyFont="1" applyBorder="1" applyAlignment="1" applyProtection="1">
      <alignment/>
      <protection locked="0"/>
    </xf>
    <xf numFmtId="9" fontId="5" fillId="0" borderId="45" xfId="0" applyNumberFormat="1" applyFont="1" applyBorder="1" applyAlignment="1" applyProtection="1">
      <alignment/>
      <protection locked="0"/>
    </xf>
    <xf numFmtId="0" fontId="5" fillId="0" borderId="53" xfId="0" applyFont="1" applyBorder="1" applyAlignment="1" applyProtection="1">
      <alignment/>
      <protection locked="0"/>
    </xf>
    <xf numFmtId="0" fontId="5" fillId="0" borderId="54" xfId="0" applyFont="1" applyBorder="1" applyAlignment="1" applyProtection="1">
      <alignment/>
      <protection locked="0"/>
    </xf>
    <xf numFmtId="0" fontId="5" fillId="0" borderId="55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3" fillId="0" borderId="39" xfId="0" applyFont="1" applyBorder="1" applyAlignment="1" applyProtection="1">
      <alignment horizontal="centerContinuous"/>
      <protection locked="0"/>
    </xf>
    <xf numFmtId="0" fontId="3" fillId="0" borderId="40" xfId="0" applyFont="1" applyBorder="1" applyAlignment="1" applyProtection="1">
      <alignment horizontal="centerContinuous"/>
      <protection locked="0"/>
    </xf>
    <xf numFmtId="14" fontId="1" fillId="0" borderId="6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5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14" fontId="1" fillId="0" borderId="17" xfId="0" applyNumberFormat="1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14" fontId="1" fillId="0" borderId="30" xfId="0" applyNumberFormat="1" applyFont="1" applyFill="1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1" fillId="33" borderId="1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1" fillId="0" borderId="61" xfId="0" applyFont="1" applyBorder="1" applyAlignment="1" applyProtection="1">
      <alignment horizontal="left"/>
      <protection locked="0"/>
    </xf>
    <xf numFmtId="0" fontId="1" fillId="0" borderId="62" xfId="0" applyFont="1" applyBorder="1" applyAlignment="1" applyProtection="1">
      <alignment horizontal="centerContinuous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63" xfId="0" applyFont="1" applyBorder="1" applyAlignment="1" applyProtection="1">
      <alignment horizontal="center"/>
      <protection locked="0"/>
    </xf>
    <xf numFmtId="17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17" fontId="0" fillId="0" borderId="6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/>
      <protection locked="0"/>
    </xf>
    <xf numFmtId="17" fontId="0" fillId="0" borderId="19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17" fontId="1" fillId="0" borderId="30" xfId="0" applyNumberFormat="1" applyFont="1" applyBorder="1" applyAlignment="1" applyProtection="1">
      <alignment horizontal="center"/>
      <protection locked="0"/>
    </xf>
    <xf numFmtId="17" fontId="1" fillId="0" borderId="66" xfId="0" applyNumberFormat="1" applyFont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Continuous"/>
      <protection locked="0"/>
    </xf>
    <xf numFmtId="0" fontId="0" fillId="37" borderId="0" xfId="0" applyFill="1" applyAlignment="1" applyProtection="1">
      <alignment horizontal="centerContinuous"/>
      <protection locked="0"/>
    </xf>
    <xf numFmtId="0" fontId="15" fillId="37" borderId="0" xfId="0" applyFont="1" applyFill="1" applyAlignment="1" applyProtection="1">
      <alignment horizontal="centerContinuous"/>
      <protection locked="0"/>
    </xf>
    <xf numFmtId="0" fontId="0" fillId="37" borderId="0" xfId="0" applyFont="1" applyFill="1" applyAlignment="1" applyProtection="1">
      <alignment horizontal="centerContinuous"/>
      <protection locked="0"/>
    </xf>
    <xf numFmtId="0" fontId="16" fillId="37" borderId="0" xfId="0" applyFont="1" applyFill="1" applyAlignment="1" applyProtection="1">
      <alignment horizontal="centerContinuous"/>
      <protection locked="0"/>
    </xf>
    <xf numFmtId="0" fontId="5" fillId="37" borderId="0" xfId="0" applyFont="1" applyFill="1" applyAlignment="1" applyProtection="1">
      <alignment horizontal="centerContinuous"/>
      <protection locked="0"/>
    </xf>
    <xf numFmtId="0" fontId="9" fillId="37" borderId="0" xfId="0" applyFont="1" applyFill="1" applyAlignment="1" applyProtection="1">
      <alignment horizontal="centerContinuous"/>
      <protection locked="0"/>
    </xf>
    <xf numFmtId="0" fontId="6" fillId="37" borderId="0" xfId="0" applyFont="1" applyFill="1" applyAlignment="1" applyProtection="1">
      <alignment horizontal="centerContinuous"/>
      <protection locked="0"/>
    </xf>
    <xf numFmtId="0" fontId="17" fillId="37" borderId="0" xfId="0" applyFont="1" applyFill="1" applyAlignment="1" applyProtection="1">
      <alignment horizontal="centerContinuous"/>
      <protection locked="0"/>
    </xf>
    <xf numFmtId="0" fontId="1" fillId="37" borderId="0" xfId="0" applyFont="1" applyFill="1" applyAlignment="1" applyProtection="1">
      <alignment/>
      <protection locked="0"/>
    </xf>
    <xf numFmtId="0" fontId="0" fillId="37" borderId="0" xfId="0" applyFont="1" applyFill="1" applyBorder="1" applyAlignment="1" applyProtection="1">
      <alignment horizontal="centerContinuous"/>
      <protection locked="0"/>
    </xf>
    <xf numFmtId="0" fontId="1" fillId="37" borderId="0" xfId="0" applyFont="1" applyFill="1" applyAlignment="1" applyProtection="1">
      <alignment horizontal="centerContinuous"/>
      <protection locked="0"/>
    </xf>
    <xf numFmtId="0" fontId="0" fillId="37" borderId="0" xfId="0" applyFill="1" applyBorder="1" applyAlignment="1" applyProtection="1">
      <alignment horizontal="centerContinuous"/>
      <protection locked="0"/>
    </xf>
    <xf numFmtId="0" fontId="1" fillId="37" borderId="26" xfId="0" applyFont="1" applyFill="1" applyBorder="1" applyAlignment="1" applyProtection="1">
      <alignment horizontal="centerContinuous"/>
      <protection locked="0"/>
    </xf>
    <xf numFmtId="0" fontId="1" fillId="37" borderId="33" xfId="0" applyFont="1" applyFill="1" applyBorder="1" applyAlignment="1" applyProtection="1">
      <alignment/>
      <protection locked="0"/>
    </xf>
    <xf numFmtId="0" fontId="1" fillId="37" borderId="67" xfId="0" applyFont="1" applyFill="1" applyBorder="1" applyAlignment="1" applyProtection="1">
      <alignment/>
      <protection locked="0"/>
    </xf>
    <xf numFmtId="0" fontId="1" fillId="37" borderId="34" xfId="0" applyFont="1" applyFill="1" applyBorder="1" applyAlignment="1" applyProtection="1">
      <alignment/>
      <protection locked="0"/>
    </xf>
    <xf numFmtId="0" fontId="1" fillId="37" borderId="13" xfId="0" applyFont="1" applyFill="1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17" fontId="1" fillId="37" borderId="6" xfId="0" applyNumberFormat="1" applyFont="1" applyFill="1" applyBorder="1" applyAlignment="1" applyProtection="1">
      <alignment horizontal="center"/>
      <protection locked="0"/>
    </xf>
    <xf numFmtId="17" fontId="1" fillId="37" borderId="19" xfId="0" applyNumberFormat="1" applyFont="1" applyFill="1" applyBorder="1" applyAlignment="1" applyProtection="1">
      <alignment horizontal="center"/>
      <protection locked="0"/>
    </xf>
    <xf numFmtId="17" fontId="1" fillId="0" borderId="15" xfId="0" applyNumberFormat="1" applyFont="1" applyBorder="1" applyAlignment="1" applyProtection="1">
      <alignment horizontal="center"/>
      <protection locked="0"/>
    </xf>
    <xf numFmtId="0" fontId="5" fillId="37" borderId="26" xfId="0" applyFont="1" applyFill="1" applyBorder="1" applyAlignment="1" applyProtection="1">
      <alignment horizontal="centerContinuous"/>
      <protection locked="0"/>
    </xf>
    <xf numFmtId="0" fontId="0" fillId="37" borderId="40" xfId="0" applyFill="1" applyBorder="1" applyAlignment="1" applyProtection="1">
      <alignment horizontal="centerContinuous"/>
      <protection locked="0"/>
    </xf>
    <xf numFmtId="0" fontId="5" fillId="37" borderId="44" xfId="0" applyFont="1" applyFill="1" applyBorder="1" applyAlignment="1" applyProtection="1">
      <alignment horizontal="center"/>
      <protection locked="0"/>
    </xf>
    <xf numFmtId="0" fontId="5" fillId="37" borderId="20" xfId="0" applyFont="1" applyFill="1" applyBorder="1" applyAlignment="1" applyProtection="1">
      <alignment horizontal="center"/>
      <protection locked="0"/>
    </xf>
    <xf numFmtId="0" fontId="5" fillId="37" borderId="45" xfId="0" applyFont="1" applyFill="1" applyBorder="1" applyAlignment="1" applyProtection="1">
      <alignment/>
      <protection locked="0"/>
    </xf>
    <xf numFmtId="0" fontId="5" fillId="37" borderId="18" xfId="0" applyFont="1" applyFill="1" applyBorder="1" applyAlignment="1" applyProtection="1">
      <alignment/>
      <protection locked="0"/>
    </xf>
    <xf numFmtId="0" fontId="5" fillId="37" borderId="48" xfId="0" applyFont="1" applyFill="1" applyBorder="1" applyAlignment="1" applyProtection="1">
      <alignment/>
      <protection locked="0"/>
    </xf>
    <xf numFmtId="0" fontId="5" fillId="37" borderId="68" xfId="0" applyFont="1" applyFill="1" applyBorder="1" applyAlignment="1" applyProtection="1">
      <alignment/>
      <protection locked="0"/>
    </xf>
    <xf numFmtId="0" fontId="5" fillId="37" borderId="50" xfId="0" applyFont="1" applyFill="1" applyBorder="1" applyAlignment="1" applyProtection="1">
      <alignment/>
      <protection locked="0"/>
    </xf>
    <xf numFmtId="0" fontId="5" fillId="37" borderId="69" xfId="0" applyFont="1" applyFill="1" applyBorder="1" applyAlignment="1" applyProtection="1">
      <alignment/>
      <protection locked="0"/>
    </xf>
    <xf numFmtId="0" fontId="5" fillId="37" borderId="52" xfId="0" applyFont="1" applyFill="1" applyBorder="1" applyAlignment="1" applyProtection="1">
      <alignment/>
      <protection locked="0"/>
    </xf>
    <xf numFmtId="0" fontId="5" fillId="37" borderId="70" xfId="0" applyFont="1" applyFill="1" applyBorder="1" applyAlignment="1" applyProtection="1">
      <alignment/>
      <protection locked="0"/>
    </xf>
    <xf numFmtId="9" fontId="5" fillId="37" borderId="18" xfId="0" applyNumberFormat="1" applyFont="1" applyFill="1" applyBorder="1" applyAlignment="1" applyProtection="1">
      <alignment/>
      <protection locked="0"/>
    </xf>
    <xf numFmtId="0" fontId="5" fillId="37" borderId="53" xfId="0" applyFont="1" applyFill="1" applyBorder="1" applyAlignment="1" applyProtection="1">
      <alignment/>
      <protection locked="0"/>
    </xf>
    <xf numFmtId="0" fontId="5" fillId="37" borderId="71" xfId="0" applyFont="1" applyFill="1" applyBorder="1" applyAlignment="1" applyProtection="1">
      <alignment/>
      <protection locked="0"/>
    </xf>
    <xf numFmtId="0" fontId="5" fillId="37" borderId="54" xfId="0" applyFont="1" applyFill="1" applyBorder="1" applyAlignment="1" applyProtection="1">
      <alignment/>
      <protection locked="0"/>
    </xf>
    <xf numFmtId="0" fontId="5" fillId="37" borderId="72" xfId="0" applyFont="1" applyFill="1" applyBorder="1" applyAlignment="1" applyProtection="1">
      <alignment/>
      <protection locked="0"/>
    </xf>
    <xf numFmtId="0" fontId="5" fillId="37" borderId="55" xfId="0" applyFont="1" applyFill="1" applyBorder="1" applyAlignment="1" applyProtection="1">
      <alignment/>
      <protection locked="0"/>
    </xf>
    <xf numFmtId="0" fontId="5" fillId="37" borderId="73" xfId="0" applyFont="1" applyFill="1" applyBorder="1" applyAlignment="1" applyProtection="1">
      <alignment/>
      <protection locked="0"/>
    </xf>
    <xf numFmtId="0" fontId="5" fillId="37" borderId="0" xfId="0" applyFont="1" applyFill="1" applyAlignment="1" applyProtection="1">
      <alignment/>
      <protection locked="0"/>
    </xf>
    <xf numFmtId="0" fontId="0" fillId="37" borderId="0" xfId="56" applyFill="1" applyBorder="1" applyProtection="1">
      <alignment/>
      <protection locked="0"/>
    </xf>
    <xf numFmtId="0" fontId="5" fillId="37" borderId="0" xfId="0" applyFont="1" applyFill="1" applyAlignment="1">
      <alignment/>
    </xf>
    <xf numFmtId="0" fontId="10" fillId="37" borderId="13" xfId="0" applyFont="1" applyFill="1" applyBorder="1" applyAlignment="1" applyProtection="1">
      <alignment horizontal="center" vertical="center"/>
      <protection locked="0"/>
    </xf>
    <xf numFmtId="2" fontId="10" fillId="37" borderId="12" xfId="0" applyNumberFormat="1" applyFont="1" applyFill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6" fillId="37" borderId="74" xfId="0" applyFont="1" applyFill="1" applyBorder="1" applyAlignment="1" applyProtection="1">
      <alignment/>
      <protection locked="0"/>
    </xf>
    <xf numFmtId="0" fontId="6" fillId="37" borderId="75" xfId="0" applyFont="1" applyFill="1" applyBorder="1" applyAlignment="1" applyProtection="1">
      <alignment/>
      <protection locked="0"/>
    </xf>
    <xf numFmtId="0" fontId="6" fillId="37" borderId="76" xfId="0" applyFont="1" applyFill="1" applyBorder="1" applyAlignment="1" applyProtection="1">
      <alignment/>
      <protection locked="0"/>
    </xf>
    <xf numFmtId="14" fontId="1" fillId="37" borderId="6" xfId="0" applyNumberFormat="1" applyFont="1" applyFill="1" applyBorder="1" applyAlignment="1" applyProtection="1">
      <alignment horizontal="center"/>
      <protection locked="0"/>
    </xf>
    <xf numFmtId="14" fontId="1" fillId="37" borderId="19" xfId="0" applyNumberFormat="1" applyFont="1" applyFill="1" applyBorder="1" applyAlignment="1" applyProtection="1">
      <alignment horizontal="center"/>
      <protection locked="0"/>
    </xf>
    <xf numFmtId="0" fontId="1" fillId="0" borderId="0" xfId="56" applyFont="1" applyFill="1" applyBorder="1" applyAlignment="1" applyProtection="1">
      <alignment horizontal="left"/>
      <protection locked="0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3" xfId="0" applyFont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45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7" xfId="0" applyBorder="1" applyAlignment="1">
      <alignment horizontal="center" vertical="center"/>
    </xf>
    <xf numFmtId="0" fontId="1" fillId="0" borderId="34" xfId="0" applyFont="1" applyBorder="1" applyAlignment="1">
      <alignment/>
    </xf>
    <xf numFmtId="0" fontId="0" fillId="0" borderId="0" xfId="0" applyAlignment="1">
      <alignment horizontal="center"/>
    </xf>
    <xf numFmtId="0" fontId="15" fillId="37" borderId="0" xfId="56" applyFont="1" applyFill="1" applyBorder="1" applyAlignment="1" applyProtection="1">
      <alignment horizontal="left"/>
      <protection locked="0"/>
    </xf>
    <xf numFmtId="0" fontId="1" fillId="37" borderId="0" xfId="56" applyFont="1" applyFill="1" applyBorder="1" applyAlignment="1" applyProtection="1">
      <alignment horizontal="left"/>
      <protection locked="0"/>
    </xf>
    <xf numFmtId="0" fontId="1" fillId="37" borderId="0" xfId="0" applyFont="1" applyFill="1" applyAlignment="1" applyProtection="1">
      <alignment/>
      <protection locked="0"/>
    </xf>
    <xf numFmtId="0" fontId="1" fillId="0" borderId="12" xfId="0" applyFont="1" applyBorder="1" applyAlignment="1" applyProtection="1">
      <alignment horizontal="centerContinuous"/>
      <protection locked="0"/>
    </xf>
    <xf numFmtId="0" fontId="10" fillId="0" borderId="26" xfId="0" applyFont="1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77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6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5" fillId="37" borderId="0" xfId="0" applyFont="1" applyFill="1" applyAlignment="1" applyProtection="1">
      <alignment horizontal="center"/>
      <protection locked="0"/>
    </xf>
    <xf numFmtId="0" fontId="15" fillId="37" borderId="0" xfId="56" applyFont="1" applyFill="1" applyBorder="1" applyAlignment="1" applyProtection="1">
      <alignment horizontal="center"/>
      <protection locked="0"/>
    </xf>
    <xf numFmtId="0" fontId="1" fillId="37" borderId="6" xfId="0" applyFont="1" applyFill="1" applyBorder="1" applyAlignment="1" applyProtection="1">
      <alignment horizontal="center"/>
      <protection locked="0"/>
    </xf>
    <xf numFmtId="0" fontId="1" fillId="37" borderId="19" xfId="0" applyFont="1" applyFill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65" xfId="0" applyFont="1" applyBorder="1" applyAlignment="1" applyProtection="1">
      <alignment horizontal="center"/>
      <protection locked="0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julio" xfId="50"/>
    <cellStyle name="Comma" xfId="51"/>
    <cellStyle name="Comma [0]" xfId="52"/>
    <cellStyle name="Currency" xfId="53"/>
    <cellStyle name="Currency [0]" xfId="54"/>
    <cellStyle name="Neutral" xfId="55"/>
    <cellStyle name="Normal_9- Cost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>
      <xdr:nvSpPr>
        <xdr:cNvPr id="1" name="Line 1"/>
        <xdr:cNvSpPr>
          <a:spLocks/>
        </xdr:cNvSpPr>
      </xdr:nvSpPr>
      <xdr:spPr>
        <a:xfrm>
          <a:off x="2381250" y="466725"/>
          <a:ext cx="695325" cy="9525"/>
        </a:xfrm>
        <a:prstGeom prst="line">
          <a:avLst/>
        </a:prstGeom>
        <a:noFill/>
        <a:ln w="571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pedientes%20en%20Tramite%20C.N.C.E\Dumping\2004.042\040%20Cuestionarios\10%20Modelo%20Enviado\Productores\Cuadro%20producto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Pl.Au.-\trabajo\M.FINAL.N.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1">
        <row r="5">
          <cell r="C5" t="str">
            <v>FURFURAL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>
        <row r="7">
          <cell r="H7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2.28125" style="9" bestFit="1" customWidth="1"/>
    <col min="2" max="4" width="11.421875" style="9" customWidth="1"/>
    <col min="5" max="5" width="12.140625" style="9" customWidth="1"/>
    <col min="6" max="6" width="11.57421875" style="9" customWidth="1"/>
    <col min="7" max="7" width="11.421875" style="9" customWidth="1"/>
    <col min="8" max="8" width="12.140625" style="9" customWidth="1"/>
    <col min="9" max="16384" width="11.421875" style="9" customWidth="1"/>
  </cols>
  <sheetData>
    <row r="1" ht="15" customHeight="1"/>
    <row r="2" ht="15" customHeight="1" thickBot="1"/>
    <row r="3" spans="1:5" ht="15" customHeight="1" thickBot="1">
      <c r="A3" s="72" t="s">
        <v>59</v>
      </c>
      <c r="B3" s="73"/>
      <c r="C3" s="73"/>
      <c r="D3" s="73"/>
      <c r="E3" s="74" t="s">
        <v>104</v>
      </c>
    </row>
    <row r="4" spans="1:5" ht="15" customHeight="1" thickBot="1">
      <c r="A4" s="75" t="s">
        <v>60</v>
      </c>
      <c r="B4" s="76"/>
      <c r="C4" s="76"/>
      <c r="D4" s="76"/>
      <c r="E4" s="77"/>
    </row>
    <row r="5" ht="15" customHeight="1" thickBot="1"/>
    <row r="6" spans="1:5" ht="15" customHeight="1" thickBot="1">
      <c r="A6" s="78" t="s">
        <v>61</v>
      </c>
      <c r="B6" s="79"/>
      <c r="C6" s="79"/>
      <c r="D6" s="79"/>
      <c r="E6" s="80"/>
    </row>
    <row r="7" ht="15" customHeight="1" thickBot="1"/>
    <row r="8" spans="1:8" ht="15" customHeight="1" thickBot="1">
      <c r="A8" s="78" t="s">
        <v>62</v>
      </c>
      <c r="B8" s="79"/>
      <c r="C8" s="79"/>
      <c r="D8" s="79"/>
      <c r="E8" s="79"/>
      <c r="F8" s="79"/>
      <c r="G8" s="79"/>
      <c r="H8" s="80"/>
    </row>
    <row r="9" ht="15" customHeight="1" thickBot="1"/>
    <row r="10" spans="1:8" ht="41.25" customHeight="1" thickBot="1">
      <c r="A10" s="253" t="s">
        <v>63</v>
      </c>
      <c r="B10" s="254"/>
      <c r="C10" s="254"/>
      <c r="D10" s="254"/>
      <c r="E10" s="254"/>
      <c r="F10" s="254"/>
      <c r="G10" s="254"/>
      <c r="H10" s="255"/>
    </row>
    <row r="11" ht="13.5" customHeight="1"/>
    <row r="12" ht="13.5" customHeight="1"/>
    <row r="13" ht="13.5" customHeight="1"/>
    <row r="14" ht="13.5" customHeight="1"/>
    <row r="15" ht="11.25" customHeight="1"/>
    <row r="16" ht="11.25" customHeight="1"/>
    <row r="17" ht="11.25" customHeight="1">
      <c r="A17" s="81"/>
    </row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/>
  <mergeCells count="1">
    <mergeCell ref="A10:H10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9"/>
  <sheetViews>
    <sheetView showGridLines="0" view="pageBreakPreview" zoomScale="60" zoomScaleNormal="75" zoomScalePageLayoutView="0" workbookViewId="0" topLeftCell="A1">
      <selection activeCell="I4" sqref="I4"/>
    </sheetView>
  </sheetViews>
  <sheetFormatPr defaultColWidth="11.421875" defaultRowHeight="12.75"/>
  <cols>
    <col min="1" max="1" width="48.00390625" style="2" customWidth="1"/>
    <col min="2" max="2" width="16.140625" style="2" customWidth="1"/>
    <col min="3" max="3" width="8.28125" style="2" customWidth="1"/>
    <col min="4" max="4" width="16.140625" style="2" customWidth="1"/>
    <col min="5" max="5" width="8.28125" style="2" customWidth="1"/>
    <col min="6" max="6" width="16.140625" style="2" customWidth="1"/>
    <col min="7" max="7" width="8.28125" style="2" customWidth="1"/>
    <col min="8" max="8" width="16.140625" style="6" customWidth="1"/>
    <col min="9" max="9" width="10.7109375" style="6" customWidth="1"/>
    <col min="10" max="16384" width="11.421875" style="2" customWidth="1"/>
  </cols>
  <sheetData>
    <row r="1" spans="1:9" ht="12.75">
      <c r="A1" s="105" t="s">
        <v>94</v>
      </c>
      <c r="B1" s="106"/>
      <c r="C1" s="106"/>
      <c r="D1" s="106"/>
      <c r="E1" s="106"/>
      <c r="F1" s="106"/>
      <c r="G1" s="106"/>
      <c r="H1" s="180"/>
      <c r="I1" s="180"/>
    </row>
    <row r="2" spans="1:9" ht="12.75">
      <c r="A2" s="105" t="s">
        <v>10</v>
      </c>
      <c r="B2" s="106"/>
      <c r="C2" s="106"/>
      <c r="D2" s="106"/>
      <c r="E2" s="106"/>
      <c r="F2" s="106"/>
      <c r="G2" s="106"/>
      <c r="H2" s="180"/>
      <c r="I2" s="180"/>
    </row>
    <row r="3" spans="1:9" ht="12.75">
      <c r="A3" s="249" t="s">
        <v>154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ht="12.75">
      <c r="A4" s="183" t="s">
        <v>97</v>
      </c>
      <c r="B4" s="181"/>
      <c r="C4" s="181"/>
      <c r="D4" s="181"/>
      <c r="E4" s="181"/>
      <c r="F4" s="181"/>
      <c r="G4" s="181"/>
      <c r="H4" s="181"/>
      <c r="I4" s="181"/>
    </row>
    <row r="5" spans="1:9" ht="12.75">
      <c r="A5" s="105" t="s">
        <v>118</v>
      </c>
      <c r="B5" s="106"/>
      <c r="C5" s="106"/>
      <c r="D5" s="106"/>
      <c r="E5" s="106"/>
      <c r="F5" s="106"/>
      <c r="G5" s="106"/>
      <c r="H5" s="180"/>
      <c r="I5" s="180"/>
    </row>
    <row r="6" spans="1:9" ht="12.75">
      <c r="A6" s="105"/>
      <c r="B6" s="106"/>
      <c r="C6" s="106"/>
      <c r="D6" s="106"/>
      <c r="E6" s="106"/>
      <c r="F6" s="106"/>
      <c r="G6" s="106"/>
      <c r="H6" s="180"/>
      <c r="I6" s="180"/>
    </row>
    <row r="7" spans="1:9" ht="12.75">
      <c r="A7" s="250" t="s">
        <v>155</v>
      </c>
      <c r="B7" s="106"/>
      <c r="C7" s="106"/>
      <c r="D7" s="106"/>
      <c r="E7" s="106"/>
      <c r="F7" s="106"/>
      <c r="G7" s="106"/>
      <c r="H7" s="180"/>
      <c r="I7" s="180"/>
    </row>
    <row r="8" spans="1:9" ht="12.75">
      <c r="A8" s="250" t="s">
        <v>156</v>
      </c>
      <c r="B8" s="106"/>
      <c r="C8" s="106"/>
      <c r="D8" s="106"/>
      <c r="E8" s="106"/>
      <c r="F8" s="106"/>
      <c r="G8" s="106"/>
      <c r="H8" s="180"/>
      <c r="I8" s="180"/>
    </row>
    <row r="9" spans="1:9" ht="12.75">
      <c r="A9" s="250" t="s">
        <v>157</v>
      </c>
      <c r="B9" s="106"/>
      <c r="C9" s="106"/>
      <c r="D9" s="106"/>
      <c r="E9" s="106"/>
      <c r="F9" s="106"/>
      <c r="G9" s="106"/>
      <c r="H9" s="180"/>
      <c r="I9" s="180"/>
    </row>
    <row r="10" spans="1:9" ht="12.75">
      <c r="A10" s="250" t="s">
        <v>158</v>
      </c>
      <c r="B10" s="106"/>
      <c r="C10" s="106"/>
      <c r="D10" s="106"/>
      <c r="E10" s="106"/>
      <c r="F10" s="106"/>
      <c r="G10" s="106"/>
      <c r="H10" s="180"/>
      <c r="I10" s="180"/>
    </row>
    <row r="11" spans="1:9" ht="12.75">
      <c r="A11" s="229" t="s">
        <v>123</v>
      </c>
      <c r="B11" s="106"/>
      <c r="C11" s="106"/>
      <c r="D11" s="106"/>
      <c r="E11" s="106"/>
      <c r="F11" s="106"/>
      <c r="G11" s="106"/>
      <c r="H11" s="180"/>
      <c r="I11" s="180"/>
    </row>
    <row r="12" spans="1:9" ht="13.5" thickBot="1">
      <c r="A12" s="105"/>
      <c r="B12" s="106"/>
      <c r="C12" s="106"/>
      <c r="D12" s="106"/>
      <c r="E12" s="106"/>
      <c r="F12" s="106"/>
      <c r="G12" s="106"/>
      <c r="H12" s="180"/>
      <c r="I12" s="180"/>
    </row>
    <row r="13" spans="1:9" ht="13.5" thickBot="1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08" t="s">
        <v>110</v>
      </c>
      <c r="I13" s="109"/>
    </row>
    <row r="14" spans="1:9" s="3" customFormat="1" ht="13.5" thickBot="1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ht="12.75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ht="12.75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9" ht="12.75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9" ht="12.75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9" ht="12.75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9" ht="12.75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</row>
    <row r="21" spans="1:9" ht="12.75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9" ht="12.75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9" ht="12.75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9" ht="12.75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9" ht="12.75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9" ht="12.75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9" ht="12.75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9" ht="12.75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9" ht="12.75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9" ht="12.75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9" ht="12.75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9" ht="12.75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ht="12.75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ht="12.75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ht="12.75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ht="12.75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ht="12.75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ht="12.75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ht="12.75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ht="12.75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ht="12.75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ht="12.75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ht="12.75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ht="12.75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ht="12.75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ht="12.75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ht="12.75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ht="12.75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ht="12.75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ht="12.75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ht="12.75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ht="12.75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9" ht="12.75" hidden="1">
      <c r="A55" s="47" t="s">
        <v>69</v>
      </c>
      <c r="B55" s="101"/>
      <c r="C55" s="101"/>
      <c r="D55" s="101"/>
      <c r="E55" s="101"/>
      <c r="F55" s="101"/>
      <c r="G55" s="101"/>
      <c r="H55" s="219"/>
      <c r="I55" s="220"/>
    </row>
    <row r="56" spans="1:9" ht="12.75" hidden="1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  <c r="I56" s="220"/>
    </row>
    <row r="57" spans="1:9" ht="13.5" hidden="1" thickBot="1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  <c r="I57" s="220"/>
    </row>
    <row r="58" spans="8:9" ht="12.75" hidden="1">
      <c r="H58" s="220"/>
      <c r="I58" s="220"/>
    </row>
    <row r="59" spans="8:9" ht="12.75">
      <c r="H59" s="220"/>
      <c r="I59" s="220"/>
    </row>
    <row r="60" spans="8:9" ht="12.75">
      <c r="H60" s="220"/>
      <c r="I60" s="220"/>
    </row>
    <row r="61" spans="8:9" ht="12.75">
      <c r="H61" s="220"/>
      <c r="I61" s="220"/>
    </row>
    <row r="62" spans="8:9" ht="12.75">
      <c r="H62" s="220"/>
      <c r="I62" s="220"/>
    </row>
    <row r="63" spans="8:9" ht="12.75">
      <c r="H63" s="220"/>
      <c r="I63" s="220"/>
    </row>
    <row r="64" spans="8:9" ht="12.75">
      <c r="H64" s="220"/>
      <c r="I64" s="220"/>
    </row>
    <row r="65" spans="8:9" ht="12.75">
      <c r="H65" s="220"/>
      <c r="I65" s="220"/>
    </row>
    <row r="66" spans="8:9" ht="12.75">
      <c r="H66" s="220"/>
      <c r="I66" s="220"/>
    </row>
    <row r="67" spans="8:9" ht="12.75">
      <c r="H67" s="220"/>
      <c r="I67" s="220"/>
    </row>
    <row r="68" spans="8:9" ht="12.75">
      <c r="H68" s="220"/>
      <c r="I68" s="220"/>
    </row>
    <row r="69" spans="8:9" ht="12.75">
      <c r="H69" s="220"/>
      <c r="I69" s="220"/>
    </row>
    <row r="70" spans="8:9" ht="12.75">
      <c r="H70" s="220"/>
      <c r="I70" s="220"/>
    </row>
    <row r="71" spans="8:9" ht="12.75">
      <c r="H71" s="220"/>
      <c r="I71" s="220"/>
    </row>
    <row r="72" spans="8:9" ht="12.75">
      <c r="H72" s="220"/>
      <c r="I72" s="220"/>
    </row>
    <row r="73" spans="8:9" ht="12.75">
      <c r="H73" s="220"/>
      <c r="I73" s="220"/>
    </row>
    <row r="74" spans="8:9" ht="12.75">
      <c r="H74" s="220"/>
      <c r="I74" s="220"/>
    </row>
    <row r="75" spans="8:9" ht="12.75">
      <c r="H75" s="220"/>
      <c r="I75" s="220"/>
    </row>
    <row r="76" spans="8:9" ht="12.75">
      <c r="H76" s="220"/>
      <c r="I76" s="220"/>
    </row>
    <row r="77" spans="8:9" ht="12.75">
      <c r="H77" s="220"/>
      <c r="I77" s="220"/>
    </row>
    <row r="78" spans="8:9" ht="12.75">
      <c r="H78" s="220"/>
      <c r="I78" s="220"/>
    </row>
    <row r="79" spans="8:9" ht="12.75">
      <c r="H79" s="220"/>
      <c r="I79" s="220"/>
    </row>
    <row r="80" spans="8:9" ht="12.75">
      <c r="H80" s="220"/>
      <c r="I80" s="220"/>
    </row>
    <row r="81" spans="8:9" ht="12.75">
      <c r="H81" s="220"/>
      <c r="I81" s="220"/>
    </row>
    <row r="82" spans="8:9" ht="12.75">
      <c r="H82" s="220"/>
      <c r="I82" s="220"/>
    </row>
    <row r="83" spans="8:9" ht="12.75">
      <c r="H83" s="220"/>
      <c r="I83" s="220"/>
    </row>
    <row r="84" spans="8:9" ht="12.75">
      <c r="H84" s="220"/>
      <c r="I84" s="220"/>
    </row>
    <row r="85" spans="8:9" ht="12.75">
      <c r="H85" s="220"/>
      <c r="I85" s="220"/>
    </row>
    <row r="86" spans="8:9" ht="12.75">
      <c r="H86" s="220"/>
      <c r="I86" s="220"/>
    </row>
    <row r="87" spans="8:9" ht="12.75">
      <c r="H87" s="220"/>
      <c r="I87" s="220"/>
    </row>
    <row r="88" spans="8:9" ht="12.75">
      <c r="H88" s="220"/>
      <c r="I88" s="220"/>
    </row>
    <row r="89" spans="8:9" ht="12.75">
      <c r="H89" s="220"/>
      <c r="I89" s="220"/>
    </row>
    <row r="90" spans="8:9" ht="12.75">
      <c r="H90" s="220"/>
      <c r="I90" s="220"/>
    </row>
    <row r="91" spans="8:9" ht="12.75">
      <c r="H91" s="220"/>
      <c r="I91" s="220"/>
    </row>
    <row r="92" spans="8:9" ht="12.75">
      <c r="H92" s="220"/>
      <c r="I92" s="220"/>
    </row>
    <row r="93" spans="8:9" ht="12.75">
      <c r="H93" s="220"/>
      <c r="I93" s="220"/>
    </row>
    <row r="94" spans="8:9" ht="12.75">
      <c r="H94" s="220"/>
      <c r="I94" s="220"/>
    </row>
    <row r="95" spans="8:9" ht="12.75">
      <c r="H95" s="220"/>
      <c r="I95" s="220"/>
    </row>
    <row r="96" spans="8:9" ht="12.75">
      <c r="H96" s="220"/>
      <c r="I96" s="220"/>
    </row>
    <row r="97" spans="8:9" ht="12.75">
      <c r="H97" s="220"/>
      <c r="I97" s="220"/>
    </row>
    <row r="98" spans="8:9" ht="12.75">
      <c r="H98" s="220"/>
      <c r="I98" s="220"/>
    </row>
    <row r="99" spans="8:9" ht="12.75">
      <c r="H99" s="220"/>
      <c r="I99" s="220"/>
    </row>
    <row r="100" spans="8:9" ht="12.75">
      <c r="H100" s="220"/>
      <c r="I100" s="220"/>
    </row>
    <row r="101" spans="8:9" ht="12.75">
      <c r="H101" s="220"/>
      <c r="I101" s="220"/>
    </row>
    <row r="102" spans="8:9" ht="12.75">
      <c r="H102" s="220"/>
      <c r="I102" s="220"/>
    </row>
    <row r="103" spans="8:9" ht="12.75">
      <c r="H103" s="220"/>
      <c r="I103" s="220"/>
    </row>
    <row r="104" spans="8:9" ht="12.75">
      <c r="H104" s="220"/>
      <c r="I104" s="220"/>
    </row>
    <row r="105" spans="8:9" ht="12.75">
      <c r="H105" s="220"/>
      <c r="I105" s="220"/>
    </row>
    <row r="106" spans="8:9" ht="12.75">
      <c r="H106" s="220"/>
      <c r="I106" s="220"/>
    </row>
    <row r="107" spans="8:9" ht="12.75">
      <c r="H107" s="220"/>
      <c r="I107" s="220"/>
    </row>
    <row r="108" spans="8:9" ht="12.75">
      <c r="H108" s="220"/>
      <c r="I108" s="220"/>
    </row>
    <row r="109" spans="8:9" ht="12.75">
      <c r="H109" s="220"/>
      <c r="I109" s="220"/>
    </row>
    <row r="110" spans="8:9" ht="12.75">
      <c r="H110" s="220"/>
      <c r="I110" s="220"/>
    </row>
    <row r="111" spans="8:9" ht="12.75">
      <c r="H111" s="220"/>
      <c r="I111" s="220"/>
    </row>
    <row r="112" spans="8:9" ht="12.75">
      <c r="H112" s="220"/>
      <c r="I112" s="220"/>
    </row>
    <row r="113" spans="8:9" ht="12.75">
      <c r="H113" s="220"/>
      <c r="I113" s="220"/>
    </row>
    <row r="114" spans="8:9" ht="12.75">
      <c r="H114" s="220"/>
      <c r="I114" s="220"/>
    </row>
    <row r="115" spans="8:9" ht="12.75">
      <c r="H115" s="220"/>
      <c r="I115" s="220"/>
    </row>
    <row r="116" spans="8:9" ht="12.75">
      <c r="H116" s="220"/>
      <c r="I116" s="220"/>
    </row>
    <row r="117" spans="8:9" ht="12.75">
      <c r="H117" s="220"/>
      <c r="I117" s="220"/>
    </row>
    <row r="118" spans="8:9" ht="12.75">
      <c r="H118" s="220"/>
      <c r="I118" s="220"/>
    </row>
    <row r="119" spans="8:9" ht="12.75">
      <c r="H119" s="220"/>
      <c r="I119" s="220"/>
    </row>
    <row r="120" spans="8:9" ht="12.75">
      <c r="H120" s="220"/>
      <c r="I120" s="220"/>
    </row>
    <row r="121" spans="8:9" ht="12.75">
      <c r="H121" s="220"/>
      <c r="I121" s="220"/>
    </row>
    <row r="122" spans="8:9" ht="12.75">
      <c r="H122" s="220"/>
      <c r="I122" s="220"/>
    </row>
    <row r="123" spans="8:9" ht="12.75">
      <c r="H123" s="220"/>
      <c r="I123" s="220"/>
    </row>
    <row r="124" spans="8:9" ht="12.75">
      <c r="H124" s="220"/>
      <c r="I124" s="220"/>
    </row>
    <row r="125" spans="8:9" ht="12.75">
      <c r="H125" s="220"/>
      <c r="I125" s="220"/>
    </row>
    <row r="126" spans="8:9" ht="12.75">
      <c r="H126" s="220"/>
      <c r="I126" s="220"/>
    </row>
    <row r="127" spans="8:9" ht="12.75">
      <c r="H127" s="220"/>
      <c r="I127" s="220"/>
    </row>
    <row r="128" spans="8:9" ht="12.75">
      <c r="H128" s="220"/>
      <c r="I128" s="220"/>
    </row>
    <row r="129" spans="8:9" ht="12.75">
      <c r="H129" s="220"/>
      <c r="I129" s="220"/>
    </row>
    <row r="130" spans="8:9" ht="12.75">
      <c r="H130" s="220"/>
      <c r="I130" s="220"/>
    </row>
    <row r="131" spans="8:9" ht="12.75">
      <c r="H131" s="220"/>
      <c r="I131" s="220"/>
    </row>
    <row r="132" spans="8:9" ht="12.75">
      <c r="H132" s="220"/>
      <c r="I132" s="220"/>
    </row>
    <row r="133" spans="8:9" ht="12.75">
      <c r="H133" s="220"/>
      <c r="I133" s="220"/>
    </row>
    <row r="134" spans="8:9" ht="12.75">
      <c r="H134" s="220"/>
      <c r="I134" s="220"/>
    </row>
    <row r="135" spans="8:9" ht="12.75">
      <c r="H135" s="220"/>
      <c r="I135" s="220"/>
    </row>
    <row r="136" spans="8:9" ht="12.75">
      <c r="H136" s="220"/>
      <c r="I136" s="220"/>
    </row>
    <row r="137" spans="8:9" ht="12.75">
      <c r="H137" s="220"/>
      <c r="I137" s="220"/>
    </row>
    <row r="138" spans="8:9" ht="12.75">
      <c r="H138" s="220"/>
      <c r="I138" s="220"/>
    </row>
    <row r="139" spans="8:9" ht="12.75">
      <c r="H139" s="220"/>
      <c r="I139" s="220"/>
    </row>
    <row r="140" spans="8:9" ht="12.75">
      <c r="H140" s="220"/>
      <c r="I140" s="220"/>
    </row>
    <row r="141" spans="8:9" ht="12.75">
      <c r="H141" s="220"/>
      <c r="I141" s="220"/>
    </row>
    <row r="142" spans="8:9" ht="12.75">
      <c r="H142" s="220"/>
      <c r="I142" s="220"/>
    </row>
    <row r="143" spans="8:9" ht="12.75">
      <c r="H143" s="220"/>
      <c r="I143" s="220"/>
    </row>
    <row r="144" spans="8:9" ht="12.75">
      <c r="H144" s="220"/>
      <c r="I144" s="220"/>
    </row>
    <row r="145" spans="8:9" ht="12.75">
      <c r="H145" s="220"/>
      <c r="I145" s="220"/>
    </row>
    <row r="146" spans="8:9" ht="12.75">
      <c r="H146" s="220"/>
      <c r="I146" s="220"/>
    </row>
    <row r="147" spans="8:9" ht="12.75">
      <c r="H147" s="220"/>
      <c r="I147" s="220"/>
    </row>
    <row r="148" spans="8:9" ht="12.75">
      <c r="H148" s="220"/>
      <c r="I148" s="220"/>
    </row>
    <row r="149" spans="8:9" ht="12.75">
      <c r="H149" s="220"/>
      <c r="I149" s="220"/>
    </row>
    <row r="150" spans="8:9" ht="12.75">
      <c r="H150" s="220"/>
      <c r="I150" s="220"/>
    </row>
    <row r="151" spans="8:9" ht="12.75">
      <c r="H151" s="220"/>
      <c r="I151" s="220"/>
    </row>
    <row r="152" spans="8:9" ht="12.75">
      <c r="H152" s="220"/>
      <c r="I152" s="220"/>
    </row>
    <row r="153" spans="8:9" ht="12.75">
      <c r="H153" s="220"/>
      <c r="I153" s="220"/>
    </row>
    <row r="154" spans="8:9" ht="12.75">
      <c r="H154" s="220"/>
      <c r="I154" s="220"/>
    </row>
    <row r="155" spans="8:9" ht="12.75">
      <c r="H155" s="220"/>
      <c r="I155" s="220"/>
    </row>
    <row r="156" spans="8:9" ht="12.75">
      <c r="H156" s="220"/>
      <c r="I156" s="220"/>
    </row>
    <row r="157" spans="8:9" ht="12.75">
      <c r="H157" s="220"/>
      <c r="I157" s="220"/>
    </row>
    <row r="158" spans="8:9" ht="12.75">
      <c r="H158" s="220"/>
      <c r="I158" s="220"/>
    </row>
    <row r="159" spans="8:9" ht="12.75">
      <c r="H159" s="220"/>
      <c r="I159" s="220"/>
    </row>
    <row r="160" spans="8:9" ht="12.75">
      <c r="H160" s="220"/>
      <c r="I160" s="220"/>
    </row>
    <row r="161" spans="8:9" ht="12.75">
      <c r="H161" s="220"/>
      <c r="I161" s="220"/>
    </row>
    <row r="162" spans="8:9" ht="12.75">
      <c r="H162" s="220"/>
      <c r="I162" s="220"/>
    </row>
    <row r="163" spans="8:9" ht="12.75">
      <c r="H163" s="220"/>
      <c r="I163" s="220"/>
    </row>
    <row r="164" spans="8:9" ht="12.75">
      <c r="H164" s="220"/>
      <c r="I164" s="220"/>
    </row>
    <row r="165" spans="8:9" ht="12.75">
      <c r="H165" s="220"/>
      <c r="I165" s="220"/>
    </row>
    <row r="166" spans="8:9" ht="12.75">
      <c r="H166" s="220"/>
      <c r="I166" s="220"/>
    </row>
    <row r="167" spans="8:9" ht="12.75">
      <c r="H167" s="220"/>
      <c r="I167" s="220"/>
    </row>
    <row r="168" spans="8:9" ht="12.75">
      <c r="H168" s="220"/>
      <c r="I168" s="220"/>
    </row>
    <row r="169" spans="8:9" ht="12.75">
      <c r="H169" s="220"/>
      <c r="I169" s="220"/>
    </row>
    <row r="170" spans="8:9" ht="12.75">
      <c r="H170" s="220"/>
      <c r="I170" s="220"/>
    </row>
    <row r="171" spans="8:9" ht="12.75">
      <c r="H171" s="220"/>
      <c r="I171" s="220"/>
    </row>
    <row r="172" spans="8:9" ht="12.75">
      <c r="H172" s="220"/>
      <c r="I172" s="220"/>
    </row>
    <row r="173" spans="8:9" ht="12.75">
      <c r="H173" s="220"/>
      <c r="I173" s="220"/>
    </row>
    <row r="174" spans="8:9" ht="12.75">
      <c r="H174" s="220"/>
      <c r="I174" s="220"/>
    </row>
    <row r="175" spans="8:9" ht="12.75">
      <c r="H175" s="220"/>
      <c r="I175" s="220"/>
    </row>
    <row r="176" spans="8:9" ht="12.75">
      <c r="H176" s="220"/>
      <c r="I176" s="220"/>
    </row>
    <row r="177" spans="8:9" ht="12.75">
      <c r="H177" s="220"/>
      <c r="I177" s="220"/>
    </row>
    <row r="178" spans="8:9" ht="12.75">
      <c r="H178" s="220"/>
      <c r="I178" s="220"/>
    </row>
    <row r="179" spans="8:9" ht="12.75">
      <c r="H179" s="220"/>
      <c r="I179" s="220"/>
    </row>
    <row r="180" spans="8:9" ht="12.75">
      <c r="H180" s="220"/>
      <c r="I180" s="220"/>
    </row>
    <row r="181" spans="8:9" ht="12.75">
      <c r="H181" s="220"/>
      <c r="I181" s="220"/>
    </row>
    <row r="182" spans="8:9" ht="12.75">
      <c r="H182" s="220"/>
      <c r="I182" s="220"/>
    </row>
    <row r="183" spans="8:9" ht="12.75">
      <c r="H183" s="220"/>
      <c r="I183" s="220"/>
    </row>
    <row r="184" spans="8:9" ht="12.75">
      <c r="H184" s="220"/>
      <c r="I184" s="220"/>
    </row>
    <row r="185" spans="8:9" ht="12.75">
      <c r="H185" s="220"/>
      <c r="I185" s="220"/>
    </row>
    <row r="186" spans="8:9" ht="12.75">
      <c r="H186" s="220"/>
      <c r="I186" s="220"/>
    </row>
    <row r="187" spans="8:9" ht="12.75">
      <c r="H187" s="220"/>
      <c r="I187" s="220"/>
    </row>
    <row r="188" spans="8:9" ht="12.75">
      <c r="H188" s="220"/>
      <c r="I188" s="220"/>
    </row>
    <row r="189" spans="8:9" ht="12.75">
      <c r="H189" s="220"/>
      <c r="I189" s="220"/>
    </row>
    <row r="190" spans="8:9" ht="12.75">
      <c r="H190" s="220"/>
      <c r="I190" s="220"/>
    </row>
    <row r="191" spans="8:9" ht="12.75">
      <c r="H191" s="220"/>
      <c r="I191" s="220"/>
    </row>
    <row r="192" spans="8:9" ht="12.75">
      <c r="H192" s="220"/>
      <c r="I192" s="220"/>
    </row>
    <row r="193" spans="8:9" ht="12.75">
      <c r="H193" s="220"/>
      <c r="I193" s="220"/>
    </row>
    <row r="194" spans="8:9" ht="12.75">
      <c r="H194" s="220"/>
      <c r="I194" s="220"/>
    </row>
    <row r="195" spans="8:9" ht="12.75">
      <c r="H195" s="220"/>
      <c r="I195" s="220"/>
    </row>
    <row r="196" spans="8:9" ht="12.75">
      <c r="H196" s="220"/>
      <c r="I196" s="220"/>
    </row>
    <row r="197" spans="8:9" ht="12.75">
      <c r="H197" s="220"/>
      <c r="I197" s="220"/>
    </row>
    <row r="198" spans="8:9" ht="12.75">
      <c r="H198" s="220"/>
      <c r="I198" s="220"/>
    </row>
    <row r="199" spans="8:9" ht="12.75">
      <c r="H199" s="220"/>
      <c r="I199" s="220"/>
    </row>
    <row r="200" spans="8:9" ht="12.75">
      <c r="H200" s="220"/>
      <c r="I200" s="220"/>
    </row>
    <row r="201" spans="8:9" ht="12.75">
      <c r="H201" s="220"/>
      <c r="I201" s="220"/>
    </row>
    <row r="202" spans="8:9" ht="12.75">
      <c r="H202" s="220"/>
      <c r="I202" s="220"/>
    </row>
    <row r="203" spans="8:9" ht="12.75">
      <c r="H203" s="220"/>
      <c r="I203" s="220"/>
    </row>
    <row r="204" spans="8:9" ht="12.75">
      <c r="H204" s="220"/>
      <c r="I204" s="220"/>
    </row>
    <row r="205" spans="8:9" ht="12.75">
      <c r="H205" s="220"/>
      <c r="I205" s="220"/>
    </row>
    <row r="206" spans="8:9" ht="12.75">
      <c r="H206" s="220"/>
      <c r="I206" s="220"/>
    </row>
    <row r="207" spans="8:9" ht="12.75">
      <c r="H207" s="220"/>
      <c r="I207" s="220"/>
    </row>
    <row r="208" spans="8:9" ht="12.75">
      <c r="H208" s="220"/>
      <c r="I208" s="220"/>
    </row>
    <row r="209" spans="8:9" ht="12.75">
      <c r="H209" s="220"/>
      <c r="I209" s="220"/>
    </row>
    <row r="210" spans="8:9" ht="12.75">
      <c r="H210" s="220"/>
      <c r="I210" s="220"/>
    </row>
    <row r="211" spans="8:9" ht="12.75">
      <c r="H211" s="220"/>
      <c r="I211" s="220"/>
    </row>
    <row r="212" spans="8:9" ht="12.75">
      <c r="H212" s="220"/>
      <c r="I212" s="220"/>
    </row>
    <row r="213" spans="8:9" ht="12.75">
      <c r="H213" s="220"/>
      <c r="I213" s="220"/>
    </row>
    <row r="214" spans="8:9" ht="12.75">
      <c r="H214" s="220"/>
      <c r="I214" s="220"/>
    </row>
    <row r="215" spans="8:9" ht="12.75">
      <c r="H215" s="220"/>
      <c r="I215" s="220"/>
    </row>
    <row r="216" spans="8:9" ht="12.75">
      <c r="H216" s="220"/>
      <c r="I216" s="220"/>
    </row>
    <row r="217" spans="8:9" ht="12.75">
      <c r="H217" s="220"/>
      <c r="I217" s="220"/>
    </row>
    <row r="218" spans="8:9" ht="12.75">
      <c r="H218" s="220"/>
      <c r="I218" s="220"/>
    </row>
    <row r="219" spans="8:9" ht="12.75">
      <c r="H219" s="220"/>
      <c r="I219" s="220"/>
    </row>
    <row r="220" spans="8:9" ht="12.75">
      <c r="H220" s="220"/>
      <c r="I220" s="220"/>
    </row>
    <row r="221" spans="8:9" ht="12.75">
      <c r="H221" s="220"/>
      <c r="I221" s="220"/>
    </row>
    <row r="222" spans="8:9" ht="12.75">
      <c r="H222" s="220"/>
      <c r="I222" s="220"/>
    </row>
    <row r="223" spans="8:9" ht="12.75">
      <c r="H223" s="220"/>
      <c r="I223" s="220"/>
    </row>
    <row r="224" spans="8:9" ht="12.75">
      <c r="H224" s="220"/>
      <c r="I224" s="220"/>
    </row>
    <row r="225" spans="8:9" ht="12.75">
      <c r="H225" s="220"/>
      <c r="I225" s="220"/>
    </row>
    <row r="226" spans="8:9" ht="12.75">
      <c r="H226" s="220"/>
      <c r="I226" s="220"/>
    </row>
    <row r="227" spans="8:9" ht="12.75">
      <c r="H227" s="220"/>
      <c r="I227" s="220"/>
    </row>
    <row r="228" spans="8:9" ht="12.75">
      <c r="H228" s="220"/>
      <c r="I228" s="220"/>
    </row>
    <row r="229" spans="8:9" ht="12.75">
      <c r="H229" s="220"/>
      <c r="I229" s="220"/>
    </row>
    <row r="230" spans="8:9" ht="12.75">
      <c r="H230" s="220"/>
      <c r="I230" s="220"/>
    </row>
    <row r="231" spans="8:9" ht="12.75">
      <c r="H231" s="220"/>
      <c r="I231" s="220"/>
    </row>
    <row r="232" spans="8:9" ht="12.75">
      <c r="H232" s="220"/>
      <c r="I232" s="220"/>
    </row>
    <row r="233" spans="8:9" ht="12.75">
      <c r="H233" s="220"/>
      <c r="I233" s="220"/>
    </row>
    <row r="234" spans="8:9" ht="12.75">
      <c r="H234" s="220"/>
      <c r="I234" s="220"/>
    </row>
    <row r="235" spans="8:9" ht="12.75">
      <c r="H235" s="220"/>
      <c r="I235" s="220"/>
    </row>
    <row r="236" spans="8:9" ht="12.75">
      <c r="H236" s="220"/>
      <c r="I236" s="220"/>
    </row>
    <row r="237" spans="8:9" ht="12.75">
      <c r="H237" s="220"/>
      <c r="I237" s="220"/>
    </row>
    <row r="238" spans="8:9" ht="12.75">
      <c r="H238" s="220"/>
      <c r="I238" s="220"/>
    </row>
    <row r="239" spans="8:9" ht="12.75">
      <c r="H239" s="220"/>
      <c r="I239" s="220"/>
    </row>
    <row r="240" spans="8:9" ht="12.75">
      <c r="H240" s="220"/>
      <c r="I240" s="220"/>
    </row>
    <row r="241" spans="8:9" ht="12.75">
      <c r="H241" s="220"/>
      <c r="I241" s="220"/>
    </row>
    <row r="242" spans="8:9" ht="12.75">
      <c r="H242" s="220"/>
      <c r="I242" s="220"/>
    </row>
    <row r="243" spans="8:9" ht="12.75">
      <c r="H243" s="220"/>
      <c r="I243" s="220"/>
    </row>
    <row r="244" spans="8:9" ht="12.75">
      <c r="H244" s="220"/>
      <c r="I244" s="220"/>
    </row>
    <row r="245" spans="8:9" ht="12.75">
      <c r="H245" s="220"/>
      <c r="I245" s="220"/>
    </row>
    <row r="246" spans="8:9" ht="12.75">
      <c r="H246" s="220"/>
      <c r="I246" s="220"/>
    </row>
    <row r="247" spans="8:9" ht="12.75">
      <c r="H247" s="220"/>
      <c r="I247" s="220"/>
    </row>
    <row r="248" spans="8:9" ht="12.75">
      <c r="H248" s="220"/>
      <c r="I248" s="220"/>
    </row>
    <row r="249" spans="8:9" ht="12.75">
      <c r="H249" s="220"/>
      <c r="I249" s="220"/>
    </row>
    <row r="250" spans="8:9" ht="12.75">
      <c r="H250" s="220"/>
      <c r="I250" s="220"/>
    </row>
    <row r="251" spans="8:9" ht="12.75">
      <c r="H251" s="220"/>
      <c r="I251" s="220"/>
    </row>
    <row r="252" spans="8:9" ht="12.75">
      <c r="H252" s="220"/>
      <c r="I252" s="220"/>
    </row>
    <row r="253" spans="8:9" ht="12.75">
      <c r="H253" s="220"/>
      <c r="I253" s="220"/>
    </row>
    <row r="254" spans="8:9" ht="12.75">
      <c r="H254" s="220"/>
      <c r="I254" s="220"/>
    </row>
    <row r="255" spans="8:9" ht="12.75">
      <c r="H255" s="220"/>
      <c r="I255" s="220"/>
    </row>
    <row r="256" spans="8:9" ht="12.75">
      <c r="H256" s="220"/>
      <c r="I256" s="220"/>
    </row>
    <row r="257" spans="8:9" ht="12.75">
      <c r="H257" s="220"/>
      <c r="I257" s="220"/>
    </row>
    <row r="258" spans="8:9" ht="12.75">
      <c r="H258" s="220"/>
      <c r="I258" s="220"/>
    </row>
    <row r="259" spans="8:9" ht="12.75">
      <c r="H259" s="220"/>
      <c r="I259" s="220"/>
    </row>
    <row r="260" spans="8:9" ht="12.75">
      <c r="H260" s="220"/>
      <c r="I260" s="220"/>
    </row>
    <row r="261" spans="8:9" ht="12.75">
      <c r="H261" s="220"/>
      <c r="I261" s="220"/>
    </row>
    <row r="262" spans="8:9" ht="12.75">
      <c r="H262" s="220"/>
      <c r="I262" s="220"/>
    </row>
    <row r="263" spans="8:9" ht="12.75">
      <c r="H263" s="220"/>
      <c r="I263" s="220"/>
    </row>
    <row r="264" spans="8:9" ht="12.75">
      <c r="H264" s="220"/>
      <c r="I264" s="220"/>
    </row>
    <row r="265" spans="8:9" ht="12.75">
      <c r="H265" s="220"/>
      <c r="I265" s="220"/>
    </row>
    <row r="266" spans="8:9" ht="12.75">
      <c r="H266" s="220"/>
      <c r="I266" s="220"/>
    </row>
    <row r="267" spans="8:9" ht="12.75">
      <c r="H267" s="220"/>
      <c r="I267" s="220"/>
    </row>
    <row r="268" spans="8:9" ht="12.75">
      <c r="H268" s="220"/>
      <c r="I268" s="220"/>
    </row>
    <row r="269" spans="8:9" ht="12.75">
      <c r="H269" s="220"/>
      <c r="I269" s="220"/>
    </row>
    <row r="270" spans="8:9" ht="12.75">
      <c r="H270" s="220"/>
      <c r="I270" s="220"/>
    </row>
    <row r="271" spans="8:9" ht="12.75">
      <c r="H271" s="220"/>
      <c r="I271" s="220"/>
    </row>
    <row r="272" spans="8:9" ht="12.75">
      <c r="H272" s="220"/>
      <c r="I272" s="220"/>
    </row>
    <row r="273" spans="8:9" ht="12.75">
      <c r="H273" s="220"/>
      <c r="I273" s="220"/>
    </row>
    <row r="274" spans="8:9" ht="12.75">
      <c r="H274" s="220"/>
      <c r="I274" s="220"/>
    </row>
    <row r="275" spans="8:9" ht="12.75">
      <c r="H275" s="220"/>
      <c r="I275" s="220"/>
    </row>
    <row r="276" spans="8:9" ht="12.75">
      <c r="H276" s="220"/>
      <c r="I276" s="220"/>
    </row>
    <row r="277" spans="8:9" ht="12.75">
      <c r="H277" s="220"/>
      <c r="I277" s="220"/>
    </row>
    <row r="278" spans="8:9" ht="12.75">
      <c r="H278" s="220"/>
      <c r="I278" s="220"/>
    </row>
    <row r="279" spans="8:9" ht="12.75">
      <c r="H279" s="220"/>
      <c r="I279" s="220"/>
    </row>
    <row r="280" spans="8:9" ht="12.75">
      <c r="H280" s="220"/>
      <c r="I280" s="220"/>
    </row>
    <row r="281" spans="8:9" ht="12.75">
      <c r="H281" s="220"/>
      <c r="I281" s="220"/>
    </row>
    <row r="282" spans="8:9" ht="12.75">
      <c r="H282" s="220"/>
      <c r="I282" s="220"/>
    </row>
    <row r="283" spans="8:9" ht="12.75">
      <c r="H283" s="220"/>
      <c r="I283" s="220"/>
    </row>
    <row r="284" spans="8:9" ht="12.75">
      <c r="H284" s="220"/>
      <c r="I284" s="220"/>
    </row>
    <row r="285" spans="8:9" ht="12.75">
      <c r="H285" s="220"/>
      <c r="I285" s="220"/>
    </row>
    <row r="286" spans="8:9" ht="12.75">
      <c r="H286" s="220"/>
      <c r="I286" s="220"/>
    </row>
    <row r="287" spans="8:9" ht="12.75">
      <c r="H287" s="220"/>
      <c r="I287" s="220"/>
    </row>
    <row r="288" spans="8:9" ht="12.75">
      <c r="H288" s="220"/>
      <c r="I288" s="220"/>
    </row>
    <row r="289" spans="8:9" ht="12.75">
      <c r="H289" s="220"/>
      <c r="I289" s="220"/>
    </row>
    <row r="290" spans="8:9" ht="12.75">
      <c r="H290" s="220"/>
      <c r="I290" s="220"/>
    </row>
    <row r="291" spans="8:9" ht="12.75">
      <c r="H291" s="220"/>
      <c r="I291" s="220"/>
    </row>
    <row r="292" spans="8:9" ht="12.75">
      <c r="H292" s="220"/>
      <c r="I292" s="220"/>
    </row>
    <row r="293" spans="8:9" ht="12.75">
      <c r="H293" s="220"/>
      <c r="I293" s="220"/>
    </row>
    <row r="294" spans="8:9" ht="12.75">
      <c r="H294" s="220"/>
      <c r="I294" s="220"/>
    </row>
    <row r="295" spans="8:9" ht="12.75">
      <c r="H295" s="220"/>
      <c r="I295" s="220"/>
    </row>
    <row r="296" spans="8:9" ht="12.75">
      <c r="H296" s="220"/>
      <c r="I296" s="220"/>
    </row>
    <row r="297" spans="8:9" ht="12.75">
      <c r="H297" s="220"/>
      <c r="I297" s="220"/>
    </row>
    <row r="298" spans="8:9" ht="12.75">
      <c r="H298" s="220"/>
      <c r="I298" s="220"/>
    </row>
    <row r="299" spans="8:9" ht="12.75">
      <c r="H299" s="220"/>
      <c r="I299" s="220"/>
    </row>
    <row r="300" spans="8:9" ht="12.75">
      <c r="H300" s="220"/>
      <c r="I300" s="220"/>
    </row>
    <row r="301" spans="8:9" ht="12.75">
      <c r="H301" s="220"/>
      <c r="I301" s="220"/>
    </row>
    <row r="302" spans="8:9" ht="12.75">
      <c r="H302" s="220"/>
      <c r="I302" s="220"/>
    </row>
    <row r="303" spans="8:9" ht="12.75">
      <c r="H303" s="220"/>
      <c r="I303" s="220"/>
    </row>
    <row r="304" spans="8:9" ht="12.75">
      <c r="H304" s="220"/>
      <c r="I304" s="220"/>
    </row>
    <row r="305" spans="8:9" ht="12.75">
      <c r="H305" s="220"/>
      <c r="I305" s="220"/>
    </row>
    <row r="306" spans="8:9" ht="12.75">
      <c r="H306" s="220"/>
      <c r="I306" s="220"/>
    </row>
    <row r="307" spans="8:9" ht="12.75">
      <c r="H307" s="220"/>
      <c r="I307" s="220"/>
    </row>
    <row r="308" spans="8:9" ht="12.75">
      <c r="H308" s="220"/>
      <c r="I308" s="220"/>
    </row>
    <row r="309" spans="8:9" ht="12.75">
      <c r="H309" s="220"/>
      <c r="I309" s="220"/>
    </row>
    <row r="310" spans="8:9" ht="12.75">
      <c r="H310" s="220"/>
      <c r="I310" s="220"/>
    </row>
    <row r="311" spans="8:9" ht="12.75">
      <c r="H311" s="220"/>
      <c r="I311" s="220"/>
    </row>
    <row r="312" spans="8:9" ht="12.75">
      <c r="H312" s="220"/>
      <c r="I312" s="220"/>
    </row>
    <row r="313" spans="8:9" ht="12.75">
      <c r="H313" s="220"/>
      <c r="I313" s="220"/>
    </row>
    <row r="314" spans="8:9" ht="12.75">
      <c r="H314" s="220"/>
      <c r="I314" s="220"/>
    </row>
    <row r="315" spans="8:9" ht="12.75">
      <c r="H315" s="220"/>
      <c r="I315" s="220"/>
    </row>
    <row r="316" spans="8:9" ht="12.75">
      <c r="H316" s="220"/>
      <c r="I316" s="220"/>
    </row>
    <row r="317" spans="8:9" ht="12.75">
      <c r="H317" s="220"/>
      <c r="I317" s="220"/>
    </row>
    <row r="318" spans="8:9" ht="12.75">
      <c r="H318" s="220"/>
      <c r="I318" s="220"/>
    </row>
    <row r="319" spans="8:9" ht="12.75">
      <c r="H319" s="220"/>
      <c r="I319" s="220"/>
    </row>
    <row r="320" spans="8:9" ht="12.75">
      <c r="H320" s="220"/>
      <c r="I320" s="220"/>
    </row>
    <row r="321" spans="8:9" ht="12.75">
      <c r="H321" s="220"/>
      <c r="I321" s="220"/>
    </row>
    <row r="322" spans="8:9" ht="12.75">
      <c r="H322" s="220"/>
      <c r="I322" s="220"/>
    </row>
    <row r="323" spans="8:9" ht="12.75">
      <c r="H323" s="220"/>
      <c r="I323" s="220"/>
    </row>
    <row r="324" spans="8:9" ht="12.75">
      <c r="H324" s="220"/>
      <c r="I324" s="220"/>
    </row>
    <row r="325" spans="8:9" ht="12.75">
      <c r="H325" s="220"/>
      <c r="I325" s="220"/>
    </row>
    <row r="326" spans="8:9" ht="12.75">
      <c r="H326" s="220"/>
      <c r="I326" s="220"/>
    </row>
    <row r="327" spans="8:9" ht="12.75">
      <c r="H327" s="220"/>
      <c r="I327" s="220"/>
    </row>
    <row r="328" spans="8:9" ht="12.75">
      <c r="H328" s="220"/>
      <c r="I328" s="220"/>
    </row>
    <row r="329" spans="8:9" ht="12.75">
      <c r="H329" s="220"/>
      <c r="I329" s="220"/>
    </row>
    <row r="330" spans="8:9" ht="12.75">
      <c r="H330" s="220"/>
      <c r="I330" s="220"/>
    </row>
    <row r="331" spans="8:9" ht="12.75">
      <c r="H331" s="220"/>
      <c r="I331" s="220"/>
    </row>
    <row r="332" spans="8:9" ht="12.75">
      <c r="H332" s="220"/>
      <c r="I332" s="220"/>
    </row>
    <row r="333" spans="8:9" ht="12.75">
      <c r="H333" s="220"/>
      <c r="I333" s="220"/>
    </row>
    <row r="334" spans="8:9" ht="12.75">
      <c r="H334" s="220"/>
      <c r="I334" s="220"/>
    </row>
    <row r="335" spans="8:9" ht="12.75">
      <c r="H335" s="220"/>
      <c r="I335" s="220"/>
    </row>
    <row r="336" spans="8:9" ht="12.75">
      <c r="H336" s="220"/>
      <c r="I336" s="220"/>
    </row>
    <row r="337" spans="8:9" ht="12.75">
      <c r="H337" s="220"/>
      <c r="I337" s="220"/>
    </row>
    <row r="338" spans="8:9" ht="12.75">
      <c r="H338" s="220"/>
      <c r="I338" s="220"/>
    </row>
    <row r="339" spans="8:9" ht="12.75">
      <c r="H339" s="220"/>
      <c r="I339" s="220"/>
    </row>
    <row r="340" spans="8:9" ht="12.75">
      <c r="H340" s="220"/>
      <c r="I340" s="220"/>
    </row>
    <row r="341" spans="8:9" ht="12.75">
      <c r="H341" s="220"/>
      <c r="I341" s="220"/>
    </row>
    <row r="342" spans="8:9" ht="12.75">
      <c r="H342" s="220"/>
      <c r="I342" s="220"/>
    </row>
    <row r="343" spans="8:9" ht="12.75">
      <c r="H343" s="220"/>
      <c r="I343" s="220"/>
    </row>
    <row r="344" spans="8:9" ht="12.75">
      <c r="H344" s="220"/>
      <c r="I344" s="220"/>
    </row>
    <row r="345" spans="8:9" ht="12.75">
      <c r="H345" s="220"/>
      <c r="I345" s="220"/>
    </row>
    <row r="346" spans="8:9" ht="12.75">
      <c r="H346" s="220"/>
      <c r="I346" s="220"/>
    </row>
    <row r="347" spans="8:9" ht="12.75">
      <c r="H347" s="220"/>
      <c r="I347" s="220"/>
    </row>
    <row r="348" spans="8:9" ht="12.75">
      <c r="H348" s="220"/>
      <c r="I348" s="220"/>
    </row>
    <row r="349" spans="8:9" ht="12.75">
      <c r="H349" s="220"/>
      <c r="I349" s="220"/>
    </row>
    <row r="350" spans="8:9" ht="12.75">
      <c r="H350" s="220"/>
      <c r="I350" s="220"/>
    </row>
    <row r="351" spans="8:9" ht="12.75">
      <c r="H351" s="220"/>
      <c r="I351" s="220"/>
    </row>
    <row r="352" spans="8:9" ht="12.75">
      <c r="H352" s="220"/>
      <c r="I352" s="220"/>
    </row>
    <row r="353" spans="8:9" ht="12.75">
      <c r="H353" s="220"/>
      <c r="I353" s="220"/>
    </row>
    <row r="354" spans="8:9" ht="12.75">
      <c r="H354" s="220"/>
      <c r="I354" s="220"/>
    </row>
    <row r="355" spans="8:9" ht="12.75">
      <c r="H355" s="220"/>
      <c r="I355" s="220"/>
    </row>
    <row r="356" spans="8:9" ht="12.75">
      <c r="H356" s="220"/>
      <c r="I356" s="220"/>
    </row>
    <row r="357" spans="8:9" ht="12.75">
      <c r="H357" s="220"/>
      <c r="I357" s="220"/>
    </row>
    <row r="358" spans="8:9" ht="12.75">
      <c r="H358" s="220"/>
      <c r="I358" s="220"/>
    </row>
    <row r="359" spans="8:9" ht="12.75">
      <c r="H359" s="220"/>
      <c r="I359" s="220"/>
    </row>
    <row r="360" spans="8:9" ht="12.75">
      <c r="H360" s="220"/>
      <c r="I360" s="220"/>
    </row>
    <row r="361" spans="8:9" ht="12.75">
      <c r="H361" s="220"/>
      <c r="I361" s="220"/>
    </row>
    <row r="362" spans="8:9" ht="12.75">
      <c r="H362" s="220"/>
      <c r="I362" s="220"/>
    </row>
    <row r="363" spans="8:9" ht="12.75">
      <c r="H363" s="220"/>
      <c r="I363" s="220"/>
    </row>
    <row r="364" spans="8:9" ht="12.75">
      <c r="H364" s="220"/>
      <c r="I364" s="220"/>
    </row>
    <row r="365" spans="8:9" ht="12.75">
      <c r="H365" s="220"/>
      <c r="I365" s="220"/>
    </row>
    <row r="366" spans="8:9" ht="12.75">
      <c r="H366" s="220"/>
      <c r="I366" s="220"/>
    </row>
    <row r="367" spans="8:9" ht="12.75">
      <c r="H367" s="220"/>
      <c r="I367" s="220"/>
    </row>
    <row r="368" spans="8:9" ht="12.75">
      <c r="H368" s="220"/>
      <c r="I368" s="220"/>
    </row>
    <row r="369" spans="8:9" ht="12.75">
      <c r="H369" s="220"/>
      <c r="I369" s="220"/>
    </row>
    <row r="370" spans="8:9" ht="12.75">
      <c r="H370" s="220"/>
      <c r="I370" s="220"/>
    </row>
    <row r="371" spans="8:9" ht="12.75">
      <c r="H371" s="220"/>
      <c r="I371" s="220"/>
    </row>
    <row r="372" spans="8:9" ht="12.75">
      <c r="H372" s="220"/>
      <c r="I372" s="220"/>
    </row>
    <row r="373" spans="8:9" ht="12.75">
      <c r="H373" s="220"/>
      <c r="I373" s="220"/>
    </row>
    <row r="374" spans="8:9" ht="12.75">
      <c r="H374" s="220"/>
      <c r="I374" s="220"/>
    </row>
    <row r="375" spans="8:9" ht="12.75">
      <c r="H375" s="220"/>
      <c r="I375" s="220"/>
    </row>
    <row r="376" spans="8:9" ht="12.75">
      <c r="H376" s="220"/>
      <c r="I376" s="220"/>
    </row>
    <row r="377" spans="8:9" ht="12.75">
      <c r="H377" s="220"/>
      <c r="I377" s="220"/>
    </row>
    <row r="378" spans="8:9" ht="12.75">
      <c r="H378" s="220"/>
      <c r="I378" s="220"/>
    </row>
    <row r="379" spans="8:9" ht="12.75">
      <c r="H379" s="220"/>
      <c r="I379" s="220"/>
    </row>
    <row r="380" spans="8:9" ht="12.75">
      <c r="H380" s="220"/>
      <c r="I380" s="220"/>
    </row>
    <row r="381" spans="8:9" ht="12.75">
      <c r="H381" s="220"/>
      <c r="I381" s="220"/>
    </row>
    <row r="382" spans="8:9" ht="12.75">
      <c r="H382" s="220"/>
      <c r="I382" s="220"/>
    </row>
    <row r="383" spans="8:9" ht="12.75">
      <c r="H383" s="220"/>
      <c r="I383" s="220"/>
    </row>
    <row r="384" spans="8:9" ht="12.75">
      <c r="H384" s="220"/>
      <c r="I384" s="220"/>
    </row>
    <row r="385" spans="8:9" ht="12.75">
      <c r="H385" s="220"/>
      <c r="I385" s="220"/>
    </row>
    <row r="386" spans="8:9" ht="12.75">
      <c r="H386" s="220"/>
      <c r="I386" s="220"/>
    </row>
    <row r="387" spans="8:9" ht="12.75">
      <c r="H387" s="220"/>
      <c r="I387" s="220"/>
    </row>
    <row r="388" spans="8:9" ht="12.75">
      <c r="H388" s="220"/>
      <c r="I388" s="220"/>
    </row>
    <row r="389" spans="8:9" ht="12.75">
      <c r="H389" s="220"/>
      <c r="I389" s="220"/>
    </row>
    <row r="390" spans="8:9" ht="12.75">
      <c r="H390" s="220"/>
      <c r="I390" s="220"/>
    </row>
    <row r="391" spans="8:9" ht="12.75">
      <c r="H391" s="220"/>
      <c r="I391" s="220"/>
    </row>
    <row r="392" spans="8:9" ht="12.75">
      <c r="H392" s="220"/>
      <c r="I392" s="220"/>
    </row>
    <row r="393" spans="8:9" ht="12.75">
      <c r="H393" s="220"/>
      <c r="I393" s="220"/>
    </row>
    <row r="394" spans="8:9" ht="12.75">
      <c r="H394" s="220"/>
      <c r="I394" s="220"/>
    </row>
    <row r="395" spans="8:9" ht="12.75">
      <c r="H395" s="220"/>
      <c r="I395" s="220"/>
    </row>
    <row r="396" spans="8:9" ht="12.75">
      <c r="H396" s="220"/>
      <c r="I396" s="220"/>
    </row>
    <row r="397" spans="8:9" ht="12.75">
      <c r="H397" s="220"/>
      <c r="I397" s="220"/>
    </row>
    <row r="398" spans="8:9" ht="12.75">
      <c r="H398" s="220"/>
      <c r="I398" s="220"/>
    </row>
    <row r="399" spans="8:9" ht="12.75">
      <c r="H399" s="220"/>
      <c r="I399" s="220"/>
    </row>
    <row r="400" spans="8:9" ht="12.75">
      <c r="H400" s="220"/>
      <c r="I400" s="220"/>
    </row>
    <row r="401" spans="8:9" ht="12.75">
      <c r="H401" s="220"/>
      <c r="I401" s="220"/>
    </row>
    <row r="402" spans="8:9" ht="12.75">
      <c r="H402" s="220"/>
      <c r="I402" s="220"/>
    </row>
    <row r="403" spans="8:9" ht="12.75">
      <c r="H403" s="220"/>
      <c r="I403" s="220"/>
    </row>
    <row r="404" spans="8:9" ht="12.75">
      <c r="H404" s="220"/>
      <c r="I404" s="220"/>
    </row>
    <row r="405" spans="8:9" ht="12.75">
      <c r="H405" s="220"/>
      <c r="I405" s="220"/>
    </row>
    <row r="406" spans="8:9" ht="12.75">
      <c r="H406" s="220"/>
      <c r="I406" s="220"/>
    </row>
    <row r="407" spans="8:9" ht="12.75">
      <c r="H407" s="220"/>
      <c r="I407" s="220"/>
    </row>
    <row r="408" spans="8:9" ht="12.75">
      <c r="H408" s="220"/>
      <c r="I408" s="220"/>
    </row>
    <row r="409" spans="8:9" ht="12.75">
      <c r="H409" s="220"/>
      <c r="I409" s="220"/>
    </row>
    <row r="410" spans="8:9" ht="12.75">
      <c r="H410" s="220"/>
      <c r="I410" s="220"/>
    </row>
    <row r="411" spans="8:9" ht="12.75">
      <c r="H411" s="220"/>
      <c r="I411" s="220"/>
    </row>
    <row r="412" spans="8:9" ht="12.75">
      <c r="H412" s="220"/>
      <c r="I412" s="220"/>
    </row>
    <row r="413" spans="8:9" ht="12.75">
      <c r="H413" s="220"/>
      <c r="I413" s="220"/>
    </row>
    <row r="414" spans="8:9" ht="12.75">
      <c r="H414" s="220"/>
      <c r="I414" s="220"/>
    </row>
    <row r="415" spans="8:9" ht="12.75">
      <c r="H415" s="220"/>
      <c r="I415" s="220"/>
    </row>
    <row r="416" spans="8:9" ht="12.75">
      <c r="H416" s="220"/>
      <c r="I416" s="220"/>
    </row>
    <row r="417" spans="8:9" ht="12.75">
      <c r="H417" s="220"/>
      <c r="I417" s="220"/>
    </row>
    <row r="418" spans="8:9" ht="12.75">
      <c r="H418" s="220"/>
      <c r="I418" s="220"/>
    </row>
    <row r="419" spans="8:9" ht="12.75">
      <c r="H419" s="220"/>
      <c r="I419" s="220"/>
    </row>
    <row r="420" spans="8:9" ht="12.75">
      <c r="H420" s="220"/>
      <c r="I420" s="220"/>
    </row>
    <row r="421" spans="8:9" ht="12.75">
      <c r="H421" s="220"/>
      <c r="I421" s="220"/>
    </row>
    <row r="422" spans="8:9" ht="12.75">
      <c r="H422" s="220"/>
      <c r="I422" s="220"/>
    </row>
    <row r="423" spans="8:9" ht="12.75">
      <c r="H423" s="220"/>
      <c r="I423" s="220"/>
    </row>
    <row r="424" spans="8:9" ht="12.75">
      <c r="H424" s="220"/>
      <c r="I424" s="220"/>
    </row>
    <row r="425" spans="8:9" ht="12.75">
      <c r="H425" s="220"/>
      <c r="I425" s="220"/>
    </row>
    <row r="426" spans="8:9" ht="12.75">
      <c r="H426" s="220"/>
      <c r="I426" s="220"/>
    </row>
    <row r="427" spans="8:9" ht="12.75">
      <c r="H427" s="220"/>
      <c r="I427" s="220"/>
    </row>
    <row r="428" spans="8:9" ht="12.75">
      <c r="H428" s="220"/>
      <c r="I428" s="220"/>
    </row>
    <row r="429" spans="8:9" ht="12.75">
      <c r="H429" s="220"/>
      <c r="I429" s="220"/>
    </row>
  </sheetData>
  <sheetProtection/>
  <printOptions horizontalCentered="1" verticalCentered="1"/>
  <pageMargins left="0.2755905511811024" right="0.2362204724409449" top="0.6299212598425197" bottom="0.4724409448818898" header="0.31496062992125984" footer="0.5118110236220472"/>
  <pageSetup fitToHeight="1" fitToWidth="1" horizontalDpi="600" verticalDpi="600" orientation="landscape" paperSize="9" scale="85" r:id="rId1"/>
  <headerFooter alignWithMargins="0">
    <oddHeader>&amp;R2016 - Año del Bicentenario de la Declaración de la Independencia Nacional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9"/>
  <sheetViews>
    <sheetView showGridLines="0" view="pageBreakPreview" zoomScale="60" zoomScaleNormal="75" zoomScalePageLayoutView="0" workbookViewId="0" topLeftCell="A16">
      <selection activeCell="I4" sqref="I4"/>
    </sheetView>
  </sheetViews>
  <sheetFormatPr defaultColWidth="11.421875" defaultRowHeight="12.75"/>
  <cols>
    <col min="1" max="1" width="48.00390625" style="2" customWidth="1"/>
    <col min="2" max="2" width="16.140625" style="2" customWidth="1"/>
    <col min="3" max="3" width="8.28125" style="2" customWidth="1"/>
    <col min="4" max="4" width="16.140625" style="2" customWidth="1"/>
    <col min="5" max="5" width="8.28125" style="2" customWidth="1"/>
    <col min="6" max="6" width="16.140625" style="2" customWidth="1"/>
    <col min="7" max="7" width="8.28125" style="2" customWidth="1"/>
    <col min="8" max="8" width="16.140625" style="6" customWidth="1"/>
    <col min="9" max="9" width="10.7109375" style="6" customWidth="1"/>
    <col min="10" max="16384" width="11.421875" style="2" customWidth="1"/>
  </cols>
  <sheetData>
    <row r="1" spans="1:9" ht="12.75">
      <c r="A1" s="105" t="s">
        <v>94</v>
      </c>
      <c r="B1" s="106"/>
      <c r="C1" s="106"/>
      <c r="D1" s="106"/>
      <c r="E1" s="106"/>
      <c r="F1" s="106"/>
      <c r="G1" s="106"/>
      <c r="H1" s="180"/>
      <c r="I1" s="180"/>
    </row>
    <row r="2" spans="1:9" ht="12.75">
      <c r="A2" s="105" t="s">
        <v>10</v>
      </c>
      <c r="B2" s="106"/>
      <c r="C2" s="106"/>
      <c r="D2" s="106"/>
      <c r="E2" s="106"/>
      <c r="F2" s="106"/>
      <c r="G2" s="106"/>
      <c r="H2" s="180"/>
      <c r="I2" s="180"/>
    </row>
    <row r="3" spans="1:9" ht="12.75">
      <c r="A3" s="249" t="s">
        <v>159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ht="12.75">
      <c r="A4" s="183" t="s">
        <v>97</v>
      </c>
      <c r="B4" s="181"/>
      <c r="C4" s="181"/>
      <c r="D4" s="181"/>
      <c r="E4" s="181"/>
      <c r="F4" s="181"/>
      <c r="G4" s="181"/>
      <c r="H4" s="181"/>
      <c r="I4" s="181"/>
    </row>
    <row r="5" spans="1:9" ht="12.75">
      <c r="A5" s="105" t="s">
        <v>118</v>
      </c>
      <c r="B5" s="106"/>
      <c r="C5" s="106"/>
      <c r="D5" s="106"/>
      <c r="E5" s="106"/>
      <c r="F5" s="106"/>
      <c r="G5" s="106"/>
      <c r="H5" s="180"/>
      <c r="I5" s="180"/>
    </row>
    <row r="6" spans="1:9" ht="12.75">
      <c r="A6" s="105"/>
      <c r="B6" s="106"/>
      <c r="C6" s="106"/>
      <c r="D6" s="106"/>
      <c r="E6" s="106"/>
      <c r="F6" s="106"/>
      <c r="G6" s="106"/>
      <c r="H6" s="180"/>
      <c r="I6" s="180"/>
    </row>
    <row r="7" spans="1:9" ht="12.75">
      <c r="A7" s="250" t="s">
        <v>155</v>
      </c>
      <c r="B7" s="106"/>
      <c r="C7" s="106"/>
      <c r="D7" s="106"/>
      <c r="E7" s="106"/>
      <c r="F7" s="106"/>
      <c r="G7" s="106"/>
      <c r="H7" s="180"/>
      <c r="I7" s="180"/>
    </row>
    <row r="8" spans="1:9" ht="12.75">
      <c r="A8" s="250" t="s">
        <v>156</v>
      </c>
      <c r="B8" s="106"/>
      <c r="C8" s="106"/>
      <c r="D8" s="106"/>
      <c r="E8" s="106"/>
      <c r="F8" s="106"/>
      <c r="G8" s="106"/>
      <c r="H8" s="180"/>
      <c r="I8" s="180"/>
    </row>
    <row r="9" spans="1:9" ht="12.75">
      <c r="A9" s="250" t="s">
        <v>157</v>
      </c>
      <c r="B9" s="106"/>
      <c r="C9" s="106"/>
      <c r="D9" s="106"/>
      <c r="E9" s="106"/>
      <c r="F9" s="106"/>
      <c r="G9" s="106"/>
      <c r="H9" s="180"/>
      <c r="I9" s="180"/>
    </row>
    <row r="10" spans="1:9" ht="12.75">
      <c r="A10" s="250" t="s">
        <v>158</v>
      </c>
      <c r="B10" s="106"/>
      <c r="C10" s="106"/>
      <c r="D10" s="106"/>
      <c r="E10" s="106"/>
      <c r="F10" s="106"/>
      <c r="G10" s="106"/>
      <c r="H10" s="180"/>
      <c r="I10" s="180"/>
    </row>
    <row r="11" spans="1:9" ht="12.75">
      <c r="A11" s="229" t="s">
        <v>123</v>
      </c>
      <c r="B11" s="106"/>
      <c r="C11" s="106"/>
      <c r="D11" s="106"/>
      <c r="E11" s="106"/>
      <c r="F11" s="106"/>
      <c r="G11" s="106"/>
      <c r="H11" s="180"/>
      <c r="I11" s="180"/>
    </row>
    <row r="12" spans="1:9" ht="13.5" thickBot="1">
      <c r="A12" s="105"/>
      <c r="B12" s="106"/>
      <c r="C12" s="106"/>
      <c r="D12" s="106"/>
      <c r="E12" s="106"/>
      <c r="F12" s="106"/>
      <c r="G12" s="106"/>
      <c r="H12" s="180"/>
      <c r="I12" s="180"/>
    </row>
    <row r="13" spans="1:9" ht="13.5" thickBot="1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08" t="s">
        <v>110</v>
      </c>
      <c r="I13" s="109"/>
    </row>
    <row r="14" spans="1:9" s="3" customFormat="1" ht="13.5" thickBot="1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ht="12.75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ht="12.75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9" ht="12.75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9" ht="12.75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9" ht="12.75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9" ht="12.75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</row>
    <row r="21" spans="1:9" ht="12.75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9" ht="12.75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9" ht="12.75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9" ht="12.75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9" ht="12.75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9" ht="12.75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9" ht="12.75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9" ht="12.75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9" ht="12.75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9" ht="12.75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9" ht="12.75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9" ht="12.75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ht="12.75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ht="12.75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ht="12.75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ht="12.75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ht="12.75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ht="12.75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ht="12.75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ht="12.75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ht="12.75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ht="12.75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ht="12.75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ht="12.75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ht="12.75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ht="12.75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ht="12.75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ht="12.75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ht="12.75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ht="12.75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ht="12.75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ht="12.75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9" ht="12.75" hidden="1">
      <c r="A55" s="47" t="s">
        <v>69</v>
      </c>
      <c r="B55" s="101"/>
      <c r="C55" s="101"/>
      <c r="D55" s="101"/>
      <c r="E55" s="101"/>
      <c r="F55" s="101"/>
      <c r="G55" s="101"/>
      <c r="H55" s="219"/>
      <c r="I55" s="220"/>
    </row>
    <row r="56" spans="1:9" ht="12.75" hidden="1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  <c r="I56" s="220"/>
    </row>
    <row r="57" spans="1:9" ht="13.5" hidden="1" thickBot="1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  <c r="I57" s="220"/>
    </row>
    <row r="58" spans="8:9" ht="12.75" hidden="1">
      <c r="H58" s="220"/>
      <c r="I58" s="220"/>
    </row>
    <row r="59" spans="8:9" ht="12.75">
      <c r="H59" s="220"/>
      <c r="I59" s="220"/>
    </row>
    <row r="60" spans="8:9" ht="12.75">
      <c r="H60" s="220"/>
      <c r="I60" s="220"/>
    </row>
    <row r="61" spans="8:9" ht="12.75">
      <c r="H61" s="220"/>
      <c r="I61" s="220"/>
    </row>
    <row r="62" spans="8:9" ht="12.75">
      <c r="H62" s="220"/>
      <c r="I62" s="220"/>
    </row>
    <row r="63" spans="8:9" ht="12.75">
      <c r="H63" s="220"/>
      <c r="I63" s="220"/>
    </row>
    <row r="64" spans="8:9" ht="12.75">
      <c r="H64" s="220"/>
      <c r="I64" s="220"/>
    </row>
    <row r="65" spans="8:9" ht="12.75">
      <c r="H65" s="220"/>
      <c r="I65" s="220"/>
    </row>
    <row r="66" spans="8:9" ht="12.75">
      <c r="H66" s="220"/>
      <c r="I66" s="220"/>
    </row>
    <row r="67" spans="8:9" ht="12.75">
      <c r="H67" s="220"/>
      <c r="I67" s="220"/>
    </row>
    <row r="68" spans="8:9" ht="12.75">
      <c r="H68" s="220"/>
      <c r="I68" s="220"/>
    </row>
    <row r="69" spans="8:9" ht="12.75">
      <c r="H69" s="220"/>
      <c r="I69" s="220"/>
    </row>
    <row r="70" spans="8:9" ht="12.75">
      <c r="H70" s="220"/>
      <c r="I70" s="220"/>
    </row>
    <row r="71" spans="8:9" ht="12.75">
      <c r="H71" s="220"/>
      <c r="I71" s="220"/>
    </row>
    <row r="72" spans="8:9" ht="12.75">
      <c r="H72" s="220"/>
      <c r="I72" s="220"/>
    </row>
    <row r="73" spans="8:9" ht="12.75">
      <c r="H73" s="220"/>
      <c r="I73" s="220"/>
    </row>
    <row r="74" spans="8:9" ht="12.75">
      <c r="H74" s="220"/>
      <c r="I74" s="220"/>
    </row>
    <row r="75" spans="8:9" ht="12.75">
      <c r="H75" s="220"/>
      <c r="I75" s="220"/>
    </row>
    <row r="76" spans="8:9" ht="12.75">
      <c r="H76" s="220"/>
      <c r="I76" s="220"/>
    </row>
    <row r="77" spans="8:9" ht="12.75">
      <c r="H77" s="220"/>
      <c r="I77" s="220"/>
    </row>
    <row r="78" spans="8:9" ht="12.75">
      <c r="H78" s="220"/>
      <c r="I78" s="220"/>
    </row>
    <row r="79" spans="8:9" ht="12.75">
      <c r="H79" s="220"/>
      <c r="I79" s="220"/>
    </row>
    <row r="80" spans="8:9" ht="12.75">
      <c r="H80" s="220"/>
      <c r="I80" s="220"/>
    </row>
    <row r="81" spans="8:9" ht="12.75">
      <c r="H81" s="220"/>
      <c r="I81" s="220"/>
    </row>
    <row r="82" spans="8:9" ht="12.75">
      <c r="H82" s="220"/>
      <c r="I82" s="220"/>
    </row>
    <row r="83" spans="8:9" ht="12.75">
      <c r="H83" s="220"/>
      <c r="I83" s="220"/>
    </row>
    <row r="84" spans="8:9" ht="12.75">
      <c r="H84" s="220"/>
      <c r="I84" s="220"/>
    </row>
    <row r="85" spans="8:9" ht="12.75">
      <c r="H85" s="220"/>
      <c r="I85" s="220"/>
    </row>
    <row r="86" spans="8:9" ht="12.75">
      <c r="H86" s="220"/>
      <c r="I86" s="220"/>
    </row>
    <row r="87" spans="8:9" ht="12.75">
      <c r="H87" s="220"/>
      <c r="I87" s="220"/>
    </row>
    <row r="88" spans="8:9" ht="12.75">
      <c r="H88" s="220"/>
      <c r="I88" s="220"/>
    </row>
    <row r="89" spans="8:9" ht="12.75">
      <c r="H89" s="220"/>
      <c r="I89" s="220"/>
    </row>
    <row r="90" spans="8:9" ht="12.75">
      <c r="H90" s="220"/>
      <c r="I90" s="220"/>
    </row>
    <row r="91" spans="8:9" ht="12.75">
      <c r="H91" s="220"/>
      <c r="I91" s="220"/>
    </row>
    <row r="92" spans="8:9" ht="12.75">
      <c r="H92" s="220"/>
      <c r="I92" s="220"/>
    </row>
    <row r="93" spans="8:9" ht="12.75">
      <c r="H93" s="220"/>
      <c r="I93" s="220"/>
    </row>
    <row r="94" spans="8:9" ht="12.75">
      <c r="H94" s="220"/>
      <c r="I94" s="220"/>
    </row>
    <row r="95" spans="8:9" ht="12.75">
      <c r="H95" s="220"/>
      <c r="I95" s="220"/>
    </row>
    <row r="96" spans="8:9" ht="12.75">
      <c r="H96" s="220"/>
      <c r="I96" s="220"/>
    </row>
    <row r="97" spans="8:9" ht="12.75">
      <c r="H97" s="220"/>
      <c r="I97" s="220"/>
    </row>
    <row r="98" spans="8:9" ht="12.75">
      <c r="H98" s="220"/>
      <c r="I98" s="220"/>
    </row>
    <row r="99" spans="8:9" ht="12.75">
      <c r="H99" s="220"/>
      <c r="I99" s="220"/>
    </row>
    <row r="100" spans="8:9" ht="12.75">
      <c r="H100" s="220"/>
      <c r="I100" s="220"/>
    </row>
    <row r="101" spans="8:9" ht="12.75">
      <c r="H101" s="220"/>
      <c r="I101" s="220"/>
    </row>
    <row r="102" spans="8:9" ht="12.75">
      <c r="H102" s="220"/>
      <c r="I102" s="220"/>
    </row>
    <row r="103" spans="8:9" ht="12.75">
      <c r="H103" s="220"/>
      <c r="I103" s="220"/>
    </row>
    <row r="104" spans="8:9" ht="12.75">
      <c r="H104" s="220"/>
      <c r="I104" s="220"/>
    </row>
    <row r="105" spans="8:9" ht="12.75">
      <c r="H105" s="220"/>
      <c r="I105" s="220"/>
    </row>
    <row r="106" spans="8:9" ht="12.75">
      <c r="H106" s="220"/>
      <c r="I106" s="220"/>
    </row>
    <row r="107" spans="8:9" ht="12.75">
      <c r="H107" s="220"/>
      <c r="I107" s="220"/>
    </row>
    <row r="108" spans="8:9" ht="12.75">
      <c r="H108" s="220"/>
      <c r="I108" s="220"/>
    </row>
    <row r="109" spans="8:9" ht="12.75">
      <c r="H109" s="220"/>
      <c r="I109" s="220"/>
    </row>
    <row r="110" spans="8:9" ht="12.75">
      <c r="H110" s="220"/>
      <c r="I110" s="220"/>
    </row>
    <row r="111" spans="8:9" ht="12.75">
      <c r="H111" s="220"/>
      <c r="I111" s="220"/>
    </row>
    <row r="112" spans="8:9" ht="12.75">
      <c r="H112" s="220"/>
      <c r="I112" s="220"/>
    </row>
    <row r="113" spans="8:9" ht="12.75">
      <c r="H113" s="220"/>
      <c r="I113" s="220"/>
    </row>
    <row r="114" spans="8:9" ht="12.75">
      <c r="H114" s="220"/>
      <c r="I114" s="220"/>
    </row>
    <row r="115" spans="8:9" ht="12.75">
      <c r="H115" s="220"/>
      <c r="I115" s="220"/>
    </row>
    <row r="116" spans="8:9" ht="12.75">
      <c r="H116" s="220"/>
      <c r="I116" s="220"/>
    </row>
    <row r="117" spans="8:9" ht="12.75">
      <c r="H117" s="220"/>
      <c r="I117" s="220"/>
    </row>
    <row r="118" spans="8:9" ht="12.75">
      <c r="H118" s="220"/>
      <c r="I118" s="220"/>
    </row>
    <row r="119" spans="8:9" ht="12.75">
      <c r="H119" s="220"/>
      <c r="I119" s="220"/>
    </row>
    <row r="120" spans="8:9" ht="12.75">
      <c r="H120" s="220"/>
      <c r="I120" s="220"/>
    </row>
    <row r="121" spans="8:9" ht="12.75">
      <c r="H121" s="220"/>
      <c r="I121" s="220"/>
    </row>
    <row r="122" spans="8:9" ht="12.75">
      <c r="H122" s="220"/>
      <c r="I122" s="220"/>
    </row>
    <row r="123" spans="8:9" ht="12.75">
      <c r="H123" s="220"/>
      <c r="I123" s="220"/>
    </row>
    <row r="124" spans="8:9" ht="12.75">
      <c r="H124" s="220"/>
      <c r="I124" s="220"/>
    </row>
    <row r="125" spans="8:9" ht="12.75">
      <c r="H125" s="220"/>
      <c r="I125" s="220"/>
    </row>
    <row r="126" spans="8:9" ht="12.75">
      <c r="H126" s="220"/>
      <c r="I126" s="220"/>
    </row>
    <row r="127" spans="8:9" ht="12.75">
      <c r="H127" s="220"/>
      <c r="I127" s="220"/>
    </row>
    <row r="128" spans="8:9" ht="12.75">
      <c r="H128" s="220"/>
      <c r="I128" s="220"/>
    </row>
    <row r="129" spans="8:9" ht="12.75">
      <c r="H129" s="220"/>
      <c r="I129" s="220"/>
    </row>
    <row r="130" spans="8:9" ht="12.75">
      <c r="H130" s="220"/>
      <c r="I130" s="220"/>
    </row>
    <row r="131" spans="8:9" ht="12.75">
      <c r="H131" s="220"/>
      <c r="I131" s="220"/>
    </row>
    <row r="132" spans="8:9" ht="12.75">
      <c r="H132" s="220"/>
      <c r="I132" s="220"/>
    </row>
    <row r="133" spans="8:9" ht="12.75">
      <c r="H133" s="220"/>
      <c r="I133" s="220"/>
    </row>
    <row r="134" spans="8:9" ht="12.75">
      <c r="H134" s="220"/>
      <c r="I134" s="220"/>
    </row>
    <row r="135" spans="8:9" ht="12.75">
      <c r="H135" s="220"/>
      <c r="I135" s="220"/>
    </row>
    <row r="136" spans="8:9" ht="12.75">
      <c r="H136" s="220"/>
      <c r="I136" s="220"/>
    </row>
    <row r="137" spans="8:9" ht="12.75">
      <c r="H137" s="220"/>
      <c r="I137" s="220"/>
    </row>
    <row r="138" spans="8:9" ht="12.75">
      <c r="H138" s="220"/>
      <c r="I138" s="220"/>
    </row>
    <row r="139" spans="8:9" ht="12.75">
      <c r="H139" s="220"/>
      <c r="I139" s="220"/>
    </row>
    <row r="140" spans="8:9" ht="12.75">
      <c r="H140" s="220"/>
      <c r="I140" s="220"/>
    </row>
    <row r="141" spans="8:9" ht="12.75">
      <c r="H141" s="220"/>
      <c r="I141" s="220"/>
    </row>
    <row r="142" spans="8:9" ht="12.75">
      <c r="H142" s="220"/>
      <c r="I142" s="220"/>
    </row>
    <row r="143" spans="8:9" ht="12.75">
      <c r="H143" s="220"/>
      <c r="I143" s="220"/>
    </row>
    <row r="144" spans="8:9" ht="12.75">
      <c r="H144" s="220"/>
      <c r="I144" s="220"/>
    </row>
    <row r="145" spans="8:9" ht="12.75">
      <c r="H145" s="220"/>
      <c r="I145" s="220"/>
    </row>
    <row r="146" spans="8:9" ht="12.75">
      <c r="H146" s="220"/>
      <c r="I146" s="220"/>
    </row>
    <row r="147" spans="8:9" ht="12.75">
      <c r="H147" s="220"/>
      <c r="I147" s="220"/>
    </row>
    <row r="148" spans="8:9" ht="12.75">
      <c r="H148" s="220"/>
      <c r="I148" s="220"/>
    </row>
    <row r="149" spans="8:9" ht="12.75">
      <c r="H149" s="220"/>
      <c r="I149" s="220"/>
    </row>
    <row r="150" spans="8:9" ht="12.75">
      <c r="H150" s="220"/>
      <c r="I150" s="220"/>
    </row>
    <row r="151" spans="8:9" ht="12.75">
      <c r="H151" s="220"/>
      <c r="I151" s="220"/>
    </row>
    <row r="152" spans="8:9" ht="12.75">
      <c r="H152" s="220"/>
      <c r="I152" s="220"/>
    </row>
    <row r="153" spans="8:9" ht="12.75">
      <c r="H153" s="220"/>
      <c r="I153" s="220"/>
    </row>
    <row r="154" spans="8:9" ht="12.75">
      <c r="H154" s="220"/>
      <c r="I154" s="220"/>
    </row>
    <row r="155" spans="8:9" ht="12.75">
      <c r="H155" s="220"/>
      <c r="I155" s="220"/>
    </row>
    <row r="156" spans="8:9" ht="12.75">
      <c r="H156" s="220"/>
      <c r="I156" s="220"/>
    </row>
    <row r="157" spans="8:9" ht="12.75">
      <c r="H157" s="220"/>
      <c r="I157" s="220"/>
    </row>
    <row r="158" spans="8:9" ht="12.75">
      <c r="H158" s="220"/>
      <c r="I158" s="220"/>
    </row>
    <row r="159" spans="8:9" ht="12.75">
      <c r="H159" s="220"/>
      <c r="I159" s="220"/>
    </row>
    <row r="160" spans="8:9" ht="12.75">
      <c r="H160" s="220"/>
      <c r="I160" s="220"/>
    </row>
    <row r="161" spans="8:9" ht="12.75">
      <c r="H161" s="220"/>
      <c r="I161" s="220"/>
    </row>
    <row r="162" spans="8:9" ht="12.75">
      <c r="H162" s="220"/>
      <c r="I162" s="220"/>
    </row>
    <row r="163" spans="8:9" ht="12.75">
      <c r="H163" s="220"/>
      <c r="I163" s="220"/>
    </row>
    <row r="164" spans="8:9" ht="12.75">
      <c r="H164" s="220"/>
      <c r="I164" s="220"/>
    </row>
    <row r="165" spans="8:9" ht="12.75">
      <c r="H165" s="220"/>
      <c r="I165" s="220"/>
    </row>
    <row r="166" spans="8:9" ht="12.75">
      <c r="H166" s="220"/>
      <c r="I166" s="220"/>
    </row>
    <row r="167" spans="8:9" ht="12.75">
      <c r="H167" s="220"/>
      <c r="I167" s="220"/>
    </row>
    <row r="168" spans="8:9" ht="12.75">
      <c r="H168" s="220"/>
      <c r="I168" s="220"/>
    </row>
    <row r="169" spans="8:9" ht="12.75">
      <c r="H169" s="220"/>
      <c r="I169" s="220"/>
    </row>
    <row r="170" spans="8:9" ht="12.75">
      <c r="H170" s="220"/>
      <c r="I170" s="220"/>
    </row>
    <row r="171" spans="8:9" ht="12.75">
      <c r="H171" s="220"/>
      <c r="I171" s="220"/>
    </row>
    <row r="172" spans="8:9" ht="12.75">
      <c r="H172" s="220"/>
      <c r="I172" s="220"/>
    </row>
    <row r="173" spans="8:9" ht="12.75">
      <c r="H173" s="220"/>
      <c r="I173" s="220"/>
    </row>
    <row r="174" spans="8:9" ht="12.75">
      <c r="H174" s="220"/>
      <c r="I174" s="220"/>
    </row>
    <row r="175" spans="8:9" ht="12.75">
      <c r="H175" s="220"/>
      <c r="I175" s="220"/>
    </row>
    <row r="176" spans="8:9" ht="12.75">
      <c r="H176" s="220"/>
      <c r="I176" s="220"/>
    </row>
    <row r="177" spans="8:9" ht="12.75">
      <c r="H177" s="220"/>
      <c r="I177" s="220"/>
    </row>
    <row r="178" spans="8:9" ht="12.75">
      <c r="H178" s="220"/>
      <c r="I178" s="220"/>
    </row>
    <row r="179" spans="8:9" ht="12.75">
      <c r="H179" s="220"/>
      <c r="I179" s="220"/>
    </row>
    <row r="180" spans="8:9" ht="12.75">
      <c r="H180" s="220"/>
      <c r="I180" s="220"/>
    </row>
    <row r="181" spans="8:9" ht="12.75">
      <c r="H181" s="220"/>
      <c r="I181" s="220"/>
    </row>
    <row r="182" spans="8:9" ht="12.75">
      <c r="H182" s="220"/>
      <c r="I182" s="220"/>
    </row>
    <row r="183" spans="8:9" ht="12.75">
      <c r="H183" s="220"/>
      <c r="I183" s="220"/>
    </row>
    <row r="184" spans="8:9" ht="12.75">
      <c r="H184" s="220"/>
      <c r="I184" s="220"/>
    </row>
    <row r="185" spans="8:9" ht="12.75">
      <c r="H185" s="220"/>
      <c r="I185" s="220"/>
    </row>
    <row r="186" spans="8:9" ht="12.75">
      <c r="H186" s="220"/>
      <c r="I186" s="220"/>
    </row>
    <row r="187" spans="8:9" ht="12.75">
      <c r="H187" s="220"/>
      <c r="I187" s="220"/>
    </row>
    <row r="188" spans="8:9" ht="12.75">
      <c r="H188" s="220"/>
      <c r="I188" s="220"/>
    </row>
    <row r="189" spans="8:9" ht="12.75">
      <c r="H189" s="220"/>
      <c r="I189" s="220"/>
    </row>
    <row r="190" spans="8:9" ht="12.75">
      <c r="H190" s="220"/>
      <c r="I190" s="220"/>
    </row>
    <row r="191" spans="8:9" ht="12.75">
      <c r="H191" s="220"/>
      <c r="I191" s="220"/>
    </row>
    <row r="192" spans="8:9" ht="12.75">
      <c r="H192" s="220"/>
      <c r="I192" s="220"/>
    </row>
    <row r="193" spans="8:9" ht="12.75">
      <c r="H193" s="220"/>
      <c r="I193" s="220"/>
    </row>
    <row r="194" spans="8:9" ht="12.75">
      <c r="H194" s="220"/>
      <c r="I194" s="220"/>
    </row>
    <row r="195" spans="8:9" ht="12.75">
      <c r="H195" s="220"/>
      <c r="I195" s="220"/>
    </row>
    <row r="196" spans="8:9" ht="12.75">
      <c r="H196" s="220"/>
      <c r="I196" s="220"/>
    </row>
    <row r="197" spans="8:9" ht="12.75">
      <c r="H197" s="220"/>
      <c r="I197" s="220"/>
    </row>
    <row r="198" spans="8:9" ht="12.75">
      <c r="H198" s="220"/>
      <c r="I198" s="220"/>
    </row>
    <row r="199" spans="8:9" ht="12.75">
      <c r="H199" s="220"/>
      <c r="I199" s="220"/>
    </row>
    <row r="200" spans="8:9" ht="12.75">
      <c r="H200" s="220"/>
      <c r="I200" s="220"/>
    </row>
    <row r="201" spans="8:9" ht="12.75">
      <c r="H201" s="220"/>
      <c r="I201" s="220"/>
    </row>
    <row r="202" spans="8:9" ht="12.75">
      <c r="H202" s="220"/>
      <c r="I202" s="220"/>
    </row>
    <row r="203" spans="8:9" ht="12.75">
      <c r="H203" s="220"/>
      <c r="I203" s="220"/>
    </row>
    <row r="204" spans="8:9" ht="12.75">
      <c r="H204" s="220"/>
      <c r="I204" s="220"/>
    </row>
    <row r="205" spans="8:9" ht="12.75">
      <c r="H205" s="220"/>
      <c r="I205" s="220"/>
    </row>
    <row r="206" spans="8:9" ht="12.75">
      <c r="H206" s="220"/>
      <c r="I206" s="220"/>
    </row>
    <row r="207" spans="8:9" ht="12.75">
      <c r="H207" s="220"/>
      <c r="I207" s="220"/>
    </row>
    <row r="208" spans="8:9" ht="12.75">
      <c r="H208" s="220"/>
      <c r="I208" s="220"/>
    </row>
    <row r="209" spans="8:9" ht="12.75">
      <c r="H209" s="220"/>
      <c r="I209" s="220"/>
    </row>
    <row r="210" spans="8:9" ht="12.75">
      <c r="H210" s="220"/>
      <c r="I210" s="220"/>
    </row>
    <row r="211" spans="8:9" ht="12.75">
      <c r="H211" s="220"/>
      <c r="I211" s="220"/>
    </row>
    <row r="212" spans="8:9" ht="12.75">
      <c r="H212" s="220"/>
      <c r="I212" s="220"/>
    </row>
    <row r="213" spans="8:9" ht="12.75">
      <c r="H213" s="220"/>
      <c r="I213" s="220"/>
    </row>
    <row r="214" spans="8:9" ht="12.75">
      <c r="H214" s="220"/>
      <c r="I214" s="220"/>
    </row>
    <row r="215" spans="8:9" ht="12.75">
      <c r="H215" s="220"/>
      <c r="I215" s="220"/>
    </row>
    <row r="216" spans="8:9" ht="12.75">
      <c r="H216" s="220"/>
      <c r="I216" s="220"/>
    </row>
    <row r="217" spans="8:9" ht="12.75">
      <c r="H217" s="220"/>
      <c r="I217" s="220"/>
    </row>
    <row r="218" spans="8:9" ht="12.75">
      <c r="H218" s="220"/>
      <c r="I218" s="220"/>
    </row>
    <row r="219" spans="8:9" ht="12.75">
      <c r="H219" s="220"/>
      <c r="I219" s="220"/>
    </row>
    <row r="220" spans="8:9" ht="12.75">
      <c r="H220" s="220"/>
      <c r="I220" s="220"/>
    </row>
    <row r="221" spans="8:9" ht="12.75">
      <c r="H221" s="220"/>
      <c r="I221" s="220"/>
    </row>
    <row r="222" spans="8:9" ht="12.75">
      <c r="H222" s="220"/>
      <c r="I222" s="220"/>
    </row>
    <row r="223" spans="8:9" ht="12.75">
      <c r="H223" s="220"/>
      <c r="I223" s="220"/>
    </row>
    <row r="224" spans="8:9" ht="12.75">
      <c r="H224" s="220"/>
      <c r="I224" s="220"/>
    </row>
    <row r="225" spans="8:9" ht="12.75">
      <c r="H225" s="220"/>
      <c r="I225" s="220"/>
    </row>
    <row r="226" spans="8:9" ht="12.75">
      <c r="H226" s="220"/>
      <c r="I226" s="220"/>
    </row>
    <row r="227" spans="8:9" ht="12.75">
      <c r="H227" s="220"/>
      <c r="I227" s="220"/>
    </row>
    <row r="228" spans="8:9" ht="12.75">
      <c r="H228" s="220"/>
      <c r="I228" s="220"/>
    </row>
    <row r="229" spans="8:9" ht="12.75">
      <c r="H229" s="220"/>
      <c r="I229" s="220"/>
    </row>
    <row r="230" spans="8:9" ht="12.75">
      <c r="H230" s="220"/>
      <c r="I230" s="220"/>
    </row>
    <row r="231" spans="8:9" ht="12.75">
      <c r="H231" s="220"/>
      <c r="I231" s="220"/>
    </row>
    <row r="232" spans="8:9" ht="12.75">
      <c r="H232" s="220"/>
      <c r="I232" s="220"/>
    </row>
    <row r="233" spans="8:9" ht="12.75">
      <c r="H233" s="220"/>
      <c r="I233" s="220"/>
    </row>
    <row r="234" spans="8:9" ht="12.75">
      <c r="H234" s="220"/>
      <c r="I234" s="220"/>
    </row>
    <row r="235" spans="8:9" ht="12.75">
      <c r="H235" s="220"/>
      <c r="I235" s="220"/>
    </row>
    <row r="236" spans="8:9" ht="12.75">
      <c r="H236" s="220"/>
      <c r="I236" s="220"/>
    </row>
    <row r="237" spans="8:9" ht="12.75">
      <c r="H237" s="220"/>
      <c r="I237" s="220"/>
    </row>
    <row r="238" spans="8:9" ht="12.75">
      <c r="H238" s="220"/>
      <c r="I238" s="220"/>
    </row>
    <row r="239" spans="8:9" ht="12.75">
      <c r="H239" s="220"/>
      <c r="I239" s="220"/>
    </row>
    <row r="240" spans="8:9" ht="12.75">
      <c r="H240" s="220"/>
      <c r="I240" s="220"/>
    </row>
    <row r="241" spans="8:9" ht="12.75">
      <c r="H241" s="220"/>
      <c r="I241" s="220"/>
    </row>
    <row r="242" spans="8:9" ht="12.75">
      <c r="H242" s="220"/>
      <c r="I242" s="220"/>
    </row>
    <row r="243" spans="8:9" ht="12.75">
      <c r="H243" s="220"/>
      <c r="I243" s="220"/>
    </row>
    <row r="244" spans="8:9" ht="12.75">
      <c r="H244" s="220"/>
      <c r="I244" s="220"/>
    </row>
    <row r="245" spans="8:9" ht="12.75">
      <c r="H245" s="220"/>
      <c r="I245" s="220"/>
    </row>
    <row r="246" spans="8:9" ht="12.75">
      <c r="H246" s="220"/>
      <c r="I246" s="220"/>
    </row>
    <row r="247" spans="8:9" ht="12.75">
      <c r="H247" s="220"/>
      <c r="I247" s="220"/>
    </row>
    <row r="248" spans="8:9" ht="12.75">
      <c r="H248" s="220"/>
      <c r="I248" s="220"/>
    </row>
    <row r="249" spans="8:9" ht="12.75">
      <c r="H249" s="220"/>
      <c r="I249" s="220"/>
    </row>
    <row r="250" spans="8:9" ht="12.75">
      <c r="H250" s="220"/>
      <c r="I250" s="220"/>
    </row>
    <row r="251" spans="8:9" ht="12.75">
      <c r="H251" s="220"/>
      <c r="I251" s="220"/>
    </row>
    <row r="252" spans="8:9" ht="12.75">
      <c r="H252" s="220"/>
      <c r="I252" s="220"/>
    </row>
    <row r="253" spans="8:9" ht="12.75">
      <c r="H253" s="220"/>
      <c r="I253" s="220"/>
    </row>
    <row r="254" spans="8:9" ht="12.75">
      <c r="H254" s="220"/>
      <c r="I254" s="220"/>
    </row>
    <row r="255" spans="8:9" ht="12.75">
      <c r="H255" s="220"/>
      <c r="I255" s="220"/>
    </row>
    <row r="256" spans="8:9" ht="12.75">
      <c r="H256" s="220"/>
      <c r="I256" s="220"/>
    </row>
    <row r="257" spans="8:9" ht="12.75">
      <c r="H257" s="220"/>
      <c r="I257" s="220"/>
    </row>
    <row r="258" spans="8:9" ht="12.75">
      <c r="H258" s="220"/>
      <c r="I258" s="220"/>
    </row>
    <row r="259" spans="8:9" ht="12.75">
      <c r="H259" s="220"/>
      <c r="I259" s="220"/>
    </row>
    <row r="260" spans="8:9" ht="12.75">
      <c r="H260" s="220"/>
      <c r="I260" s="220"/>
    </row>
    <row r="261" spans="8:9" ht="12.75">
      <c r="H261" s="220"/>
      <c r="I261" s="220"/>
    </row>
    <row r="262" spans="8:9" ht="12.75">
      <c r="H262" s="220"/>
      <c r="I262" s="220"/>
    </row>
    <row r="263" spans="8:9" ht="12.75">
      <c r="H263" s="220"/>
      <c r="I263" s="220"/>
    </row>
    <row r="264" spans="8:9" ht="12.75">
      <c r="H264" s="220"/>
      <c r="I264" s="220"/>
    </row>
    <row r="265" spans="8:9" ht="12.75">
      <c r="H265" s="220"/>
      <c r="I265" s="220"/>
    </row>
    <row r="266" spans="8:9" ht="12.75">
      <c r="H266" s="220"/>
      <c r="I266" s="220"/>
    </row>
    <row r="267" spans="8:9" ht="12.75">
      <c r="H267" s="220"/>
      <c r="I267" s="220"/>
    </row>
    <row r="268" spans="8:9" ht="12.75">
      <c r="H268" s="220"/>
      <c r="I268" s="220"/>
    </row>
    <row r="269" spans="8:9" ht="12.75">
      <c r="H269" s="220"/>
      <c r="I269" s="220"/>
    </row>
    <row r="270" spans="8:9" ht="12.75">
      <c r="H270" s="220"/>
      <c r="I270" s="220"/>
    </row>
    <row r="271" spans="8:9" ht="12.75">
      <c r="H271" s="220"/>
      <c r="I271" s="220"/>
    </row>
    <row r="272" spans="8:9" ht="12.75">
      <c r="H272" s="220"/>
      <c r="I272" s="220"/>
    </row>
    <row r="273" spans="8:9" ht="12.75">
      <c r="H273" s="220"/>
      <c r="I273" s="220"/>
    </row>
    <row r="274" spans="8:9" ht="12.75">
      <c r="H274" s="220"/>
      <c r="I274" s="220"/>
    </row>
    <row r="275" spans="8:9" ht="12.75">
      <c r="H275" s="220"/>
      <c r="I275" s="220"/>
    </row>
    <row r="276" spans="8:9" ht="12.75">
      <c r="H276" s="220"/>
      <c r="I276" s="220"/>
    </row>
    <row r="277" spans="8:9" ht="12.75">
      <c r="H277" s="220"/>
      <c r="I277" s="220"/>
    </row>
    <row r="278" spans="8:9" ht="12.75">
      <c r="H278" s="220"/>
      <c r="I278" s="220"/>
    </row>
    <row r="279" spans="8:9" ht="12.75">
      <c r="H279" s="220"/>
      <c r="I279" s="220"/>
    </row>
    <row r="280" spans="8:9" ht="12.75">
      <c r="H280" s="220"/>
      <c r="I280" s="220"/>
    </row>
    <row r="281" spans="8:9" ht="12.75">
      <c r="H281" s="220"/>
      <c r="I281" s="220"/>
    </row>
    <row r="282" spans="8:9" ht="12.75">
      <c r="H282" s="220"/>
      <c r="I282" s="220"/>
    </row>
    <row r="283" spans="8:9" ht="12.75">
      <c r="H283" s="220"/>
      <c r="I283" s="220"/>
    </row>
    <row r="284" spans="8:9" ht="12.75">
      <c r="H284" s="220"/>
      <c r="I284" s="220"/>
    </row>
    <row r="285" spans="8:9" ht="12.75">
      <c r="H285" s="220"/>
      <c r="I285" s="220"/>
    </row>
    <row r="286" spans="8:9" ht="12.75">
      <c r="H286" s="220"/>
      <c r="I286" s="220"/>
    </row>
    <row r="287" spans="8:9" ht="12.75">
      <c r="H287" s="220"/>
      <c r="I287" s="220"/>
    </row>
    <row r="288" spans="8:9" ht="12.75">
      <c r="H288" s="220"/>
      <c r="I288" s="220"/>
    </row>
    <row r="289" spans="8:9" ht="12.75">
      <c r="H289" s="220"/>
      <c r="I289" s="220"/>
    </row>
    <row r="290" spans="8:9" ht="12.75">
      <c r="H290" s="220"/>
      <c r="I290" s="220"/>
    </row>
    <row r="291" spans="8:9" ht="12.75">
      <c r="H291" s="220"/>
      <c r="I291" s="220"/>
    </row>
    <row r="292" spans="8:9" ht="12.75">
      <c r="H292" s="220"/>
      <c r="I292" s="220"/>
    </row>
    <row r="293" spans="8:9" ht="12.75">
      <c r="H293" s="220"/>
      <c r="I293" s="220"/>
    </row>
    <row r="294" spans="8:9" ht="12.75">
      <c r="H294" s="220"/>
      <c r="I294" s="220"/>
    </row>
    <row r="295" spans="8:9" ht="12.75">
      <c r="H295" s="220"/>
      <c r="I295" s="220"/>
    </row>
    <row r="296" spans="8:9" ht="12.75">
      <c r="H296" s="220"/>
      <c r="I296" s="220"/>
    </row>
    <row r="297" spans="8:9" ht="12.75">
      <c r="H297" s="220"/>
      <c r="I297" s="220"/>
    </row>
    <row r="298" spans="8:9" ht="12.75">
      <c r="H298" s="220"/>
      <c r="I298" s="220"/>
    </row>
    <row r="299" spans="8:9" ht="12.75">
      <c r="H299" s="220"/>
      <c r="I299" s="220"/>
    </row>
    <row r="300" spans="8:9" ht="12.75">
      <c r="H300" s="220"/>
      <c r="I300" s="220"/>
    </row>
    <row r="301" spans="8:9" ht="12.75">
      <c r="H301" s="220"/>
      <c r="I301" s="220"/>
    </row>
    <row r="302" spans="8:9" ht="12.75">
      <c r="H302" s="220"/>
      <c r="I302" s="220"/>
    </row>
    <row r="303" spans="8:9" ht="12.75">
      <c r="H303" s="220"/>
      <c r="I303" s="220"/>
    </row>
    <row r="304" spans="8:9" ht="12.75">
      <c r="H304" s="220"/>
      <c r="I304" s="220"/>
    </row>
    <row r="305" spans="8:9" ht="12.75">
      <c r="H305" s="220"/>
      <c r="I305" s="220"/>
    </row>
    <row r="306" spans="8:9" ht="12.75">
      <c r="H306" s="220"/>
      <c r="I306" s="220"/>
    </row>
    <row r="307" spans="8:9" ht="12.75">
      <c r="H307" s="220"/>
      <c r="I307" s="220"/>
    </row>
    <row r="308" spans="8:9" ht="12.75">
      <c r="H308" s="220"/>
      <c r="I308" s="220"/>
    </row>
    <row r="309" spans="8:9" ht="12.75">
      <c r="H309" s="220"/>
      <c r="I309" s="220"/>
    </row>
    <row r="310" spans="8:9" ht="12.75">
      <c r="H310" s="220"/>
      <c r="I310" s="220"/>
    </row>
    <row r="311" spans="8:9" ht="12.75">
      <c r="H311" s="220"/>
      <c r="I311" s="220"/>
    </row>
    <row r="312" spans="8:9" ht="12.75">
      <c r="H312" s="220"/>
      <c r="I312" s="220"/>
    </row>
    <row r="313" spans="8:9" ht="12.75">
      <c r="H313" s="220"/>
      <c r="I313" s="220"/>
    </row>
    <row r="314" spans="8:9" ht="12.75">
      <c r="H314" s="220"/>
      <c r="I314" s="220"/>
    </row>
    <row r="315" spans="8:9" ht="12.75">
      <c r="H315" s="220"/>
      <c r="I315" s="220"/>
    </row>
    <row r="316" spans="8:9" ht="12.75">
      <c r="H316" s="220"/>
      <c r="I316" s="220"/>
    </row>
    <row r="317" spans="8:9" ht="12.75">
      <c r="H317" s="220"/>
      <c r="I317" s="220"/>
    </row>
    <row r="318" spans="8:9" ht="12.75">
      <c r="H318" s="220"/>
      <c r="I318" s="220"/>
    </row>
    <row r="319" spans="8:9" ht="12.75">
      <c r="H319" s="220"/>
      <c r="I319" s="220"/>
    </row>
    <row r="320" spans="8:9" ht="12.75">
      <c r="H320" s="220"/>
      <c r="I320" s="220"/>
    </row>
    <row r="321" spans="8:9" ht="12.75">
      <c r="H321" s="220"/>
      <c r="I321" s="220"/>
    </row>
    <row r="322" spans="8:9" ht="12.75">
      <c r="H322" s="220"/>
      <c r="I322" s="220"/>
    </row>
    <row r="323" spans="8:9" ht="12.75">
      <c r="H323" s="220"/>
      <c r="I323" s="220"/>
    </row>
    <row r="324" spans="8:9" ht="12.75">
      <c r="H324" s="220"/>
      <c r="I324" s="220"/>
    </row>
    <row r="325" spans="8:9" ht="12.75">
      <c r="H325" s="220"/>
      <c r="I325" s="220"/>
    </row>
    <row r="326" spans="8:9" ht="12.75">
      <c r="H326" s="220"/>
      <c r="I326" s="220"/>
    </row>
    <row r="327" spans="8:9" ht="12.75">
      <c r="H327" s="220"/>
      <c r="I327" s="220"/>
    </row>
    <row r="328" spans="8:9" ht="12.75">
      <c r="H328" s="220"/>
      <c r="I328" s="220"/>
    </row>
    <row r="329" spans="8:9" ht="12.75">
      <c r="H329" s="220"/>
      <c r="I329" s="220"/>
    </row>
    <row r="330" spans="8:9" ht="12.75">
      <c r="H330" s="220"/>
      <c r="I330" s="220"/>
    </row>
    <row r="331" spans="8:9" ht="12.75">
      <c r="H331" s="220"/>
      <c r="I331" s="220"/>
    </row>
    <row r="332" spans="8:9" ht="12.75">
      <c r="H332" s="220"/>
      <c r="I332" s="220"/>
    </row>
    <row r="333" spans="8:9" ht="12.75">
      <c r="H333" s="220"/>
      <c r="I333" s="220"/>
    </row>
    <row r="334" spans="8:9" ht="12.75">
      <c r="H334" s="220"/>
      <c r="I334" s="220"/>
    </row>
    <row r="335" spans="8:9" ht="12.75">
      <c r="H335" s="220"/>
      <c r="I335" s="220"/>
    </row>
    <row r="336" spans="8:9" ht="12.75">
      <c r="H336" s="220"/>
      <c r="I336" s="220"/>
    </row>
    <row r="337" spans="8:9" ht="12.75">
      <c r="H337" s="220"/>
      <c r="I337" s="220"/>
    </row>
    <row r="338" spans="8:9" ht="12.75">
      <c r="H338" s="220"/>
      <c r="I338" s="220"/>
    </row>
    <row r="339" spans="8:9" ht="12.75">
      <c r="H339" s="220"/>
      <c r="I339" s="220"/>
    </row>
    <row r="340" spans="8:9" ht="12.75">
      <c r="H340" s="220"/>
      <c r="I340" s="220"/>
    </row>
    <row r="341" spans="8:9" ht="12.75">
      <c r="H341" s="220"/>
      <c r="I341" s="220"/>
    </row>
    <row r="342" spans="8:9" ht="12.75">
      <c r="H342" s="220"/>
      <c r="I342" s="220"/>
    </row>
    <row r="343" spans="8:9" ht="12.75">
      <c r="H343" s="220"/>
      <c r="I343" s="220"/>
    </row>
    <row r="344" spans="8:9" ht="12.75">
      <c r="H344" s="220"/>
      <c r="I344" s="220"/>
    </row>
    <row r="345" spans="8:9" ht="12.75">
      <c r="H345" s="220"/>
      <c r="I345" s="220"/>
    </row>
    <row r="346" spans="8:9" ht="12.75">
      <c r="H346" s="220"/>
      <c r="I346" s="220"/>
    </row>
    <row r="347" spans="8:9" ht="12.75">
      <c r="H347" s="220"/>
      <c r="I347" s="220"/>
    </row>
    <row r="348" spans="8:9" ht="12.75">
      <c r="H348" s="220"/>
      <c r="I348" s="220"/>
    </row>
    <row r="349" spans="8:9" ht="12.75">
      <c r="H349" s="220"/>
      <c r="I349" s="220"/>
    </row>
    <row r="350" spans="8:9" ht="12.75">
      <c r="H350" s="220"/>
      <c r="I350" s="220"/>
    </row>
    <row r="351" spans="8:9" ht="12.75">
      <c r="H351" s="220"/>
      <c r="I351" s="220"/>
    </row>
    <row r="352" spans="8:9" ht="12.75">
      <c r="H352" s="220"/>
      <c r="I352" s="220"/>
    </row>
    <row r="353" spans="8:9" ht="12.75">
      <c r="H353" s="220"/>
      <c r="I353" s="220"/>
    </row>
    <row r="354" spans="8:9" ht="12.75">
      <c r="H354" s="220"/>
      <c r="I354" s="220"/>
    </row>
    <row r="355" spans="8:9" ht="12.75">
      <c r="H355" s="220"/>
      <c r="I355" s="220"/>
    </row>
    <row r="356" spans="8:9" ht="12.75">
      <c r="H356" s="220"/>
      <c r="I356" s="220"/>
    </row>
    <row r="357" spans="8:9" ht="12.75">
      <c r="H357" s="220"/>
      <c r="I357" s="220"/>
    </row>
    <row r="358" spans="8:9" ht="12.75">
      <c r="H358" s="220"/>
      <c r="I358" s="220"/>
    </row>
    <row r="359" spans="8:9" ht="12.75">
      <c r="H359" s="220"/>
      <c r="I359" s="220"/>
    </row>
    <row r="360" spans="8:9" ht="12.75">
      <c r="H360" s="220"/>
      <c r="I360" s="220"/>
    </row>
    <row r="361" spans="8:9" ht="12.75">
      <c r="H361" s="220"/>
      <c r="I361" s="220"/>
    </row>
    <row r="362" spans="8:9" ht="12.75">
      <c r="H362" s="220"/>
      <c r="I362" s="220"/>
    </row>
    <row r="363" spans="8:9" ht="12.75">
      <c r="H363" s="220"/>
      <c r="I363" s="220"/>
    </row>
    <row r="364" spans="8:9" ht="12.75">
      <c r="H364" s="220"/>
      <c r="I364" s="220"/>
    </row>
    <row r="365" spans="8:9" ht="12.75">
      <c r="H365" s="220"/>
      <c r="I365" s="220"/>
    </row>
    <row r="366" spans="8:9" ht="12.75">
      <c r="H366" s="220"/>
      <c r="I366" s="220"/>
    </row>
    <row r="367" spans="8:9" ht="12.75">
      <c r="H367" s="220"/>
      <c r="I367" s="220"/>
    </row>
    <row r="368" spans="8:9" ht="12.75">
      <c r="H368" s="220"/>
      <c r="I368" s="220"/>
    </row>
    <row r="369" spans="8:9" ht="12.75">
      <c r="H369" s="220"/>
      <c r="I369" s="220"/>
    </row>
    <row r="370" spans="8:9" ht="12.75">
      <c r="H370" s="220"/>
      <c r="I370" s="220"/>
    </row>
    <row r="371" spans="8:9" ht="12.75">
      <c r="H371" s="220"/>
      <c r="I371" s="220"/>
    </row>
    <row r="372" spans="8:9" ht="12.75">
      <c r="H372" s="220"/>
      <c r="I372" s="220"/>
    </row>
    <row r="373" spans="8:9" ht="12.75">
      <c r="H373" s="220"/>
      <c r="I373" s="220"/>
    </row>
    <row r="374" spans="8:9" ht="12.75">
      <c r="H374" s="220"/>
      <c r="I374" s="220"/>
    </row>
    <row r="375" spans="8:9" ht="12.75">
      <c r="H375" s="220"/>
      <c r="I375" s="220"/>
    </row>
    <row r="376" spans="8:9" ht="12.75">
      <c r="H376" s="220"/>
      <c r="I376" s="220"/>
    </row>
    <row r="377" spans="8:9" ht="12.75">
      <c r="H377" s="220"/>
      <c r="I377" s="220"/>
    </row>
    <row r="378" spans="8:9" ht="12.75">
      <c r="H378" s="220"/>
      <c r="I378" s="220"/>
    </row>
    <row r="379" spans="8:9" ht="12.75">
      <c r="H379" s="220"/>
      <c r="I379" s="220"/>
    </row>
    <row r="380" spans="8:9" ht="12.75">
      <c r="H380" s="220"/>
      <c r="I380" s="220"/>
    </row>
    <row r="381" spans="8:9" ht="12.75">
      <c r="H381" s="220"/>
      <c r="I381" s="220"/>
    </row>
    <row r="382" spans="8:9" ht="12.75">
      <c r="H382" s="220"/>
      <c r="I382" s="220"/>
    </row>
    <row r="383" spans="8:9" ht="12.75">
      <c r="H383" s="220"/>
      <c r="I383" s="220"/>
    </row>
    <row r="384" spans="8:9" ht="12.75">
      <c r="H384" s="220"/>
      <c r="I384" s="220"/>
    </row>
    <row r="385" spans="8:9" ht="12.75">
      <c r="H385" s="220"/>
      <c r="I385" s="220"/>
    </row>
    <row r="386" spans="8:9" ht="12.75">
      <c r="H386" s="220"/>
      <c r="I386" s="220"/>
    </row>
    <row r="387" spans="8:9" ht="12.75">
      <c r="H387" s="220"/>
      <c r="I387" s="220"/>
    </row>
    <row r="388" spans="8:9" ht="12.75">
      <c r="H388" s="220"/>
      <c r="I388" s="220"/>
    </row>
    <row r="389" spans="8:9" ht="12.75">
      <c r="H389" s="220"/>
      <c r="I389" s="220"/>
    </row>
    <row r="390" spans="8:9" ht="12.75">
      <c r="H390" s="220"/>
      <c r="I390" s="220"/>
    </row>
    <row r="391" spans="8:9" ht="12.75">
      <c r="H391" s="220"/>
      <c r="I391" s="220"/>
    </row>
    <row r="392" spans="8:9" ht="12.75">
      <c r="H392" s="220"/>
      <c r="I392" s="220"/>
    </row>
    <row r="393" spans="8:9" ht="12.75">
      <c r="H393" s="220"/>
      <c r="I393" s="220"/>
    </row>
    <row r="394" spans="8:9" ht="12.75">
      <c r="H394" s="220"/>
      <c r="I394" s="220"/>
    </row>
    <row r="395" spans="8:9" ht="12.75">
      <c r="H395" s="220"/>
      <c r="I395" s="220"/>
    </row>
    <row r="396" spans="8:9" ht="12.75">
      <c r="H396" s="220"/>
      <c r="I396" s="220"/>
    </row>
    <row r="397" spans="8:9" ht="12.75">
      <c r="H397" s="220"/>
      <c r="I397" s="220"/>
    </row>
    <row r="398" spans="8:9" ht="12.75">
      <c r="H398" s="220"/>
      <c r="I398" s="220"/>
    </row>
    <row r="399" spans="8:9" ht="12.75">
      <c r="H399" s="220"/>
      <c r="I399" s="220"/>
    </row>
    <row r="400" spans="8:9" ht="12.75">
      <c r="H400" s="220"/>
      <c r="I400" s="220"/>
    </row>
    <row r="401" spans="8:9" ht="12.75">
      <c r="H401" s="220"/>
      <c r="I401" s="220"/>
    </row>
    <row r="402" spans="8:9" ht="12.75">
      <c r="H402" s="220"/>
      <c r="I402" s="220"/>
    </row>
    <row r="403" spans="8:9" ht="12.75">
      <c r="H403" s="220"/>
      <c r="I403" s="220"/>
    </row>
    <row r="404" spans="8:9" ht="12.75">
      <c r="H404" s="220"/>
      <c r="I404" s="220"/>
    </row>
    <row r="405" spans="8:9" ht="12.75">
      <c r="H405" s="220"/>
      <c r="I405" s="220"/>
    </row>
    <row r="406" spans="8:9" ht="12.75">
      <c r="H406" s="220"/>
      <c r="I406" s="220"/>
    </row>
    <row r="407" spans="8:9" ht="12.75">
      <c r="H407" s="220"/>
      <c r="I407" s="220"/>
    </row>
    <row r="408" spans="8:9" ht="12.75">
      <c r="H408" s="220"/>
      <c r="I408" s="220"/>
    </row>
    <row r="409" spans="8:9" ht="12.75">
      <c r="H409" s="220"/>
      <c r="I409" s="220"/>
    </row>
    <row r="410" spans="8:9" ht="12.75">
      <c r="H410" s="220"/>
      <c r="I410" s="220"/>
    </row>
    <row r="411" spans="8:9" ht="12.75">
      <c r="H411" s="220"/>
      <c r="I411" s="220"/>
    </row>
    <row r="412" spans="8:9" ht="12.75">
      <c r="H412" s="220"/>
      <c r="I412" s="220"/>
    </row>
    <row r="413" spans="8:9" ht="12.75">
      <c r="H413" s="220"/>
      <c r="I413" s="220"/>
    </row>
    <row r="414" spans="8:9" ht="12.75">
      <c r="H414" s="220"/>
      <c r="I414" s="220"/>
    </row>
    <row r="415" spans="8:9" ht="12.75">
      <c r="H415" s="220"/>
      <c r="I415" s="220"/>
    </row>
    <row r="416" spans="8:9" ht="12.75">
      <c r="H416" s="220"/>
      <c r="I416" s="220"/>
    </row>
    <row r="417" spans="8:9" ht="12.75">
      <c r="H417" s="220"/>
      <c r="I417" s="220"/>
    </row>
    <row r="418" spans="8:9" ht="12.75">
      <c r="H418" s="220"/>
      <c r="I418" s="220"/>
    </row>
    <row r="419" spans="8:9" ht="12.75">
      <c r="H419" s="220"/>
      <c r="I419" s="220"/>
    </row>
    <row r="420" spans="8:9" ht="12.75">
      <c r="H420" s="220"/>
      <c r="I420" s="220"/>
    </row>
    <row r="421" spans="8:9" ht="12.75">
      <c r="H421" s="220"/>
      <c r="I421" s="220"/>
    </row>
    <row r="422" spans="8:9" ht="12.75">
      <c r="H422" s="220"/>
      <c r="I422" s="220"/>
    </row>
    <row r="423" spans="8:9" ht="12.75">
      <c r="H423" s="220"/>
      <c r="I423" s="220"/>
    </row>
    <row r="424" spans="8:9" ht="12.75">
      <c r="H424" s="220"/>
      <c r="I424" s="220"/>
    </row>
    <row r="425" spans="8:9" ht="12.75">
      <c r="H425" s="220"/>
      <c r="I425" s="220"/>
    </row>
    <row r="426" spans="8:9" ht="12.75">
      <c r="H426" s="220"/>
      <c r="I426" s="220"/>
    </row>
    <row r="427" spans="8:9" ht="12.75">
      <c r="H427" s="220"/>
      <c r="I427" s="220"/>
    </row>
    <row r="428" spans="8:9" ht="12.75">
      <c r="H428" s="220"/>
      <c r="I428" s="220"/>
    </row>
    <row r="429" spans="8:9" ht="12.75">
      <c r="H429" s="220"/>
      <c r="I429" s="220"/>
    </row>
  </sheetData>
  <sheetProtection/>
  <printOptions horizontalCentered="1" verticalCentered="1"/>
  <pageMargins left="0.2755905511811024" right="0.2362204724409449" top="0.6299212598425197" bottom="0.4724409448818898" header="0.31496062992125984" footer="0.5118110236220472"/>
  <pageSetup fitToHeight="1" fitToWidth="1" horizontalDpi="600" verticalDpi="600" orientation="landscape" paperSize="9" scale="85" r:id="rId1"/>
  <headerFooter alignWithMargins="0">
    <oddHeader>&amp;R2016 - Año del Bicentenario de la Declaración de la Independencia Nacional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view="pageBreakPreview" zoomScale="60" zoomScaleNormal="75" workbookViewId="0" topLeftCell="A1">
      <selection activeCell="I4" sqref="I4"/>
    </sheetView>
  </sheetViews>
  <sheetFormatPr defaultColWidth="11.421875" defaultRowHeight="12.75"/>
  <cols>
    <col min="1" max="1" width="36.421875" style="2" customWidth="1"/>
    <col min="2" max="7" width="14.00390625" style="2" customWidth="1"/>
    <col min="8" max="9" width="14.00390625" style="220" customWidth="1"/>
    <col min="10" max="16384" width="11.421875" style="2" customWidth="1"/>
  </cols>
  <sheetData>
    <row r="1" spans="1:9" ht="12.75">
      <c r="A1" s="182" t="s">
        <v>94</v>
      </c>
      <c r="B1" s="180"/>
      <c r="C1" s="180"/>
      <c r="D1" s="180"/>
      <c r="E1" s="180"/>
      <c r="F1" s="180"/>
      <c r="G1" s="180"/>
      <c r="H1" s="180"/>
      <c r="I1" s="180"/>
    </row>
    <row r="2" spans="1:9" ht="12.75">
      <c r="A2" s="182" t="s">
        <v>10</v>
      </c>
      <c r="B2" s="180"/>
      <c r="C2" s="180"/>
      <c r="D2" s="180"/>
      <c r="E2" s="180"/>
      <c r="F2" s="180"/>
      <c r="G2" s="180"/>
      <c r="H2" s="180"/>
      <c r="I2" s="180"/>
    </row>
    <row r="3" spans="1:9" ht="12.75">
      <c r="A3" s="249" t="s">
        <v>159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ht="12.75">
      <c r="A4" s="183" t="s">
        <v>99</v>
      </c>
      <c r="B4" s="181"/>
      <c r="C4" s="181"/>
      <c r="D4" s="181"/>
      <c r="E4" s="181"/>
      <c r="F4" s="181"/>
      <c r="G4" s="181"/>
      <c r="H4" s="181"/>
      <c r="I4" s="181"/>
    </row>
    <row r="5" spans="1:9" ht="12.75">
      <c r="A5" s="182" t="s">
        <v>92</v>
      </c>
      <c r="B5" s="180"/>
      <c r="C5" s="180"/>
      <c r="D5" s="180"/>
      <c r="E5" s="180"/>
      <c r="F5" s="180"/>
      <c r="G5" s="180"/>
      <c r="H5" s="180"/>
      <c r="I5" s="180"/>
    </row>
    <row r="6" spans="1:9" ht="12.75">
      <c r="A6" s="182"/>
      <c r="B6" s="180"/>
      <c r="C6" s="180"/>
      <c r="D6" s="180"/>
      <c r="E6" s="180"/>
      <c r="F6" s="180"/>
      <c r="G6" s="180"/>
      <c r="H6" s="180"/>
      <c r="I6" s="180"/>
    </row>
    <row r="7" spans="1:9" ht="12.75">
      <c r="A7" s="250" t="s">
        <v>155</v>
      </c>
      <c r="B7" s="180"/>
      <c r="C7" s="180"/>
      <c r="D7" s="180"/>
      <c r="E7" s="180"/>
      <c r="F7" s="180"/>
      <c r="G7" s="180"/>
      <c r="H7" s="180"/>
      <c r="I7" s="180"/>
    </row>
    <row r="8" spans="1:9" ht="12.75">
      <c r="A8" s="250" t="s">
        <v>156</v>
      </c>
      <c r="B8" s="180"/>
      <c r="C8" s="180"/>
      <c r="D8" s="180"/>
      <c r="E8" s="180"/>
      <c r="F8" s="180"/>
      <c r="G8" s="180"/>
      <c r="H8" s="180"/>
      <c r="I8" s="180"/>
    </row>
    <row r="9" spans="1:9" ht="12.75">
      <c r="A9" s="250" t="s">
        <v>157</v>
      </c>
      <c r="B9" s="180"/>
      <c r="C9" s="180"/>
      <c r="D9" s="180"/>
      <c r="E9" s="180"/>
      <c r="F9" s="180"/>
      <c r="G9" s="180"/>
      <c r="H9" s="180"/>
      <c r="I9" s="180"/>
    </row>
    <row r="10" spans="1:9" ht="12.75">
      <c r="A10" s="250" t="s">
        <v>158</v>
      </c>
      <c r="B10" s="180"/>
      <c r="C10" s="180"/>
      <c r="D10" s="180"/>
      <c r="E10" s="180"/>
      <c r="F10" s="180"/>
      <c r="G10" s="180"/>
      <c r="H10" s="180"/>
      <c r="I10" s="180"/>
    </row>
    <row r="11" spans="1:9" ht="12.75">
      <c r="A11" s="229" t="s">
        <v>123</v>
      </c>
      <c r="B11" s="180"/>
      <c r="C11" s="180"/>
      <c r="D11" s="180"/>
      <c r="E11" s="180"/>
      <c r="F11" s="180"/>
      <c r="G11" s="180"/>
      <c r="H11" s="180"/>
      <c r="I11" s="180"/>
    </row>
    <row r="12" spans="1:9" ht="13.5" thickBot="1">
      <c r="A12" s="182"/>
      <c r="B12" s="180"/>
      <c r="C12" s="180"/>
      <c r="D12" s="180"/>
      <c r="E12" s="180"/>
      <c r="F12" s="180"/>
      <c r="G12" s="180"/>
      <c r="H12" s="180"/>
      <c r="I12" s="180"/>
    </row>
    <row r="13" spans="1:9" ht="13.5" thickBot="1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99" t="s">
        <v>110</v>
      </c>
      <c r="I13" s="200"/>
    </row>
    <row r="14" spans="1:9" s="3" customFormat="1" ht="13.5" thickBot="1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ht="12.75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ht="12.75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9" ht="12.75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9" ht="12.75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9" ht="12.75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14" ht="12.75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  <c r="N20" s="2" t="s">
        <v>111</v>
      </c>
    </row>
    <row r="21" spans="1:9" ht="12.75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9" ht="12.75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9" ht="12.75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9" ht="12.75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9" ht="12.75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9" ht="12.75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9" ht="12.75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9" ht="12.75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9" ht="12.75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9" ht="12.75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9" ht="12.75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9" ht="12.75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ht="12.75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ht="12.75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ht="12.75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ht="12.75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ht="12.75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ht="12.75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ht="12.75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ht="12.75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ht="12.75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ht="12.75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ht="12.75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ht="12.75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ht="12.75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ht="12.75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ht="12.75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ht="12.75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ht="12.75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ht="12.75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ht="12.75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ht="12.75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8" ht="13.5" hidden="1" thickBot="1">
      <c r="A55" s="47" t="s">
        <v>69</v>
      </c>
      <c r="B55" s="101"/>
      <c r="C55" s="101"/>
      <c r="D55" s="101"/>
      <c r="E55" s="101"/>
      <c r="F55" s="101"/>
      <c r="G55" s="101"/>
      <c r="H55" s="219"/>
    </row>
    <row r="56" spans="1:8" ht="13.5" hidden="1" thickBot="1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</row>
    <row r="57" spans="1:8" ht="13.5" hidden="1" thickBot="1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</row>
  </sheetData>
  <sheetProtection/>
  <printOptions horizontalCentered="1" verticalCentered="1"/>
  <pageMargins left="0.2755905511811024" right="0.2362204724409449" top="0.6299212598425197" bottom="0.4724409448818898" header="0.31496062992125984" footer="0.5118110236220472"/>
  <pageSetup fitToHeight="1" fitToWidth="1" horizontalDpi="600" verticalDpi="600" orientation="landscape" paperSize="9" scale="85" r:id="rId1"/>
  <headerFooter alignWithMargins="0">
    <oddHeader>&amp;R2016 - Año del Bicentenario de la Declaración de la Independencia Nacional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4"/>
  <sheetViews>
    <sheetView showGridLines="0" zoomScale="75" zoomScaleNormal="75" zoomScalePageLayoutView="0" workbookViewId="0" topLeftCell="A10">
      <selection activeCell="G11" sqref="G11"/>
    </sheetView>
  </sheetViews>
  <sheetFormatPr defaultColWidth="11.421875" defaultRowHeight="12.75"/>
  <cols>
    <col min="1" max="1" width="4.140625" style="9" customWidth="1"/>
    <col min="2" max="2" width="16.00390625" style="9" customWidth="1"/>
    <col min="3" max="5" width="27.00390625" style="99" customWidth="1"/>
    <col min="6" max="6" width="7.57421875" style="9" customWidth="1"/>
    <col min="7" max="7" width="17.57421875" style="9" customWidth="1"/>
    <col min="8" max="16384" width="11.421875" style="9" customWidth="1"/>
  </cols>
  <sheetData>
    <row r="1" spans="2:5" s="89" customFormat="1" ht="12.75">
      <c r="B1" s="133" t="s">
        <v>120</v>
      </c>
      <c r="C1" s="7"/>
      <c r="D1" s="7"/>
      <c r="E1" s="7"/>
    </row>
    <row r="2" spans="2:5" s="89" customFormat="1" ht="12.75">
      <c r="B2" s="7" t="s">
        <v>65</v>
      </c>
      <c r="C2" s="7"/>
      <c r="D2" s="7"/>
      <c r="E2" s="7"/>
    </row>
    <row r="3" spans="2:6" s="89" customFormat="1" ht="12.75">
      <c r="B3" s="270" t="s">
        <v>160</v>
      </c>
      <c r="C3" s="270"/>
      <c r="D3" s="270"/>
      <c r="E3" s="270"/>
      <c r="F3" s="184"/>
    </row>
    <row r="4" spans="2:6" s="89" customFormat="1" ht="12.75">
      <c r="B4" s="251" t="s">
        <v>161</v>
      </c>
      <c r="C4" s="175"/>
      <c r="D4" s="175"/>
      <c r="E4" s="175"/>
      <c r="F4" s="184"/>
    </row>
    <row r="5" spans="2:6" s="89" customFormat="1" ht="12.75">
      <c r="B5" s="186" t="s">
        <v>119</v>
      </c>
      <c r="C5" s="175"/>
      <c r="D5" s="175"/>
      <c r="E5" s="175"/>
      <c r="F5" s="184"/>
    </row>
    <row r="6" spans="2:6" s="89" customFormat="1" ht="12.75">
      <c r="B6" s="269" t="s">
        <v>99</v>
      </c>
      <c r="C6" s="269"/>
      <c r="D6" s="269"/>
      <c r="E6" s="269"/>
      <c r="F6" s="184"/>
    </row>
    <row r="7" spans="3:7" ht="13.5" thickBot="1">
      <c r="C7" s="90"/>
      <c r="D7" s="90"/>
      <c r="E7" s="90"/>
      <c r="F7" s="40"/>
      <c r="G7" s="40"/>
    </row>
    <row r="8" spans="2:6" ht="12.75" customHeight="1">
      <c r="B8" s="20" t="s">
        <v>51</v>
      </c>
      <c r="C8" s="68" t="s">
        <v>66</v>
      </c>
      <c r="D8" s="20" t="s">
        <v>67</v>
      </c>
      <c r="E8" s="91" t="s">
        <v>33</v>
      </c>
      <c r="F8" s="92"/>
    </row>
    <row r="9" spans="2:6" ht="15" customHeight="1" thickBot="1">
      <c r="B9" s="160" t="s">
        <v>52</v>
      </c>
      <c r="C9" s="94" t="s">
        <v>88</v>
      </c>
      <c r="D9" s="21" t="s">
        <v>89</v>
      </c>
      <c r="E9" s="95" t="s">
        <v>68</v>
      </c>
      <c r="F9" s="92"/>
    </row>
    <row r="10" spans="2:5" ht="12.75">
      <c r="B10" s="22">
        <f>'2- impo investigadas'!A8</f>
        <v>41275</v>
      </c>
      <c r="C10" s="23"/>
      <c r="D10" s="24"/>
      <c r="E10" s="25"/>
    </row>
    <row r="11" spans="2:5" ht="12.75">
      <c r="B11" s="26">
        <f>'2- impo investigadas'!A9</f>
        <v>41306</v>
      </c>
      <c r="C11" s="27"/>
      <c r="D11" s="28"/>
      <c r="E11" s="29"/>
    </row>
    <row r="12" spans="2:5" ht="12.75">
      <c r="B12" s="26">
        <f>'2- impo investigadas'!A10</f>
        <v>41334</v>
      </c>
      <c r="C12" s="27"/>
      <c r="D12" s="28"/>
      <c r="E12" s="29"/>
    </row>
    <row r="13" spans="2:5" ht="12.75">
      <c r="B13" s="26">
        <f>'2- impo investigadas'!A11</f>
        <v>41365</v>
      </c>
      <c r="C13" s="27"/>
      <c r="D13" s="28"/>
      <c r="E13" s="29"/>
    </row>
    <row r="14" spans="2:5" ht="12.75">
      <c r="B14" s="26">
        <f>'2- impo investigadas'!A12</f>
        <v>41395</v>
      </c>
      <c r="C14" s="28"/>
      <c r="D14" s="28"/>
      <c r="E14" s="29"/>
    </row>
    <row r="15" spans="2:5" ht="12.75">
      <c r="B15" s="26">
        <f>'2- impo investigadas'!A13</f>
        <v>41426</v>
      </c>
      <c r="C15" s="27"/>
      <c r="D15" s="28"/>
      <c r="E15" s="29"/>
    </row>
    <row r="16" spans="2:5" ht="12.75">
      <c r="B16" s="26">
        <f>'2- impo investigadas'!A14</f>
        <v>41456</v>
      </c>
      <c r="C16" s="28"/>
      <c r="D16" s="28"/>
      <c r="E16" s="29"/>
    </row>
    <row r="17" spans="2:5" ht="12.75">
      <c r="B17" s="26">
        <f>'2- impo investigadas'!A15</f>
        <v>41487</v>
      </c>
      <c r="C17" s="28"/>
      <c r="D17" s="28"/>
      <c r="E17" s="29"/>
    </row>
    <row r="18" spans="2:5" ht="12.75">
      <c r="B18" s="26">
        <f>'2- impo investigadas'!A16</f>
        <v>41518</v>
      </c>
      <c r="C18" s="28"/>
      <c r="D18" s="28"/>
      <c r="E18" s="29"/>
    </row>
    <row r="19" spans="2:5" ht="12.75">
      <c r="B19" s="26">
        <f>'2- impo investigadas'!A17</f>
        <v>41548</v>
      </c>
      <c r="C19" s="28"/>
      <c r="D19" s="28"/>
      <c r="E19" s="29"/>
    </row>
    <row r="20" spans="2:5" ht="12.75">
      <c r="B20" s="26">
        <f>'2- impo investigadas'!A18</f>
        <v>41579</v>
      </c>
      <c r="C20" s="28"/>
      <c r="D20" s="28"/>
      <c r="E20" s="29"/>
    </row>
    <row r="21" spans="2:5" ht="13.5" thickBot="1">
      <c r="B21" s="30">
        <f>'2- impo investigadas'!A19</f>
        <v>41609</v>
      </c>
      <c r="C21" s="31"/>
      <c r="D21" s="31"/>
      <c r="E21" s="32"/>
    </row>
    <row r="22" spans="2:5" ht="12.75">
      <c r="B22" s="22">
        <f>'2- impo investigadas'!A20</f>
        <v>41640</v>
      </c>
      <c r="C22" s="24"/>
      <c r="D22" s="24"/>
      <c r="E22" s="29"/>
    </row>
    <row r="23" spans="2:5" ht="12.75">
      <c r="B23" s="26">
        <f>'2- impo investigadas'!A21</f>
        <v>41671</v>
      </c>
      <c r="C23" s="28"/>
      <c r="D23" s="28"/>
      <c r="E23" s="33"/>
    </row>
    <row r="24" spans="2:5" ht="12.75">
      <c r="B24" s="26">
        <f>'2- impo investigadas'!A22</f>
        <v>41699</v>
      </c>
      <c r="C24" s="28"/>
      <c r="D24" s="28"/>
      <c r="E24" s="29"/>
    </row>
    <row r="25" spans="2:5" ht="12.75">
      <c r="B25" s="26">
        <f>'2- impo investigadas'!A23</f>
        <v>41730</v>
      </c>
      <c r="C25" s="28"/>
      <c r="D25" s="28"/>
      <c r="E25" s="29"/>
    </row>
    <row r="26" spans="2:5" ht="12.75">
      <c r="B26" s="26">
        <f>'2- impo investigadas'!A24</f>
        <v>41760</v>
      </c>
      <c r="C26" s="28"/>
      <c r="D26" s="28"/>
      <c r="E26" s="29"/>
    </row>
    <row r="27" spans="2:5" ht="12.75">
      <c r="B27" s="26">
        <f>'2- impo investigadas'!A25</f>
        <v>41791</v>
      </c>
      <c r="C27" s="28"/>
      <c r="D27" s="28"/>
      <c r="E27" s="29"/>
    </row>
    <row r="28" spans="2:5" ht="12.75">
      <c r="B28" s="26">
        <f>'2- impo investigadas'!A26</f>
        <v>41821</v>
      </c>
      <c r="C28" s="28"/>
      <c r="D28" s="28"/>
      <c r="E28" s="29"/>
    </row>
    <row r="29" spans="2:5" ht="12.75">
      <c r="B29" s="26">
        <f>'2- impo investigadas'!A27</f>
        <v>41852</v>
      </c>
      <c r="C29" s="28"/>
      <c r="D29" s="28"/>
      <c r="E29" s="29"/>
    </row>
    <row r="30" spans="2:5" ht="12.75">
      <c r="B30" s="26">
        <f>'2- impo investigadas'!A28</f>
        <v>41883</v>
      </c>
      <c r="C30" s="28"/>
      <c r="D30" s="28"/>
      <c r="E30" s="29"/>
    </row>
    <row r="31" spans="2:5" ht="12.75">
      <c r="B31" s="26">
        <f>'2- impo investigadas'!A29</f>
        <v>41913</v>
      </c>
      <c r="C31" s="28"/>
      <c r="D31" s="28"/>
      <c r="E31" s="29"/>
    </row>
    <row r="32" spans="2:5" ht="12.75">
      <c r="B32" s="26">
        <f>'2- impo investigadas'!A30</f>
        <v>41944</v>
      </c>
      <c r="C32" s="28"/>
      <c r="D32" s="28"/>
      <c r="E32" s="29"/>
    </row>
    <row r="33" spans="2:5" ht="13.5" thickBot="1">
      <c r="B33" s="30">
        <f>'2- impo investigadas'!A31</f>
        <v>41974</v>
      </c>
      <c r="C33" s="31"/>
      <c r="D33" s="31"/>
      <c r="E33" s="34"/>
    </row>
    <row r="34" spans="2:5" ht="12.75">
      <c r="B34" s="22">
        <f>'2- impo investigadas'!A32</f>
        <v>42005</v>
      </c>
      <c r="C34" s="24"/>
      <c r="D34" s="35"/>
      <c r="E34" s="23"/>
    </row>
    <row r="35" spans="2:5" ht="12.75">
      <c r="B35" s="26">
        <f>'2- impo investigadas'!A33</f>
        <v>42036</v>
      </c>
      <c r="C35" s="28"/>
      <c r="D35" s="36"/>
      <c r="E35" s="27"/>
    </row>
    <row r="36" spans="2:5" ht="12.75">
      <c r="B36" s="26">
        <f>'2- impo investigadas'!A34</f>
        <v>42064</v>
      </c>
      <c r="C36" s="28"/>
      <c r="D36" s="36"/>
      <c r="E36" s="27"/>
    </row>
    <row r="37" spans="2:5" ht="12.75">
      <c r="B37" s="26">
        <f>'2- impo investigadas'!A35</f>
        <v>42095</v>
      </c>
      <c r="C37" s="28"/>
      <c r="D37" s="36"/>
      <c r="E37" s="27"/>
    </row>
    <row r="38" spans="2:5" ht="12.75">
      <c r="B38" s="26">
        <f>'2- impo investigadas'!A36</f>
        <v>42125</v>
      </c>
      <c r="C38" s="28"/>
      <c r="D38" s="36"/>
      <c r="E38" s="27"/>
    </row>
    <row r="39" spans="2:5" ht="12.75">
      <c r="B39" s="26">
        <f>'2- impo investigadas'!A37</f>
        <v>42156</v>
      </c>
      <c r="C39" s="28"/>
      <c r="D39" s="36"/>
      <c r="E39" s="27"/>
    </row>
    <row r="40" spans="2:5" ht="12.75">
      <c r="B40" s="26">
        <f>'2- impo investigadas'!A38</f>
        <v>42186</v>
      </c>
      <c r="C40" s="28"/>
      <c r="D40" s="36"/>
      <c r="E40" s="27"/>
    </row>
    <row r="41" spans="2:5" ht="12.75">
      <c r="B41" s="26">
        <f>'2- impo investigadas'!A39</f>
        <v>42217</v>
      </c>
      <c r="C41" s="28"/>
      <c r="D41" s="36"/>
      <c r="E41" s="27"/>
    </row>
    <row r="42" spans="2:5" ht="12.75">
      <c r="B42" s="26">
        <f>'2- impo investigadas'!A40</f>
        <v>42248</v>
      </c>
      <c r="C42" s="28"/>
      <c r="D42" s="36"/>
      <c r="E42" s="27"/>
    </row>
    <row r="43" spans="2:5" ht="12.75">
      <c r="B43" s="26">
        <f>'2- impo investigadas'!A41</f>
        <v>42278</v>
      </c>
      <c r="C43" s="28"/>
      <c r="D43" s="36"/>
      <c r="E43" s="27"/>
    </row>
    <row r="44" spans="2:5" ht="12.75">
      <c r="B44" s="26">
        <f>'2- impo investigadas'!A42</f>
        <v>42309</v>
      </c>
      <c r="C44" s="28"/>
      <c r="D44" s="36"/>
      <c r="E44" s="27"/>
    </row>
    <row r="45" spans="2:5" ht="13.5" thickBot="1">
      <c r="B45" s="30">
        <f>'2- impo investigadas'!A43</f>
        <v>42339</v>
      </c>
      <c r="C45" s="96"/>
      <c r="D45" s="97"/>
      <c r="E45" s="64"/>
    </row>
    <row r="46" spans="2:5" ht="12.75">
      <c r="B46" s="22">
        <f>'2- impo investigadas'!A44</f>
        <v>42370</v>
      </c>
      <c r="C46" s="24"/>
      <c r="D46" s="24"/>
      <c r="E46" s="23"/>
    </row>
    <row r="47" spans="2:5" ht="12.75">
      <c r="B47" s="26">
        <f>'2- impo investigadas'!A45</f>
        <v>42401</v>
      </c>
      <c r="C47" s="28"/>
      <c r="D47" s="28"/>
      <c r="E47" s="27"/>
    </row>
    <row r="48" spans="2:5" ht="12.75">
      <c r="B48" s="26">
        <f>'2- impo investigadas'!A46</f>
        <v>42430</v>
      </c>
      <c r="C48" s="28"/>
      <c r="D48" s="28"/>
      <c r="E48" s="27"/>
    </row>
    <row r="49" spans="2:5" ht="12.75">
      <c r="B49" s="26">
        <f>'2- impo investigadas'!A47</f>
        <v>42461</v>
      </c>
      <c r="C49" s="28"/>
      <c r="D49" s="28"/>
      <c r="E49" s="27"/>
    </row>
    <row r="50" spans="2:5" ht="12.75">
      <c r="B50" s="26">
        <f>'2- impo investigadas'!A48</f>
        <v>42491</v>
      </c>
      <c r="C50" s="28"/>
      <c r="D50" s="28"/>
      <c r="E50" s="27"/>
    </row>
    <row r="51" spans="2:5" ht="12.75">
      <c r="B51" s="26">
        <f>'2- impo investigadas'!A49</f>
        <v>42522</v>
      </c>
      <c r="C51" s="28"/>
      <c r="D51" s="28"/>
      <c r="E51" s="27"/>
    </row>
    <row r="52" spans="2:5" ht="12.75">
      <c r="B52" s="26">
        <f>'2- impo investigadas'!A50</f>
        <v>42552</v>
      </c>
      <c r="C52" s="28"/>
      <c r="D52" s="28"/>
      <c r="E52" s="27"/>
    </row>
    <row r="53" spans="2:5" ht="12.75">
      <c r="B53" s="26">
        <f>'2- impo investigadas'!A51</f>
        <v>42583</v>
      </c>
      <c r="C53" s="28"/>
      <c r="D53" s="28"/>
      <c r="E53" s="27"/>
    </row>
    <row r="54" spans="2:5" ht="12.75">
      <c r="B54" s="26">
        <f>'2- impo investigadas'!A52</f>
        <v>42614</v>
      </c>
      <c r="C54" s="28"/>
      <c r="D54" s="28"/>
      <c r="E54" s="27"/>
    </row>
    <row r="55" spans="2:5" ht="12.75">
      <c r="B55" s="26">
        <f>'2- impo investigadas'!A53</f>
        <v>42644</v>
      </c>
      <c r="C55" s="28"/>
      <c r="D55" s="28"/>
      <c r="E55" s="27"/>
    </row>
    <row r="56" spans="2:5" ht="13.5" thickBot="1">
      <c r="B56" s="30">
        <f>'2- impo investigadas'!A54</f>
        <v>42675</v>
      </c>
      <c r="C56" s="31"/>
      <c r="D56" s="31"/>
      <c r="E56" s="38"/>
    </row>
    <row r="57" spans="2:5" ht="13.5" hidden="1" thickBot="1">
      <c r="B57" s="198">
        <f>'2- impo investigadas'!A55</f>
        <v>42705</v>
      </c>
      <c r="C57" s="195"/>
      <c r="D57" s="195"/>
      <c r="E57" s="194"/>
    </row>
    <row r="58" spans="2:46" ht="13.5" thickBot="1">
      <c r="B58" s="39"/>
      <c r="C58" s="40"/>
      <c r="D58" s="40"/>
      <c r="E58" s="4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2:6" ht="12.75">
      <c r="B59" s="42">
        <f>'2- impo investigadas'!A57</f>
        <v>2013</v>
      </c>
      <c r="C59" s="24"/>
      <c r="D59" s="24"/>
      <c r="E59" s="24"/>
      <c r="F59" s="40"/>
    </row>
    <row r="60" spans="2:6" ht="12.75">
      <c r="B60" s="43">
        <f>'2- impo investigadas'!A58</f>
        <v>2014</v>
      </c>
      <c r="C60" s="28"/>
      <c r="D60" s="28"/>
      <c r="E60" s="28"/>
      <c r="F60" s="40"/>
    </row>
    <row r="61" spans="2:5" ht="13.5" thickBot="1">
      <c r="B61" s="44">
        <f>'2- impo investigadas'!A59</f>
        <v>2015</v>
      </c>
      <c r="C61" s="31"/>
      <c r="D61" s="31"/>
      <c r="E61" s="31"/>
    </row>
    <row r="62" spans="2:5" ht="13.5" thickBot="1">
      <c r="B62" s="39"/>
      <c r="C62" s="40"/>
      <c r="D62" s="40"/>
      <c r="E62" s="40"/>
    </row>
    <row r="63" spans="2:5" ht="12.75">
      <c r="B63" s="196" t="str">
        <f>'2- impo investigadas'!A61</f>
        <v>ene-nov 2015</v>
      </c>
      <c r="C63" s="24"/>
      <c r="D63" s="24"/>
      <c r="E63" s="24"/>
    </row>
    <row r="64" spans="2:5" ht="13.5" thickBot="1">
      <c r="B64" s="197" t="str">
        <f>'2- impo investigadas'!A62</f>
        <v>ene-nov 2016</v>
      </c>
      <c r="C64" s="31"/>
      <c r="D64" s="31"/>
      <c r="E64" s="31"/>
    </row>
    <row r="65" spans="3:4" ht="12.75">
      <c r="C65" s="9"/>
      <c r="D65" s="9"/>
    </row>
    <row r="66" spans="2:4" ht="12.75">
      <c r="B66" s="100"/>
      <c r="C66" s="9"/>
      <c r="D66" s="9"/>
    </row>
    <row r="67" spans="2:5" ht="12.75" hidden="1">
      <c r="B67" s="47" t="s">
        <v>54</v>
      </c>
      <c r="C67" s="48"/>
      <c r="D67" s="49"/>
      <c r="E67" s="49"/>
    </row>
    <row r="68" spans="2:5" ht="12.75" hidden="1">
      <c r="B68" s="49"/>
      <c r="C68" s="49"/>
      <c r="D68" s="49"/>
      <c r="E68" s="49"/>
    </row>
    <row r="69" spans="2:4" ht="13.5" hidden="1" thickBot="1">
      <c r="B69" s="50" t="s">
        <v>52</v>
      </c>
      <c r="C69" s="70" t="s">
        <v>55</v>
      </c>
      <c r="D69" s="71" t="s">
        <v>57</v>
      </c>
    </row>
    <row r="70" spans="2:4" ht="12.75" hidden="1">
      <c r="B70" s="53">
        <f>+B59</f>
        <v>2013</v>
      </c>
      <c r="C70" s="54">
        <f>+C59-SUM(C10:C21)</f>
        <v>0</v>
      </c>
      <c r="D70" s="55">
        <f>+D59-SUM(D10:D21)</f>
        <v>0</v>
      </c>
    </row>
    <row r="71" spans="2:4" ht="12.75" hidden="1">
      <c r="B71" s="56">
        <f>+B60</f>
        <v>2014</v>
      </c>
      <c r="C71" s="57">
        <f>+C60-SUM(C22:C33)</f>
        <v>0</v>
      </c>
      <c r="D71" s="58">
        <f>+D60-SUM(D22:D33)</f>
        <v>0</v>
      </c>
    </row>
    <row r="72" spans="2:4" ht="13.5" hidden="1" thickBot="1">
      <c r="B72" s="59">
        <f>+B61</f>
        <v>2015</v>
      </c>
      <c r="C72" s="60">
        <f>+C61-SUM(C34:C45)</f>
        <v>0</v>
      </c>
      <c r="D72" s="61">
        <f>+D61-SUM(D34:D45)</f>
        <v>0</v>
      </c>
    </row>
    <row r="73" spans="2:4" ht="12.75" hidden="1">
      <c r="B73" s="53" t="str">
        <f>+B63</f>
        <v>ene-nov 2015</v>
      </c>
      <c r="C73" s="62">
        <f>+C63-(SUM(C34:INDEX(C34:C45,'parámetros e instrucciones'!$E$3)))</f>
        <v>0</v>
      </c>
      <c r="D73" s="62">
        <f>+D63-(SUM(D34:INDEX(D34:D45,'parámetros e instrucciones'!$E$3)))</f>
        <v>0</v>
      </c>
    </row>
    <row r="74" spans="2:4" ht="13.5" hidden="1" thickBot="1">
      <c r="B74" s="59" t="str">
        <f>+B64</f>
        <v>ene-nov 2016</v>
      </c>
      <c r="C74" s="63">
        <f>+C64-(SUM(C46:INDEX(C46:C57,'parámetros e instrucciones'!$E$3)))</f>
        <v>0</v>
      </c>
      <c r="D74" s="63">
        <f>+D64-(SUM(D46:INDEX(D46:D57,'parámetros e instrucciones'!$E$3)))</f>
        <v>0</v>
      </c>
    </row>
    <row r="75" ht="12.75" hidden="1"/>
  </sheetData>
  <sheetProtection/>
  <mergeCells count="2">
    <mergeCell ref="B6:E6"/>
    <mergeCell ref="B3:E3"/>
  </mergeCells>
  <printOptions horizontalCentered="1" verticalCentered="1"/>
  <pageMargins left="0.1968503937007874" right="0.3937007874015748" top="0.2362204724409449" bottom="0.35433070866141736" header="0" footer="0"/>
  <pageSetup fitToHeight="1" fitToWidth="1" horizontalDpi="300" verticalDpi="300" orientation="portrait" paperSize="9" scale="95" r:id="rId1"/>
  <headerFooter alignWithMargins="0">
    <oddHeader>&amp;R2016 - Año del Bicentenario de la Declaración de la Independencia Nacional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4"/>
  <sheetViews>
    <sheetView showGridLines="0" zoomScale="75" zoomScaleNormal="75" zoomScalePageLayoutView="0" workbookViewId="0" topLeftCell="A1">
      <selection activeCell="B3" sqref="B3:E3"/>
    </sheetView>
  </sheetViews>
  <sheetFormatPr defaultColWidth="11.421875" defaultRowHeight="12.75"/>
  <cols>
    <col min="1" max="1" width="4.140625" style="9" customWidth="1"/>
    <col min="2" max="2" width="16.00390625" style="9" customWidth="1"/>
    <col min="3" max="5" width="27.00390625" style="99" customWidth="1"/>
    <col min="6" max="6" width="7.57421875" style="9" customWidth="1"/>
    <col min="7" max="7" width="17.57421875" style="9" customWidth="1"/>
    <col min="8" max="16384" width="11.421875" style="9" customWidth="1"/>
  </cols>
  <sheetData>
    <row r="1" spans="2:5" s="89" customFormat="1" ht="12.75">
      <c r="B1" s="7" t="s">
        <v>120</v>
      </c>
      <c r="C1" s="7"/>
      <c r="D1" s="7"/>
      <c r="E1" s="7"/>
    </row>
    <row r="2" spans="2:5" s="89" customFormat="1" ht="12.75">
      <c r="B2" s="7" t="s">
        <v>65</v>
      </c>
      <c r="C2" s="7"/>
      <c r="D2" s="7"/>
      <c r="E2" s="7"/>
    </row>
    <row r="3" spans="2:6" s="89" customFormat="1" ht="12.75">
      <c r="B3" s="270" t="s">
        <v>162</v>
      </c>
      <c r="C3" s="270"/>
      <c r="D3" s="270"/>
      <c r="E3" s="270"/>
      <c r="F3" s="184"/>
    </row>
    <row r="4" spans="2:6" s="89" customFormat="1" ht="12.75">
      <c r="B4" s="251" t="s">
        <v>163</v>
      </c>
      <c r="C4" s="175"/>
      <c r="D4" s="175"/>
      <c r="E4" s="175"/>
      <c r="F4" s="184"/>
    </row>
    <row r="5" spans="2:6" s="89" customFormat="1" ht="12.75">
      <c r="B5" s="186" t="s">
        <v>119</v>
      </c>
      <c r="C5" s="175"/>
      <c r="D5" s="175"/>
      <c r="E5" s="175"/>
      <c r="F5" s="184"/>
    </row>
    <row r="6" spans="2:6" s="89" customFormat="1" ht="12.75">
      <c r="B6" s="269" t="s">
        <v>99</v>
      </c>
      <c r="C6" s="269"/>
      <c r="D6" s="269"/>
      <c r="E6" s="269"/>
      <c r="F6" s="184"/>
    </row>
    <row r="7" spans="3:7" ht="13.5" thickBot="1">
      <c r="C7" s="90"/>
      <c r="D7" s="90"/>
      <c r="E7" s="90"/>
      <c r="F7" s="40"/>
      <c r="G7" s="40"/>
    </row>
    <row r="8" spans="2:6" ht="12.75" customHeight="1">
      <c r="B8" s="20" t="s">
        <v>51</v>
      </c>
      <c r="C8" s="68" t="s">
        <v>66</v>
      </c>
      <c r="D8" s="20" t="s">
        <v>67</v>
      </c>
      <c r="E8" s="91" t="s">
        <v>33</v>
      </c>
      <c r="F8" s="92"/>
    </row>
    <row r="9" spans="2:6" ht="15" customHeight="1" thickBot="1">
      <c r="B9" s="160" t="s">
        <v>52</v>
      </c>
      <c r="C9" s="94" t="s">
        <v>88</v>
      </c>
      <c r="D9" s="21" t="s">
        <v>89</v>
      </c>
      <c r="E9" s="95" t="s">
        <v>68</v>
      </c>
      <c r="F9" s="92"/>
    </row>
    <row r="10" spans="2:5" ht="12.75">
      <c r="B10" s="22">
        <f>'2- impo investigadas'!A8</f>
        <v>41275</v>
      </c>
      <c r="C10" s="23"/>
      <c r="D10" s="24"/>
      <c r="E10" s="25"/>
    </row>
    <row r="11" spans="2:5" ht="12.75">
      <c r="B11" s="26">
        <f>'2- impo investigadas'!A9</f>
        <v>41306</v>
      </c>
      <c r="C11" s="27"/>
      <c r="D11" s="28"/>
      <c r="E11" s="29"/>
    </row>
    <row r="12" spans="2:5" ht="12.75">
      <c r="B12" s="26">
        <f>'2- impo investigadas'!A10</f>
        <v>41334</v>
      </c>
      <c r="C12" s="27"/>
      <c r="D12" s="28"/>
      <c r="E12" s="29"/>
    </row>
    <row r="13" spans="2:5" ht="12.75">
      <c r="B13" s="26">
        <f>'2- impo investigadas'!A11</f>
        <v>41365</v>
      </c>
      <c r="C13" s="27"/>
      <c r="D13" s="28"/>
      <c r="E13" s="29"/>
    </row>
    <row r="14" spans="2:5" ht="12.75">
      <c r="B14" s="26">
        <f>'2- impo investigadas'!A12</f>
        <v>41395</v>
      </c>
      <c r="C14" s="28"/>
      <c r="D14" s="28"/>
      <c r="E14" s="29"/>
    </row>
    <row r="15" spans="2:5" ht="12.75">
      <c r="B15" s="26">
        <f>'2- impo investigadas'!A13</f>
        <v>41426</v>
      </c>
      <c r="C15" s="27"/>
      <c r="D15" s="28"/>
      <c r="E15" s="29"/>
    </row>
    <row r="16" spans="2:5" ht="12.75">
      <c r="B16" s="26">
        <f>'2- impo investigadas'!A14</f>
        <v>41456</v>
      </c>
      <c r="C16" s="28"/>
      <c r="D16" s="28"/>
      <c r="E16" s="29"/>
    </row>
    <row r="17" spans="2:5" ht="12.75">
      <c r="B17" s="26">
        <f>'2- impo investigadas'!A15</f>
        <v>41487</v>
      </c>
      <c r="C17" s="28"/>
      <c r="D17" s="28"/>
      <c r="E17" s="29"/>
    </row>
    <row r="18" spans="2:5" ht="12.75">
      <c r="B18" s="26">
        <f>'2- impo investigadas'!A16</f>
        <v>41518</v>
      </c>
      <c r="C18" s="28"/>
      <c r="D18" s="28"/>
      <c r="E18" s="29"/>
    </row>
    <row r="19" spans="2:5" ht="12.75">
      <c r="B19" s="26">
        <f>'2- impo investigadas'!A17</f>
        <v>41548</v>
      </c>
      <c r="C19" s="28"/>
      <c r="D19" s="28"/>
      <c r="E19" s="29"/>
    </row>
    <row r="20" spans="2:5" ht="12.75">
      <c r="B20" s="26">
        <f>'2- impo investigadas'!A18</f>
        <v>41579</v>
      </c>
      <c r="C20" s="28"/>
      <c r="D20" s="28"/>
      <c r="E20" s="29"/>
    </row>
    <row r="21" spans="2:5" ht="13.5" thickBot="1">
      <c r="B21" s="30">
        <f>'2- impo investigadas'!A19</f>
        <v>41609</v>
      </c>
      <c r="C21" s="31"/>
      <c r="D21" s="31"/>
      <c r="E21" s="32"/>
    </row>
    <row r="22" spans="2:5" ht="12.75">
      <c r="B22" s="22">
        <f>'2- impo investigadas'!A20</f>
        <v>41640</v>
      </c>
      <c r="C22" s="24"/>
      <c r="D22" s="24"/>
      <c r="E22" s="29"/>
    </row>
    <row r="23" spans="2:5" ht="12.75">
      <c r="B23" s="26">
        <f>'2- impo investigadas'!A21</f>
        <v>41671</v>
      </c>
      <c r="C23" s="28"/>
      <c r="D23" s="28"/>
      <c r="E23" s="33"/>
    </row>
    <row r="24" spans="2:5" ht="12.75">
      <c r="B24" s="26">
        <f>'2- impo investigadas'!A22</f>
        <v>41699</v>
      </c>
      <c r="C24" s="28"/>
      <c r="D24" s="28"/>
      <c r="E24" s="29"/>
    </row>
    <row r="25" spans="2:5" ht="12.75">
      <c r="B25" s="26">
        <f>'2- impo investigadas'!A23</f>
        <v>41730</v>
      </c>
      <c r="C25" s="28"/>
      <c r="D25" s="28"/>
      <c r="E25" s="29"/>
    </row>
    <row r="26" spans="2:5" ht="12.75">
      <c r="B26" s="26">
        <f>'2- impo investigadas'!A24</f>
        <v>41760</v>
      </c>
      <c r="C26" s="28"/>
      <c r="D26" s="28"/>
      <c r="E26" s="29"/>
    </row>
    <row r="27" spans="2:5" ht="12.75">
      <c r="B27" s="26">
        <f>'2- impo investigadas'!A25</f>
        <v>41791</v>
      </c>
      <c r="C27" s="28"/>
      <c r="D27" s="28"/>
      <c r="E27" s="29"/>
    </row>
    <row r="28" spans="2:5" ht="12.75">
      <c r="B28" s="26">
        <f>'2- impo investigadas'!A26</f>
        <v>41821</v>
      </c>
      <c r="C28" s="28"/>
      <c r="D28" s="28"/>
      <c r="E28" s="29"/>
    </row>
    <row r="29" spans="2:5" ht="12.75">
      <c r="B29" s="26">
        <f>'2- impo investigadas'!A27</f>
        <v>41852</v>
      </c>
      <c r="C29" s="28"/>
      <c r="D29" s="28"/>
      <c r="E29" s="29"/>
    </row>
    <row r="30" spans="2:5" ht="12.75">
      <c r="B30" s="26">
        <f>'2- impo investigadas'!A28</f>
        <v>41883</v>
      </c>
      <c r="C30" s="28"/>
      <c r="D30" s="28"/>
      <c r="E30" s="29"/>
    </row>
    <row r="31" spans="2:5" ht="12.75">
      <c r="B31" s="26">
        <f>'2- impo investigadas'!A29</f>
        <v>41913</v>
      </c>
      <c r="C31" s="28"/>
      <c r="D31" s="28"/>
      <c r="E31" s="29"/>
    </row>
    <row r="32" spans="2:5" ht="12.75">
      <c r="B32" s="26">
        <f>'2- impo investigadas'!A30</f>
        <v>41944</v>
      </c>
      <c r="C32" s="28"/>
      <c r="D32" s="28"/>
      <c r="E32" s="29"/>
    </row>
    <row r="33" spans="2:5" ht="13.5" thickBot="1">
      <c r="B33" s="30">
        <f>'2- impo investigadas'!A31</f>
        <v>41974</v>
      </c>
      <c r="C33" s="31"/>
      <c r="D33" s="31"/>
      <c r="E33" s="34"/>
    </row>
    <row r="34" spans="2:5" ht="12.75">
      <c r="B34" s="22">
        <f>'2- impo investigadas'!A32</f>
        <v>42005</v>
      </c>
      <c r="C34" s="24"/>
      <c r="D34" s="35"/>
      <c r="E34" s="23"/>
    </row>
    <row r="35" spans="2:5" ht="12.75">
      <c r="B35" s="26">
        <f>'2- impo investigadas'!A33</f>
        <v>42036</v>
      </c>
      <c r="C35" s="28"/>
      <c r="D35" s="36"/>
      <c r="E35" s="27"/>
    </row>
    <row r="36" spans="2:5" ht="12.75">
      <c r="B36" s="26">
        <f>'2- impo investigadas'!A34</f>
        <v>42064</v>
      </c>
      <c r="C36" s="28"/>
      <c r="D36" s="36"/>
      <c r="E36" s="27"/>
    </row>
    <row r="37" spans="2:5" ht="12.75">
      <c r="B37" s="26">
        <f>'2- impo investigadas'!A35</f>
        <v>42095</v>
      </c>
      <c r="C37" s="28"/>
      <c r="D37" s="36"/>
      <c r="E37" s="27"/>
    </row>
    <row r="38" spans="2:5" ht="12.75">
      <c r="B38" s="26">
        <f>'2- impo investigadas'!A36</f>
        <v>42125</v>
      </c>
      <c r="C38" s="28"/>
      <c r="D38" s="36"/>
      <c r="E38" s="27"/>
    </row>
    <row r="39" spans="2:5" ht="12.75">
      <c r="B39" s="26">
        <f>'2- impo investigadas'!A37</f>
        <v>42156</v>
      </c>
      <c r="C39" s="28"/>
      <c r="D39" s="36"/>
      <c r="E39" s="27"/>
    </row>
    <row r="40" spans="2:5" ht="12.75">
      <c r="B40" s="26">
        <f>'2- impo investigadas'!A38</f>
        <v>42186</v>
      </c>
      <c r="C40" s="28"/>
      <c r="D40" s="36"/>
      <c r="E40" s="27"/>
    </row>
    <row r="41" spans="2:5" ht="12.75">
      <c r="B41" s="26">
        <f>'2- impo investigadas'!A39</f>
        <v>42217</v>
      </c>
      <c r="C41" s="28"/>
      <c r="D41" s="36"/>
      <c r="E41" s="27"/>
    </row>
    <row r="42" spans="2:5" ht="12.75">
      <c r="B42" s="26">
        <f>'2- impo investigadas'!A40</f>
        <v>42248</v>
      </c>
      <c r="C42" s="28"/>
      <c r="D42" s="36"/>
      <c r="E42" s="27"/>
    </row>
    <row r="43" spans="2:5" ht="12.75">
      <c r="B43" s="26">
        <f>'2- impo investigadas'!A41</f>
        <v>42278</v>
      </c>
      <c r="C43" s="28"/>
      <c r="D43" s="36"/>
      <c r="E43" s="27"/>
    </row>
    <row r="44" spans="2:5" ht="12.75">
      <c r="B44" s="26">
        <f>'2- impo investigadas'!A42</f>
        <v>42309</v>
      </c>
      <c r="C44" s="28"/>
      <c r="D44" s="36"/>
      <c r="E44" s="27"/>
    </row>
    <row r="45" spans="2:5" ht="13.5" thickBot="1">
      <c r="B45" s="30">
        <f>'2- impo investigadas'!A43</f>
        <v>42339</v>
      </c>
      <c r="C45" s="96"/>
      <c r="D45" s="97"/>
      <c r="E45" s="64"/>
    </row>
    <row r="46" spans="2:5" ht="12.75">
      <c r="B46" s="22">
        <f>'2- impo investigadas'!A44</f>
        <v>42370</v>
      </c>
      <c r="C46" s="24"/>
      <c r="D46" s="24"/>
      <c r="E46" s="23"/>
    </row>
    <row r="47" spans="2:5" ht="12.75">
      <c r="B47" s="26">
        <f>'2- impo investigadas'!A45</f>
        <v>42401</v>
      </c>
      <c r="C47" s="28"/>
      <c r="D47" s="28"/>
      <c r="E47" s="27"/>
    </row>
    <row r="48" spans="2:5" ht="12.75">
      <c r="B48" s="26">
        <f>'2- impo investigadas'!A46</f>
        <v>42430</v>
      </c>
      <c r="C48" s="28"/>
      <c r="D48" s="28"/>
      <c r="E48" s="27"/>
    </row>
    <row r="49" spans="2:5" ht="12.75">
      <c r="B49" s="26">
        <f>'2- impo investigadas'!A47</f>
        <v>42461</v>
      </c>
      <c r="C49" s="28"/>
      <c r="D49" s="28"/>
      <c r="E49" s="27"/>
    </row>
    <row r="50" spans="2:5" ht="12.75">
      <c r="B50" s="26">
        <f>'2- impo investigadas'!A48</f>
        <v>42491</v>
      </c>
      <c r="C50" s="28"/>
      <c r="D50" s="28"/>
      <c r="E50" s="27"/>
    </row>
    <row r="51" spans="2:5" ht="12.75">
      <c r="B51" s="26">
        <f>'2- impo investigadas'!A49</f>
        <v>42522</v>
      </c>
      <c r="C51" s="28"/>
      <c r="D51" s="28"/>
      <c r="E51" s="27"/>
    </row>
    <row r="52" spans="2:5" ht="12.75">
      <c r="B52" s="26">
        <f>'2- impo investigadas'!A50</f>
        <v>42552</v>
      </c>
      <c r="C52" s="28"/>
      <c r="D52" s="28"/>
      <c r="E52" s="27"/>
    </row>
    <row r="53" spans="2:5" ht="12.75">
      <c r="B53" s="26">
        <f>'2- impo investigadas'!A51</f>
        <v>42583</v>
      </c>
      <c r="C53" s="28"/>
      <c r="D53" s="28"/>
      <c r="E53" s="27"/>
    </row>
    <row r="54" spans="2:5" ht="12.75">
      <c r="B54" s="26">
        <f>'2- impo investigadas'!A52</f>
        <v>42614</v>
      </c>
      <c r="C54" s="28"/>
      <c r="D54" s="28"/>
      <c r="E54" s="27"/>
    </row>
    <row r="55" spans="2:5" ht="12.75">
      <c r="B55" s="26">
        <f>'2- impo investigadas'!A53</f>
        <v>42644</v>
      </c>
      <c r="C55" s="28"/>
      <c r="D55" s="28"/>
      <c r="E55" s="27"/>
    </row>
    <row r="56" spans="2:5" ht="13.5" thickBot="1">
      <c r="B56" s="30">
        <f>'2- impo investigadas'!A54</f>
        <v>42675</v>
      </c>
      <c r="C56" s="31"/>
      <c r="D56" s="31"/>
      <c r="E56" s="38"/>
    </row>
    <row r="57" spans="2:5" ht="13.5" hidden="1" thickBot="1">
      <c r="B57" s="198">
        <f>'2- impo investigadas'!A55</f>
        <v>42705</v>
      </c>
      <c r="C57" s="195"/>
      <c r="D57" s="195"/>
      <c r="E57" s="194"/>
    </row>
    <row r="58" spans="2:46" ht="13.5" thickBot="1">
      <c r="B58" s="39"/>
      <c r="C58" s="40"/>
      <c r="D58" s="40"/>
      <c r="E58" s="4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2:6" ht="12.75">
      <c r="B59" s="42">
        <f>'2- impo investigadas'!A57</f>
        <v>2013</v>
      </c>
      <c r="C59" s="24"/>
      <c r="D59" s="24"/>
      <c r="E59" s="24"/>
      <c r="F59" s="40"/>
    </row>
    <row r="60" spans="2:6" ht="12.75">
      <c r="B60" s="43">
        <f>'2- impo investigadas'!A58</f>
        <v>2014</v>
      </c>
      <c r="C60" s="28"/>
      <c r="D60" s="28"/>
      <c r="E60" s="28"/>
      <c r="F60" s="40"/>
    </row>
    <row r="61" spans="2:5" ht="13.5" thickBot="1">
      <c r="B61" s="44">
        <f>'2- impo investigadas'!A59</f>
        <v>2015</v>
      </c>
      <c r="C61" s="31"/>
      <c r="D61" s="31"/>
      <c r="E61" s="31"/>
    </row>
    <row r="62" spans="2:5" ht="13.5" thickBot="1">
      <c r="B62" s="39"/>
      <c r="C62" s="40"/>
      <c r="D62" s="40"/>
      <c r="E62" s="40"/>
    </row>
    <row r="63" spans="2:5" ht="12.75">
      <c r="B63" s="196" t="str">
        <f>'2- impo investigadas'!A61</f>
        <v>ene-nov 2015</v>
      </c>
      <c r="C63" s="24"/>
      <c r="D63" s="24"/>
      <c r="E63" s="24"/>
    </row>
    <row r="64" spans="2:5" ht="13.5" thickBot="1">
      <c r="B64" s="197" t="str">
        <f>'2- impo investigadas'!A62</f>
        <v>ene-nov 2016</v>
      </c>
      <c r="C64" s="31"/>
      <c r="D64" s="31"/>
      <c r="E64" s="31"/>
    </row>
    <row r="65" spans="3:4" ht="12.75">
      <c r="C65" s="9"/>
      <c r="D65" s="9"/>
    </row>
    <row r="66" spans="2:4" ht="12.75">
      <c r="B66" s="100"/>
      <c r="C66" s="9"/>
      <c r="D66" s="9"/>
    </row>
    <row r="67" spans="2:5" ht="12.75" hidden="1">
      <c r="B67" s="47" t="s">
        <v>54</v>
      </c>
      <c r="C67" s="48"/>
      <c r="D67" s="49"/>
      <c r="E67" s="49"/>
    </row>
    <row r="68" spans="2:5" ht="13.5" hidden="1" thickBot="1">
      <c r="B68" s="49"/>
      <c r="C68" s="49"/>
      <c r="D68" s="49"/>
      <c r="E68" s="49"/>
    </row>
    <row r="69" spans="2:4" ht="13.5" hidden="1" thickBot="1">
      <c r="B69" s="50" t="s">
        <v>52</v>
      </c>
      <c r="C69" s="70" t="s">
        <v>55</v>
      </c>
      <c r="D69" s="71" t="s">
        <v>57</v>
      </c>
    </row>
    <row r="70" spans="2:4" ht="12.75" hidden="1">
      <c r="B70" s="53">
        <f>+B59</f>
        <v>2013</v>
      </c>
      <c r="C70" s="54">
        <f>+C59-SUM(C10:C21)</f>
        <v>0</v>
      </c>
      <c r="D70" s="55">
        <f>+D59-SUM(D10:D21)</f>
        <v>0</v>
      </c>
    </row>
    <row r="71" spans="2:4" ht="12.75" hidden="1">
      <c r="B71" s="56">
        <f>+B60</f>
        <v>2014</v>
      </c>
      <c r="C71" s="57">
        <f>+C60-SUM(C22:C33)</f>
        <v>0</v>
      </c>
      <c r="D71" s="58">
        <f>+D60-SUM(D22:D33)</f>
        <v>0</v>
      </c>
    </row>
    <row r="72" spans="2:4" ht="13.5" hidden="1" thickBot="1">
      <c r="B72" s="59">
        <f>+B61</f>
        <v>2015</v>
      </c>
      <c r="C72" s="60">
        <f>+C61-SUM(C34:C45)</f>
        <v>0</v>
      </c>
      <c r="D72" s="61">
        <f>+D61-SUM(D34:D45)</f>
        <v>0</v>
      </c>
    </row>
    <row r="73" spans="2:4" ht="12.75" hidden="1">
      <c r="B73" s="53" t="str">
        <f>+B63</f>
        <v>ene-nov 2015</v>
      </c>
      <c r="C73" s="62">
        <f>+C63-(SUM(C34:INDEX(C34:C45,'parámetros e instrucciones'!$E$3)))</f>
        <v>0</v>
      </c>
      <c r="D73" s="62">
        <f>+D63-(SUM(D34:INDEX(D34:D45,'parámetros e instrucciones'!$E$3)))</f>
        <v>0</v>
      </c>
    </row>
    <row r="74" spans="2:4" ht="13.5" hidden="1" thickBot="1">
      <c r="B74" s="59" t="str">
        <f>+B64</f>
        <v>ene-nov 2016</v>
      </c>
      <c r="C74" s="63">
        <f>+C64-(SUM(C46:INDEX(C46:C57,'parámetros e instrucciones'!$E$3)))</f>
        <v>0</v>
      </c>
      <c r="D74" s="63">
        <f>+D64-(SUM(D46:INDEX(D46:D57,'parámetros e instrucciones'!$E$3)))</f>
        <v>0</v>
      </c>
    </row>
    <row r="75" ht="12.75" hidden="1"/>
  </sheetData>
  <sheetProtection/>
  <mergeCells count="2">
    <mergeCell ref="B6:E6"/>
    <mergeCell ref="B3:E3"/>
  </mergeCells>
  <printOptions horizontalCentered="1" verticalCentered="1"/>
  <pageMargins left="0.1968503937007874" right="0.3937007874015748" top="0.2362204724409449" bottom="0.35433070866141736" header="0" footer="0"/>
  <pageSetup fitToHeight="1" fitToWidth="1" horizontalDpi="300" verticalDpi="300" orientation="portrait" paperSize="9" scale="95" r:id="rId1"/>
  <headerFooter alignWithMargins="0">
    <oddHeader>&amp;R2016 - Año del Bicentenario de la Declaración de la Independencia Nacional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4"/>
  <sheetViews>
    <sheetView showGridLines="0" zoomScale="75" zoomScaleNormal="75" zoomScalePageLayoutView="0" workbookViewId="0" topLeftCell="A1">
      <selection activeCell="B3" sqref="B3:E3"/>
    </sheetView>
  </sheetViews>
  <sheetFormatPr defaultColWidth="11.421875" defaultRowHeight="12.75"/>
  <cols>
    <col min="1" max="1" width="4.140625" style="9" customWidth="1"/>
    <col min="2" max="2" width="16.00390625" style="9" customWidth="1"/>
    <col min="3" max="5" width="27.00390625" style="99" customWidth="1"/>
    <col min="6" max="6" width="7.57421875" style="9" customWidth="1"/>
    <col min="7" max="7" width="17.57421875" style="9" customWidth="1"/>
    <col min="8" max="16384" width="11.421875" style="9" customWidth="1"/>
  </cols>
  <sheetData>
    <row r="1" spans="2:5" s="89" customFormat="1" ht="12.75">
      <c r="B1" s="133" t="s">
        <v>122</v>
      </c>
      <c r="C1" s="7"/>
      <c r="D1" s="7"/>
      <c r="E1" s="7"/>
    </row>
    <row r="2" spans="2:5" s="89" customFormat="1" ht="12.75">
      <c r="B2" s="7" t="s">
        <v>65</v>
      </c>
      <c r="C2" s="7"/>
      <c r="D2" s="7"/>
      <c r="E2" s="7"/>
    </row>
    <row r="3" spans="2:6" s="89" customFormat="1" ht="12.75">
      <c r="B3" s="270" t="s">
        <v>160</v>
      </c>
      <c r="C3" s="270"/>
      <c r="D3" s="270"/>
      <c r="E3" s="270"/>
      <c r="F3" s="184"/>
    </row>
    <row r="4" spans="2:6" s="89" customFormat="1" ht="12.75">
      <c r="B4" s="251" t="s">
        <v>161</v>
      </c>
      <c r="C4" s="175"/>
      <c r="D4" s="175"/>
      <c r="E4" s="175"/>
      <c r="F4" s="184"/>
    </row>
    <row r="5" spans="2:6" s="89" customFormat="1" ht="12.75">
      <c r="B5" s="186" t="s">
        <v>121</v>
      </c>
      <c r="C5" s="175"/>
      <c r="D5" s="175"/>
      <c r="E5" s="175"/>
      <c r="F5" s="184"/>
    </row>
    <row r="6" spans="2:6" s="89" customFormat="1" ht="12.75">
      <c r="B6" s="269" t="s">
        <v>99</v>
      </c>
      <c r="C6" s="269"/>
      <c r="D6" s="269"/>
      <c r="E6" s="269"/>
      <c r="F6" s="184"/>
    </row>
    <row r="7" spans="3:7" ht="13.5" thickBot="1">
      <c r="C7" s="90"/>
      <c r="D7" s="90"/>
      <c r="E7" s="90"/>
      <c r="F7" s="40"/>
      <c r="G7" s="40"/>
    </row>
    <row r="8" spans="2:6" ht="12.75" customHeight="1">
      <c r="B8" s="20" t="s">
        <v>51</v>
      </c>
      <c r="C8" s="68" t="s">
        <v>66</v>
      </c>
      <c r="D8" s="20" t="s">
        <v>67</v>
      </c>
      <c r="E8" s="91" t="s">
        <v>33</v>
      </c>
      <c r="F8" s="92"/>
    </row>
    <row r="9" spans="2:6" ht="15" customHeight="1" thickBot="1">
      <c r="B9" s="160" t="s">
        <v>52</v>
      </c>
      <c r="C9" s="94" t="s">
        <v>88</v>
      </c>
      <c r="D9" s="21" t="s">
        <v>89</v>
      </c>
      <c r="E9" s="95" t="s">
        <v>68</v>
      </c>
      <c r="F9" s="92"/>
    </row>
    <row r="10" spans="2:5" ht="12.75">
      <c r="B10" s="22">
        <f>'2- impo investigadas'!A8</f>
        <v>41275</v>
      </c>
      <c r="C10" s="23"/>
      <c r="D10" s="24"/>
      <c r="E10" s="25"/>
    </row>
    <row r="11" spans="2:5" ht="12.75">
      <c r="B11" s="26">
        <f>'2- impo investigadas'!A9</f>
        <v>41306</v>
      </c>
      <c r="C11" s="27"/>
      <c r="D11" s="28"/>
      <c r="E11" s="29"/>
    </row>
    <row r="12" spans="2:5" ht="12.75">
      <c r="B12" s="26">
        <f>'2- impo investigadas'!A10</f>
        <v>41334</v>
      </c>
      <c r="C12" s="27"/>
      <c r="D12" s="28"/>
      <c r="E12" s="29"/>
    </row>
    <row r="13" spans="2:5" ht="12.75">
      <c r="B13" s="26">
        <f>'2- impo investigadas'!A11</f>
        <v>41365</v>
      </c>
      <c r="C13" s="27"/>
      <c r="D13" s="28"/>
      <c r="E13" s="29"/>
    </row>
    <row r="14" spans="2:5" ht="12.75">
      <c r="B14" s="26">
        <f>'2- impo investigadas'!A12</f>
        <v>41395</v>
      </c>
      <c r="C14" s="28"/>
      <c r="D14" s="28"/>
      <c r="E14" s="29"/>
    </row>
    <row r="15" spans="2:5" ht="12.75">
      <c r="B15" s="26">
        <f>'2- impo investigadas'!A13</f>
        <v>41426</v>
      </c>
      <c r="C15" s="27"/>
      <c r="D15" s="28"/>
      <c r="E15" s="29"/>
    </row>
    <row r="16" spans="2:5" ht="12.75">
      <c r="B16" s="26">
        <f>'2- impo investigadas'!A14</f>
        <v>41456</v>
      </c>
      <c r="C16" s="28"/>
      <c r="D16" s="28"/>
      <c r="E16" s="29"/>
    </row>
    <row r="17" spans="2:5" ht="12.75">
      <c r="B17" s="26">
        <f>'2- impo investigadas'!A15</f>
        <v>41487</v>
      </c>
      <c r="C17" s="28"/>
      <c r="D17" s="28"/>
      <c r="E17" s="29"/>
    </row>
    <row r="18" spans="2:5" ht="12.75">
      <c r="B18" s="26">
        <f>'2- impo investigadas'!A16</f>
        <v>41518</v>
      </c>
      <c r="C18" s="28"/>
      <c r="D18" s="28"/>
      <c r="E18" s="29"/>
    </row>
    <row r="19" spans="2:5" ht="12.75">
      <c r="B19" s="26">
        <f>'2- impo investigadas'!A17</f>
        <v>41548</v>
      </c>
      <c r="C19" s="28"/>
      <c r="D19" s="28"/>
      <c r="E19" s="29"/>
    </row>
    <row r="20" spans="2:5" ht="12.75">
      <c r="B20" s="26">
        <f>'2- impo investigadas'!A18</f>
        <v>41579</v>
      </c>
      <c r="C20" s="28"/>
      <c r="D20" s="28"/>
      <c r="E20" s="29"/>
    </row>
    <row r="21" spans="2:5" ht="13.5" thickBot="1">
      <c r="B21" s="30">
        <f>'2- impo investigadas'!A19</f>
        <v>41609</v>
      </c>
      <c r="C21" s="31"/>
      <c r="D21" s="31"/>
      <c r="E21" s="32"/>
    </row>
    <row r="22" spans="2:5" ht="12.75">
      <c r="B22" s="22">
        <f>'2- impo investigadas'!A20</f>
        <v>41640</v>
      </c>
      <c r="C22" s="24"/>
      <c r="D22" s="24"/>
      <c r="E22" s="29"/>
    </row>
    <row r="23" spans="2:5" ht="12.75">
      <c r="B23" s="26">
        <f>'2- impo investigadas'!A21</f>
        <v>41671</v>
      </c>
      <c r="C23" s="28"/>
      <c r="D23" s="28"/>
      <c r="E23" s="33"/>
    </row>
    <row r="24" spans="2:5" ht="12.75">
      <c r="B24" s="26">
        <f>'2- impo investigadas'!A22</f>
        <v>41699</v>
      </c>
      <c r="C24" s="28"/>
      <c r="D24" s="28"/>
      <c r="E24" s="29"/>
    </row>
    <row r="25" spans="2:5" ht="12.75">
      <c r="B25" s="26">
        <f>'2- impo investigadas'!A23</f>
        <v>41730</v>
      </c>
      <c r="C25" s="28"/>
      <c r="D25" s="28"/>
      <c r="E25" s="29"/>
    </row>
    <row r="26" spans="2:5" ht="12.75">
      <c r="B26" s="26">
        <f>'2- impo investigadas'!A24</f>
        <v>41760</v>
      </c>
      <c r="C26" s="28"/>
      <c r="D26" s="28"/>
      <c r="E26" s="29"/>
    </row>
    <row r="27" spans="2:5" ht="12.75">
      <c r="B27" s="26">
        <f>'2- impo investigadas'!A25</f>
        <v>41791</v>
      </c>
      <c r="C27" s="28"/>
      <c r="D27" s="28"/>
      <c r="E27" s="29"/>
    </row>
    <row r="28" spans="2:5" ht="12.75">
      <c r="B28" s="26">
        <f>'2- impo investigadas'!A26</f>
        <v>41821</v>
      </c>
      <c r="C28" s="28"/>
      <c r="D28" s="28"/>
      <c r="E28" s="29"/>
    </row>
    <row r="29" spans="2:5" ht="12.75">
      <c r="B29" s="26">
        <f>'2- impo investigadas'!A27</f>
        <v>41852</v>
      </c>
      <c r="C29" s="28"/>
      <c r="D29" s="28"/>
      <c r="E29" s="29"/>
    </row>
    <row r="30" spans="2:5" ht="12.75">
      <c r="B30" s="26">
        <f>'2- impo investigadas'!A28</f>
        <v>41883</v>
      </c>
      <c r="C30" s="28"/>
      <c r="D30" s="28"/>
      <c r="E30" s="29"/>
    </row>
    <row r="31" spans="2:5" ht="12.75">
      <c r="B31" s="26">
        <f>'2- impo investigadas'!A29</f>
        <v>41913</v>
      </c>
      <c r="C31" s="28"/>
      <c r="D31" s="28"/>
      <c r="E31" s="29"/>
    </row>
    <row r="32" spans="2:5" ht="12.75">
      <c r="B32" s="26">
        <f>'2- impo investigadas'!A30</f>
        <v>41944</v>
      </c>
      <c r="C32" s="28"/>
      <c r="D32" s="28"/>
      <c r="E32" s="29"/>
    </row>
    <row r="33" spans="2:5" ht="13.5" thickBot="1">
      <c r="B33" s="30">
        <f>'2- impo investigadas'!A31</f>
        <v>41974</v>
      </c>
      <c r="C33" s="31"/>
      <c r="D33" s="31"/>
      <c r="E33" s="34"/>
    </row>
    <row r="34" spans="2:5" ht="12.75">
      <c r="B34" s="22">
        <f>'2- impo investigadas'!A32</f>
        <v>42005</v>
      </c>
      <c r="C34" s="24"/>
      <c r="D34" s="35"/>
      <c r="E34" s="23"/>
    </row>
    <row r="35" spans="2:5" ht="12.75">
      <c r="B35" s="26">
        <f>'2- impo investigadas'!A33</f>
        <v>42036</v>
      </c>
      <c r="C35" s="28"/>
      <c r="D35" s="36"/>
      <c r="E35" s="27"/>
    </row>
    <row r="36" spans="2:5" ht="12.75">
      <c r="B36" s="26">
        <f>'2- impo investigadas'!A34</f>
        <v>42064</v>
      </c>
      <c r="C36" s="28"/>
      <c r="D36" s="36"/>
      <c r="E36" s="27"/>
    </row>
    <row r="37" spans="2:5" ht="12.75">
      <c r="B37" s="26">
        <f>'2- impo investigadas'!A35</f>
        <v>42095</v>
      </c>
      <c r="C37" s="28"/>
      <c r="D37" s="36"/>
      <c r="E37" s="27"/>
    </row>
    <row r="38" spans="2:5" ht="12.75">
      <c r="B38" s="26">
        <f>'2- impo investigadas'!A36</f>
        <v>42125</v>
      </c>
      <c r="C38" s="28"/>
      <c r="D38" s="36"/>
      <c r="E38" s="27"/>
    </row>
    <row r="39" spans="2:5" ht="12.75">
      <c r="B39" s="26">
        <f>'2- impo investigadas'!A37</f>
        <v>42156</v>
      </c>
      <c r="C39" s="28"/>
      <c r="D39" s="36"/>
      <c r="E39" s="27"/>
    </row>
    <row r="40" spans="2:5" ht="12.75">
      <c r="B40" s="26">
        <f>'2- impo investigadas'!A38</f>
        <v>42186</v>
      </c>
      <c r="C40" s="28"/>
      <c r="D40" s="36"/>
      <c r="E40" s="27"/>
    </row>
    <row r="41" spans="2:5" ht="12.75">
      <c r="B41" s="26">
        <f>'2- impo investigadas'!A39</f>
        <v>42217</v>
      </c>
      <c r="C41" s="28"/>
      <c r="D41" s="36"/>
      <c r="E41" s="27"/>
    </row>
    <row r="42" spans="2:5" ht="12.75">
      <c r="B42" s="26">
        <f>'2- impo investigadas'!A40</f>
        <v>42248</v>
      </c>
      <c r="C42" s="28"/>
      <c r="D42" s="36"/>
      <c r="E42" s="27"/>
    </row>
    <row r="43" spans="2:5" ht="12.75">
      <c r="B43" s="26">
        <f>'2- impo investigadas'!A41</f>
        <v>42278</v>
      </c>
      <c r="C43" s="28"/>
      <c r="D43" s="36"/>
      <c r="E43" s="27"/>
    </row>
    <row r="44" spans="2:5" ht="12.75">
      <c r="B44" s="26">
        <f>'2- impo investigadas'!A42</f>
        <v>42309</v>
      </c>
      <c r="C44" s="28"/>
      <c r="D44" s="36"/>
      <c r="E44" s="27"/>
    </row>
    <row r="45" spans="2:5" ht="13.5" thickBot="1">
      <c r="B45" s="30">
        <f>'2- impo investigadas'!A43</f>
        <v>42339</v>
      </c>
      <c r="C45" s="96"/>
      <c r="D45" s="97"/>
      <c r="E45" s="64"/>
    </row>
    <row r="46" spans="2:5" ht="12.75">
      <c r="B46" s="22">
        <f>'2- impo investigadas'!A44</f>
        <v>42370</v>
      </c>
      <c r="C46" s="24"/>
      <c r="D46" s="24"/>
      <c r="E46" s="23"/>
    </row>
    <row r="47" spans="2:5" ht="12.75">
      <c r="B47" s="26">
        <f>'2- impo investigadas'!A45</f>
        <v>42401</v>
      </c>
      <c r="C47" s="28"/>
      <c r="D47" s="28"/>
      <c r="E47" s="27"/>
    </row>
    <row r="48" spans="2:5" ht="12.75">
      <c r="B48" s="26">
        <f>'2- impo investigadas'!A46</f>
        <v>42430</v>
      </c>
      <c r="C48" s="28"/>
      <c r="D48" s="28"/>
      <c r="E48" s="27"/>
    </row>
    <row r="49" spans="2:5" ht="12.75">
      <c r="B49" s="26">
        <f>'2- impo investigadas'!A47</f>
        <v>42461</v>
      </c>
      <c r="C49" s="28"/>
      <c r="D49" s="28"/>
      <c r="E49" s="27"/>
    </row>
    <row r="50" spans="2:5" ht="12.75">
      <c r="B50" s="26">
        <f>'2- impo investigadas'!A48</f>
        <v>42491</v>
      </c>
      <c r="C50" s="28"/>
      <c r="D50" s="28"/>
      <c r="E50" s="27"/>
    </row>
    <row r="51" spans="2:5" ht="12.75">
      <c r="B51" s="26">
        <f>'2- impo investigadas'!A49</f>
        <v>42522</v>
      </c>
      <c r="C51" s="28"/>
      <c r="D51" s="28"/>
      <c r="E51" s="27"/>
    </row>
    <row r="52" spans="2:5" ht="12.75">
      <c r="B52" s="26">
        <f>'2- impo investigadas'!A50</f>
        <v>42552</v>
      </c>
      <c r="C52" s="28"/>
      <c r="D52" s="28"/>
      <c r="E52" s="27"/>
    </row>
    <row r="53" spans="2:5" ht="12.75">
      <c r="B53" s="26">
        <f>'2- impo investigadas'!A51</f>
        <v>42583</v>
      </c>
      <c r="C53" s="28"/>
      <c r="D53" s="28"/>
      <c r="E53" s="27"/>
    </row>
    <row r="54" spans="2:5" ht="12.75">
      <c r="B54" s="26">
        <f>'2- impo investigadas'!A52</f>
        <v>42614</v>
      </c>
      <c r="C54" s="28"/>
      <c r="D54" s="28"/>
      <c r="E54" s="27"/>
    </row>
    <row r="55" spans="2:5" ht="12.75">
      <c r="B55" s="26">
        <f>'2- impo investigadas'!A53</f>
        <v>42644</v>
      </c>
      <c r="C55" s="28"/>
      <c r="D55" s="28"/>
      <c r="E55" s="27"/>
    </row>
    <row r="56" spans="2:5" ht="13.5" thickBot="1">
      <c r="B56" s="30">
        <f>'2- impo investigadas'!A54</f>
        <v>42675</v>
      </c>
      <c r="C56" s="31"/>
      <c r="D56" s="31"/>
      <c r="E56" s="38"/>
    </row>
    <row r="57" spans="2:5" ht="13.5" hidden="1" thickBot="1">
      <c r="B57" s="198">
        <f>'2- impo investigadas'!A55</f>
        <v>42705</v>
      </c>
      <c r="C57" s="195"/>
      <c r="D57" s="195"/>
      <c r="E57" s="194"/>
    </row>
    <row r="58" spans="2:46" ht="13.5" thickBot="1">
      <c r="B58" s="39"/>
      <c r="C58" s="40"/>
      <c r="D58" s="40"/>
      <c r="E58" s="4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2:6" ht="12.75">
      <c r="B59" s="42">
        <f>'2- impo investigadas'!A57</f>
        <v>2013</v>
      </c>
      <c r="C59" s="24"/>
      <c r="D59" s="24"/>
      <c r="E59" s="24"/>
      <c r="F59" s="40"/>
    </row>
    <row r="60" spans="2:6" ht="12.75">
      <c r="B60" s="43">
        <f>'2- impo investigadas'!A58</f>
        <v>2014</v>
      </c>
      <c r="C60" s="28"/>
      <c r="D60" s="28"/>
      <c r="E60" s="28"/>
      <c r="F60" s="40"/>
    </row>
    <row r="61" spans="2:5" ht="13.5" thickBot="1">
      <c r="B61" s="44">
        <f>'2- impo investigadas'!A59</f>
        <v>2015</v>
      </c>
      <c r="C61" s="31"/>
      <c r="D61" s="31"/>
      <c r="E61" s="31"/>
    </row>
    <row r="62" spans="2:5" ht="13.5" thickBot="1">
      <c r="B62" s="39"/>
      <c r="C62" s="40"/>
      <c r="D62" s="40"/>
      <c r="E62" s="40"/>
    </row>
    <row r="63" spans="2:5" ht="12.75">
      <c r="B63" s="196" t="str">
        <f>'2- impo investigadas'!A61</f>
        <v>ene-nov 2015</v>
      </c>
      <c r="C63" s="24"/>
      <c r="D63" s="24"/>
      <c r="E63" s="24"/>
    </row>
    <row r="64" spans="2:5" ht="13.5" thickBot="1">
      <c r="B64" s="197" t="str">
        <f>'2- impo investigadas'!A62</f>
        <v>ene-nov 2016</v>
      </c>
      <c r="C64" s="31"/>
      <c r="D64" s="31"/>
      <c r="E64" s="31"/>
    </row>
    <row r="65" spans="3:4" ht="12.75">
      <c r="C65" s="9"/>
      <c r="D65" s="9"/>
    </row>
    <row r="66" spans="2:4" ht="12.75">
      <c r="B66" s="100"/>
      <c r="C66" s="9"/>
      <c r="D66" s="9"/>
    </row>
    <row r="67" spans="2:5" ht="12.75" hidden="1">
      <c r="B67" s="47" t="s">
        <v>54</v>
      </c>
      <c r="C67" s="48"/>
      <c r="D67" s="49"/>
      <c r="E67" s="49"/>
    </row>
    <row r="68" spans="2:5" ht="12.75" hidden="1">
      <c r="B68" s="49"/>
      <c r="C68" s="49"/>
      <c r="D68" s="49"/>
      <c r="E68" s="49"/>
    </row>
    <row r="69" spans="2:4" ht="13.5" hidden="1" thickBot="1">
      <c r="B69" s="50" t="s">
        <v>52</v>
      </c>
      <c r="C69" s="70" t="s">
        <v>55</v>
      </c>
      <c r="D69" s="71" t="s">
        <v>57</v>
      </c>
    </row>
    <row r="70" spans="2:4" ht="12.75" hidden="1">
      <c r="B70" s="53">
        <f>+B59</f>
        <v>2013</v>
      </c>
      <c r="C70" s="54">
        <f>+C59-SUM(C10:C21)</f>
        <v>0</v>
      </c>
      <c r="D70" s="55">
        <f>+D59-SUM(D10:D21)</f>
        <v>0</v>
      </c>
    </row>
    <row r="71" spans="2:4" ht="12.75" hidden="1">
      <c r="B71" s="56">
        <f>+B60</f>
        <v>2014</v>
      </c>
      <c r="C71" s="57">
        <f>+C60-SUM(C22:C33)</f>
        <v>0</v>
      </c>
      <c r="D71" s="58">
        <f>+D60-SUM(D22:D33)</f>
        <v>0</v>
      </c>
    </row>
    <row r="72" spans="2:4" ht="13.5" hidden="1" thickBot="1">
      <c r="B72" s="59">
        <f>+B61</f>
        <v>2015</v>
      </c>
      <c r="C72" s="60">
        <f>+C61-SUM(C34:C45)</f>
        <v>0</v>
      </c>
      <c r="D72" s="61">
        <f>+D61-SUM(D34:D45)</f>
        <v>0</v>
      </c>
    </row>
    <row r="73" spans="2:4" ht="12.75" hidden="1">
      <c r="B73" s="53" t="str">
        <f>+B63</f>
        <v>ene-nov 2015</v>
      </c>
      <c r="C73" s="62">
        <f>+C63-(SUM(C34:INDEX(C34:C45,'parámetros e instrucciones'!$E$3)))</f>
        <v>0</v>
      </c>
      <c r="D73" s="62">
        <f>+D63-(SUM(D34:INDEX(D34:D45,'parámetros e instrucciones'!$E$3)))</f>
        <v>0</v>
      </c>
    </row>
    <row r="74" spans="2:4" ht="13.5" hidden="1" thickBot="1">
      <c r="B74" s="59" t="str">
        <f>+B64</f>
        <v>ene-nov 2016</v>
      </c>
      <c r="C74" s="63">
        <f>+C64-(SUM(C46:INDEX(C46:C57,'parámetros e instrucciones'!$E$3)))</f>
        <v>0</v>
      </c>
      <c r="D74" s="63">
        <f>+D64-(SUM(D46:INDEX(D46:D57,'parámetros e instrucciones'!$E$3)))</f>
        <v>0</v>
      </c>
    </row>
    <row r="75" ht="12.75" hidden="1"/>
  </sheetData>
  <sheetProtection/>
  <mergeCells count="2">
    <mergeCell ref="B6:E6"/>
    <mergeCell ref="B3:E3"/>
  </mergeCells>
  <printOptions horizontalCentered="1" verticalCentered="1"/>
  <pageMargins left="0.1968503937007874" right="0.3937007874015748" top="0.2362204724409449" bottom="0.35433070866141736" header="0" footer="0"/>
  <pageSetup fitToHeight="1" fitToWidth="1" horizontalDpi="300" verticalDpi="300" orientation="portrait" paperSize="9" scale="95" r:id="rId1"/>
  <headerFooter alignWithMargins="0">
    <oddHeader>&amp;R2016 - Año del Bicentenario de la Declaración de la Independencia Nacional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4"/>
  <sheetViews>
    <sheetView showGridLines="0" zoomScale="75" zoomScaleNormal="75" zoomScalePageLayoutView="0" workbookViewId="0" topLeftCell="A1">
      <selection activeCell="B3" sqref="B3:E3"/>
    </sheetView>
  </sheetViews>
  <sheetFormatPr defaultColWidth="11.421875" defaultRowHeight="12.75"/>
  <cols>
    <col min="1" max="1" width="4.140625" style="9" customWidth="1"/>
    <col min="2" max="2" width="16.00390625" style="9" customWidth="1"/>
    <col min="3" max="5" width="27.00390625" style="99" customWidth="1"/>
    <col min="6" max="6" width="7.57421875" style="9" customWidth="1"/>
    <col min="7" max="7" width="17.57421875" style="9" customWidth="1"/>
    <col min="8" max="16384" width="11.421875" style="9" customWidth="1"/>
  </cols>
  <sheetData>
    <row r="1" spans="2:5" s="89" customFormat="1" ht="12.75">
      <c r="B1" s="133" t="s">
        <v>122</v>
      </c>
      <c r="C1" s="7"/>
      <c r="D1" s="7"/>
      <c r="E1" s="7"/>
    </row>
    <row r="2" spans="2:5" s="89" customFormat="1" ht="12.75">
      <c r="B2" s="7" t="s">
        <v>65</v>
      </c>
      <c r="C2" s="7"/>
      <c r="D2" s="7"/>
      <c r="E2" s="7"/>
    </row>
    <row r="3" spans="2:6" s="89" customFormat="1" ht="12.75">
      <c r="B3" s="270" t="s">
        <v>162</v>
      </c>
      <c r="C3" s="270"/>
      <c r="D3" s="270"/>
      <c r="E3" s="270"/>
      <c r="F3" s="184"/>
    </row>
    <row r="4" spans="2:6" s="89" customFormat="1" ht="12.75">
      <c r="B4" s="251" t="s">
        <v>163</v>
      </c>
      <c r="C4" s="175"/>
      <c r="D4" s="175"/>
      <c r="E4" s="175"/>
      <c r="F4" s="184"/>
    </row>
    <row r="5" spans="2:6" s="89" customFormat="1" ht="12.75">
      <c r="B5" s="186" t="s">
        <v>121</v>
      </c>
      <c r="C5" s="175"/>
      <c r="D5" s="175"/>
      <c r="E5" s="175"/>
      <c r="F5" s="184"/>
    </row>
    <row r="6" spans="2:6" s="89" customFormat="1" ht="12.75">
      <c r="B6" s="269" t="s">
        <v>99</v>
      </c>
      <c r="C6" s="269"/>
      <c r="D6" s="269"/>
      <c r="E6" s="269"/>
      <c r="F6" s="184"/>
    </row>
    <row r="7" spans="3:7" ht="13.5" thickBot="1">
      <c r="C7" s="90"/>
      <c r="D7" s="90"/>
      <c r="E7" s="90"/>
      <c r="F7" s="40"/>
      <c r="G7" s="40"/>
    </row>
    <row r="8" spans="2:6" ht="12.75" customHeight="1">
      <c r="B8" s="20" t="s">
        <v>51</v>
      </c>
      <c r="C8" s="68" t="s">
        <v>66</v>
      </c>
      <c r="D8" s="20" t="s">
        <v>67</v>
      </c>
      <c r="E8" s="91" t="s">
        <v>33</v>
      </c>
      <c r="F8" s="92"/>
    </row>
    <row r="9" spans="2:6" ht="15" customHeight="1" thickBot="1">
      <c r="B9" s="160" t="s">
        <v>52</v>
      </c>
      <c r="C9" s="94" t="s">
        <v>88</v>
      </c>
      <c r="D9" s="21" t="s">
        <v>89</v>
      </c>
      <c r="E9" s="95" t="s">
        <v>68</v>
      </c>
      <c r="F9" s="92"/>
    </row>
    <row r="10" spans="2:5" ht="12.75">
      <c r="B10" s="22">
        <f>'2- impo investigadas'!A8</f>
        <v>41275</v>
      </c>
      <c r="C10" s="23"/>
      <c r="D10" s="24"/>
      <c r="E10" s="25"/>
    </row>
    <row r="11" spans="2:5" ht="12.75">
      <c r="B11" s="26">
        <f>'2- impo investigadas'!A9</f>
        <v>41306</v>
      </c>
      <c r="C11" s="27"/>
      <c r="D11" s="28"/>
      <c r="E11" s="29"/>
    </row>
    <row r="12" spans="2:5" ht="12.75">
      <c r="B12" s="26">
        <f>'2- impo investigadas'!A10</f>
        <v>41334</v>
      </c>
      <c r="C12" s="27"/>
      <c r="D12" s="28"/>
      <c r="E12" s="29"/>
    </row>
    <row r="13" spans="2:5" ht="12.75">
      <c r="B13" s="26">
        <f>'2- impo investigadas'!A11</f>
        <v>41365</v>
      </c>
      <c r="C13" s="27"/>
      <c r="D13" s="28"/>
      <c r="E13" s="29"/>
    </row>
    <row r="14" spans="2:5" ht="12.75">
      <c r="B14" s="26">
        <f>'2- impo investigadas'!A12</f>
        <v>41395</v>
      </c>
      <c r="C14" s="28"/>
      <c r="D14" s="28"/>
      <c r="E14" s="29"/>
    </row>
    <row r="15" spans="2:5" ht="12.75">
      <c r="B15" s="26">
        <f>'2- impo investigadas'!A13</f>
        <v>41426</v>
      </c>
      <c r="C15" s="27"/>
      <c r="D15" s="28"/>
      <c r="E15" s="29"/>
    </row>
    <row r="16" spans="2:5" ht="12.75">
      <c r="B16" s="26">
        <f>'2- impo investigadas'!A14</f>
        <v>41456</v>
      </c>
      <c r="C16" s="28"/>
      <c r="D16" s="28"/>
      <c r="E16" s="29"/>
    </row>
    <row r="17" spans="2:5" ht="12.75">
      <c r="B17" s="26">
        <f>'2- impo investigadas'!A15</f>
        <v>41487</v>
      </c>
      <c r="C17" s="28"/>
      <c r="D17" s="28"/>
      <c r="E17" s="29"/>
    </row>
    <row r="18" spans="2:5" ht="12.75">
      <c r="B18" s="26">
        <f>'2- impo investigadas'!A16</f>
        <v>41518</v>
      </c>
      <c r="C18" s="28"/>
      <c r="D18" s="28"/>
      <c r="E18" s="29"/>
    </row>
    <row r="19" spans="2:5" ht="12.75">
      <c r="B19" s="26">
        <f>'2- impo investigadas'!A17</f>
        <v>41548</v>
      </c>
      <c r="C19" s="28"/>
      <c r="D19" s="28"/>
      <c r="E19" s="29"/>
    </row>
    <row r="20" spans="2:5" ht="12.75">
      <c r="B20" s="26">
        <f>'2- impo investigadas'!A18</f>
        <v>41579</v>
      </c>
      <c r="C20" s="28"/>
      <c r="D20" s="28"/>
      <c r="E20" s="29"/>
    </row>
    <row r="21" spans="2:5" ht="13.5" thickBot="1">
      <c r="B21" s="30">
        <f>'2- impo investigadas'!A19</f>
        <v>41609</v>
      </c>
      <c r="C21" s="31"/>
      <c r="D21" s="31"/>
      <c r="E21" s="32"/>
    </row>
    <row r="22" spans="2:5" ht="12.75">
      <c r="B22" s="22">
        <f>'2- impo investigadas'!A20</f>
        <v>41640</v>
      </c>
      <c r="C22" s="24"/>
      <c r="D22" s="24"/>
      <c r="E22" s="29"/>
    </row>
    <row r="23" spans="2:5" ht="12.75">
      <c r="B23" s="26">
        <f>'2- impo investigadas'!A21</f>
        <v>41671</v>
      </c>
      <c r="C23" s="28"/>
      <c r="D23" s="28"/>
      <c r="E23" s="33"/>
    </row>
    <row r="24" spans="2:5" ht="12.75">
      <c r="B24" s="26">
        <f>'2- impo investigadas'!A22</f>
        <v>41699</v>
      </c>
      <c r="C24" s="28"/>
      <c r="D24" s="28"/>
      <c r="E24" s="29"/>
    </row>
    <row r="25" spans="2:5" ht="12.75">
      <c r="B25" s="26">
        <f>'2- impo investigadas'!A23</f>
        <v>41730</v>
      </c>
      <c r="C25" s="28"/>
      <c r="D25" s="28"/>
      <c r="E25" s="29"/>
    </row>
    <row r="26" spans="2:5" ht="12.75">
      <c r="B26" s="26">
        <f>'2- impo investigadas'!A24</f>
        <v>41760</v>
      </c>
      <c r="C26" s="28"/>
      <c r="D26" s="28"/>
      <c r="E26" s="29"/>
    </row>
    <row r="27" spans="2:5" ht="12.75">
      <c r="B27" s="26">
        <f>'2- impo investigadas'!A25</f>
        <v>41791</v>
      </c>
      <c r="C27" s="28"/>
      <c r="D27" s="28"/>
      <c r="E27" s="29"/>
    </row>
    <row r="28" spans="2:5" ht="12.75">
      <c r="B28" s="26">
        <f>'2- impo investigadas'!A26</f>
        <v>41821</v>
      </c>
      <c r="C28" s="28"/>
      <c r="D28" s="28"/>
      <c r="E28" s="29"/>
    </row>
    <row r="29" spans="2:5" ht="12.75">
      <c r="B29" s="26">
        <f>'2- impo investigadas'!A27</f>
        <v>41852</v>
      </c>
      <c r="C29" s="28"/>
      <c r="D29" s="28"/>
      <c r="E29" s="29"/>
    </row>
    <row r="30" spans="2:5" ht="12.75">
      <c r="B30" s="26">
        <f>'2- impo investigadas'!A28</f>
        <v>41883</v>
      </c>
      <c r="C30" s="28"/>
      <c r="D30" s="28"/>
      <c r="E30" s="29"/>
    </row>
    <row r="31" spans="2:5" ht="12.75">
      <c r="B31" s="26">
        <f>'2- impo investigadas'!A29</f>
        <v>41913</v>
      </c>
      <c r="C31" s="28"/>
      <c r="D31" s="28"/>
      <c r="E31" s="29"/>
    </row>
    <row r="32" spans="2:5" ht="12.75">
      <c r="B32" s="26">
        <f>'2- impo investigadas'!A30</f>
        <v>41944</v>
      </c>
      <c r="C32" s="28"/>
      <c r="D32" s="28"/>
      <c r="E32" s="29"/>
    </row>
    <row r="33" spans="2:5" ht="13.5" thickBot="1">
      <c r="B33" s="30">
        <f>'2- impo investigadas'!A31</f>
        <v>41974</v>
      </c>
      <c r="C33" s="31"/>
      <c r="D33" s="31"/>
      <c r="E33" s="34"/>
    </row>
    <row r="34" spans="2:5" ht="12.75">
      <c r="B34" s="22">
        <f>'2- impo investigadas'!A32</f>
        <v>42005</v>
      </c>
      <c r="C34" s="24"/>
      <c r="D34" s="35"/>
      <c r="E34" s="23"/>
    </row>
    <row r="35" spans="2:5" ht="12.75">
      <c r="B35" s="26">
        <f>'2- impo investigadas'!A33</f>
        <v>42036</v>
      </c>
      <c r="C35" s="28"/>
      <c r="D35" s="36"/>
      <c r="E35" s="27"/>
    </row>
    <row r="36" spans="2:5" ht="12.75">
      <c r="B36" s="26">
        <f>'2- impo investigadas'!A34</f>
        <v>42064</v>
      </c>
      <c r="C36" s="28"/>
      <c r="D36" s="36"/>
      <c r="E36" s="27"/>
    </row>
    <row r="37" spans="2:5" ht="12.75">
      <c r="B37" s="26">
        <f>'2- impo investigadas'!A35</f>
        <v>42095</v>
      </c>
      <c r="C37" s="28"/>
      <c r="D37" s="36"/>
      <c r="E37" s="27"/>
    </row>
    <row r="38" spans="2:5" ht="12.75">
      <c r="B38" s="26">
        <f>'2- impo investigadas'!A36</f>
        <v>42125</v>
      </c>
      <c r="C38" s="28"/>
      <c r="D38" s="36"/>
      <c r="E38" s="27"/>
    </row>
    <row r="39" spans="2:5" ht="12.75">
      <c r="B39" s="26">
        <f>'2- impo investigadas'!A37</f>
        <v>42156</v>
      </c>
      <c r="C39" s="28"/>
      <c r="D39" s="36"/>
      <c r="E39" s="27"/>
    </row>
    <row r="40" spans="2:5" ht="12.75">
      <c r="B40" s="26">
        <f>'2- impo investigadas'!A38</f>
        <v>42186</v>
      </c>
      <c r="C40" s="28"/>
      <c r="D40" s="36"/>
      <c r="E40" s="27"/>
    </row>
    <row r="41" spans="2:5" ht="12.75">
      <c r="B41" s="26">
        <f>'2- impo investigadas'!A39</f>
        <v>42217</v>
      </c>
      <c r="C41" s="28"/>
      <c r="D41" s="36"/>
      <c r="E41" s="27"/>
    </row>
    <row r="42" spans="2:5" ht="12.75">
      <c r="B42" s="26">
        <f>'2- impo investigadas'!A40</f>
        <v>42248</v>
      </c>
      <c r="C42" s="28"/>
      <c r="D42" s="36"/>
      <c r="E42" s="27"/>
    </row>
    <row r="43" spans="2:5" ht="12.75">
      <c r="B43" s="26">
        <f>'2- impo investigadas'!A41</f>
        <v>42278</v>
      </c>
      <c r="C43" s="28"/>
      <c r="D43" s="36"/>
      <c r="E43" s="27"/>
    </row>
    <row r="44" spans="2:5" ht="12.75">
      <c r="B44" s="26">
        <f>'2- impo investigadas'!A42</f>
        <v>42309</v>
      </c>
      <c r="C44" s="28"/>
      <c r="D44" s="36"/>
      <c r="E44" s="27"/>
    </row>
    <row r="45" spans="2:5" ht="13.5" thickBot="1">
      <c r="B45" s="30">
        <f>'2- impo investigadas'!A43</f>
        <v>42339</v>
      </c>
      <c r="C45" s="96"/>
      <c r="D45" s="97"/>
      <c r="E45" s="64"/>
    </row>
    <row r="46" spans="2:5" ht="12.75">
      <c r="B46" s="22">
        <f>'2- impo investigadas'!A44</f>
        <v>42370</v>
      </c>
      <c r="C46" s="24"/>
      <c r="D46" s="24"/>
      <c r="E46" s="23"/>
    </row>
    <row r="47" spans="2:5" ht="12.75">
      <c r="B47" s="26">
        <f>'2- impo investigadas'!A45</f>
        <v>42401</v>
      </c>
      <c r="C47" s="28"/>
      <c r="D47" s="28"/>
      <c r="E47" s="27"/>
    </row>
    <row r="48" spans="2:5" ht="12.75">
      <c r="B48" s="26">
        <f>'2- impo investigadas'!A46</f>
        <v>42430</v>
      </c>
      <c r="C48" s="28"/>
      <c r="D48" s="28"/>
      <c r="E48" s="27"/>
    </row>
    <row r="49" spans="2:5" ht="12.75">
      <c r="B49" s="26">
        <f>'2- impo investigadas'!A47</f>
        <v>42461</v>
      </c>
      <c r="C49" s="28"/>
      <c r="D49" s="28"/>
      <c r="E49" s="27"/>
    </row>
    <row r="50" spans="2:5" ht="12.75">
      <c r="B50" s="26">
        <f>'2- impo investigadas'!A48</f>
        <v>42491</v>
      </c>
      <c r="C50" s="28"/>
      <c r="D50" s="28"/>
      <c r="E50" s="27"/>
    </row>
    <row r="51" spans="2:5" ht="12.75">
      <c r="B51" s="26">
        <f>'2- impo investigadas'!A49</f>
        <v>42522</v>
      </c>
      <c r="C51" s="28"/>
      <c r="D51" s="28"/>
      <c r="E51" s="27"/>
    </row>
    <row r="52" spans="2:5" ht="12.75">
      <c r="B52" s="26">
        <f>'2- impo investigadas'!A50</f>
        <v>42552</v>
      </c>
      <c r="C52" s="28"/>
      <c r="D52" s="28"/>
      <c r="E52" s="27"/>
    </row>
    <row r="53" spans="2:5" ht="12.75">
      <c r="B53" s="26">
        <f>'2- impo investigadas'!A51</f>
        <v>42583</v>
      </c>
      <c r="C53" s="28"/>
      <c r="D53" s="28"/>
      <c r="E53" s="27"/>
    </row>
    <row r="54" spans="2:5" ht="12.75">
      <c r="B54" s="26">
        <f>'2- impo investigadas'!A52</f>
        <v>42614</v>
      </c>
      <c r="C54" s="28"/>
      <c r="D54" s="28"/>
      <c r="E54" s="27"/>
    </row>
    <row r="55" spans="2:5" ht="12.75">
      <c r="B55" s="26">
        <f>'2- impo investigadas'!A53</f>
        <v>42644</v>
      </c>
      <c r="C55" s="28"/>
      <c r="D55" s="28"/>
      <c r="E55" s="27"/>
    </row>
    <row r="56" spans="2:5" ht="13.5" thickBot="1">
      <c r="B56" s="30">
        <f>'2- impo investigadas'!A54</f>
        <v>42675</v>
      </c>
      <c r="C56" s="31"/>
      <c r="D56" s="31"/>
      <c r="E56" s="38"/>
    </row>
    <row r="57" spans="2:5" ht="13.5" hidden="1" thickBot="1">
      <c r="B57" s="198">
        <f>'2- impo investigadas'!A55</f>
        <v>42705</v>
      </c>
      <c r="C57" s="195"/>
      <c r="D57" s="195"/>
      <c r="E57" s="194"/>
    </row>
    <row r="58" spans="2:46" ht="13.5" thickBot="1">
      <c r="B58" s="39"/>
      <c r="C58" s="40"/>
      <c r="D58" s="40"/>
      <c r="E58" s="41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</row>
    <row r="59" spans="2:6" ht="12.75">
      <c r="B59" s="42">
        <f>'2- impo investigadas'!A57</f>
        <v>2013</v>
      </c>
      <c r="C59" s="24"/>
      <c r="D59" s="24"/>
      <c r="E59" s="24"/>
      <c r="F59" s="40"/>
    </row>
    <row r="60" spans="2:6" ht="12.75">
      <c r="B60" s="43">
        <f>'2- impo investigadas'!A58</f>
        <v>2014</v>
      </c>
      <c r="C60" s="28"/>
      <c r="D60" s="28"/>
      <c r="E60" s="28"/>
      <c r="F60" s="40"/>
    </row>
    <row r="61" spans="2:5" ht="13.5" thickBot="1">
      <c r="B61" s="44">
        <f>'2- impo investigadas'!A59</f>
        <v>2015</v>
      </c>
      <c r="C61" s="31"/>
      <c r="D61" s="31"/>
      <c r="E61" s="31"/>
    </row>
    <row r="62" spans="2:5" ht="13.5" thickBot="1">
      <c r="B62" s="39"/>
      <c r="C62" s="40"/>
      <c r="D62" s="40"/>
      <c r="E62" s="40"/>
    </row>
    <row r="63" spans="2:5" ht="12.75">
      <c r="B63" s="196" t="str">
        <f>'2- impo investigadas'!A61</f>
        <v>ene-nov 2015</v>
      </c>
      <c r="C63" s="24"/>
      <c r="D63" s="24"/>
      <c r="E63" s="24"/>
    </row>
    <row r="64" spans="2:5" ht="13.5" thickBot="1">
      <c r="B64" s="197" t="str">
        <f>'2- impo investigadas'!A62</f>
        <v>ene-nov 2016</v>
      </c>
      <c r="C64" s="31"/>
      <c r="D64" s="31"/>
      <c r="E64" s="31"/>
    </row>
    <row r="65" spans="3:4" ht="12.75">
      <c r="C65" s="9"/>
      <c r="D65" s="9"/>
    </row>
    <row r="66" spans="2:4" ht="12.75">
      <c r="B66" s="100"/>
      <c r="C66" s="9"/>
      <c r="D66" s="9"/>
    </row>
    <row r="67" spans="2:5" ht="12.75" hidden="1">
      <c r="B67" s="47" t="s">
        <v>54</v>
      </c>
      <c r="C67" s="48"/>
      <c r="D67" s="49"/>
      <c r="E67" s="49"/>
    </row>
    <row r="68" spans="2:5" ht="12.75" hidden="1">
      <c r="B68" s="49"/>
      <c r="C68" s="49"/>
      <c r="D68" s="49"/>
      <c r="E68" s="49"/>
    </row>
    <row r="69" spans="2:4" ht="13.5" hidden="1" thickBot="1">
      <c r="B69" s="50" t="s">
        <v>52</v>
      </c>
      <c r="C69" s="70" t="s">
        <v>55</v>
      </c>
      <c r="D69" s="71" t="s">
        <v>57</v>
      </c>
    </row>
    <row r="70" spans="2:4" ht="12.75" hidden="1">
      <c r="B70" s="53">
        <f>+B59</f>
        <v>2013</v>
      </c>
      <c r="C70" s="54">
        <f>+C59-SUM(C10:C21)</f>
        <v>0</v>
      </c>
      <c r="D70" s="55">
        <f>+D59-SUM(D10:D21)</f>
        <v>0</v>
      </c>
    </row>
    <row r="71" spans="2:4" ht="12.75" hidden="1">
      <c r="B71" s="56">
        <f>+B60</f>
        <v>2014</v>
      </c>
      <c r="C71" s="57">
        <f>+C60-SUM(C22:C33)</f>
        <v>0</v>
      </c>
      <c r="D71" s="58">
        <f>+D60-SUM(D22:D33)</f>
        <v>0</v>
      </c>
    </row>
    <row r="72" spans="2:4" ht="13.5" hidden="1" thickBot="1">
      <c r="B72" s="59">
        <f>+B61</f>
        <v>2015</v>
      </c>
      <c r="C72" s="60">
        <f>+C61-SUM(C34:C45)</f>
        <v>0</v>
      </c>
      <c r="D72" s="61">
        <f>+D61-SUM(D34:D45)</f>
        <v>0</v>
      </c>
    </row>
    <row r="73" spans="2:4" ht="12.75" hidden="1">
      <c r="B73" s="53" t="str">
        <f>+B63</f>
        <v>ene-nov 2015</v>
      </c>
      <c r="C73" s="62">
        <f>+C63-(SUM(C34:INDEX(C34:C45,'parámetros e instrucciones'!$E$3)))</f>
        <v>0</v>
      </c>
      <c r="D73" s="62">
        <f>+D63-(SUM(D34:INDEX(D34:D45,'parámetros e instrucciones'!$E$3)))</f>
        <v>0</v>
      </c>
    </row>
    <row r="74" spans="2:4" ht="13.5" hidden="1" thickBot="1">
      <c r="B74" s="59" t="str">
        <f>+B64</f>
        <v>ene-nov 2016</v>
      </c>
      <c r="C74" s="63">
        <f>+C64-(SUM(C46:INDEX(C46:C57,'parámetros e instrucciones'!$E$3)))</f>
        <v>0</v>
      </c>
      <c r="D74" s="63">
        <f>+D64-(SUM(D46:INDEX(D46:D57,'parámetros e instrucciones'!$E$3)))</f>
        <v>0</v>
      </c>
    </row>
    <row r="75" ht="12.75" hidden="1"/>
  </sheetData>
  <sheetProtection/>
  <mergeCells count="2">
    <mergeCell ref="B6:E6"/>
    <mergeCell ref="B3:E3"/>
  </mergeCells>
  <printOptions horizontalCentered="1" verticalCentered="1"/>
  <pageMargins left="0.1968503937007874" right="0.3937007874015748" top="0.2362204724409449" bottom="0.35433070866141736" header="0" footer="0"/>
  <pageSetup fitToHeight="1" fitToWidth="1" horizontalDpi="300" verticalDpi="300" orientation="portrait" paperSize="9" scale="95" r:id="rId1"/>
  <headerFooter alignWithMargins="0">
    <oddHeader>&amp;R2016 - Año del Bicentenario de la Declaración de la Independencia Nacional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="75" zoomScaleNormal="75" zoomScalePageLayoutView="0" workbookViewId="0" topLeftCell="A1">
      <selection activeCell="F62" sqref="F62"/>
    </sheetView>
  </sheetViews>
  <sheetFormatPr defaultColWidth="11.421875" defaultRowHeight="12.75"/>
  <cols>
    <col min="1" max="1" width="16.8515625" style="0" customWidth="1"/>
    <col min="2" max="2" width="23.28125" style="0" customWidth="1"/>
    <col min="3" max="3" width="25.7109375" style="0" customWidth="1"/>
  </cols>
  <sheetData>
    <row r="1" spans="1:3" ht="12.75">
      <c r="A1" s="7" t="s">
        <v>90</v>
      </c>
      <c r="B1" s="8"/>
      <c r="C1" s="8"/>
    </row>
    <row r="2" spans="1:3" ht="12.75">
      <c r="A2" s="7" t="s">
        <v>34</v>
      </c>
      <c r="B2" s="8"/>
      <c r="C2" s="8"/>
    </row>
    <row r="3" spans="1:3" ht="12.75">
      <c r="A3" s="177" t="str">
        <f>+'1.a modelos prod.invest.'!A3</f>
        <v>Rejillas para ventiladores</v>
      </c>
      <c r="B3" s="178"/>
      <c r="C3" s="178"/>
    </row>
    <row r="4" spans="1:3" ht="12.75">
      <c r="A4" s="267" t="s">
        <v>35</v>
      </c>
      <c r="B4" s="267"/>
      <c r="C4" s="267"/>
    </row>
    <row r="5" spans="1:3" ht="13.5" thickBot="1">
      <c r="A5" s="7"/>
      <c r="B5" s="8"/>
      <c r="C5" s="8"/>
    </row>
    <row r="6" spans="1:6" ht="12.75">
      <c r="A6" s="68" t="s">
        <v>51</v>
      </c>
      <c r="B6" s="271" t="s">
        <v>100</v>
      </c>
      <c r="C6" s="273" t="s">
        <v>57</v>
      </c>
      <c r="D6" s="1"/>
      <c r="E6" s="1"/>
      <c r="F6" s="1"/>
    </row>
    <row r="7" spans="1:3" ht="13.5" thickBot="1">
      <c r="A7" s="69" t="s">
        <v>52</v>
      </c>
      <c r="B7" s="272"/>
      <c r="C7" s="274"/>
    </row>
    <row r="8" spans="1:3" ht="12.75">
      <c r="A8" s="22">
        <f>'2- impo investigadas'!A8</f>
        <v>41275</v>
      </c>
      <c r="B8" s="82"/>
      <c r="C8" s="82"/>
    </row>
    <row r="9" spans="1:3" ht="12.75">
      <c r="A9" s="26">
        <f>+'5-precios'!B11</f>
        <v>41306</v>
      </c>
      <c r="B9" s="83"/>
      <c r="C9" s="83"/>
    </row>
    <row r="10" spans="1:3" ht="12.75">
      <c r="A10" s="26">
        <f>+'5-precios'!B12</f>
        <v>41334</v>
      </c>
      <c r="B10" s="83"/>
      <c r="C10" s="83"/>
    </row>
    <row r="11" spans="1:3" ht="12.75">
      <c r="A11" s="26">
        <f>+'5-precios'!B13</f>
        <v>41365</v>
      </c>
      <c r="B11" s="83"/>
      <c r="C11" s="83"/>
    </row>
    <row r="12" spans="1:3" ht="12.75">
      <c r="A12" s="26">
        <f>+'5-precios'!B14</f>
        <v>41395</v>
      </c>
      <c r="B12" s="83"/>
      <c r="C12" s="83"/>
    </row>
    <row r="13" spans="1:3" ht="12.75">
      <c r="A13" s="26">
        <f>+'5-precios'!B15</f>
        <v>41426</v>
      </c>
      <c r="B13" s="83"/>
      <c r="C13" s="83"/>
    </row>
    <row r="14" spans="1:3" ht="12.75">
      <c r="A14" s="26">
        <f>+'5-precios'!B16</f>
        <v>41456</v>
      </c>
      <c r="B14" s="83"/>
      <c r="C14" s="83"/>
    </row>
    <row r="15" spans="1:3" ht="12.75">
      <c r="A15" s="26">
        <f>+'5-precios'!B17</f>
        <v>41487</v>
      </c>
      <c r="B15" s="83"/>
      <c r="C15" s="83"/>
    </row>
    <row r="16" spans="1:3" ht="12.75">
      <c r="A16" s="26">
        <f>+'5-precios'!B18</f>
        <v>41518</v>
      </c>
      <c r="B16" s="83"/>
      <c r="C16" s="83"/>
    </row>
    <row r="17" spans="1:3" ht="12.75">
      <c r="A17" s="26">
        <f>+'5-precios'!B19</f>
        <v>41548</v>
      </c>
      <c r="B17" s="83"/>
      <c r="C17" s="83"/>
    </row>
    <row r="18" spans="1:3" ht="12.75">
      <c r="A18" s="26">
        <f>+'5-precios'!B20</f>
        <v>41579</v>
      </c>
      <c r="B18" s="83"/>
      <c r="C18" s="83"/>
    </row>
    <row r="19" spans="1:3" ht="13.5" thickBot="1">
      <c r="A19" s="30">
        <f>+'5-precios'!B21</f>
        <v>41609</v>
      </c>
      <c r="B19" s="84"/>
      <c r="C19" s="84"/>
    </row>
    <row r="20" spans="1:3" ht="12.75">
      <c r="A20" s="22">
        <f>+'5-precios'!B22</f>
        <v>41640</v>
      </c>
      <c r="B20" s="82"/>
      <c r="C20" s="82"/>
    </row>
    <row r="21" spans="1:3" ht="12.75">
      <c r="A21" s="26">
        <f>+'5-precios'!B23</f>
        <v>41671</v>
      </c>
      <c r="B21" s="83"/>
      <c r="C21" s="83"/>
    </row>
    <row r="22" spans="1:3" ht="12.75">
      <c r="A22" s="26">
        <f>+'5-precios'!B24</f>
        <v>41699</v>
      </c>
      <c r="B22" s="83"/>
      <c r="C22" s="83"/>
    </row>
    <row r="23" spans="1:3" ht="12.75">
      <c r="A23" s="26">
        <f>+'5-precios'!B25</f>
        <v>41730</v>
      </c>
      <c r="B23" s="83"/>
      <c r="C23" s="83"/>
    </row>
    <row r="24" spans="1:3" ht="12.75">
      <c r="A24" s="26">
        <f>+'5-precios'!B26</f>
        <v>41760</v>
      </c>
      <c r="B24" s="83"/>
      <c r="C24" s="83"/>
    </row>
    <row r="25" spans="1:3" ht="12.75">
      <c r="A25" s="26">
        <f>+'5-precios'!B27</f>
        <v>41791</v>
      </c>
      <c r="B25" s="83"/>
      <c r="C25" s="83"/>
    </row>
    <row r="26" spans="1:3" ht="12.75">
      <c r="A26" s="26">
        <f>+'5-precios'!B28</f>
        <v>41821</v>
      </c>
      <c r="B26" s="83"/>
      <c r="C26" s="83"/>
    </row>
    <row r="27" spans="1:3" ht="12.75">
      <c r="A27" s="26">
        <f>+'5-precios'!B29</f>
        <v>41852</v>
      </c>
      <c r="B27" s="83"/>
      <c r="C27" s="83"/>
    </row>
    <row r="28" spans="1:3" ht="12.75">
      <c r="A28" s="26">
        <f>+'5-precios'!B30</f>
        <v>41883</v>
      </c>
      <c r="B28" s="83"/>
      <c r="C28" s="83"/>
    </row>
    <row r="29" spans="1:3" ht="12.75">
      <c r="A29" s="26">
        <f>+'5-precios'!B31</f>
        <v>41913</v>
      </c>
      <c r="B29" s="83"/>
      <c r="C29" s="83"/>
    </row>
    <row r="30" spans="1:3" ht="12.75">
      <c r="A30" s="26">
        <f>+'5-precios'!B32</f>
        <v>41944</v>
      </c>
      <c r="B30" s="83"/>
      <c r="C30" s="83"/>
    </row>
    <row r="31" spans="1:3" ht="13.5" thickBot="1">
      <c r="A31" s="30">
        <f>+'5-precios'!B33</f>
        <v>41974</v>
      </c>
      <c r="B31" s="84"/>
      <c r="C31" s="84"/>
    </row>
    <row r="32" spans="1:3" ht="12.75">
      <c r="A32" s="22">
        <f>+'5-precios'!B34</f>
        <v>42005</v>
      </c>
      <c r="B32" s="82"/>
      <c r="C32" s="82"/>
    </row>
    <row r="33" spans="1:3" ht="12.75">
      <c r="A33" s="26">
        <f>+'5-precios'!B35</f>
        <v>42036</v>
      </c>
      <c r="B33" s="83"/>
      <c r="C33" s="83"/>
    </row>
    <row r="34" spans="1:3" ht="12.75">
      <c r="A34" s="26">
        <f>+'5-precios'!B36</f>
        <v>42064</v>
      </c>
      <c r="B34" s="83"/>
      <c r="C34" s="83"/>
    </row>
    <row r="35" spans="1:3" ht="12.75">
      <c r="A35" s="26">
        <f>+'5-precios'!B37</f>
        <v>42095</v>
      </c>
      <c r="B35" s="83"/>
      <c r="C35" s="83"/>
    </row>
    <row r="36" spans="1:3" ht="12.75">
      <c r="A36" s="26">
        <f>+'5-precios'!B38</f>
        <v>42125</v>
      </c>
      <c r="B36" s="83"/>
      <c r="C36" s="83"/>
    </row>
    <row r="37" spans="1:3" ht="12.75">
      <c r="A37" s="26">
        <f>+'5-precios'!B39</f>
        <v>42156</v>
      </c>
      <c r="B37" s="83"/>
      <c r="C37" s="83"/>
    </row>
    <row r="38" spans="1:3" ht="12.75">
      <c r="A38" s="26">
        <f>+'5-precios'!B40</f>
        <v>42186</v>
      </c>
      <c r="B38" s="83"/>
      <c r="C38" s="83"/>
    </row>
    <row r="39" spans="1:3" ht="12.75">
      <c r="A39" s="26">
        <f>+'5-precios'!B41</f>
        <v>42217</v>
      </c>
      <c r="B39" s="83"/>
      <c r="C39" s="83"/>
    </row>
    <row r="40" spans="1:3" ht="12.75">
      <c r="A40" s="26">
        <f>+'5-precios'!B42</f>
        <v>42248</v>
      </c>
      <c r="B40" s="83"/>
      <c r="C40" s="83"/>
    </row>
    <row r="41" spans="1:3" ht="12.75">
      <c r="A41" s="26">
        <f>+'5-precios'!B43</f>
        <v>42278</v>
      </c>
      <c r="B41" s="83"/>
      <c r="C41" s="83"/>
    </row>
    <row r="42" spans="1:3" ht="12.75">
      <c r="A42" s="26">
        <f>+'5-precios'!B44</f>
        <v>42309</v>
      </c>
      <c r="B42" s="83"/>
      <c r="C42" s="83"/>
    </row>
    <row r="43" spans="1:3" ht="13.5" thickBot="1">
      <c r="A43" s="30">
        <f>+'5-precios'!B45</f>
        <v>42339</v>
      </c>
      <c r="B43" s="84"/>
      <c r="C43" s="84"/>
    </row>
    <row r="44" spans="1:3" ht="12.75">
      <c r="A44" s="22">
        <f>+'5-precios'!B46</f>
        <v>42370</v>
      </c>
      <c r="B44" s="82"/>
      <c r="C44" s="82"/>
    </row>
    <row r="45" spans="1:3" ht="12.75">
      <c r="A45" s="26">
        <f>+'5-precios'!B47</f>
        <v>42401</v>
      </c>
      <c r="B45" s="83"/>
      <c r="C45" s="83"/>
    </row>
    <row r="46" spans="1:3" ht="12.75">
      <c r="A46" s="26">
        <f>+'5-precios'!B48</f>
        <v>42430</v>
      </c>
      <c r="B46" s="83"/>
      <c r="C46" s="83"/>
    </row>
    <row r="47" spans="1:3" ht="12.75">
      <c r="A47" s="26">
        <f>+'5-precios'!B49</f>
        <v>42461</v>
      </c>
      <c r="B47" s="83"/>
      <c r="C47" s="83"/>
    </row>
    <row r="48" spans="1:3" ht="12.75">
      <c r="A48" s="26">
        <f>+'5-precios'!B50</f>
        <v>42491</v>
      </c>
      <c r="B48" s="83"/>
      <c r="C48" s="83"/>
    </row>
    <row r="49" spans="1:3" ht="12.75">
      <c r="A49" s="26">
        <f>+'5-precios'!B51</f>
        <v>42522</v>
      </c>
      <c r="B49" s="83"/>
      <c r="C49" s="83"/>
    </row>
    <row r="50" spans="1:3" ht="12.75">
      <c r="A50" s="26">
        <f>+'5-precios'!B52</f>
        <v>42552</v>
      </c>
      <c r="B50" s="83"/>
      <c r="C50" s="83"/>
    </row>
    <row r="51" spans="1:3" ht="12.75">
      <c r="A51" s="26">
        <f>+'5-precios'!B53</f>
        <v>42583</v>
      </c>
      <c r="B51" s="83"/>
      <c r="C51" s="83"/>
    </row>
    <row r="52" spans="1:3" ht="12.75">
      <c r="A52" s="26">
        <f>+'5-precios'!B54</f>
        <v>42614</v>
      </c>
      <c r="B52" s="83"/>
      <c r="C52" s="83"/>
    </row>
    <row r="53" spans="1:3" ht="12.75">
      <c r="A53" s="26">
        <f>+'5-precios'!B55</f>
        <v>42644</v>
      </c>
      <c r="B53" s="83"/>
      <c r="C53" s="83"/>
    </row>
    <row r="54" spans="1:3" ht="13.5" thickBot="1">
      <c r="A54" s="30">
        <f>+'5-precios'!B56</f>
        <v>42675</v>
      </c>
      <c r="B54" s="84"/>
      <c r="C54" s="84"/>
    </row>
    <row r="55" spans="1:5" ht="13.5" hidden="1" thickBot="1">
      <c r="A55" s="198">
        <f>+'5-precios'!B57</f>
        <v>42705</v>
      </c>
      <c r="B55" s="223"/>
      <c r="C55" s="223"/>
      <c r="D55" s="1"/>
      <c r="E55" s="1"/>
    </row>
    <row r="56" spans="1:3" s="1" customFormat="1" ht="13.5" thickBot="1">
      <c r="A56" s="39"/>
      <c r="B56" s="85"/>
      <c r="C56" s="85"/>
    </row>
    <row r="57" spans="1:3" ht="12.75">
      <c r="A57" s="65">
        <f>+'5-precios'!B59</f>
        <v>2013</v>
      </c>
      <c r="B57" s="82"/>
      <c r="C57" s="82"/>
    </row>
    <row r="58" spans="1:3" ht="12.75">
      <c r="A58" s="66">
        <f>+'5-precios'!B60</f>
        <v>2014</v>
      </c>
      <c r="B58" s="83"/>
      <c r="C58" s="83"/>
    </row>
    <row r="59" spans="1:5" ht="13.5" thickBot="1">
      <c r="A59" s="67">
        <f>+'5-precios'!B61</f>
        <v>2015</v>
      </c>
      <c r="B59" s="84"/>
      <c r="C59" s="84"/>
      <c r="D59" s="1"/>
      <c r="E59" s="1"/>
    </row>
    <row r="60" spans="1:5" ht="13.5" thickBot="1">
      <c r="A60" s="39"/>
      <c r="B60" s="85"/>
      <c r="C60" s="85"/>
      <c r="D60" s="1"/>
      <c r="E60" s="1"/>
    </row>
    <row r="61" spans="1:3" ht="12.75">
      <c r="A61" s="22" t="str">
        <f>+'5-precios'!B63</f>
        <v>ene-nov 2015</v>
      </c>
      <c r="B61" s="82"/>
      <c r="C61" s="82"/>
    </row>
    <row r="62" spans="1:3" ht="13.5" thickBot="1">
      <c r="A62" s="30" t="str">
        <f>+'5-precios'!B64</f>
        <v>ene-nov 2016</v>
      </c>
      <c r="B62" s="84"/>
      <c r="C62" s="84"/>
    </row>
    <row r="63" spans="1:3" ht="12.75">
      <c r="A63" s="86"/>
      <c r="B63" s="9"/>
      <c r="C63" s="9"/>
    </row>
    <row r="64" spans="1:3" ht="12.75">
      <c r="A64" s="86"/>
      <c r="B64" s="9"/>
      <c r="C64" s="9"/>
    </row>
    <row r="65" spans="1:3" ht="12.75">
      <c r="A65" s="9"/>
      <c r="B65" s="9"/>
      <c r="C65" s="9"/>
    </row>
    <row r="66" spans="1:3" ht="12.75">
      <c r="A66" s="9"/>
      <c r="B66" s="9"/>
      <c r="C66" s="9"/>
    </row>
    <row r="67" spans="1:3" ht="12.75" hidden="1">
      <c r="A67" s="47" t="s">
        <v>54</v>
      </c>
      <c r="B67" s="47"/>
      <c r="C67" s="47"/>
    </row>
    <row r="68" spans="1:3" ht="13.5" hidden="1" thickBot="1">
      <c r="A68" s="49"/>
      <c r="B68" s="49"/>
      <c r="C68" s="49"/>
    </row>
    <row r="69" spans="1:3" ht="13.5" hidden="1" thickBot="1">
      <c r="A69" s="50" t="s">
        <v>52</v>
      </c>
      <c r="B69" s="52" t="s">
        <v>55</v>
      </c>
      <c r="C69" s="88" t="s">
        <v>58</v>
      </c>
    </row>
    <row r="70" spans="1:3" ht="12.75" hidden="1">
      <c r="A70" s="53">
        <f>+A57</f>
        <v>2013</v>
      </c>
      <c r="B70" s="54">
        <f>+B57-SUM(B8:B19)</f>
        <v>0</v>
      </c>
      <c r="C70" s="55">
        <f>+C57-SUM(C8:C19)</f>
        <v>0</v>
      </c>
    </row>
    <row r="71" spans="1:3" ht="12.75" hidden="1">
      <c r="A71" s="56">
        <f>+A58</f>
        <v>2014</v>
      </c>
      <c r="B71" s="57">
        <f>+B58-SUM(B20:B31)</f>
        <v>0</v>
      </c>
      <c r="C71" s="58">
        <f>+C58-SUM(C20:C31)</f>
        <v>0</v>
      </c>
    </row>
    <row r="72" spans="1:3" ht="13.5" hidden="1" thickBot="1">
      <c r="A72" s="59">
        <f>+A59</f>
        <v>2015</v>
      </c>
      <c r="B72" s="60">
        <f>+B59-SUM(B32:B43)</f>
        <v>0</v>
      </c>
      <c r="C72" s="87">
        <f>+C59-SUM(C32:C43)</f>
        <v>0</v>
      </c>
    </row>
    <row r="73" spans="1:3" ht="12.75" hidden="1">
      <c r="A73" s="53" t="str">
        <f>+A61</f>
        <v>ene-nov 2015</v>
      </c>
      <c r="B73" s="62">
        <f>+B61-(SUM(B32:INDEX(B32:B43,'parámetros e instrucciones'!$E$3)))</f>
        <v>0</v>
      </c>
      <c r="C73" s="62">
        <f>+C61-(SUM(C32:INDEX(C32:C43,'parámetros e instrucciones'!$E$3)))</f>
        <v>0</v>
      </c>
    </row>
    <row r="74" spans="1:3" ht="13.5" hidden="1" thickBot="1">
      <c r="A74" s="59" t="str">
        <f>+A62</f>
        <v>ene-nov 2016</v>
      </c>
      <c r="B74" s="63">
        <f>+B62-(SUM(B44:INDEX(B44:B55,'parámetros e instrucciones'!$E$3)))</f>
        <v>0</v>
      </c>
      <c r="C74" s="63">
        <f>+C62-(SUM(C44:INDEX(C44:C55,'parámetros e instrucciones'!$E$3)))</f>
        <v>0</v>
      </c>
    </row>
    <row r="75" ht="12.75" hidden="1"/>
  </sheetData>
  <sheetProtection/>
  <mergeCells count="3">
    <mergeCell ref="A4:C4"/>
    <mergeCell ref="B6:B7"/>
    <mergeCell ref="C6:C7"/>
  </mergeCells>
  <printOptions horizontalCentered="1" verticalCentered="1"/>
  <pageMargins left="0.2362204724409449" right="0.35433070866141736" top="0.6692913385826772" bottom="0.4330708661417323" header="0.31496062992125984" footer="0.31496062992125984"/>
  <pageSetup fitToHeight="1" fitToWidth="1" horizontalDpi="300" verticalDpi="300" orientation="portrait" paperSize="9" scale="99" r:id="rId1"/>
  <headerFooter alignWithMargins="0">
    <oddHeader>&amp;R2016 - Año del Bicentenario de la Declaración de la Independencia Nacional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4"/>
  <sheetViews>
    <sheetView showGridLines="0" zoomScale="75" zoomScaleNormal="75" zoomScalePageLayoutView="0" workbookViewId="0" topLeftCell="A1">
      <selection activeCell="D17" sqref="D17"/>
    </sheetView>
  </sheetViews>
  <sheetFormatPr defaultColWidth="11.421875" defaultRowHeight="12.75"/>
  <cols>
    <col min="1" max="3" width="14.57421875" style="9" customWidth="1"/>
    <col min="4" max="9" width="13.8515625" style="9" customWidth="1"/>
    <col min="10" max="16384" width="11.421875" style="9" customWidth="1"/>
  </cols>
  <sheetData>
    <row r="1" spans="1:9" ht="12.75">
      <c r="A1" s="7" t="s">
        <v>82</v>
      </c>
      <c r="B1" s="7"/>
      <c r="C1" s="7"/>
      <c r="D1" s="157"/>
      <c r="E1" s="157"/>
      <c r="F1" s="90"/>
      <c r="G1" s="90"/>
      <c r="H1" s="90"/>
      <c r="I1" s="90"/>
    </row>
    <row r="2" spans="1:9" ht="12.75">
      <c r="A2" s="7" t="s">
        <v>75</v>
      </c>
      <c r="B2" s="7"/>
      <c r="C2" s="7"/>
      <c r="D2" s="90"/>
      <c r="E2" s="90"/>
      <c r="F2" s="90"/>
      <c r="G2" s="90"/>
      <c r="H2" s="90"/>
      <c r="I2" s="90"/>
    </row>
    <row r="3" spans="1:9" ht="12.75">
      <c r="A3" s="177" t="str">
        <f>+'1.a modelos prod.invest.'!A3</f>
        <v>Rejillas para ventiladores</v>
      </c>
      <c r="B3" s="177"/>
      <c r="C3" s="177"/>
      <c r="D3" s="185"/>
      <c r="E3" s="185"/>
      <c r="F3" s="185"/>
      <c r="G3" s="185"/>
      <c r="H3" s="185"/>
      <c r="I3" s="185"/>
    </row>
    <row r="4" spans="1:9" ht="12.75">
      <c r="A4" s="186" t="s">
        <v>101</v>
      </c>
      <c r="B4" s="186"/>
      <c r="C4" s="186"/>
      <c r="D4" s="187"/>
      <c r="E4" s="187"/>
      <c r="F4" s="187"/>
      <c r="G4" s="187"/>
      <c r="H4" s="187"/>
      <c r="I4" s="187"/>
    </row>
    <row r="5" spans="4:9" ht="13.5" thickBot="1">
      <c r="D5" s="41"/>
      <c r="E5" s="90"/>
      <c r="F5" s="90"/>
      <c r="G5" s="90"/>
      <c r="H5" s="90"/>
      <c r="I5" s="90"/>
    </row>
    <row r="6" spans="1:9" ht="12.75">
      <c r="A6" s="20" t="s">
        <v>51</v>
      </c>
      <c r="B6" s="158" t="s">
        <v>116</v>
      </c>
      <c r="C6" s="159"/>
      <c r="D6" s="158" t="s">
        <v>117</v>
      </c>
      <c r="E6" s="159"/>
      <c r="F6" s="158" t="s">
        <v>76</v>
      </c>
      <c r="G6" s="159"/>
      <c r="H6" s="158" t="s">
        <v>77</v>
      </c>
      <c r="I6" s="159"/>
    </row>
    <row r="7" spans="1:9" ht="13.5" thickBot="1">
      <c r="A7" s="160" t="s">
        <v>52</v>
      </c>
      <c r="B7" s="93" t="s">
        <v>7</v>
      </c>
      <c r="C7" s="95" t="s">
        <v>78</v>
      </c>
      <c r="D7" s="93" t="s">
        <v>7</v>
      </c>
      <c r="E7" s="161" t="s">
        <v>78</v>
      </c>
      <c r="F7" s="93" t="s">
        <v>7</v>
      </c>
      <c r="G7" s="161" t="s">
        <v>78</v>
      </c>
      <c r="H7" s="93" t="s">
        <v>7</v>
      </c>
      <c r="I7" s="161" t="s">
        <v>78</v>
      </c>
    </row>
    <row r="8" spans="1:9" ht="12.75">
      <c r="A8" s="22">
        <f>+'6- Compras internas'!A8</f>
        <v>41275</v>
      </c>
      <c r="B8" s="22"/>
      <c r="C8" s="22"/>
      <c r="D8" s="23"/>
      <c r="E8" s="24"/>
      <c r="F8" s="23"/>
      <c r="G8" s="24"/>
      <c r="H8" s="23"/>
      <c r="I8" s="24"/>
    </row>
    <row r="9" spans="1:9" ht="12.75">
      <c r="A9" s="26">
        <f>+'6- Compras internas'!A9</f>
        <v>41306</v>
      </c>
      <c r="B9" s="26"/>
      <c r="C9" s="26"/>
      <c r="D9" s="27"/>
      <c r="E9" s="28"/>
      <c r="F9" s="27"/>
      <c r="G9" s="28"/>
      <c r="H9" s="27"/>
      <c r="I9" s="28"/>
    </row>
    <row r="10" spans="1:9" ht="12.75">
      <c r="A10" s="26">
        <f>+'6- Compras internas'!A10</f>
        <v>41334</v>
      </c>
      <c r="B10" s="26"/>
      <c r="C10" s="26"/>
      <c r="D10" s="27"/>
      <c r="E10" s="28"/>
      <c r="F10" s="27"/>
      <c r="G10" s="28"/>
      <c r="H10" s="27"/>
      <c r="I10" s="28"/>
    </row>
    <row r="11" spans="1:9" ht="12.75">
      <c r="A11" s="26">
        <f>+'6- Compras internas'!A11</f>
        <v>41365</v>
      </c>
      <c r="B11" s="26"/>
      <c r="C11" s="26"/>
      <c r="D11" s="27"/>
      <c r="E11" s="28"/>
      <c r="F11" s="27"/>
      <c r="G11" s="28"/>
      <c r="H11" s="27"/>
      <c r="I11" s="28"/>
    </row>
    <row r="12" spans="1:9" ht="12.75">
      <c r="A12" s="26">
        <f>+'6- Compras internas'!A12</f>
        <v>41395</v>
      </c>
      <c r="B12" s="26"/>
      <c r="C12" s="26"/>
      <c r="D12" s="28"/>
      <c r="E12" s="28"/>
      <c r="F12" s="28"/>
      <c r="G12" s="28"/>
      <c r="H12" s="28"/>
      <c r="I12" s="28"/>
    </row>
    <row r="13" spans="1:9" ht="12.75">
      <c r="A13" s="26">
        <f>+'6- Compras internas'!A13</f>
        <v>41426</v>
      </c>
      <c r="B13" s="26"/>
      <c r="C13" s="26"/>
      <c r="D13" s="27"/>
      <c r="E13" s="28"/>
      <c r="F13" s="27"/>
      <c r="G13" s="28"/>
      <c r="H13" s="27"/>
      <c r="I13" s="28"/>
    </row>
    <row r="14" spans="1:9" ht="12.75">
      <c r="A14" s="26">
        <f>+'6- Compras internas'!A14</f>
        <v>41456</v>
      </c>
      <c r="B14" s="26"/>
      <c r="C14" s="26"/>
      <c r="D14" s="28"/>
      <c r="E14" s="28"/>
      <c r="F14" s="28"/>
      <c r="G14" s="28"/>
      <c r="H14" s="28"/>
      <c r="I14" s="28"/>
    </row>
    <row r="15" spans="1:9" ht="12.75">
      <c r="A15" s="26">
        <f>+'6- Compras internas'!A15</f>
        <v>41487</v>
      </c>
      <c r="B15" s="26"/>
      <c r="C15" s="26"/>
      <c r="D15" s="28"/>
      <c r="E15" s="28"/>
      <c r="F15" s="28"/>
      <c r="G15" s="28"/>
      <c r="H15" s="28"/>
      <c r="I15" s="28"/>
    </row>
    <row r="16" spans="1:9" ht="12.75">
      <c r="A16" s="26">
        <f>+'6- Compras internas'!A16</f>
        <v>41518</v>
      </c>
      <c r="B16" s="26"/>
      <c r="C16" s="26"/>
      <c r="D16" s="28"/>
      <c r="E16" s="28"/>
      <c r="F16" s="28"/>
      <c r="G16" s="28"/>
      <c r="H16" s="28"/>
      <c r="I16" s="28"/>
    </row>
    <row r="17" spans="1:9" ht="12.75">
      <c r="A17" s="26">
        <f>+'6- Compras internas'!A17</f>
        <v>41548</v>
      </c>
      <c r="B17" s="26"/>
      <c r="C17" s="26"/>
      <c r="D17" s="28"/>
      <c r="E17" s="28"/>
      <c r="F17" s="28"/>
      <c r="G17" s="28"/>
      <c r="H17" s="28"/>
      <c r="I17" s="28"/>
    </row>
    <row r="18" spans="1:9" ht="12.75">
      <c r="A18" s="26">
        <f>+'6- Compras internas'!A18</f>
        <v>41579</v>
      </c>
      <c r="B18" s="26"/>
      <c r="C18" s="26"/>
      <c r="D18" s="28"/>
      <c r="E18" s="28"/>
      <c r="F18" s="28"/>
      <c r="G18" s="28"/>
      <c r="H18" s="28"/>
      <c r="I18" s="28"/>
    </row>
    <row r="19" spans="1:9" ht="13.5" thickBot="1">
      <c r="A19" s="30">
        <f>+'6- Compras internas'!A19</f>
        <v>41609</v>
      </c>
      <c r="B19" s="30"/>
      <c r="C19" s="30"/>
      <c r="D19" s="31"/>
      <c r="E19" s="31"/>
      <c r="F19" s="31"/>
      <c r="G19" s="31"/>
      <c r="H19" s="31"/>
      <c r="I19" s="31"/>
    </row>
    <row r="20" spans="1:9" ht="12.75">
      <c r="A20" s="22">
        <f>+'6- Compras internas'!A20</f>
        <v>41640</v>
      </c>
      <c r="B20" s="22"/>
      <c r="C20" s="22"/>
      <c r="D20" s="24"/>
      <c r="E20" s="24"/>
      <c r="F20" s="24"/>
      <c r="G20" s="24"/>
      <c r="H20" s="24"/>
      <c r="I20" s="24"/>
    </row>
    <row r="21" spans="1:9" ht="12.75">
      <c r="A21" s="26">
        <f>+'6- Compras internas'!A21</f>
        <v>41671</v>
      </c>
      <c r="B21" s="26"/>
      <c r="C21" s="26"/>
      <c r="D21" s="28"/>
      <c r="E21" s="28"/>
      <c r="F21" s="28"/>
      <c r="G21" s="28"/>
      <c r="H21" s="28"/>
      <c r="I21" s="28"/>
    </row>
    <row r="22" spans="1:9" ht="12.75">
      <c r="A22" s="26">
        <f>+'6- Compras internas'!A22</f>
        <v>41699</v>
      </c>
      <c r="B22" s="26"/>
      <c r="C22" s="26"/>
      <c r="D22" s="28"/>
      <c r="E22" s="28"/>
      <c r="F22" s="28"/>
      <c r="G22" s="28"/>
      <c r="H22" s="28"/>
      <c r="I22" s="28"/>
    </row>
    <row r="23" spans="1:9" ht="12.75">
      <c r="A23" s="26">
        <f>+'6- Compras internas'!A23</f>
        <v>41730</v>
      </c>
      <c r="B23" s="26"/>
      <c r="C23" s="26"/>
      <c r="D23" s="28"/>
      <c r="E23" s="28"/>
      <c r="F23" s="28"/>
      <c r="G23" s="28"/>
      <c r="H23" s="28"/>
      <c r="I23" s="28"/>
    </row>
    <row r="24" spans="1:9" ht="12.75">
      <c r="A24" s="26">
        <f>+'6- Compras internas'!A24</f>
        <v>41760</v>
      </c>
      <c r="B24" s="26"/>
      <c r="C24" s="26"/>
      <c r="D24" s="28"/>
      <c r="E24" s="28"/>
      <c r="F24" s="28"/>
      <c r="G24" s="28"/>
      <c r="H24" s="28"/>
      <c r="I24" s="28"/>
    </row>
    <row r="25" spans="1:9" ht="12.75">
      <c r="A25" s="26">
        <f>+'6- Compras internas'!A25</f>
        <v>41791</v>
      </c>
      <c r="B25" s="26"/>
      <c r="C25" s="26"/>
      <c r="D25" s="28"/>
      <c r="E25" s="28"/>
      <c r="F25" s="28"/>
      <c r="G25" s="28"/>
      <c r="H25" s="28"/>
      <c r="I25" s="28"/>
    </row>
    <row r="26" spans="1:9" ht="12.75">
      <c r="A26" s="26">
        <f>+'6- Compras internas'!A26</f>
        <v>41821</v>
      </c>
      <c r="B26" s="26"/>
      <c r="C26" s="26"/>
      <c r="D26" s="28"/>
      <c r="E26" s="28"/>
      <c r="F26" s="28"/>
      <c r="G26" s="28"/>
      <c r="H26" s="28"/>
      <c r="I26" s="28"/>
    </row>
    <row r="27" spans="1:9" ht="12.75">
      <c r="A27" s="26">
        <f>+'6- Compras internas'!A27</f>
        <v>41852</v>
      </c>
      <c r="B27" s="26"/>
      <c r="C27" s="26"/>
      <c r="D27" s="28"/>
      <c r="E27" s="28"/>
      <c r="F27" s="28"/>
      <c r="G27" s="28"/>
      <c r="H27" s="28"/>
      <c r="I27" s="28"/>
    </row>
    <row r="28" spans="1:9" ht="12.75">
      <c r="A28" s="26">
        <f>+'6- Compras internas'!A28</f>
        <v>41883</v>
      </c>
      <c r="B28" s="26"/>
      <c r="C28" s="26"/>
      <c r="D28" s="28"/>
      <c r="E28" s="28"/>
      <c r="F28" s="28"/>
      <c r="G28" s="28"/>
      <c r="H28" s="28"/>
      <c r="I28" s="28"/>
    </row>
    <row r="29" spans="1:9" ht="12.75">
      <c r="A29" s="26">
        <f>+'6- Compras internas'!A29</f>
        <v>41913</v>
      </c>
      <c r="B29" s="26"/>
      <c r="C29" s="26"/>
      <c r="D29" s="28"/>
      <c r="E29" s="28"/>
      <c r="F29" s="28"/>
      <c r="G29" s="28"/>
      <c r="H29" s="28"/>
      <c r="I29" s="28"/>
    </row>
    <row r="30" spans="1:9" ht="12.75">
      <c r="A30" s="26">
        <f>+'6- Compras internas'!A30</f>
        <v>41944</v>
      </c>
      <c r="B30" s="26"/>
      <c r="C30" s="26"/>
      <c r="D30" s="28"/>
      <c r="E30" s="28"/>
      <c r="F30" s="28"/>
      <c r="G30" s="28"/>
      <c r="H30" s="28"/>
      <c r="I30" s="28"/>
    </row>
    <row r="31" spans="1:9" ht="13.5" thickBot="1">
      <c r="A31" s="30">
        <f>+'6- Compras internas'!A31</f>
        <v>41974</v>
      </c>
      <c r="B31" s="30"/>
      <c r="C31" s="30"/>
      <c r="D31" s="31"/>
      <c r="E31" s="31"/>
      <c r="F31" s="31"/>
      <c r="G31" s="31"/>
      <c r="H31" s="31"/>
      <c r="I31" s="31"/>
    </row>
    <row r="32" spans="1:9" ht="12.75">
      <c r="A32" s="22">
        <f>+'6- Compras internas'!A32</f>
        <v>42005</v>
      </c>
      <c r="B32" s="22"/>
      <c r="C32" s="22"/>
      <c r="D32" s="24"/>
      <c r="E32" s="24"/>
      <c r="F32" s="24"/>
      <c r="G32" s="24"/>
      <c r="H32" s="24"/>
      <c r="I32" s="24"/>
    </row>
    <row r="33" spans="1:9" ht="12.75">
      <c r="A33" s="26">
        <f>+'6- Compras internas'!A33</f>
        <v>42036</v>
      </c>
      <c r="B33" s="26"/>
      <c r="C33" s="26"/>
      <c r="D33" s="28"/>
      <c r="E33" s="28"/>
      <c r="F33" s="28"/>
      <c r="G33" s="28"/>
      <c r="H33" s="28"/>
      <c r="I33" s="28"/>
    </row>
    <row r="34" spans="1:9" ht="12.75">
      <c r="A34" s="26">
        <f>+'6- Compras internas'!A34</f>
        <v>42064</v>
      </c>
      <c r="B34" s="26"/>
      <c r="C34" s="26"/>
      <c r="D34" s="28"/>
      <c r="E34" s="28"/>
      <c r="F34" s="28"/>
      <c r="G34" s="28"/>
      <c r="H34" s="28"/>
      <c r="I34" s="28"/>
    </row>
    <row r="35" spans="1:9" ht="12.75">
      <c r="A35" s="26">
        <f>+'6- Compras internas'!A35</f>
        <v>42095</v>
      </c>
      <c r="B35" s="26"/>
      <c r="C35" s="26"/>
      <c r="D35" s="28"/>
      <c r="E35" s="28"/>
      <c r="F35" s="28"/>
      <c r="G35" s="28"/>
      <c r="H35" s="28"/>
      <c r="I35" s="28"/>
    </row>
    <row r="36" spans="1:9" ht="12.75">
      <c r="A36" s="26">
        <f>+'6- Compras internas'!A36</f>
        <v>42125</v>
      </c>
      <c r="B36" s="26"/>
      <c r="C36" s="26"/>
      <c r="D36" s="28"/>
      <c r="E36" s="28"/>
      <c r="F36" s="28"/>
      <c r="G36" s="28"/>
      <c r="H36" s="28"/>
      <c r="I36" s="28"/>
    </row>
    <row r="37" spans="1:9" ht="12.75">
      <c r="A37" s="26">
        <f>+'6- Compras internas'!A37</f>
        <v>42156</v>
      </c>
      <c r="B37" s="26"/>
      <c r="C37" s="26"/>
      <c r="D37" s="28"/>
      <c r="E37" s="28"/>
      <c r="F37" s="28"/>
      <c r="G37" s="28"/>
      <c r="H37" s="28"/>
      <c r="I37" s="28"/>
    </row>
    <row r="38" spans="1:9" ht="12.75">
      <c r="A38" s="26">
        <f>+'6- Compras internas'!A38</f>
        <v>42186</v>
      </c>
      <c r="B38" s="26"/>
      <c r="C38" s="26"/>
      <c r="D38" s="28"/>
      <c r="E38" s="28"/>
      <c r="F38" s="28"/>
      <c r="G38" s="28"/>
      <c r="H38" s="28"/>
      <c r="I38" s="28"/>
    </row>
    <row r="39" spans="1:9" ht="12.75">
      <c r="A39" s="26">
        <f>+'6- Compras internas'!A39</f>
        <v>42217</v>
      </c>
      <c r="B39" s="26"/>
      <c r="C39" s="26"/>
      <c r="D39" s="28"/>
      <c r="E39" s="28"/>
      <c r="F39" s="28"/>
      <c r="G39" s="28"/>
      <c r="H39" s="28"/>
      <c r="I39" s="28"/>
    </row>
    <row r="40" spans="1:9" ht="12.75">
      <c r="A40" s="26">
        <f>+'6- Compras internas'!A40</f>
        <v>42248</v>
      </c>
      <c r="B40" s="26"/>
      <c r="C40" s="26"/>
      <c r="D40" s="28"/>
      <c r="E40" s="28"/>
      <c r="F40" s="28"/>
      <c r="G40" s="28"/>
      <c r="H40" s="28"/>
      <c r="I40" s="28"/>
    </row>
    <row r="41" spans="1:9" ht="12.75">
      <c r="A41" s="26">
        <f>+'6- Compras internas'!A41</f>
        <v>42278</v>
      </c>
      <c r="B41" s="26"/>
      <c r="C41" s="26"/>
      <c r="D41" s="28"/>
      <c r="E41" s="28"/>
      <c r="F41" s="28"/>
      <c r="G41" s="28"/>
      <c r="H41" s="28"/>
      <c r="I41" s="28"/>
    </row>
    <row r="42" spans="1:9" ht="12.75">
      <c r="A42" s="26">
        <f>+'6- Compras internas'!A42</f>
        <v>42309</v>
      </c>
      <c r="B42" s="26"/>
      <c r="C42" s="26"/>
      <c r="D42" s="28"/>
      <c r="E42" s="28"/>
      <c r="F42" s="28"/>
      <c r="G42" s="28"/>
      <c r="H42" s="28"/>
      <c r="I42" s="28"/>
    </row>
    <row r="43" spans="1:9" ht="13.5" thickBot="1">
      <c r="A43" s="30">
        <f>+'6- Compras internas'!A43</f>
        <v>42339</v>
      </c>
      <c r="B43" s="30"/>
      <c r="C43" s="30"/>
      <c r="D43" s="31"/>
      <c r="E43" s="31"/>
      <c r="F43" s="31"/>
      <c r="G43" s="31"/>
      <c r="H43" s="31"/>
      <c r="I43" s="31"/>
    </row>
    <row r="44" spans="1:9" ht="12.75">
      <c r="A44" s="22">
        <f>+'6- Compras internas'!A44</f>
        <v>42370</v>
      </c>
      <c r="B44" s="22"/>
      <c r="C44" s="22"/>
      <c r="D44" s="24"/>
      <c r="E44" s="24"/>
      <c r="F44" s="24"/>
      <c r="G44" s="24"/>
      <c r="H44" s="24"/>
      <c r="I44" s="24"/>
    </row>
    <row r="45" spans="1:9" ht="12.75">
      <c r="A45" s="26">
        <f>+'6- Compras internas'!A45</f>
        <v>42401</v>
      </c>
      <c r="B45" s="26"/>
      <c r="C45" s="26"/>
      <c r="D45" s="28"/>
      <c r="E45" s="28"/>
      <c r="F45" s="28"/>
      <c r="G45" s="28"/>
      <c r="H45" s="28"/>
      <c r="I45" s="28"/>
    </row>
    <row r="46" spans="1:9" ht="12.75">
      <c r="A46" s="26">
        <f>+'6- Compras internas'!A46</f>
        <v>42430</v>
      </c>
      <c r="B46" s="26"/>
      <c r="C46" s="26"/>
      <c r="D46" s="28"/>
      <c r="E46" s="28"/>
      <c r="F46" s="28"/>
      <c r="G46" s="28"/>
      <c r="H46" s="28"/>
      <c r="I46" s="28"/>
    </row>
    <row r="47" spans="1:9" ht="12.75">
      <c r="A47" s="26">
        <f>+'6- Compras internas'!A47</f>
        <v>42461</v>
      </c>
      <c r="B47" s="26"/>
      <c r="C47" s="26"/>
      <c r="D47" s="28"/>
      <c r="E47" s="28"/>
      <c r="F47" s="28"/>
      <c r="G47" s="28"/>
      <c r="H47" s="28"/>
      <c r="I47" s="28"/>
    </row>
    <row r="48" spans="1:9" ht="12.75">
      <c r="A48" s="26">
        <f>+'6- Compras internas'!A48</f>
        <v>42491</v>
      </c>
      <c r="B48" s="26"/>
      <c r="C48" s="26"/>
      <c r="D48" s="28"/>
      <c r="E48" s="28"/>
      <c r="F48" s="28"/>
      <c r="G48" s="28"/>
      <c r="H48" s="28"/>
      <c r="I48" s="28"/>
    </row>
    <row r="49" spans="1:9" ht="12.75">
      <c r="A49" s="26">
        <f>+'6- Compras internas'!A49</f>
        <v>42522</v>
      </c>
      <c r="B49" s="26"/>
      <c r="C49" s="26"/>
      <c r="D49" s="28"/>
      <c r="E49" s="28"/>
      <c r="F49" s="28"/>
      <c r="G49" s="28"/>
      <c r="H49" s="28"/>
      <c r="I49" s="28"/>
    </row>
    <row r="50" spans="1:9" ht="12.75">
      <c r="A50" s="26">
        <f>+'6- Compras internas'!A50</f>
        <v>42552</v>
      </c>
      <c r="B50" s="26"/>
      <c r="C50" s="26"/>
      <c r="D50" s="28"/>
      <c r="E50" s="28"/>
      <c r="F50" s="28"/>
      <c r="G50" s="28"/>
      <c r="H50" s="28"/>
      <c r="I50" s="28"/>
    </row>
    <row r="51" spans="1:9" ht="12.75">
      <c r="A51" s="26">
        <f>+'6- Compras internas'!A51</f>
        <v>42583</v>
      </c>
      <c r="B51" s="26"/>
      <c r="C51" s="26"/>
      <c r="D51" s="28"/>
      <c r="E51" s="28"/>
      <c r="F51" s="28"/>
      <c r="G51" s="28"/>
      <c r="H51" s="28"/>
      <c r="I51" s="28"/>
    </row>
    <row r="52" spans="1:9" ht="12.75">
      <c r="A52" s="26">
        <f>+'6- Compras internas'!A52</f>
        <v>42614</v>
      </c>
      <c r="B52" s="26"/>
      <c r="C52" s="26"/>
      <c r="D52" s="28"/>
      <c r="E52" s="28"/>
      <c r="F52" s="28"/>
      <c r="G52" s="28"/>
      <c r="H52" s="28"/>
      <c r="I52" s="28"/>
    </row>
    <row r="53" spans="1:9" ht="12.75">
      <c r="A53" s="26">
        <f>+'6- Compras internas'!A53</f>
        <v>42644</v>
      </c>
      <c r="B53" s="26"/>
      <c r="C53" s="26"/>
      <c r="D53" s="28"/>
      <c r="E53" s="28"/>
      <c r="F53" s="28"/>
      <c r="G53" s="28"/>
      <c r="H53" s="28"/>
      <c r="I53" s="28"/>
    </row>
    <row r="54" spans="1:9" ht="13.5" thickBot="1">
      <c r="A54" s="30">
        <f>+'6- Compras internas'!A54</f>
        <v>42675</v>
      </c>
      <c r="B54" s="30"/>
      <c r="C54" s="30"/>
      <c r="D54" s="31"/>
      <c r="E54" s="31"/>
      <c r="F54" s="31"/>
      <c r="G54" s="31"/>
      <c r="H54" s="31"/>
      <c r="I54" s="31"/>
    </row>
    <row r="55" spans="1:9" ht="13.5" hidden="1" thickBot="1">
      <c r="A55" s="198">
        <f>+'6- Compras internas'!A55</f>
        <v>42705</v>
      </c>
      <c r="B55" s="198"/>
      <c r="C55" s="198"/>
      <c r="D55" s="195"/>
      <c r="E55" s="195"/>
      <c r="F55" s="195"/>
      <c r="G55" s="195"/>
      <c r="H55" s="195"/>
      <c r="I55" s="195"/>
    </row>
    <row r="56" spans="1:9" ht="13.5" thickBot="1">
      <c r="A56" s="39"/>
      <c r="B56" s="39"/>
      <c r="C56" s="39"/>
      <c r="D56" s="40"/>
      <c r="E56" s="40"/>
      <c r="F56" s="40"/>
      <c r="G56" s="40"/>
      <c r="H56" s="40"/>
      <c r="I56" s="40"/>
    </row>
    <row r="57" spans="1:9" ht="12.75">
      <c r="A57" s="65">
        <f>+'6- Compras internas'!A57</f>
        <v>2013</v>
      </c>
      <c r="B57" s="65"/>
      <c r="C57" s="65"/>
      <c r="D57" s="65"/>
      <c r="E57" s="65"/>
      <c r="F57" s="65"/>
      <c r="G57" s="65"/>
      <c r="H57" s="65"/>
      <c r="I57" s="65"/>
    </row>
    <row r="58" spans="1:9" ht="12.75">
      <c r="A58" s="66">
        <f>+'6- Compras internas'!A58</f>
        <v>2014</v>
      </c>
      <c r="B58" s="66"/>
      <c r="C58" s="66"/>
      <c r="D58" s="66"/>
      <c r="E58" s="66"/>
      <c r="F58" s="66"/>
      <c r="G58" s="66"/>
      <c r="H58" s="66"/>
      <c r="I58" s="66"/>
    </row>
    <row r="59" spans="1:9" ht="13.5" thickBot="1">
      <c r="A59" s="67">
        <f>+'6- Compras internas'!A59</f>
        <v>2015</v>
      </c>
      <c r="B59" s="67"/>
      <c r="C59" s="67"/>
      <c r="D59" s="67"/>
      <c r="E59" s="67"/>
      <c r="F59" s="67"/>
      <c r="G59" s="67"/>
      <c r="H59" s="67"/>
      <c r="I59" s="67"/>
    </row>
    <row r="60" spans="1:9" ht="13.5" thickBot="1">
      <c r="A60" s="39"/>
      <c r="B60" s="162"/>
      <c r="C60" s="162"/>
      <c r="D60" s="163"/>
      <c r="E60" s="163"/>
      <c r="F60" s="163"/>
      <c r="G60" s="163"/>
      <c r="H60" s="163"/>
      <c r="I60" s="163"/>
    </row>
    <row r="61" spans="1:9" ht="12.75">
      <c r="A61" s="22" t="str">
        <f>+'6- Compras internas'!A61</f>
        <v>ene-nov 2015</v>
      </c>
      <c r="B61" s="164"/>
      <c r="C61" s="164"/>
      <c r="D61" s="165"/>
      <c r="E61" s="165"/>
      <c r="F61" s="165"/>
      <c r="G61" s="165"/>
      <c r="H61" s="165"/>
      <c r="I61" s="165"/>
    </row>
    <row r="62" spans="1:9" ht="13.5" thickBot="1">
      <c r="A62" s="30" t="str">
        <f>+'6- Compras internas'!A62</f>
        <v>ene-nov 2016</v>
      </c>
      <c r="B62" s="166"/>
      <c r="C62" s="166"/>
      <c r="D62" s="167"/>
      <c r="E62" s="167"/>
      <c r="F62" s="167"/>
      <c r="G62" s="167"/>
      <c r="H62" s="167"/>
      <c r="I62" s="167"/>
    </row>
    <row r="63" spans="1:3" ht="13.5" thickBot="1">
      <c r="A63" s="98"/>
      <c r="B63" s="98"/>
      <c r="C63" s="98"/>
    </row>
    <row r="64" spans="1:6" ht="13.5" thickBot="1">
      <c r="A64" s="92" t="s">
        <v>79</v>
      </c>
      <c r="C64" s="49"/>
      <c r="D64" s="49"/>
      <c r="E64" s="16" t="s">
        <v>80</v>
      </c>
      <c r="F64" s="49"/>
    </row>
    <row r="67" spans="1:5" ht="12.75" hidden="1">
      <c r="A67" s="47" t="s">
        <v>54</v>
      </c>
      <c r="B67" s="47"/>
      <c r="C67" s="47"/>
      <c r="D67" s="48"/>
      <c r="E67" s="49"/>
    </row>
    <row r="68" spans="1:5" ht="13.5" hidden="1" thickBot="1">
      <c r="A68" s="49"/>
      <c r="B68" s="49"/>
      <c r="C68" s="49"/>
      <c r="D68" s="49"/>
      <c r="E68" s="49"/>
    </row>
    <row r="69" spans="1:9" ht="13.5" hidden="1" thickBot="1">
      <c r="A69" s="50" t="s">
        <v>52</v>
      </c>
      <c r="B69" s="70" t="s">
        <v>55</v>
      </c>
      <c r="C69" s="71" t="s">
        <v>58</v>
      </c>
      <c r="D69" s="70" t="s">
        <v>55</v>
      </c>
      <c r="E69" s="71" t="s">
        <v>58</v>
      </c>
      <c r="F69" s="70" t="s">
        <v>55</v>
      </c>
      <c r="G69" s="71" t="s">
        <v>58</v>
      </c>
      <c r="H69" s="70" t="s">
        <v>55</v>
      </c>
      <c r="I69" s="71" t="s">
        <v>58</v>
      </c>
    </row>
    <row r="70" spans="1:9" ht="12.75" hidden="1">
      <c r="A70" s="53">
        <f>+A57</f>
        <v>2013</v>
      </c>
      <c r="B70" s="54">
        <f aca="true" t="shared" si="0" ref="B70:I70">+B57-SUM(B8:B19)</f>
        <v>0</v>
      </c>
      <c r="C70" s="54">
        <f t="shared" si="0"/>
        <v>0</v>
      </c>
      <c r="D70" s="54">
        <f t="shared" si="0"/>
        <v>0</v>
      </c>
      <c r="E70" s="54">
        <f t="shared" si="0"/>
        <v>0</v>
      </c>
      <c r="F70" s="54">
        <f t="shared" si="0"/>
        <v>0</v>
      </c>
      <c r="G70" s="54">
        <f t="shared" si="0"/>
        <v>0</v>
      </c>
      <c r="H70" s="54">
        <f t="shared" si="0"/>
        <v>0</v>
      </c>
      <c r="I70" s="55">
        <f t="shared" si="0"/>
        <v>0</v>
      </c>
    </row>
    <row r="71" spans="1:9" ht="12.75" hidden="1">
      <c r="A71" s="56">
        <f>+A58</f>
        <v>2014</v>
      </c>
      <c r="B71" s="57">
        <f aca="true" t="shared" si="1" ref="B71:I71">+B58-SUM(B20:B31)</f>
        <v>0</v>
      </c>
      <c r="C71" s="57">
        <f t="shared" si="1"/>
        <v>0</v>
      </c>
      <c r="D71" s="57">
        <f t="shared" si="1"/>
        <v>0</v>
      </c>
      <c r="E71" s="57">
        <f t="shared" si="1"/>
        <v>0</v>
      </c>
      <c r="F71" s="57">
        <f t="shared" si="1"/>
        <v>0</v>
      </c>
      <c r="G71" s="57">
        <f t="shared" si="1"/>
        <v>0</v>
      </c>
      <c r="H71" s="57">
        <f t="shared" si="1"/>
        <v>0</v>
      </c>
      <c r="I71" s="58">
        <f t="shared" si="1"/>
        <v>0</v>
      </c>
    </row>
    <row r="72" spans="1:9" ht="13.5" hidden="1" thickBot="1">
      <c r="A72" s="59">
        <f>+A59</f>
        <v>2015</v>
      </c>
      <c r="B72" s="60">
        <f aca="true" t="shared" si="2" ref="B72:I72">+B59-SUM(B32:B43)</f>
        <v>0</v>
      </c>
      <c r="C72" s="60">
        <f t="shared" si="2"/>
        <v>0</v>
      </c>
      <c r="D72" s="60">
        <f t="shared" si="2"/>
        <v>0</v>
      </c>
      <c r="E72" s="60">
        <f t="shared" si="2"/>
        <v>0</v>
      </c>
      <c r="F72" s="60">
        <f t="shared" si="2"/>
        <v>0</v>
      </c>
      <c r="G72" s="60">
        <f t="shared" si="2"/>
        <v>0</v>
      </c>
      <c r="H72" s="60">
        <f t="shared" si="2"/>
        <v>0</v>
      </c>
      <c r="I72" s="61">
        <f t="shared" si="2"/>
        <v>0</v>
      </c>
    </row>
    <row r="73" spans="1:9" ht="12.75" hidden="1">
      <c r="A73" s="53" t="str">
        <f>+A61</f>
        <v>ene-nov 2015</v>
      </c>
      <c r="B73" s="62">
        <f>+B61-(SUM(B32:INDEX(B32:B43,'parámetros e instrucciones'!$E$3)))</f>
        <v>0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  <c r="E73" s="62">
        <f>+E61-(SUM(E32:INDEX(E32:E43,'parámetros e instrucciones'!$E$3)))</f>
        <v>0</v>
      </c>
      <c r="F73" s="62">
        <f>+F61-(SUM(F32:INDEX(F32:F43,'parámetros e instrucciones'!$E$3)))</f>
        <v>0</v>
      </c>
      <c r="G73" s="62">
        <f>+G61-(SUM(G32:INDEX(G32:G43,'parámetros e instrucciones'!$E$3)))</f>
        <v>0</v>
      </c>
      <c r="H73" s="62">
        <f>+H61-(SUM(H32:INDEX(H32:H43,'parámetros e instrucciones'!$E$3)))</f>
        <v>0</v>
      </c>
      <c r="I73" s="62">
        <f>+I61-(SUM(I32:INDEX(I32:I43,'parámetros e instrucciones'!$E$3)))</f>
        <v>0</v>
      </c>
    </row>
    <row r="74" spans="1:9" ht="13.5" hidden="1" thickBot="1">
      <c r="A74" s="59" t="str">
        <f>+A62</f>
        <v>ene-nov 2016</v>
      </c>
      <c r="B74" s="63">
        <f>+B62-(SUM(B44:INDEX(B44:B55,'parámetros e instrucciones'!$E$3)))</f>
        <v>0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  <c r="E74" s="63">
        <f>+E62-(SUM(E44:INDEX(E44:E55,'parámetros e instrucciones'!$E$3)))</f>
        <v>0</v>
      </c>
      <c r="F74" s="63">
        <f>+F62-(SUM(F44:INDEX(F44:F55,'parámetros e instrucciones'!$E$3)))</f>
        <v>0</v>
      </c>
      <c r="G74" s="63">
        <f>+G62-(SUM(G44:INDEX(G44:G55,'parámetros e instrucciones'!$E$3)))</f>
        <v>0</v>
      </c>
      <c r="H74" s="63">
        <f>+H62-(SUM(H44:INDEX(H44:H55,'parámetros e instrucciones'!$E$3)))</f>
        <v>0</v>
      </c>
      <c r="I74" s="63">
        <f>+I62-(SUM(I44:INDEX(I44:I55,'parámetros e instrucciones'!$E$3)))</f>
        <v>0</v>
      </c>
    </row>
    <row r="75" ht="12.75" hidden="1"/>
  </sheetData>
  <sheetProtection formatCells="0" formatColumns="0" formatRows="0"/>
  <printOptions horizontalCentered="1" verticalCentered="1"/>
  <pageMargins left="0.31496062992125984" right="0.31496062992125984" top="0.15748031496062992" bottom="0.15748031496062992" header="0" footer="0"/>
  <pageSetup fitToHeight="1" fitToWidth="1" horizontalDpi="300" verticalDpi="300" orientation="portrait" paperSize="9" scale="78" r:id="rId1"/>
  <headerFooter alignWithMargins="0">
    <oddHeader>&amp;R2016 - Año del Bicentenario de la Declaración de la Independencia Nacional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="75" zoomScaleNormal="75" zoomScalePageLayoutView="0" workbookViewId="0" topLeftCell="A1">
      <selection activeCell="M34" sqref="M34"/>
    </sheetView>
  </sheetViews>
  <sheetFormatPr defaultColWidth="11.421875" defaultRowHeight="12.75"/>
  <cols>
    <col min="1" max="1" width="13.421875" style="9" customWidth="1"/>
    <col min="2" max="4" width="22.7109375" style="9" customWidth="1"/>
    <col min="5" max="5" width="23.421875" style="9" customWidth="1"/>
    <col min="6" max="16384" width="11.421875" style="9" customWidth="1"/>
  </cols>
  <sheetData>
    <row r="1" spans="1:5" ht="12.75">
      <c r="A1" s="7" t="s">
        <v>64</v>
      </c>
      <c r="B1" s="8"/>
      <c r="C1" s="8"/>
      <c r="D1" s="8"/>
      <c r="E1" s="8"/>
    </row>
    <row r="2" spans="1:5" ht="12.75">
      <c r="A2" s="7" t="s">
        <v>71</v>
      </c>
      <c r="B2" s="8"/>
      <c r="C2" s="8"/>
      <c r="D2" s="8"/>
      <c r="E2" s="8"/>
    </row>
    <row r="3" spans="1:5" ht="12.75">
      <c r="A3" s="186" t="s">
        <v>102</v>
      </c>
      <c r="B3" s="176"/>
      <c r="C3" s="176"/>
      <c r="D3" s="176"/>
      <c r="E3" s="176"/>
    </row>
    <row r="4" spans="1:5" ht="12.75">
      <c r="A4" s="186" t="s">
        <v>103</v>
      </c>
      <c r="B4" s="176"/>
      <c r="C4" s="176"/>
      <c r="D4" s="176"/>
      <c r="E4" s="176"/>
    </row>
    <row r="5" spans="1:5" ht="13.5" thickBot="1">
      <c r="A5" s="92"/>
      <c r="B5" s="92"/>
      <c r="C5" s="92"/>
      <c r="D5" s="92"/>
      <c r="E5" s="92"/>
    </row>
    <row r="6" spans="1:5" ht="13.5" thickBot="1">
      <c r="A6" s="133"/>
      <c r="B6" s="133"/>
      <c r="C6" s="252" t="s">
        <v>72</v>
      </c>
      <c r="D6" s="134"/>
      <c r="E6" s="135"/>
    </row>
    <row r="7" spans="1:5" ht="13.5" thickBot="1">
      <c r="A7" s="20" t="s">
        <v>52</v>
      </c>
      <c r="B7" s="188" t="s">
        <v>112</v>
      </c>
      <c r="C7" s="189" t="s">
        <v>115</v>
      </c>
      <c r="D7" s="190" t="s">
        <v>73</v>
      </c>
      <c r="E7" s="191" t="s">
        <v>73</v>
      </c>
    </row>
    <row r="8" spans="1:5" ht="12.75">
      <c r="A8" s="136">
        <v>41274</v>
      </c>
      <c r="B8" s="137"/>
      <c r="C8" s="138"/>
      <c r="D8" s="139"/>
      <c r="E8" s="140"/>
    </row>
    <row r="9" spans="1:5" ht="12.75">
      <c r="A9" s="141">
        <v>41639</v>
      </c>
      <c r="B9" s="142"/>
      <c r="C9" s="143"/>
      <c r="D9" s="144"/>
      <c r="E9" s="29"/>
    </row>
    <row r="10" spans="1:5" ht="12.75">
      <c r="A10" s="141">
        <v>42004</v>
      </c>
      <c r="B10" s="143"/>
      <c r="C10" s="143"/>
      <c r="D10" s="144"/>
      <c r="E10" s="29"/>
    </row>
    <row r="11" spans="1:5" ht="13.5" thickBot="1">
      <c r="A11" s="145">
        <v>42369</v>
      </c>
      <c r="B11" s="146"/>
      <c r="C11" s="147"/>
      <c r="D11" s="148"/>
      <c r="E11" s="34"/>
    </row>
    <row r="12" spans="1:5" ht="12.75">
      <c r="A12" s="227">
        <v>42338</v>
      </c>
      <c r="B12" s="149"/>
      <c r="C12" s="149"/>
      <c r="D12" s="150"/>
      <c r="E12" s="25"/>
    </row>
    <row r="13" spans="1:5" ht="13.5" thickBot="1">
      <c r="A13" s="228">
        <v>42704</v>
      </c>
      <c r="B13" s="151"/>
      <c r="C13" s="151"/>
      <c r="D13" s="152"/>
      <c r="E13" s="32"/>
    </row>
    <row r="16" ht="12.75" hidden="1">
      <c r="A16" s="153" t="s">
        <v>74</v>
      </c>
    </row>
    <row r="17" ht="13.5" hidden="1" thickBot="1"/>
    <row r="18" spans="1:6" ht="13.5" hidden="1" thickBot="1">
      <c r="A18" s="50" t="s">
        <v>52</v>
      </c>
      <c r="B18" s="154" t="str">
        <f>+B7</f>
        <v>China</v>
      </c>
      <c r="C18" s="155"/>
      <c r="D18" s="155"/>
      <c r="E18" s="155"/>
      <c r="F18" s="19"/>
    </row>
    <row r="19" spans="1:6" ht="12.75" hidden="1">
      <c r="A19" s="53">
        <f>+'7- reventa'!A70</f>
        <v>2013</v>
      </c>
      <c r="B19" s="55">
        <f>+B9-(B8+'2- impo investigadas'!C57-'7- reventa'!B57)</f>
        <v>0</v>
      </c>
      <c r="C19" s="156"/>
      <c r="D19" s="156"/>
      <c r="E19" s="156"/>
      <c r="F19" s="19"/>
    </row>
    <row r="20" spans="1:2" ht="12.75" hidden="1">
      <c r="A20" s="56">
        <f>+'7- reventa'!A71</f>
        <v>2014</v>
      </c>
      <c r="B20" s="58">
        <f>+B10-(B9+'2- impo investigadas'!C58-'7- reventa'!B58)</f>
        <v>0</v>
      </c>
    </row>
    <row r="21" spans="1:2" ht="13.5" hidden="1" thickBot="1">
      <c r="A21" s="59">
        <f>+'7- reventa'!A72</f>
        <v>2015</v>
      </c>
      <c r="B21" s="61">
        <f>+B11-(B10+'2- impo investigadas'!C59-'7- reventa'!B59)</f>
        <v>0</v>
      </c>
    </row>
    <row r="22" spans="1:2" ht="12.75" hidden="1">
      <c r="A22" s="53" t="str">
        <f>+'7- reventa'!A73</f>
        <v>ene-nov 2015</v>
      </c>
      <c r="B22" s="62">
        <f>+B12-(B11+'2- impo investigadas'!C61-'7- reventa'!B61)</f>
        <v>0</v>
      </c>
    </row>
    <row r="23" spans="1:2" ht="13.5" hidden="1" thickBot="1">
      <c r="A23" s="59" t="str">
        <f>+'7- reventa'!A74</f>
        <v>ene-nov 2016</v>
      </c>
      <c r="B23" s="63">
        <f>+B13-(B12+'2- impo investigadas'!C62-'7- reventa'!B62)</f>
        <v>0</v>
      </c>
    </row>
    <row r="24" spans="1:2" ht="12.75">
      <c r="A24" s="40"/>
      <c r="B24" s="40"/>
    </row>
    <row r="25" spans="1:2" ht="12.75">
      <c r="A25" s="40"/>
      <c r="B25" s="40"/>
    </row>
    <row r="26" spans="1:2" ht="12.75">
      <c r="A26" s="40"/>
      <c r="B26" s="40"/>
    </row>
  </sheetData>
  <sheetProtection formatCells="0" formatColumns="0" formatRows="0"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&amp;R2016 - Año del Bicentenario de la Declaración de la Independencia Nacional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10"/>
  <sheetViews>
    <sheetView showGridLines="0" zoomScalePageLayoutView="0" workbookViewId="0" topLeftCell="A1">
      <selection activeCell="C40" sqref="C40"/>
    </sheetView>
  </sheetViews>
  <sheetFormatPr defaultColWidth="11.421875" defaultRowHeight="12.75"/>
  <cols>
    <col min="3" max="3" width="58.00390625" style="0" customWidth="1"/>
  </cols>
  <sheetData>
    <row r="3" ht="12.75">
      <c r="F3">
        <f>+A3</f>
        <v>0</v>
      </c>
    </row>
    <row r="9" ht="13.5" thickBot="1"/>
    <row r="10" ht="36" thickBot="1">
      <c r="C10" s="4" t="s">
        <v>0</v>
      </c>
    </row>
  </sheetData>
  <sheetProtection/>
  <printOptions horizontalCentered="1" verticalCentered="1"/>
  <pageMargins left="0.7874015748031497" right="0.7874015748031497" top="0.2362204724409449" bottom="0.984251968503937" header="0.5118110236220472" footer="0.5118110236220472"/>
  <pageSetup fitToHeight="1" fitToWidth="1" horizontalDpi="300" verticalDpi="300" orientation="portrait" paperSize="9" r:id="rId1"/>
  <headerFooter alignWithMargins="0">
    <oddHeader>&amp;R2016 - Año del Bicentenario de la Declaración de la Independencia Nacional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7.8515625" style="9" customWidth="1"/>
    <col min="2" max="2" width="63.421875" style="9" customWidth="1"/>
    <col min="3" max="4" width="9.421875" style="9" customWidth="1"/>
    <col min="5" max="5" width="10.7109375" style="9" customWidth="1"/>
    <col min="6" max="6" width="10.57421875" style="9" customWidth="1"/>
    <col min="7" max="16384" width="11.421875" style="9" customWidth="1"/>
  </cols>
  <sheetData>
    <row r="1" spans="1:6" ht="12.75">
      <c r="A1" s="7" t="s">
        <v>164</v>
      </c>
      <c r="B1" s="8"/>
      <c r="C1" s="8"/>
      <c r="D1" s="8"/>
      <c r="E1" s="8"/>
      <c r="F1" s="8"/>
    </row>
    <row r="2" spans="1:6" ht="12.75">
      <c r="A2" s="175" t="s">
        <v>95</v>
      </c>
      <c r="B2" s="176"/>
      <c r="C2" s="176"/>
      <c r="D2" s="176"/>
      <c r="E2" s="176"/>
      <c r="F2" s="176"/>
    </row>
    <row r="3" spans="1:6" ht="12" customHeight="1">
      <c r="A3" s="177" t="s">
        <v>96</v>
      </c>
      <c r="B3" s="178"/>
      <c r="C3" s="176"/>
      <c r="D3" s="176"/>
      <c r="E3" s="176"/>
      <c r="F3" s="176"/>
    </row>
    <row r="4" spans="1:6" ht="12.75" hidden="1">
      <c r="A4" s="7"/>
      <c r="B4" s="8"/>
      <c r="C4" s="8"/>
      <c r="D4" s="8"/>
      <c r="E4" s="8"/>
      <c r="F4" s="8"/>
    </row>
    <row r="5" spans="1:6" ht="12.75" hidden="1">
      <c r="A5" s="7"/>
      <c r="B5" s="8"/>
      <c r="C5" s="8"/>
      <c r="D5" s="8"/>
      <c r="E5" s="8"/>
      <c r="F5" s="8"/>
    </row>
    <row r="6" spans="1:6" ht="12.75">
      <c r="A6" s="7"/>
      <c r="B6" s="8"/>
      <c r="C6" s="8"/>
      <c r="D6" s="8"/>
      <c r="E6" s="8"/>
      <c r="F6" s="8"/>
    </row>
    <row r="7" spans="1:6" ht="13.5" thickBot="1">
      <c r="A7" s="8"/>
      <c r="B7" s="7"/>
      <c r="C7" s="8"/>
      <c r="D7" s="8"/>
      <c r="E7" s="8"/>
      <c r="F7" s="8"/>
    </row>
    <row r="8" spans="1:6" ht="28.5" customHeight="1" thickBot="1">
      <c r="A8" s="10" t="s">
        <v>1</v>
      </c>
      <c r="B8" s="11" t="s">
        <v>2</v>
      </c>
      <c r="C8" s="192">
        <v>2013</v>
      </c>
      <c r="D8" s="192">
        <v>2014</v>
      </c>
      <c r="E8" s="192">
        <v>2015</v>
      </c>
      <c r="F8" s="192" t="s">
        <v>105</v>
      </c>
    </row>
    <row r="9" spans="1:6" ht="12.75">
      <c r="A9" s="12" t="s">
        <v>45</v>
      </c>
      <c r="B9" s="261"/>
      <c r="C9" s="256" t="s">
        <v>91</v>
      </c>
      <c r="D9" s="256" t="s">
        <v>91</v>
      </c>
      <c r="E9" s="256" t="s">
        <v>91</v>
      </c>
      <c r="F9" s="256" t="s">
        <v>91</v>
      </c>
    </row>
    <row r="10" spans="1:6" ht="12.75">
      <c r="A10" s="13"/>
      <c r="B10" s="260"/>
      <c r="C10" s="257"/>
      <c r="D10" s="257"/>
      <c r="E10" s="257"/>
      <c r="F10" s="257"/>
    </row>
    <row r="11" spans="1:6" ht="12.75">
      <c r="A11" s="13"/>
      <c r="B11" s="259"/>
      <c r="C11" s="257"/>
      <c r="D11" s="257"/>
      <c r="E11" s="257"/>
      <c r="F11" s="257"/>
    </row>
    <row r="12" spans="1:6" ht="12.75">
      <c r="A12" s="13"/>
      <c r="B12" s="260"/>
      <c r="C12" s="257"/>
      <c r="D12" s="257"/>
      <c r="E12" s="257"/>
      <c r="F12" s="257"/>
    </row>
    <row r="13" spans="1:6" ht="12.75">
      <c r="A13" s="13"/>
      <c r="B13" s="259"/>
      <c r="C13" s="257"/>
      <c r="D13" s="257"/>
      <c r="E13" s="257"/>
      <c r="F13" s="257"/>
    </row>
    <row r="14" spans="1:6" ht="13.5" thickBot="1">
      <c r="A14" s="14"/>
      <c r="B14" s="262"/>
      <c r="C14" s="258"/>
      <c r="D14" s="258"/>
      <c r="E14" s="258"/>
      <c r="F14" s="258"/>
    </row>
    <row r="15" spans="1:6" ht="12.75">
      <c r="A15" s="12" t="s">
        <v>46</v>
      </c>
      <c r="B15" s="261"/>
      <c r="C15" s="256" t="s">
        <v>91</v>
      </c>
      <c r="D15" s="256" t="s">
        <v>91</v>
      </c>
      <c r="E15" s="256" t="s">
        <v>91</v>
      </c>
      <c r="F15" s="256" t="s">
        <v>91</v>
      </c>
    </row>
    <row r="16" spans="1:6" ht="12.75">
      <c r="A16" s="13"/>
      <c r="B16" s="260"/>
      <c r="C16" s="257"/>
      <c r="D16" s="257"/>
      <c r="E16" s="257"/>
      <c r="F16" s="257"/>
    </row>
    <row r="17" spans="1:6" ht="12.75">
      <c r="A17" s="13"/>
      <c r="B17" s="259"/>
      <c r="C17" s="257"/>
      <c r="D17" s="257"/>
      <c r="E17" s="257"/>
      <c r="F17" s="257"/>
    </row>
    <row r="18" spans="1:6" ht="12.75">
      <c r="A18" s="13"/>
      <c r="B18" s="260"/>
      <c r="C18" s="257"/>
      <c r="D18" s="257"/>
      <c r="E18" s="257"/>
      <c r="F18" s="257"/>
    </row>
    <row r="19" spans="1:6" ht="12.75">
      <c r="A19" s="13"/>
      <c r="B19" s="259"/>
      <c r="C19" s="257"/>
      <c r="D19" s="257"/>
      <c r="E19" s="257"/>
      <c r="F19" s="257"/>
    </row>
    <row r="20" spans="1:6" ht="13.5" thickBot="1">
      <c r="A20" s="14"/>
      <c r="B20" s="262"/>
      <c r="C20" s="258"/>
      <c r="D20" s="258"/>
      <c r="E20" s="258"/>
      <c r="F20" s="258"/>
    </row>
    <row r="21" spans="1:6" ht="12.75">
      <c r="A21" s="12" t="s">
        <v>47</v>
      </c>
      <c r="B21" s="261"/>
      <c r="C21" s="256" t="s">
        <v>91</v>
      </c>
      <c r="D21" s="256" t="s">
        <v>91</v>
      </c>
      <c r="E21" s="256" t="s">
        <v>91</v>
      </c>
      <c r="F21" s="256" t="s">
        <v>91</v>
      </c>
    </row>
    <row r="22" spans="1:6" ht="12.75">
      <c r="A22" s="13"/>
      <c r="B22" s="260"/>
      <c r="C22" s="257"/>
      <c r="D22" s="257"/>
      <c r="E22" s="257"/>
      <c r="F22" s="257"/>
    </row>
    <row r="23" spans="1:6" ht="12.75">
      <c r="A23" s="13"/>
      <c r="B23" s="259"/>
      <c r="C23" s="257"/>
      <c r="D23" s="257"/>
      <c r="E23" s="257"/>
      <c r="F23" s="257"/>
    </row>
    <row r="24" spans="1:6" ht="12.75">
      <c r="A24" s="13"/>
      <c r="B24" s="260"/>
      <c r="C24" s="257"/>
      <c r="D24" s="257"/>
      <c r="E24" s="257"/>
      <c r="F24" s="257"/>
    </row>
    <row r="25" spans="1:6" ht="12.75">
      <c r="A25" s="13"/>
      <c r="B25" s="259"/>
      <c r="C25" s="257"/>
      <c r="D25" s="257"/>
      <c r="E25" s="257"/>
      <c r="F25" s="257"/>
    </row>
    <row r="26" spans="1:6" ht="13.5" thickBot="1">
      <c r="A26" s="14"/>
      <c r="B26" s="262"/>
      <c r="C26" s="258"/>
      <c r="D26" s="258"/>
      <c r="E26" s="258"/>
      <c r="F26" s="258"/>
    </row>
    <row r="27" spans="1:6" ht="12.75">
      <c r="A27" s="12" t="s">
        <v>85</v>
      </c>
      <c r="B27" s="261"/>
      <c r="C27" s="256" t="s">
        <v>91</v>
      </c>
      <c r="D27" s="256" t="s">
        <v>91</v>
      </c>
      <c r="E27" s="256" t="s">
        <v>91</v>
      </c>
      <c r="F27" s="256" t="s">
        <v>91</v>
      </c>
    </row>
    <row r="28" spans="1:6" ht="12.75">
      <c r="A28" s="13"/>
      <c r="B28" s="260"/>
      <c r="C28" s="257"/>
      <c r="D28" s="257"/>
      <c r="E28" s="257"/>
      <c r="F28" s="257"/>
    </row>
    <row r="29" spans="1:6" ht="12.75">
      <c r="A29" s="13"/>
      <c r="B29" s="259"/>
      <c r="C29" s="257"/>
      <c r="D29" s="257"/>
      <c r="E29" s="257"/>
      <c r="F29" s="257"/>
    </row>
    <row r="30" spans="1:6" ht="12.75">
      <c r="A30" s="13"/>
      <c r="B30" s="260"/>
      <c r="C30" s="257"/>
      <c r="D30" s="257"/>
      <c r="E30" s="257"/>
      <c r="F30" s="257"/>
    </row>
    <row r="31" spans="1:6" ht="12.75">
      <c r="A31" s="13"/>
      <c r="B31" s="259"/>
      <c r="C31" s="257"/>
      <c r="D31" s="257"/>
      <c r="E31" s="257"/>
      <c r="F31" s="257"/>
    </row>
    <row r="32" spans="1:6" ht="13.5" thickBot="1">
      <c r="A32" s="14"/>
      <c r="B32" s="262"/>
      <c r="C32" s="258"/>
      <c r="D32" s="258"/>
      <c r="E32" s="258"/>
      <c r="F32" s="258"/>
    </row>
    <row r="33" spans="1:6" ht="12.75">
      <c r="A33" s="12" t="s">
        <v>86</v>
      </c>
      <c r="B33" s="261"/>
      <c r="C33" s="256" t="s">
        <v>91</v>
      </c>
      <c r="D33" s="256" t="s">
        <v>91</v>
      </c>
      <c r="E33" s="256" t="s">
        <v>91</v>
      </c>
      <c r="F33" s="256" t="s">
        <v>91</v>
      </c>
    </row>
    <row r="34" spans="1:6" ht="12.75">
      <c r="A34" s="13"/>
      <c r="B34" s="260"/>
      <c r="C34" s="257"/>
      <c r="D34" s="257"/>
      <c r="E34" s="257"/>
      <c r="F34" s="257"/>
    </row>
    <row r="35" spans="1:6" ht="12.75">
      <c r="A35" s="13"/>
      <c r="B35" s="259"/>
      <c r="C35" s="257"/>
      <c r="D35" s="257"/>
      <c r="E35" s="257"/>
      <c r="F35" s="257"/>
    </row>
    <row r="36" spans="1:6" ht="12.75">
      <c r="A36" s="13"/>
      <c r="B36" s="260"/>
      <c r="C36" s="257"/>
      <c r="D36" s="257"/>
      <c r="E36" s="257"/>
      <c r="F36" s="257"/>
    </row>
    <row r="37" spans="1:6" ht="12.75">
      <c r="A37" s="13"/>
      <c r="B37" s="259"/>
      <c r="C37" s="257"/>
      <c r="D37" s="257"/>
      <c r="E37" s="257"/>
      <c r="F37" s="257"/>
    </row>
    <row r="38" spans="1:6" ht="13.5" thickBot="1">
      <c r="A38" s="15"/>
      <c r="B38" s="262"/>
      <c r="C38" s="258"/>
      <c r="D38" s="258"/>
      <c r="E38" s="258"/>
      <c r="F38" s="258"/>
    </row>
    <row r="39" spans="2:6" ht="13.5" thickBot="1">
      <c r="B39" s="16" t="s">
        <v>48</v>
      </c>
      <c r="C39" s="17">
        <v>1</v>
      </c>
      <c r="D39" s="17">
        <v>1</v>
      </c>
      <c r="E39" s="17">
        <v>1</v>
      </c>
      <c r="F39" s="17">
        <v>1</v>
      </c>
    </row>
    <row r="41" ht="12.75">
      <c r="A41" s="9" t="s">
        <v>83</v>
      </c>
    </row>
  </sheetData>
  <sheetProtection/>
  <mergeCells count="35">
    <mergeCell ref="D33:D38"/>
    <mergeCell ref="E33:E38"/>
    <mergeCell ref="F33:F38"/>
    <mergeCell ref="B33:B34"/>
    <mergeCell ref="B35:B36"/>
    <mergeCell ref="B37:B38"/>
    <mergeCell ref="C33:C38"/>
    <mergeCell ref="B27:B28"/>
    <mergeCell ref="B25:B26"/>
    <mergeCell ref="B31:B32"/>
    <mergeCell ref="B29:B30"/>
    <mergeCell ref="B19:B20"/>
    <mergeCell ref="B17:B18"/>
    <mergeCell ref="B23:B24"/>
    <mergeCell ref="B21:B22"/>
    <mergeCell ref="B11:B12"/>
    <mergeCell ref="B9:B10"/>
    <mergeCell ref="B15:B16"/>
    <mergeCell ref="B13:B14"/>
    <mergeCell ref="C9:C14"/>
    <mergeCell ref="D9:D14"/>
    <mergeCell ref="E9:E14"/>
    <mergeCell ref="F9:F14"/>
    <mergeCell ref="C15:C20"/>
    <mergeCell ref="D15:D20"/>
    <mergeCell ref="E15:E20"/>
    <mergeCell ref="F15:F20"/>
    <mergeCell ref="C21:C26"/>
    <mergeCell ref="D21:D26"/>
    <mergeCell ref="E21:E26"/>
    <mergeCell ref="F21:F26"/>
    <mergeCell ref="C27:C32"/>
    <mergeCell ref="D27:D32"/>
    <mergeCell ref="E27:E32"/>
    <mergeCell ref="F27:F3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Header>&amp;R2016 - Año del Bicentenario de la Declaración de la Independencia Nacional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F30"/>
  <sheetViews>
    <sheetView zoomScalePageLayoutView="0" workbookViewId="0" topLeftCell="A1">
      <selection activeCell="H21" sqref="H21"/>
    </sheetView>
  </sheetViews>
  <sheetFormatPr defaultColWidth="11.421875" defaultRowHeight="12.75"/>
  <cols>
    <col min="2" max="2" width="33.00390625" style="0" customWidth="1"/>
    <col min="3" max="3" width="6.28125" style="248" customWidth="1"/>
    <col min="4" max="4" width="11.421875" style="248" customWidth="1"/>
    <col min="5" max="5" width="34.421875" style="248" customWidth="1"/>
  </cols>
  <sheetData>
    <row r="1" spans="2:5" s="232" customFormat="1" ht="21.75" customHeight="1">
      <c r="B1" s="263" t="s">
        <v>124</v>
      </c>
      <c r="C1" s="264"/>
      <c r="D1" s="264"/>
      <c r="E1" s="264"/>
    </row>
    <row r="2" spans="2:5" s="232" customFormat="1" ht="18.75" customHeight="1">
      <c r="B2" s="263" t="s">
        <v>125</v>
      </c>
      <c r="C2" s="264"/>
      <c r="D2" s="264"/>
      <c r="E2" s="264"/>
    </row>
    <row r="3" spans="2:5" s="232" customFormat="1" ht="18.75" customHeight="1" thickBot="1">
      <c r="B3" s="230"/>
      <c r="C3" s="231"/>
      <c r="D3" s="231"/>
      <c r="E3" s="231"/>
    </row>
    <row r="4" spans="2:5" s="237" customFormat="1" ht="13.5" thickBot="1">
      <c r="B4" s="233" t="s">
        <v>126</v>
      </c>
      <c r="C4" s="234" t="s">
        <v>127</v>
      </c>
      <c r="D4" s="235" t="s">
        <v>128</v>
      </c>
      <c r="E4" s="236" t="s">
        <v>129</v>
      </c>
    </row>
    <row r="5" spans="2:5" ht="12.75">
      <c r="B5" s="238" t="s">
        <v>130</v>
      </c>
      <c r="C5" s="239" t="s">
        <v>131</v>
      </c>
      <c r="D5" s="240"/>
      <c r="E5" s="241"/>
    </row>
    <row r="6" spans="2:5" ht="12.75">
      <c r="B6" s="238" t="s">
        <v>132</v>
      </c>
      <c r="C6" s="239" t="s">
        <v>131</v>
      </c>
      <c r="D6" s="240"/>
      <c r="E6" s="241"/>
    </row>
    <row r="7" spans="2:5" ht="12.75">
      <c r="B7" s="238" t="s">
        <v>133</v>
      </c>
      <c r="C7" s="239" t="s">
        <v>131</v>
      </c>
      <c r="D7" s="240"/>
      <c r="E7" s="241"/>
    </row>
    <row r="8" spans="2:5" ht="12.75">
      <c r="B8" s="238" t="s">
        <v>134</v>
      </c>
      <c r="C8" s="239" t="s">
        <v>131</v>
      </c>
      <c r="D8" s="240"/>
      <c r="E8" s="241"/>
    </row>
    <row r="9" spans="2:5" ht="12.75">
      <c r="B9" s="238" t="s">
        <v>135</v>
      </c>
      <c r="C9" s="239" t="s">
        <v>131</v>
      </c>
      <c r="D9" s="240"/>
      <c r="E9" s="241"/>
    </row>
    <row r="10" spans="2:5" ht="12.75">
      <c r="B10" s="238" t="s">
        <v>136</v>
      </c>
      <c r="C10" s="239"/>
      <c r="D10" s="240"/>
      <c r="E10" s="241"/>
    </row>
    <row r="11" spans="2:5" ht="12.75">
      <c r="B11" s="238" t="s">
        <v>137</v>
      </c>
      <c r="C11" s="239" t="s">
        <v>138</v>
      </c>
      <c r="D11" s="240"/>
      <c r="E11" s="241"/>
    </row>
    <row r="12" spans="2:5" ht="12.75">
      <c r="B12" s="238" t="s">
        <v>139</v>
      </c>
      <c r="C12" s="239" t="s">
        <v>138</v>
      </c>
      <c r="D12" s="240"/>
      <c r="E12" s="241"/>
    </row>
    <row r="13" spans="2:5" ht="12.75">
      <c r="B13" s="238" t="s">
        <v>140</v>
      </c>
      <c r="C13" s="239" t="s">
        <v>138</v>
      </c>
      <c r="D13" s="240"/>
      <c r="E13" s="241"/>
    </row>
    <row r="14" spans="2:5" ht="12.75">
      <c r="B14" s="238" t="s">
        <v>141</v>
      </c>
      <c r="C14" s="239" t="s">
        <v>138</v>
      </c>
      <c r="D14" s="240"/>
      <c r="E14" s="241"/>
    </row>
    <row r="15" spans="2:5" ht="12.75">
      <c r="B15" s="242" t="s">
        <v>142</v>
      </c>
      <c r="C15" s="239" t="s">
        <v>138</v>
      </c>
      <c r="D15" s="240"/>
      <c r="E15" s="241"/>
    </row>
    <row r="16" spans="2:5" ht="27" customHeight="1">
      <c r="B16" s="243" t="s">
        <v>143</v>
      </c>
      <c r="C16" s="239"/>
      <c r="D16" s="240"/>
      <c r="E16" s="241"/>
    </row>
    <row r="17" spans="2:5" ht="12.75">
      <c r="B17" s="238" t="s">
        <v>144</v>
      </c>
      <c r="C17" s="239" t="s">
        <v>138</v>
      </c>
      <c r="D17" s="240"/>
      <c r="E17" s="241"/>
    </row>
    <row r="18" spans="2:5" ht="12.75">
      <c r="B18" s="242" t="s">
        <v>145</v>
      </c>
      <c r="C18" s="244" t="s">
        <v>138</v>
      </c>
      <c r="D18" s="240"/>
      <c r="E18" s="241"/>
    </row>
    <row r="19" spans="2:5" ht="12.75">
      <c r="B19" s="242" t="s">
        <v>146</v>
      </c>
      <c r="C19" s="244"/>
      <c r="D19" s="240"/>
      <c r="E19" s="241"/>
    </row>
    <row r="20" spans="2:5" ht="12.75">
      <c r="B20" s="242" t="s">
        <v>147</v>
      </c>
      <c r="C20" s="244"/>
      <c r="D20" s="240"/>
      <c r="E20" s="241"/>
    </row>
    <row r="21" spans="2:5" ht="12.75">
      <c r="B21" s="242" t="s">
        <v>148</v>
      </c>
      <c r="C21" s="244"/>
      <c r="D21" s="240"/>
      <c r="E21" s="241"/>
    </row>
    <row r="22" spans="2:5" ht="12.75">
      <c r="B22" s="242" t="s">
        <v>142</v>
      </c>
      <c r="C22" s="244"/>
      <c r="D22" s="240"/>
      <c r="E22" s="241"/>
    </row>
    <row r="23" spans="2:5" ht="13.5" thickBot="1">
      <c r="B23" s="238" t="s">
        <v>149</v>
      </c>
      <c r="C23" s="239" t="s">
        <v>138</v>
      </c>
      <c r="D23" s="240"/>
      <c r="E23" s="241"/>
    </row>
    <row r="24" spans="2:6" ht="13.5" thickBot="1">
      <c r="B24" s="265" t="s">
        <v>150</v>
      </c>
      <c r="C24" s="266"/>
      <c r="D24" s="266"/>
      <c r="E24" s="266"/>
      <c r="F24" s="1"/>
    </row>
    <row r="25" spans="2:6" ht="13.5" thickBot="1">
      <c r="B25" s="245"/>
      <c r="C25" s="246"/>
      <c r="D25" s="235"/>
      <c r="E25" s="247"/>
      <c r="F25" s="1"/>
    </row>
    <row r="26" spans="2:6" ht="13.5" thickBot="1">
      <c r="B26" s="245"/>
      <c r="C26" s="246"/>
      <c r="D26" s="235"/>
      <c r="E26" s="247"/>
      <c r="F26" s="1"/>
    </row>
    <row r="27" spans="2:6" ht="13.5" thickBot="1">
      <c r="B27" s="245"/>
      <c r="C27" s="246"/>
      <c r="D27" s="235"/>
      <c r="E27" s="247"/>
      <c r="F27" s="1"/>
    </row>
    <row r="28" spans="2:6" ht="12.75">
      <c r="B28" t="s">
        <v>151</v>
      </c>
      <c r="F28" s="1"/>
    </row>
    <row r="29" ht="12.75">
      <c r="B29" t="s">
        <v>152</v>
      </c>
    </row>
    <row r="30" ht="12.75">
      <c r="B30" s="237" t="s">
        <v>153</v>
      </c>
    </row>
  </sheetData>
  <sheetProtection/>
  <mergeCells count="3">
    <mergeCell ref="B1:E1"/>
    <mergeCell ref="B2:E2"/>
    <mergeCell ref="B24:E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&amp;R2016 - Año del Bicentenario de la Declaración de la Independencia Nacional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75" zoomScaleNormal="75" zoomScalePageLayoutView="0" workbookViewId="0" topLeftCell="A25">
      <selection activeCell="A1" sqref="A1:F1"/>
    </sheetView>
  </sheetViews>
  <sheetFormatPr defaultColWidth="11.421875" defaultRowHeight="12.75"/>
  <cols>
    <col min="1" max="1" width="14.57421875" style="9" customWidth="1"/>
    <col min="2" max="2" width="24.8515625" style="9" customWidth="1"/>
    <col min="3" max="3" width="16.140625" style="9" customWidth="1"/>
    <col min="4" max="5" width="11.421875" style="9" customWidth="1"/>
    <col min="6" max="6" width="14.140625" style="9" customWidth="1"/>
    <col min="7" max="9" width="2.8515625" style="9" customWidth="1"/>
    <col min="10" max="16384" width="11.421875" style="9" customWidth="1"/>
  </cols>
  <sheetData>
    <row r="1" spans="1:8" ht="12.75">
      <c r="A1" s="267" t="s">
        <v>113</v>
      </c>
      <c r="B1" s="268"/>
      <c r="C1" s="268"/>
      <c r="D1" s="268"/>
      <c r="E1" s="268"/>
      <c r="F1" s="268"/>
      <c r="G1" s="18"/>
      <c r="H1" s="18"/>
    </row>
    <row r="2" spans="1:6" ht="12.75">
      <c r="A2" s="7" t="s">
        <v>4</v>
      </c>
      <c r="B2" s="8"/>
      <c r="C2" s="8"/>
      <c r="D2" s="8"/>
      <c r="E2" s="8"/>
      <c r="F2" s="8"/>
    </row>
    <row r="3" spans="1:7" ht="12.75">
      <c r="A3" s="177" t="str">
        <f>+'1.a modelos prod.invest.'!A3</f>
        <v>Rejillas para ventiladores</v>
      </c>
      <c r="B3" s="178"/>
      <c r="C3" s="178"/>
      <c r="D3" s="178"/>
      <c r="E3" s="178"/>
      <c r="F3" s="178"/>
      <c r="G3" s="19"/>
    </row>
    <row r="4" spans="1:6" ht="12.75">
      <c r="A4" s="7" t="s">
        <v>87</v>
      </c>
      <c r="B4" s="8"/>
      <c r="C4" s="8"/>
      <c r="D4" s="8"/>
      <c r="E4" s="8"/>
      <c r="F4" s="8"/>
    </row>
    <row r="5" spans="1:6" ht="13.5" thickBot="1">
      <c r="A5" s="7" t="s">
        <v>112</v>
      </c>
      <c r="B5" s="8"/>
      <c r="C5" s="8"/>
      <c r="D5" s="8"/>
      <c r="E5" s="8"/>
      <c r="F5" s="8"/>
    </row>
    <row r="6" spans="1:6" ht="12.75" customHeight="1">
      <c r="A6" s="20" t="s">
        <v>51</v>
      </c>
      <c r="B6" s="20" t="s">
        <v>6</v>
      </c>
      <c r="C6" s="20" t="s">
        <v>5</v>
      </c>
      <c r="D6" s="20" t="s">
        <v>37</v>
      </c>
      <c r="E6" s="20" t="s">
        <v>38</v>
      </c>
      <c r="F6"/>
    </row>
    <row r="7" spans="1:6" ht="13.5" thickBot="1">
      <c r="A7" s="160" t="s">
        <v>52</v>
      </c>
      <c r="B7" s="21" t="s">
        <v>9</v>
      </c>
      <c r="C7" s="21" t="s">
        <v>7</v>
      </c>
      <c r="D7" s="21" t="s">
        <v>8</v>
      </c>
      <c r="E7" s="21" t="s">
        <v>8</v>
      </c>
      <c r="F7"/>
    </row>
    <row r="8" spans="1:6" ht="12.75">
      <c r="A8" s="22">
        <v>41275</v>
      </c>
      <c r="B8" s="168"/>
      <c r="C8" s="24"/>
      <c r="D8" s="25"/>
      <c r="E8" s="24"/>
      <c r="F8"/>
    </row>
    <row r="9" spans="1:6" ht="12.75">
      <c r="A9" s="26">
        <v>41306</v>
      </c>
      <c r="B9" s="169"/>
      <c r="C9" s="28"/>
      <c r="D9" s="29"/>
      <c r="E9" s="28"/>
      <c r="F9"/>
    </row>
    <row r="10" spans="1:6" ht="12.75">
      <c r="A10" s="26">
        <v>41334</v>
      </c>
      <c r="B10" s="169"/>
      <c r="C10" s="28"/>
      <c r="D10" s="29"/>
      <c r="E10" s="28"/>
      <c r="F10"/>
    </row>
    <row r="11" spans="1:6" ht="12.75">
      <c r="A11" s="26">
        <v>41365</v>
      </c>
      <c r="B11" s="169"/>
      <c r="C11" s="28"/>
      <c r="D11" s="29"/>
      <c r="E11" s="28"/>
      <c r="F11"/>
    </row>
    <row r="12" spans="1:6" ht="12.75">
      <c r="A12" s="26">
        <v>41395</v>
      </c>
      <c r="B12" s="170"/>
      <c r="C12" s="28"/>
      <c r="D12" s="29"/>
      <c r="E12" s="28"/>
      <c r="F12"/>
    </row>
    <row r="13" spans="1:6" ht="12.75">
      <c r="A13" s="26">
        <v>41426</v>
      </c>
      <c r="B13" s="169"/>
      <c r="C13" s="28"/>
      <c r="D13" s="29"/>
      <c r="E13" s="28"/>
      <c r="F13"/>
    </row>
    <row r="14" spans="1:6" ht="12.75">
      <c r="A14" s="26">
        <v>41456</v>
      </c>
      <c r="B14" s="170"/>
      <c r="C14" s="28"/>
      <c r="D14" s="29"/>
      <c r="E14" s="28"/>
      <c r="F14"/>
    </row>
    <row r="15" spans="1:6" ht="12.75">
      <c r="A15" s="26">
        <v>41487</v>
      </c>
      <c r="B15" s="170"/>
      <c r="C15" s="28"/>
      <c r="D15" s="29"/>
      <c r="E15" s="28"/>
      <c r="F15"/>
    </row>
    <row r="16" spans="1:6" ht="12.75">
      <c r="A16" s="26">
        <v>41518</v>
      </c>
      <c r="B16" s="170"/>
      <c r="C16" s="28"/>
      <c r="D16" s="29"/>
      <c r="E16" s="28"/>
      <c r="F16"/>
    </row>
    <row r="17" spans="1:6" ht="12.75">
      <c r="A17" s="26">
        <v>41548</v>
      </c>
      <c r="B17" s="170"/>
      <c r="C17" s="28"/>
      <c r="D17" s="29"/>
      <c r="E17" s="28"/>
      <c r="F17"/>
    </row>
    <row r="18" spans="1:6" ht="12.75">
      <c r="A18" s="26">
        <v>41579</v>
      </c>
      <c r="B18" s="170"/>
      <c r="C18" s="28"/>
      <c r="D18" s="29"/>
      <c r="E18" s="28"/>
      <c r="F18"/>
    </row>
    <row r="19" spans="1:6" ht="13.5" thickBot="1">
      <c r="A19" s="26">
        <v>41609</v>
      </c>
      <c r="B19" s="171"/>
      <c r="C19" s="31"/>
      <c r="D19" s="32"/>
      <c r="E19" s="31"/>
      <c r="F19"/>
    </row>
    <row r="20" spans="1:6" ht="12.75">
      <c r="A20" s="22">
        <v>41640</v>
      </c>
      <c r="B20" s="172"/>
      <c r="C20" s="24"/>
      <c r="D20" s="29"/>
      <c r="E20" s="24"/>
      <c r="F20"/>
    </row>
    <row r="21" spans="1:6" ht="12.75">
      <c r="A21" s="26">
        <v>41671</v>
      </c>
      <c r="B21" s="170"/>
      <c r="C21" s="28"/>
      <c r="D21" s="33"/>
      <c r="E21" s="28"/>
      <c r="F21"/>
    </row>
    <row r="22" spans="1:6" ht="12.75">
      <c r="A22" s="26">
        <v>41699</v>
      </c>
      <c r="B22" s="170"/>
      <c r="C22" s="28"/>
      <c r="D22" s="29"/>
      <c r="E22" s="28"/>
      <c r="F22"/>
    </row>
    <row r="23" spans="1:6" ht="12.75">
      <c r="A23" s="26">
        <v>41730</v>
      </c>
      <c r="B23" s="170"/>
      <c r="C23" s="28"/>
      <c r="D23" s="29"/>
      <c r="E23" s="28"/>
      <c r="F23"/>
    </row>
    <row r="24" spans="1:6" ht="12.75">
      <c r="A24" s="26">
        <v>41760</v>
      </c>
      <c r="B24" s="170"/>
      <c r="C24" s="28"/>
      <c r="D24" s="29"/>
      <c r="E24" s="28"/>
      <c r="F24"/>
    </row>
    <row r="25" spans="1:6" ht="12.75">
      <c r="A25" s="26">
        <v>41791</v>
      </c>
      <c r="B25" s="170"/>
      <c r="C25" s="28"/>
      <c r="D25" s="29"/>
      <c r="E25" s="28"/>
      <c r="F25"/>
    </row>
    <row r="26" spans="1:6" ht="12.75">
      <c r="A26" s="26">
        <v>41821</v>
      </c>
      <c r="B26" s="170"/>
      <c r="C26" s="28"/>
      <c r="D26" s="29"/>
      <c r="E26" s="28"/>
      <c r="F26"/>
    </row>
    <row r="27" spans="1:6" ht="12.75">
      <c r="A27" s="26">
        <v>41852</v>
      </c>
      <c r="B27" s="170"/>
      <c r="C27" s="28"/>
      <c r="D27" s="29"/>
      <c r="E27" s="28"/>
      <c r="F27"/>
    </row>
    <row r="28" spans="1:6" ht="12.75">
      <c r="A28" s="26">
        <v>41883</v>
      </c>
      <c r="B28" s="170"/>
      <c r="C28" s="28"/>
      <c r="D28" s="29"/>
      <c r="E28" s="28"/>
      <c r="F28"/>
    </row>
    <row r="29" spans="1:6" ht="12.75">
      <c r="A29" s="26">
        <v>41913</v>
      </c>
      <c r="B29" s="170"/>
      <c r="C29" s="28"/>
      <c r="D29" s="29"/>
      <c r="E29" s="28"/>
      <c r="F29"/>
    </row>
    <row r="30" spans="1:6" ht="12.75">
      <c r="A30" s="26">
        <v>41944</v>
      </c>
      <c r="B30" s="170"/>
      <c r="C30" s="28"/>
      <c r="D30" s="29"/>
      <c r="E30" s="28"/>
      <c r="F30"/>
    </row>
    <row r="31" spans="1:6" ht="13.5" thickBot="1">
      <c r="A31" s="30">
        <v>41974</v>
      </c>
      <c r="B31" s="171"/>
      <c r="C31" s="31"/>
      <c r="D31" s="34"/>
      <c r="E31" s="31"/>
      <c r="F31"/>
    </row>
    <row r="32" spans="1:6" ht="12.75">
      <c r="A32" s="174">
        <v>42005</v>
      </c>
      <c r="B32" s="172"/>
      <c r="C32" s="35"/>
      <c r="D32" s="23"/>
      <c r="E32" s="24"/>
      <c r="F32"/>
    </row>
    <row r="33" spans="1:6" ht="12.75">
      <c r="A33" s="26">
        <v>42036</v>
      </c>
      <c r="B33" s="170"/>
      <c r="C33" s="36"/>
      <c r="D33" s="27"/>
      <c r="E33" s="28"/>
      <c r="F33"/>
    </row>
    <row r="34" spans="1:6" ht="12.75">
      <c r="A34" s="26">
        <v>42064</v>
      </c>
      <c r="B34" s="170"/>
      <c r="C34" s="36"/>
      <c r="D34" s="27"/>
      <c r="E34" s="28"/>
      <c r="F34"/>
    </row>
    <row r="35" spans="1:6" ht="12.75">
      <c r="A35" s="26">
        <v>42095</v>
      </c>
      <c r="B35" s="170"/>
      <c r="C35" s="36"/>
      <c r="D35" s="27"/>
      <c r="E35" s="28"/>
      <c r="F35"/>
    </row>
    <row r="36" spans="1:6" ht="12.75">
      <c r="A36" s="26">
        <v>42125</v>
      </c>
      <c r="B36" s="170"/>
      <c r="C36" s="36"/>
      <c r="D36" s="27"/>
      <c r="E36" s="28"/>
      <c r="F36"/>
    </row>
    <row r="37" spans="1:6" ht="12.75">
      <c r="A37" s="26">
        <v>42156</v>
      </c>
      <c r="B37" s="170"/>
      <c r="C37" s="36"/>
      <c r="D37" s="27"/>
      <c r="E37" s="28"/>
      <c r="F37"/>
    </row>
    <row r="38" spans="1:6" ht="12.75">
      <c r="A38" s="26">
        <v>42186</v>
      </c>
      <c r="B38" s="170"/>
      <c r="C38" s="36"/>
      <c r="D38" s="27"/>
      <c r="E38" s="28"/>
      <c r="F38"/>
    </row>
    <row r="39" spans="1:6" ht="12.75">
      <c r="A39" s="26">
        <v>42217</v>
      </c>
      <c r="B39" s="170"/>
      <c r="C39" s="36"/>
      <c r="D39" s="27"/>
      <c r="E39" s="28"/>
      <c r="F39"/>
    </row>
    <row r="40" spans="1:6" ht="12.75">
      <c r="A40" s="26">
        <v>42248</v>
      </c>
      <c r="B40" s="170"/>
      <c r="C40" s="36"/>
      <c r="D40" s="27"/>
      <c r="E40" s="28"/>
      <c r="F40"/>
    </row>
    <row r="41" spans="1:6" ht="12.75">
      <c r="A41" s="26">
        <v>42278</v>
      </c>
      <c r="B41" s="170"/>
      <c r="C41" s="36"/>
      <c r="D41" s="27"/>
      <c r="E41" s="28"/>
      <c r="F41"/>
    </row>
    <row r="42" spans="1:6" ht="12.75">
      <c r="A42" s="26">
        <v>42309</v>
      </c>
      <c r="B42" s="170"/>
      <c r="C42" s="36"/>
      <c r="D42" s="27"/>
      <c r="E42" s="28"/>
      <c r="F42"/>
    </row>
    <row r="43" spans="1:6" ht="13.5" thickBot="1">
      <c r="A43" s="173">
        <v>42339</v>
      </c>
      <c r="B43" s="171"/>
      <c r="C43" s="37"/>
      <c r="D43" s="38"/>
      <c r="E43" s="31"/>
      <c r="F43"/>
    </row>
    <row r="44" spans="1:6" ht="12.75">
      <c r="A44" s="22">
        <v>42370</v>
      </c>
      <c r="B44" s="172"/>
      <c r="C44" s="35"/>
      <c r="D44" s="23"/>
      <c r="E44" s="24"/>
      <c r="F44"/>
    </row>
    <row r="45" spans="1:6" ht="12.75">
      <c r="A45" s="26">
        <v>42401</v>
      </c>
      <c r="B45" s="170"/>
      <c r="C45" s="36"/>
      <c r="D45" s="27"/>
      <c r="E45" s="28"/>
      <c r="F45"/>
    </row>
    <row r="46" spans="1:6" ht="12.75">
      <c r="A46" s="26">
        <v>42430</v>
      </c>
      <c r="B46" s="170"/>
      <c r="C46" s="36"/>
      <c r="D46" s="27"/>
      <c r="E46" s="28"/>
      <c r="F46"/>
    </row>
    <row r="47" spans="1:6" ht="12.75">
      <c r="A47" s="26">
        <v>42461</v>
      </c>
      <c r="B47" s="170"/>
      <c r="C47" s="36"/>
      <c r="D47" s="27"/>
      <c r="E47" s="28"/>
      <c r="F47"/>
    </row>
    <row r="48" spans="1:6" ht="12.75">
      <c r="A48" s="26">
        <v>42491</v>
      </c>
      <c r="B48" s="170"/>
      <c r="C48" s="36"/>
      <c r="D48" s="27"/>
      <c r="E48" s="28"/>
      <c r="F48"/>
    </row>
    <row r="49" spans="1:6" ht="12.75">
      <c r="A49" s="26">
        <v>42522</v>
      </c>
      <c r="B49" s="170"/>
      <c r="C49" s="36"/>
      <c r="D49" s="27"/>
      <c r="E49" s="28"/>
      <c r="F49"/>
    </row>
    <row r="50" spans="1:6" ht="12.75">
      <c r="A50" s="26">
        <v>42552</v>
      </c>
      <c r="B50" s="170"/>
      <c r="C50" s="36"/>
      <c r="D50" s="27"/>
      <c r="E50" s="28"/>
      <c r="F50"/>
    </row>
    <row r="51" spans="1:6" ht="12.75">
      <c r="A51" s="26">
        <v>42583</v>
      </c>
      <c r="B51" s="170"/>
      <c r="C51" s="36"/>
      <c r="D51" s="27"/>
      <c r="E51" s="28"/>
      <c r="F51"/>
    </row>
    <row r="52" spans="1:6" ht="12.75">
      <c r="A52" s="26">
        <v>42614</v>
      </c>
      <c r="B52" s="170"/>
      <c r="C52" s="36"/>
      <c r="D52" s="27"/>
      <c r="E52" s="28"/>
      <c r="F52"/>
    </row>
    <row r="53" spans="1:6" ht="12.75">
      <c r="A53" s="26">
        <v>42644</v>
      </c>
      <c r="B53" s="170"/>
      <c r="C53" s="36"/>
      <c r="D53" s="27"/>
      <c r="E53" s="28"/>
      <c r="F53"/>
    </row>
    <row r="54" spans="1:6" ht="13.5" thickBot="1">
      <c r="A54" s="30">
        <v>42675</v>
      </c>
      <c r="B54" s="171"/>
      <c r="C54" s="37"/>
      <c r="D54" s="38"/>
      <c r="E54" s="31"/>
      <c r="F54"/>
    </row>
    <row r="55" spans="1:6" ht="13.5" hidden="1" thickBot="1">
      <c r="A55" s="174">
        <v>42705</v>
      </c>
      <c r="B55" s="77"/>
      <c r="C55" s="193"/>
      <c r="D55" s="194"/>
      <c r="E55" s="195"/>
      <c r="F55"/>
    </row>
    <row r="56" spans="1:6" ht="13.5" thickBot="1">
      <c r="A56" s="39"/>
      <c r="B56" s="40"/>
      <c r="C56" s="40"/>
      <c r="D56" s="41"/>
      <c r="E56" s="40"/>
      <c r="F56" s="41"/>
    </row>
    <row r="57" spans="1:6" ht="12.75">
      <c r="A57" s="42">
        <v>2013</v>
      </c>
      <c r="B57" s="24"/>
      <c r="C57" s="24"/>
      <c r="D57" s="24"/>
      <c r="E57" s="24"/>
      <c r="F57"/>
    </row>
    <row r="58" spans="1:6" ht="12.75">
      <c r="A58" s="43">
        <v>2014</v>
      </c>
      <c r="B58" s="28"/>
      <c r="C58" s="28"/>
      <c r="D58" s="28"/>
      <c r="E58" s="28"/>
      <c r="F58"/>
    </row>
    <row r="59" spans="1:6" ht="13.5" thickBot="1">
      <c r="A59" s="44">
        <v>2015</v>
      </c>
      <c r="B59" s="31"/>
      <c r="C59" s="31"/>
      <c r="D59" s="31"/>
      <c r="E59" s="31"/>
      <c r="F59"/>
    </row>
    <row r="60" spans="1:6" ht="13.5" thickBot="1">
      <c r="A60" s="39"/>
      <c r="B60" s="40"/>
      <c r="C60" s="40"/>
      <c r="D60" s="40"/>
      <c r="E60" s="40"/>
      <c r="F60"/>
    </row>
    <row r="61" spans="1:6" ht="12.75">
      <c r="A61" s="196" t="s">
        <v>106</v>
      </c>
      <c r="B61" s="24"/>
      <c r="C61" s="24"/>
      <c r="D61" s="24"/>
      <c r="E61" s="24"/>
      <c r="F61"/>
    </row>
    <row r="62" spans="1:6" ht="13.5" thickBot="1">
      <c r="A62" s="197" t="s">
        <v>105</v>
      </c>
      <c r="B62" s="31"/>
      <c r="C62" s="31"/>
      <c r="D62" s="31"/>
      <c r="E62" s="31"/>
      <c r="F62"/>
    </row>
    <row r="63" spans="1:6" ht="12.75">
      <c r="A63" s="45"/>
      <c r="B63" s="40"/>
      <c r="C63" s="40"/>
      <c r="D63" s="40"/>
      <c r="E63" s="40"/>
      <c r="F63" s="40"/>
    </row>
    <row r="64" spans="1:6" ht="12.75">
      <c r="A64" s="46"/>
      <c r="B64" s="40"/>
      <c r="C64" s="40"/>
      <c r="D64" s="40"/>
      <c r="E64" s="40"/>
      <c r="F64" s="40"/>
    </row>
    <row r="65" spans="1:6" ht="12.75">
      <c r="A65" s="46"/>
      <c r="B65" s="40"/>
      <c r="C65" s="40"/>
      <c r="D65" s="40"/>
      <c r="E65" s="40"/>
      <c r="F65" s="40"/>
    </row>
    <row r="66" spans="2:6" ht="12.75">
      <c r="B66" s="40"/>
      <c r="C66" s="40"/>
      <c r="D66" s="40"/>
      <c r="E66" s="40"/>
      <c r="F66" s="40"/>
    </row>
    <row r="67" spans="1:3" ht="12.75" hidden="1">
      <c r="A67" s="47" t="s">
        <v>54</v>
      </c>
      <c r="B67" s="48"/>
      <c r="C67" s="49"/>
    </row>
    <row r="68" spans="1:3" ht="13.5" hidden="1" thickBot="1">
      <c r="A68" s="49"/>
      <c r="B68" s="49"/>
      <c r="C68" s="49"/>
    </row>
    <row r="69" spans="1:4" ht="13.5" hidden="1" thickBot="1">
      <c r="A69" s="50" t="s">
        <v>52</v>
      </c>
      <c r="C69" s="51" t="s">
        <v>55</v>
      </c>
      <c r="D69" s="52" t="s">
        <v>56</v>
      </c>
    </row>
    <row r="70" spans="1:4" ht="12.75" hidden="1">
      <c r="A70" s="53">
        <v>2003</v>
      </c>
      <c r="C70" s="54">
        <f>+C57-SUM(C8:C19)</f>
        <v>0</v>
      </c>
      <c r="D70" s="55">
        <f>+D57-SUM(D8:D19)</f>
        <v>0</v>
      </c>
    </row>
    <row r="71" spans="1:4" ht="12.75" hidden="1">
      <c r="A71" s="56">
        <v>2004</v>
      </c>
      <c r="C71" s="57">
        <f>+C58-SUM(C20:C31)</f>
        <v>0</v>
      </c>
      <c r="D71" s="58">
        <f>+D58-SUM(D20:D31)</f>
        <v>0</v>
      </c>
    </row>
    <row r="72" spans="1:4" ht="13.5" hidden="1" thickBot="1">
      <c r="A72" s="59">
        <v>2005</v>
      </c>
      <c r="C72" s="60">
        <f>+C59-SUM(C32:C43)</f>
        <v>0</v>
      </c>
      <c r="D72" s="61">
        <f>+D59-SUM(D32:D43)</f>
        <v>0</v>
      </c>
    </row>
    <row r="73" spans="1:4" ht="12.75" hidden="1">
      <c r="A73" s="53" t="str">
        <f>+A61</f>
        <v>ene-nov 2015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4" ht="13.5" hidden="1" thickBot="1">
      <c r="A74" s="59" t="str">
        <f>+A62</f>
        <v>ene-nov 2016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  <row r="75" ht="12.75" hidden="1"/>
  </sheetData>
  <sheetProtection/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&amp;R2016 - Año del Bicentenario de la Declaración de la Independencia Nacional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zoomScale="75" zoomScaleNormal="75" zoomScalePageLayoutView="0" workbookViewId="0" topLeftCell="A24">
      <selection activeCell="I66" sqref="I66"/>
    </sheetView>
  </sheetViews>
  <sheetFormatPr defaultColWidth="11.421875" defaultRowHeight="12.75"/>
  <cols>
    <col min="1" max="1" width="14.57421875" style="9" customWidth="1"/>
    <col min="2" max="2" width="24.8515625" style="9" customWidth="1"/>
    <col min="3" max="3" width="16.140625" style="9" customWidth="1"/>
    <col min="4" max="5" width="11.421875" style="9" customWidth="1"/>
    <col min="6" max="6" width="14.140625" style="9" customWidth="1"/>
    <col min="7" max="9" width="2.8515625" style="9" customWidth="1"/>
    <col min="10" max="16384" width="11.421875" style="9" customWidth="1"/>
  </cols>
  <sheetData>
    <row r="1" spans="1:8" ht="12.75">
      <c r="A1" s="267" t="s">
        <v>114</v>
      </c>
      <c r="B1" s="268"/>
      <c r="C1" s="268"/>
      <c r="D1" s="268"/>
      <c r="E1" s="268"/>
      <c r="F1" s="268"/>
      <c r="G1" s="18"/>
      <c r="H1" s="18"/>
    </row>
    <row r="2" spans="1:6" ht="12.75">
      <c r="A2" s="7" t="s">
        <v>4</v>
      </c>
      <c r="B2" s="8"/>
      <c r="C2" s="8"/>
      <c r="D2" s="8"/>
      <c r="E2" s="8"/>
      <c r="F2" s="8"/>
    </row>
    <row r="3" spans="1:7" ht="12.75">
      <c r="A3" s="177" t="str">
        <f>+'1.a modelos prod.invest.'!A3</f>
        <v>Rejillas para ventiladores</v>
      </c>
      <c r="B3" s="178"/>
      <c r="C3" s="178"/>
      <c r="D3" s="178"/>
      <c r="E3" s="178"/>
      <c r="F3" s="178"/>
      <c r="G3" s="19"/>
    </row>
    <row r="4" spans="1:6" ht="12.75">
      <c r="A4" s="7" t="s">
        <v>87</v>
      </c>
      <c r="B4" s="8"/>
      <c r="C4" s="8"/>
      <c r="D4" s="8"/>
      <c r="E4" s="8"/>
      <c r="F4" s="8"/>
    </row>
    <row r="5" spans="1:6" ht="13.5" thickBot="1">
      <c r="A5" s="133" t="s">
        <v>115</v>
      </c>
      <c r="B5" s="8"/>
      <c r="C5" s="8"/>
      <c r="D5" s="8"/>
      <c r="E5" s="8"/>
      <c r="F5" s="8"/>
    </row>
    <row r="6" spans="1:6" ht="12.75" customHeight="1">
      <c r="A6" s="20" t="s">
        <v>51</v>
      </c>
      <c r="B6" s="20" t="s">
        <v>6</v>
      </c>
      <c r="C6" s="20" t="s">
        <v>5</v>
      </c>
      <c r="D6" s="20" t="s">
        <v>37</v>
      </c>
      <c r="E6" s="20" t="s">
        <v>38</v>
      </c>
      <c r="F6"/>
    </row>
    <row r="7" spans="1:6" ht="13.5" thickBot="1">
      <c r="A7" s="160" t="s">
        <v>52</v>
      </c>
      <c r="B7" s="21" t="s">
        <v>9</v>
      </c>
      <c r="C7" s="21" t="s">
        <v>7</v>
      </c>
      <c r="D7" s="21" t="s">
        <v>8</v>
      </c>
      <c r="E7" s="21" t="s">
        <v>8</v>
      </c>
      <c r="F7"/>
    </row>
    <row r="8" spans="1:6" ht="12.75">
      <c r="A8" s="22">
        <v>41275</v>
      </c>
      <c r="B8" s="168"/>
      <c r="C8" s="24"/>
      <c r="D8" s="25"/>
      <c r="E8" s="24"/>
      <c r="F8"/>
    </row>
    <row r="9" spans="1:6" ht="12.75">
      <c r="A9" s="26">
        <v>41306</v>
      </c>
      <c r="B9" s="169"/>
      <c r="C9" s="28"/>
      <c r="D9" s="29"/>
      <c r="E9" s="28"/>
      <c r="F9"/>
    </row>
    <row r="10" spans="1:6" ht="12.75">
      <c r="A10" s="26">
        <v>41334</v>
      </c>
      <c r="B10" s="169"/>
      <c r="C10" s="28"/>
      <c r="D10" s="29"/>
      <c r="E10" s="28"/>
      <c r="F10"/>
    </row>
    <row r="11" spans="1:6" ht="12.75">
      <c r="A11" s="26">
        <v>41365</v>
      </c>
      <c r="B11" s="169"/>
      <c r="C11" s="28"/>
      <c r="D11" s="29"/>
      <c r="E11" s="28"/>
      <c r="F11"/>
    </row>
    <row r="12" spans="1:6" ht="12.75">
      <c r="A12" s="26">
        <v>41395</v>
      </c>
      <c r="B12" s="170"/>
      <c r="C12" s="28"/>
      <c r="D12" s="29"/>
      <c r="E12" s="28"/>
      <c r="F12"/>
    </row>
    <row r="13" spans="1:6" ht="12.75">
      <c r="A13" s="26">
        <v>41426</v>
      </c>
      <c r="B13" s="169"/>
      <c r="C13" s="28"/>
      <c r="D13" s="29"/>
      <c r="E13" s="28"/>
      <c r="F13"/>
    </row>
    <row r="14" spans="1:6" ht="12.75">
      <c r="A14" s="26">
        <v>41456</v>
      </c>
      <c r="B14" s="170"/>
      <c r="C14" s="28"/>
      <c r="D14" s="29"/>
      <c r="E14" s="28"/>
      <c r="F14"/>
    </row>
    <row r="15" spans="1:6" ht="12.75">
      <c r="A15" s="26">
        <v>41487</v>
      </c>
      <c r="B15" s="170"/>
      <c r="C15" s="28"/>
      <c r="D15" s="29"/>
      <c r="E15" s="28"/>
      <c r="F15"/>
    </row>
    <row r="16" spans="1:6" ht="12.75">
      <c r="A16" s="26">
        <v>41518</v>
      </c>
      <c r="B16" s="170"/>
      <c r="C16" s="28"/>
      <c r="D16" s="29"/>
      <c r="E16" s="28"/>
      <c r="F16"/>
    </row>
    <row r="17" spans="1:6" ht="12.75">
      <c r="A17" s="26">
        <v>41548</v>
      </c>
      <c r="B17" s="170"/>
      <c r="C17" s="28"/>
      <c r="D17" s="29"/>
      <c r="E17" s="28"/>
      <c r="F17"/>
    </row>
    <row r="18" spans="1:6" ht="12.75">
      <c r="A18" s="26">
        <v>41579</v>
      </c>
      <c r="B18" s="170"/>
      <c r="C18" s="28"/>
      <c r="D18" s="29"/>
      <c r="E18" s="28"/>
      <c r="F18"/>
    </row>
    <row r="19" spans="1:6" ht="13.5" thickBot="1">
      <c r="A19" s="26">
        <v>41609</v>
      </c>
      <c r="B19" s="171"/>
      <c r="C19" s="31"/>
      <c r="D19" s="32"/>
      <c r="E19" s="31"/>
      <c r="F19"/>
    </row>
    <row r="20" spans="1:6" ht="12.75">
      <c r="A20" s="22">
        <v>41640</v>
      </c>
      <c r="B20" s="172"/>
      <c r="C20" s="24"/>
      <c r="D20" s="29"/>
      <c r="E20" s="24"/>
      <c r="F20"/>
    </row>
    <row r="21" spans="1:6" ht="12.75">
      <c r="A21" s="26">
        <v>41671</v>
      </c>
      <c r="B21" s="170"/>
      <c r="C21" s="28"/>
      <c r="D21" s="33"/>
      <c r="E21" s="28"/>
      <c r="F21"/>
    </row>
    <row r="22" spans="1:6" ht="12.75">
      <c r="A22" s="26">
        <v>41699</v>
      </c>
      <c r="B22" s="170"/>
      <c r="C22" s="28"/>
      <c r="D22" s="29"/>
      <c r="E22" s="28"/>
      <c r="F22"/>
    </row>
    <row r="23" spans="1:6" ht="12.75">
      <c r="A23" s="26">
        <v>41730</v>
      </c>
      <c r="B23" s="170"/>
      <c r="C23" s="28"/>
      <c r="D23" s="29"/>
      <c r="E23" s="28"/>
      <c r="F23"/>
    </row>
    <row r="24" spans="1:6" ht="12.75">
      <c r="A24" s="26">
        <v>41760</v>
      </c>
      <c r="B24" s="170"/>
      <c r="C24" s="28"/>
      <c r="D24" s="29"/>
      <c r="E24" s="28"/>
      <c r="F24"/>
    </row>
    <row r="25" spans="1:6" ht="12.75">
      <c r="A25" s="26">
        <v>41791</v>
      </c>
      <c r="B25" s="170"/>
      <c r="C25" s="28"/>
      <c r="D25" s="29"/>
      <c r="E25" s="28"/>
      <c r="F25"/>
    </row>
    <row r="26" spans="1:6" ht="12.75">
      <c r="A26" s="26">
        <v>41821</v>
      </c>
      <c r="B26" s="170"/>
      <c r="C26" s="28"/>
      <c r="D26" s="29"/>
      <c r="E26" s="28"/>
      <c r="F26"/>
    </row>
    <row r="27" spans="1:6" ht="12.75">
      <c r="A27" s="26">
        <v>41852</v>
      </c>
      <c r="B27" s="170"/>
      <c r="C27" s="28"/>
      <c r="D27" s="29"/>
      <c r="E27" s="28"/>
      <c r="F27"/>
    </row>
    <row r="28" spans="1:6" ht="12.75">
      <c r="A28" s="26">
        <v>41883</v>
      </c>
      <c r="B28" s="170"/>
      <c r="C28" s="28"/>
      <c r="D28" s="29"/>
      <c r="E28" s="28"/>
      <c r="F28"/>
    </row>
    <row r="29" spans="1:6" ht="12.75">
      <c r="A29" s="26">
        <v>41913</v>
      </c>
      <c r="B29" s="170"/>
      <c r="C29" s="28"/>
      <c r="D29" s="29"/>
      <c r="E29" s="28"/>
      <c r="F29"/>
    </row>
    <row r="30" spans="1:6" ht="12.75">
      <c r="A30" s="26">
        <v>41944</v>
      </c>
      <c r="B30" s="170"/>
      <c r="C30" s="28"/>
      <c r="D30" s="29"/>
      <c r="E30" s="28"/>
      <c r="F30"/>
    </row>
    <row r="31" spans="1:6" ht="13.5" thickBot="1">
      <c r="A31" s="30">
        <v>41974</v>
      </c>
      <c r="B31" s="171"/>
      <c r="C31" s="31"/>
      <c r="D31" s="34"/>
      <c r="E31" s="31"/>
      <c r="F31"/>
    </row>
    <row r="32" spans="1:6" ht="12.75">
      <c r="A32" s="174">
        <v>42005</v>
      </c>
      <c r="B32" s="172"/>
      <c r="C32" s="35"/>
      <c r="D32" s="23"/>
      <c r="E32" s="24"/>
      <c r="F32"/>
    </row>
    <row r="33" spans="1:6" ht="12.75">
      <c r="A33" s="26">
        <v>42036</v>
      </c>
      <c r="B33" s="170"/>
      <c r="C33" s="36"/>
      <c r="D33" s="27"/>
      <c r="E33" s="28"/>
      <c r="F33"/>
    </row>
    <row r="34" spans="1:6" ht="12.75">
      <c r="A34" s="26">
        <v>42064</v>
      </c>
      <c r="B34" s="170"/>
      <c r="C34" s="36"/>
      <c r="D34" s="27"/>
      <c r="E34" s="28"/>
      <c r="F34"/>
    </row>
    <row r="35" spans="1:6" ht="12.75">
      <c r="A35" s="26">
        <v>42095</v>
      </c>
      <c r="B35" s="170"/>
      <c r="C35" s="36"/>
      <c r="D35" s="27"/>
      <c r="E35" s="28"/>
      <c r="F35"/>
    </row>
    <row r="36" spans="1:6" ht="12.75">
      <c r="A36" s="26">
        <v>42125</v>
      </c>
      <c r="B36" s="170"/>
      <c r="C36" s="36"/>
      <c r="D36" s="27"/>
      <c r="E36" s="28"/>
      <c r="F36"/>
    </row>
    <row r="37" spans="1:6" ht="12.75">
      <c r="A37" s="26">
        <v>42156</v>
      </c>
      <c r="B37" s="170"/>
      <c r="C37" s="36"/>
      <c r="D37" s="27"/>
      <c r="E37" s="28"/>
      <c r="F37"/>
    </row>
    <row r="38" spans="1:6" ht="12.75">
      <c r="A38" s="26">
        <v>42186</v>
      </c>
      <c r="B38" s="170"/>
      <c r="C38" s="36"/>
      <c r="D38" s="27"/>
      <c r="E38" s="28"/>
      <c r="F38"/>
    </row>
    <row r="39" spans="1:6" ht="12.75">
      <c r="A39" s="26">
        <v>42217</v>
      </c>
      <c r="B39" s="170"/>
      <c r="C39" s="36"/>
      <c r="D39" s="27"/>
      <c r="E39" s="28"/>
      <c r="F39"/>
    </row>
    <row r="40" spans="1:6" ht="12.75">
      <c r="A40" s="26">
        <v>42248</v>
      </c>
      <c r="B40" s="170"/>
      <c r="C40" s="36"/>
      <c r="D40" s="27"/>
      <c r="E40" s="28"/>
      <c r="F40"/>
    </row>
    <row r="41" spans="1:6" ht="12.75">
      <c r="A41" s="26">
        <v>42278</v>
      </c>
      <c r="B41" s="170"/>
      <c r="C41" s="36"/>
      <c r="D41" s="27"/>
      <c r="E41" s="28"/>
      <c r="F41"/>
    </row>
    <row r="42" spans="1:6" ht="12.75">
      <c r="A42" s="26">
        <v>42309</v>
      </c>
      <c r="B42" s="170"/>
      <c r="C42" s="36"/>
      <c r="D42" s="27"/>
      <c r="E42" s="28"/>
      <c r="F42"/>
    </row>
    <row r="43" spans="1:6" ht="13.5" thickBot="1">
      <c r="A43" s="173">
        <v>42339</v>
      </c>
      <c r="B43" s="171"/>
      <c r="C43" s="37"/>
      <c r="D43" s="38"/>
      <c r="E43" s="31"/>
      <c r="F43"/>
    </row>
    <row r="44" spans="1:6" ht="12.75">
      <c r="A44" s="22">
        <v>42370</v>
      </c>
      <c r="B44" s="172"/>
      <c r="C44" s="35"/>
      <c r="D44" s="23"/>
      <c r="E44" s="24"/>
      <c r="F44"/>
    </row>
    <row r="45" spans="1:6" ht="12.75">
      <c r="A45" s="26">
        <v>42401</v>
      </c>
      <c r="B45" s="170"/>
      <c r="C45" s="36"/>
      <c r="D45" s="27"/>
      <c r="E45" s="28"/>
      <c r="F45"/>
    </row>
    <row r="46" spans="1:6" ht="12.75">
      <c r="A46" s="26">
        <v>42430</v>
      </c>
      <c r="B46" s="170"/>
      <c r="C46" s="36"/>
      <c r="D46" s="27"/>
      <c r="E46" s="28"/>
      <c r="F46"/>
    </row>
    <row r="47" spans="1:6" ht="12.75">
      <c r="A47" s="26">
        <v>42461</v>
      </c>
      <c r="B47" s="170"/>
      <c r="C47" s="36"/>
      <c r="D47" s="27"/>
      <c r="E47" s="28"/>
      <c r="F47"/>
    </row>
    <row r="48" spans="1:6" ht="12.75">
      <c r="A48" s="26">
        <v>42491</v>
      </c>
      <c r="B48" s="170"/>
      <c r="C48" s="36"/>
      <c r="D48" s="27"/>
      <c r="E48" s="28"/>
      <c r="F48"/>
    </row>
    <row r="49" spans="1:6" ht="12.75">
      <c r="A49" s="26">
        <v>42522</v>
      </c>
      <c r="B49" s="170"/>
      <c r="C49" s="36"/>
      <c r="D49" s="27"/>
      <c r="E49" s="28"/>
      <c r="F49"/>
    </row>
    <row r="50" spans="1:6" ht="12.75">
      <c r="A50" s="26">
        <v>42552</v>
      </c>
      <c r="B50" s="170"/>
      <c r="C50" s="36"/>
      <c r="D50" s="27"/>
      <c r="E50" s="28"/>
      <c r="F50"/>
    </row>
    <row r="51" spans="1:6" ht="12.75">
      <c r="A51" s="26">
        <v>42583</v>
      </c>
      <c r="B51" s="170"/>
      <c r="C51" s="36"/>
      <c r="D51" s="27"/>
      <c r="E51" s="28"/>
      <c r="F51"/>
    </row>
    <row r="52" spans="1:6" ht="12.75">
      <c r="A52" s="26">
        <v>42614</v>
      </c>
      <c r="B52" s="170"/>
      <c r="C52" s="36"/>
      <c r="D52" s="27"/>
      <c r="E52" s="28"/>
      <c r="F52"/>
    </row>
    <row r="53" spans="1:6" ht="12.75">
      <c r="A53" s="26">
        <v>42644</v>
      </c>
      <c r="B53" s="170"/>
      <c r="C53" s="36"/>
      <c r="D53" s="27"/>
      <c r="E53" s="28"/>
      <c r="F53"/>
    </row>
    <row r="54" spans="1:6" ht="13.5" thickBot="1">
      <c r="A54" s="30">
        <v>42675</v>
      </c>
      <c r="B54" s="171"/>
      <c r="C54" s="37"/>
      <c r="D54" s="38"/>
      <c r="E54" s="31"/>
      <c r="F54"/>
    </row>
    <row r="55" spans="1:6" ht="13.5" hidden="1" thickBot="1">
      <c r="A55" s="174">
        <v>42705</v>
      </c>
      <c r="B55" s="77"/>
      <c r="C55" s="193"/>
      <c r="D55" s="194"/>
      <c r="E55" s="195"/>
      <c r="F55"/>
    </row>
    <row r="56" spans="1:6" ht="13.5" thickBot="1">
      <c r="A56" s="39"/>
      <c r="B56" s="40"/>
      <c r="C56" s="40"/>
      <c r="D56" s="41"/>
      <c r="E56" s="40"/>
      <c r="F56" s="41"/>
    </row>
    <row r="57" spans="1:6" ht="12.75">
      <c r="A57" s="42">
        <v>2013</v>
      </c>
      <c r="B57" s="24"/>
      <c r="C57" s="24"/>
      <c r="D57" s="24"/>
      <c r="E57" s="24"/>
      <c r="F57"/>
    </row>
    <row r="58" spans="1:6" ht="12.75">
      <c r="A58" s="43">
        <v>2014</v>
      </c>
      <c r="B58" s="28"/>
      <c r="C58" s="28"/>
      <c r="D58" s="28"/>
      <c r="E58" s="28"/>
      <c r="F58"/>
    </row>
    <row r="59" spans="1:6" ht="13.5" thickBot="1">
      <c r="A59" s="44">
        <v>2015</v>
      </c>
      <c r="B59" s="31"/>
      <c r="C59" s="31"/>
      <c r="D59" s="31"/>
      <c r="E59" s="31"/>
      <c r="F59"/>
    </row>
    <row r="60" spans="1:6" ht="13.5" thickBot="1">
      <c r="A60" s="39"/>
      <c r="B60" s="40"/>
      <c r="C60" s="40"/>
      <c r="D60" s="40"/>
      <c r="E60" s="40"/>
      <c r="F60"/>
    </row>
    <row r="61" spans="1:6" ht="12.75">
      <c r="A61" s="196" t="s">
        <v>106</v>
      </c>
      <c r="B61" s="24"/>
      <c r="C61" s="24"/>
      <c r="D61" s="24"/>
      <c r="E61" s="24"/>
      <c r="F61"/>
    </row>
    <row r="62" spans="1:6" ht="13.5" thickBot="1">
      <c r="A62" s="197" t="s">
        <v>105</v>
      </c>
      <c r="B62" s="31"/>
      <c r="C62" s="31"/>
      <c r="D62" s="31"/>
      <c r="E62" s="31"/>
      <c r="F62"/>
    </row>
    <row r="63" spans="1:6" ht="12.75">
      <c r="A63" s="45"/>
      <c r="B63" s="40"/>
      <c r="C63" s="40"/>
      <c r="D63" s="40"/>
      <c r="E63" s="40"/>
      <c r="F63" s="40"/>
    </row>
    <row r="64" spans="1:6" ht="12.75">
      <c r="A64" s="46"/>
      <c r="B64" s="40"/>
      <c r="C64" s="40"/>
      <c r="D64" s="40"/>
      <c r="E64" s="40"/>
      <c r="F64" s="40"/>
    </row>
    <row r="65" spans="1:6" ht="12.75">
      <c r="A65" s="46"/>
      <c r="B65" s="40"/>
      <c r="C65" s="40"/>
      <c r="D65" s="40"/>
      <c r="E65" s="40"/>
      <c r="F65" s="40"/>
    </row>
    <row r="66" spans="2:6" ht="12.75">
      <c r="B66" s="40"/>
      <c r="C66" s="40"/>
      <c r="D66" s="40"/>
      <c r="E66" s="40"/>
      <c r="F66" s="40"/>
    </row>
    <row r="67" spans="1:3" ht="12.75" hidden="1">
      <c r="A67" s="47" t="s">
        <v>54</v>
      </c>
      <c r="B67" s="48"/>
      <c r="C67" s="49"/>
    </row>
    <row r="68" spans="1:3" ht="12.75" hidden="1">
      <c r="A68" s="49"/>
      <c r="B68" s="49"/>
      <c r="C68" s="49"/>
    </row>
    <row r="69" spans="1:4" ht="13.5" hidden="1" thickBot="1">
      <c r="A69" s="50" t="s">
        <v>52</v>
      </c>
      <c r="C69" s="51" t="s">
        <v>55</v>
      </c>
      <c r="D69" s="52" t="s">
        <v>56</v>
      </c>
    </row>
    <row r="70" spans="1:4" ht="12.75" hidden="1">
      <c r="A70" s="53">
        <v>2003</v>
      </c>
      <c r="C70" s="54">
        <f>+C57-SUM(C8:C19)</f>
        <v>0</v>
      </c>
      <c r="D70" s="55">
        <f>+D57-SUM(D8:D19)</f>
        <v>0</v>
      </c>
    </row>
    <row r="71" spans="1:4" ht="12.75" hidden="1">
      <c r="A71" s="56">
        <v>2004</v>
      </c>
      <c r="C71" s="57">
        <f>+C58-SUM(C20:C31)</f>
        <v>0</v>
      </c>
      <c r="D71" s="58">
        <f>+D58-SUM(D20:D31)</f>
        <v>0</v>
      </c>
    </row>
    <row r="72" spans="1:4" ht="13.5" hidden="1" thickBot="1">
      <c r="A72" s="59">
        <v>2005</v>
      </c>
      <c r="C72" s="60">
        <f>+C59-SUM(C32:C43)</f>
        <v>0</v>
      </c>
      <c r="D72" s="61">
        <f>+D59-SUM(D32:D43)</f>
        <v>0</v>
      </c>
    </row>
    <row r="73" spans="1:4" ht="12.75" hidden="1">
      <c r="A73" s="53" t="str">
        <f>+A61</f>
        <v>ene-nov 2015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4" ht="13.5" hidden="1" thickBot="1">
      <c r="A74" s="59" t="str">
        <f>+A62</f>
        <v>ene-nov 2016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  <row r="75" ht="12.75" hidden="1"/>
  </sheetData>
  <sheetProtection/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&amp;R2016 - Año del Bicentenario de la Declaración de la Independencia Nacional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showGridLines="0" tabSelected="1" zoomScale="75" zoomScaleNormal="75" zoomScalePageLayoutView="0" workbookViewId="0" topLeftCell="A19">
      <selection activeCell="L48" sqref="L48"/>
    </sheetView>
  </sheetViews>
  <sheetFormatPr defaultColWidth="11.421875" defaultRowHeight="12.75"/>
  <cols>
    <col min="1" max="1" width="14.57421875" style="9" customWidth="1"/>
    <col min="2" max="2" width="24.8515625" style="9" customWidth="1"/>
    <col min="3" max="3" width="16.140625" style="9" customWidth="1"/>
    <col min="4" max="5" width="11.421875" style="9" customWidth="1"/>
    <col min="6" max="6" width="14.140625" style="9" customWidth="1"/>
    <col min="7" max="9" width="2.8515625" style="9" customWidth="1"/>
    <col min="10" max="16384" width="11.421875" style="9" customWidth="1"/>
  </cols>
  <sheetData>
    <row r="1" spans="1:8" ht="12.75">
      <c r="A1" s="268" t="s">
        <v>3</v>
      </c>
      <c r="B1" s="268"/>
      <c r="C1" s="268"/>
      <c r="D1" s="268"/>
      <c r="E1" s="268"/>
      <c r="F1" s="268"/>
      <c r="G1" s="18"/>
      <c r="H1" s="18"/>
    </row>
    <row r="2" spans="1:6" ht="12.75">
      <c r="A2" s="7" t="s">
        <v>4</v>
      </c>
      <c r="B2" s="8"/>
      <c r="C2" s="8"/>
      <c r="D2" s="8"/>
      <c r="E2" s="8"/>
      <c r="F2" s="8"/>
    </row>
    <row r="3" spans="1:7" ht="12.75">
      <c r="A3" s="177" t="str">
        <f>+'1.a modelos prod.invest.'!3:3</f>
        <v>Rejillas para ventiladores</v>
      </c>
      <c r="B3" s="178"/>
      <c r="C3" s="178"/>
      <c r="D3" s="178"/>
      <c r="E3" s="178"/>
      <c r="F3" s="178"/>
      <c r="G3" s="19"/>
    </row>
    <row r="4" spans="1:6" ht="12.75">
      <c r="A4" s="7" t="s">
        <v>49</v>
      </c>
      <c r="B4" s="8"/>
      <c r="C4" s="8"/>
      <c r="D4" s="8"/>
      <c r="E4" s="8"/>
      <c r="F4" s="8"/>
    </row>
    <row r="5" spans="1:6" ht="13.5" thickBot="1">
      <c r="A5" s="7" t="s">
        <v>50</v>
      </c>
      <c r="B5" s="8"/>
      <c r="C5" s="8"/>
      <c r="D5" s="8"/>
      <c r="E5" s="8"/>
      <c r="F5" s="8"/>
    </row>
    <row r="6" spans="1:5" ht="12.75" customHeight="1">
      <c r="A6" s="20" t="s">
        <v>51</v>
      </c>
      <c r="B6" s="20" t="s">
        <v>6</v>
      </c>
      <c r="C6" s="20" t="s">
        <v>5</v>
      </c>
      <c r="D6" s="20" t="s">
        <v>37</v>
      </c>
      <c r="E6" s="20" t="s">
        <v>38</v>
      </c>
    </row>
    <row r="7" spans="1:5" ht="13.5" thickBot="1">
      <c r="A7" s="21" t="s">
        <v>52</v>
      </c>
      <c r="B7" s="21" t="s">
        <v>9</v>
      </c>
      <c r="C7" s="21" t="s">
        <v>7</v>
      </c>
      <c r="D7" s="21" t="s">
        <v>8</v>
      </c>
      <c r="E7" s="21" t="s">
        <v>8</v>
      </c>
    </row>
    <row r="8" spans="1:5" ht="12.75">
      <c r="A8" s="22">
        <f>'2- impo investigadas'!A8</f>
        <v>41275</v>
      </c>
      <c r="B8" s="23"/>
      <c r="C8" s="24"/>
      <c r="D8" s="25"/>
      <c r="E8" s="24"/>
    </row>
    <row r="9" spans="1:5" ht="12.75">
      <c r="A9" s="26">
        <f>'2- impo investigadas'!A9</f>
        <v>41306</v>
      </c>
      <c r="B9" s="27"/>
      <c r="C9" s="28"/>
      <c r="D9" s="29"/>
      <c r="E9" s="28"/>
    </row>
    <row r="10" spans="1:5" ht="12.75">
      <c r="A10" s="26">
        <f>'2- impo investigadas'!A10</f>
        <v>41334</v>
      </c>
      <c r="B10" s="27"/>
      <c r="C10" s="28"/>
      <c r="D10" s="29"/>
      <c r="E10" s="28"/>
    </row>
    <row r="11" spans="1:5" ht="12.75">
      <c r="A11" s="26">
        <f>'2- impo investigadas'!A11</f>
        <v>41365</v>
      </c>
      <c r="B11" s="27"/>
      <c r="C11" s="28"/>
      <c r="D11" s="29"/>
      <c r="E11" s="28"/>
    </row>
    <row r="12" spans="1:5" ht="12.75">
      <c r="A12" s="26">
        <f>'2- impo investigadas'!A12</f>
        <v>41395</v>
      </c>
      <c r="B12" s="28"/>
      <c r="C12" s="28"/>
      <c r="D12" s="29"/>
      <c r="E12" s="28"/>
    </row>
    <row r="13" spans="1:5" ht="12.75">
      <c r="A13" s="26">
        <f>'2- impo investigadas'!A13</f>
        <v>41426</v>
      </c>
      <c r="B13" s="27"/>
      <c r="C13" s="28"/>
      <c r="D13" s="29"/>
      <c r="E13" s="28"/>
    </row>
    <row r="14" spans="1:5" ht="12.75">
      <c r="A14" s="26">
        <f>'2- impo investigadas'!A14</f>
        <v>41456</v>
      </c>
      <c r="B14" s="28"/>
      <c r="C14" s="28"/>
      <c r="D14" s="29"/>
      <c r="E14" s="28"/>
    </row>
    <row r="15" spans="1:5" ht="12.75">
      <c r="A15" s="26">
        <f>'2- impo investigadas'!A15</f>
        <v>41487</v>
      </c>
      <c r="B15" s="28"/>
      <c r="C15" s="28"/>
      <c r="D15" s="29"/>
      <c r="E15" s="28"/>
    </row>
    <row r="16" spans="1:5" ht="12.75">
      <c r="A16" s="26">
        <f>'2- impo investigadas'!A16</f>
        <v>41518</v>
      </c>
      <c r="B16" s="28"/>
      <c r="C16" s="28"/>
      <c r="D16" s="29"/>
      <c r="E16" s="28"/>
    </row>
    <row r="17" spans="1:5" ht="12.75">
      <c r="A17" s="26">
        <f>'2- impo investigadas'!A17</f>
        <v>41548</v>
      </c>
      <c r="B17" s="28"/>
      <c r="C17" s="28"/>
      <c r="D17" s="29"/>
      <c r="E17" s="28"/>
    </row>
    <row r="18" spans="1:5" ht="12.75">
      <c r="A18" s="26">
        <f>'2- impo investigadas'!A18</f>
        <v>41579</v>
      </c>
      <c r="B18" s="28"/>
      <c r="C18" s="28"/>
      <c r="D18" s="29"/>
      <c r="E18" s="28"/>
    </row>
    <row r="19" spans="1:5" ht="13.5" thickBot="1">
      <c r="A19" s="30">
        <f>'2- impo investigadas'!A19</f>
        <v>41609</v>
      </c>
      <c r="B19" s="31"/>
      <c r="C19" s="31"/>
      <c r="D19" s="32"/>
      <c r="E19" s="31"/>
    </row>
    <row r="20" spans="1:5" ht="12.75">
      <c r="A20" s="22">
        <f>'2- impo investigadas'!A20</f>
        <v>41640</v>
      </c>
      <c r="B20" s="24"/>
      <c r="C20" s="24"/>
      <c r="D20" s="29"/>
      <c r="E20" s="24"/>
    </row>
    <row r="21" spans="1:5" ht="12.75">
      <c r="A21" s="26">
        <f>'2- impo investigadas'!A21</f>
        <v>41671</v>
      </c>
      <c r="B21" s="28"/>
      <c r="C21" s="28"/>
      <c r="D21" s="33"/>
      <c r="E21" s="28"/>
    </row>
    <row r="22" spans="1:5" ht="12.75">
      <c r="A22" s="26">
        <f>'2- impo investigadas'!A22</f>
        <v>41699</v>
      </c>
      <c r="B22" s="28"/>
      <c r="C22" s="28"/>
      <c r="D22" s="29"/>
      <c r="E22" s="28"/>
    </row>
    <row r="23" spans="1:5" ht="12.75">
      <c r="A23" s="26">
        <f>'2- impo investigadas'!A23</f>
        <v>41730</v>
      </c>
      <c r="B23" s="28"/>
      <c r="C23" s="28"/>
      <c r="D23" s="29"/>
      <c r="E23" s="28"/>
    </row>
    <row r="24" spans="1:5" ht="12.75">
      <c r="A24" s="26">
        <f>'2- impo investigadas'!A24</f>
        <v>41760</v>
      </c>
      <c r="B24" s="28"/>
      <c r="C24" s="28"/>
      <c r="D24" s="29"/>
      <c r="E24" s="28"/>
    </row>
    <row r="25" spans="1:5" ht="12.75">
      <c r="A25" s="26">
        <f>'2- impo investigadas'!A25</f>
        <v>41791</v>
      </c>
      <c r="B25" s="28"/>
      <c r="C25" s="28"/>
      <c r="D25" s="29"/>
      <c r="E25" s="28"/>
    </row>
    <row r="26" spans="1:5" ht="12.75">
      <c r="A26" s="26">
        <f>'2- impo investigadas'!A26</f>
        <v>41821</v>
      </c>
      <c r="B26" s="28"/>
      <c r="C26" s="28"/>
      <c r="D26" s="29"/>
      <c r="E26" s="28"/>
    </row>
    <row r="27" spans="1:5" ht="12.75">
      <c r="A27" s="26">
        <f>'2- impo investigadas'!A27</f>
        <v>41852</v>
      </c>
      <c r="B27" s="28"/>
      <c r="C27" s="28"/>
      <c r="D27" s="29"/>
      <c r="E27" s="28"/>
    </row>
    <row r="28" spans="1:5" ht="12.75">
      <c r="A28" s="26">
        <f>'2- impo investigadas'!A28</f>
        <v>41883</v>
      </c>
      <c r="B28" s="28"/>
      <c r="C28" s="28"/>
      <c r="D28" s="29"/>
      <c r="E28" s="28"/>
    </row>
    <row r="29" spans="1:5" ht="12.75">
      <c r="A29" s="26">
        <f>'2- impo investigadas'!A29</f>
        <v>41913</v>
      </c>
      <c r="B29" s="28"/>
      <c r="C29" s="28"/>
      <c r="D29" s="29"/>
      <c r="E29" s="28"/>
    </row>
    <row r="30" spans="1:5" ht="12.75">
      <c r="A30" s="26">
        <f>'2- impo investigadas'!A30</f>
        <v>41944</v>
      </c>
      <c r="B30" s="28"/>
      <c r="C30" s="28"/>
      <c r="D30" s="29"/>
      <c r="E30" s="28"/>
    </row>
    <row r="31" spans="1:5" ht="13.5" thickBot="1">
      <c r="A31" s="30">
        <f>'2- impo investigadas'!A31</f>
        <v>41974</v>
      </c>
      <c r="B31" s="31"/>
      <c r="C31" s="31"/>
      <c r="D31" s="34"/>
      <c r="E31" s="31"/>
    </row>
    <row r="32" spans="1:5" ht="12.75">
      <c r="A32" s="22">
        <f>'2- impo investigadas'!A32</f>
        <v>42005</v>
      </c>
      <c r="B32" s="24"/>
      <c r="C32" s="35"/>
      <c r="D32" s="23"/>
      <c r="E32" s="24"/>
    </row>
    <row r="33" spans="1:5" ht="12.75">
      <c r="A33" s="26">
        <f>'2- impo investigadas'!A33</f>
        <v>42036</v>
      </c>
      <c r="B33" s="28"/>
      <c r="C33" s="36"/>
      <c r="D33" s="27"/>
      <c r="E33" s="28"/>
    </row>
    <row r="34" spans="1:5" ht="12.75">
      <c r="A34" s="26">
        <f>'2- impo investigadas'!A34</f>
        <v>42064</v>
      </c>
      <c r="B34" s="28"/>
      <c r="C34" s="36"/>
      <c r="D34" s="27"/>
      <c r="E34" s="28"/>
    </row>
    <row r="35" spans="1:5" ht="12.75">
      <c r="A35" s="26">
        <f>'2- impo investigadas'!A35</f>
        <v>42095</v>
      </c>
      <c r="B35" s="28"/>
      <c r="C35" s="36"/>
      <c r="D35" s="27"/>
      <c r="E35" s="28"/>
    </row>
    <row r="36" spans="1:5" ht="12.75">
      <c r="A36" s="26">
        <f>'2- impo investigadas'!A36</f>
        <v>42125</v>
      </c>
      <c r="B36" s="28"/>
      <c r="C36" s="36"/>
      <c r="D36" s="27"/>
      <c r="E36" s="28"/>
    </row>
    <row r="37" spans="1:5" ht="12.75">
      <c r="A37" s="26">
        <f>'2- impo investigadas'!A37</f>
        <v>42156</v>
      </c>
      <c r="B37" s="28"/>
      <c r="C37" s="36"/>
      <c r="D37" s="27"/>
      <c r="E37" s="28"/>
    </row>
    <row r="38" spans="1:5" ht="12.75">
      <c r="A38" s="26">
        <f>'2- impo investigadas'!A38</f>
        <v>42186</v>
      </c>
      <c r="B38" s="28"/>
      <c r="C38" s="36"/>
      <c r="D38" s="27"/>
      <c r="E38" s="28"/>
    </row>
    <row r="39" spans="1:5" ht="12.75">
      <c r="A39" s="26">
        <f>'2- impo investigadas'!A39</f>
        <v>42217</v>
      </c>
      <c r="B39" s="28"/>
      <c r="C39" s="36"/>
      <c r="D39" s="27"/>
      <c r="E39" s="28"/>
    </row>
    <row r="40" spans="1:5" ht="12.75">
      <c r="A40" s="26">
        <f>'2- impo investigadas'!A40</f>
        <v>42248</v>
      </c>
      <c r="B40" s="28"/>
      <c r="C40" s="36"/>
      <c r="D40" s="27"/>
      <c r="E40" s="28"/>
    </row>
    <row r="41" spans="1:5" ht="12.75">
      <c r="A41" s="26">
        <f>'2- impo investigadas'!A41</f>
        <v>42278</v>
      </c>
      <c r="B41" s="28"/>
      <c r="C41" s="36"/>
      <c r="D41" s="27"/>
      <c r="E41" s="28"/>
    </row>
    <row r="42" spans="1:5" ht="12.75">
      <c r="A42" s="26">
        <f>'2- impo investigadas'!A42</f>
        <v>42309</v>
      </c>
      <c r="B42" s="28"/>
      <c r="C42" s="36"/>
      <c r="D42" s="27"/>
      <c r="E42" s="28"/>
    </row>
    <row r="43" spans="1:5" ht="13.5" thickBot="1">
      <c r="A43" s="30">
        <f>'2- impo investigadas'!A43</f>
        <v>42339</v>
      </c>
      <c r="B43" s="31"/>
      <c r="C43" s="37"/>
      <c r="D43" s="38"/>
      <c r="E43" s="31"/>
    </row>
    <row r="44" spans="1:5" ht="12.75">
      <c r="A44" s="22">
        <f>'2- impo investigadas'!A44</f>
        <v>42370</v>
      </c>
      <c r="B44" s="24"/>
      <c r="C44" s="35"/>
      <c r="D44" s="23"/>
      <c r="E44" s="24"/>
    </row>
    <row r="45" spans="1:5" ht="12.75">
      <c r="A45" s="26">
        <f>'2- impo investigadas'!A45</f>
        <v>42401</v>
      </c>
      <c r="B45" s="28"/>
      <c r="C45" s="36"/>
      <c r="D45" s="27"/>
      <c r="E45" s="28"/>
    </row>
    <row r="46" spans="1:5" ht="12.75">
      <c r="A46" s="26">
        <f>'2- impo investigadas'!A46</f>
        <v>42430</v>
      </c>
      <c r="B46" s="28"/>
      <c r="C46" s="36"/>
      <c r="D46" s="27"/>
      <c r="E46" s="28"/>
    </row>
    <row r="47" spans="1:5" ht="12.75">
      <c r="A47" s="26">
        <f>'2- impo investigadas'!A47</f>
        <v>42461</v>
      </c>
      <c r="B47" s="28"/>
      <c r="C47" s="36"/>
      <c r="D47" s="27"/>
      <c r="E47" s="28"/>
    </row>
    <row r="48" spans="1:5" ht="12.75">
      <c r="A48" s="26">
        <f>'2- impo investigadas'!A48</f>
        <v>42491</v>
      </c>
      <c r="B48" s="28"/>
      <c r="C48" s="36"/>
      <c r="D48" s="27"/>
      <c r="E48" s="28"/>
    </row>
    <row r="49" spans="1:5" ht="12.75">
      <c r="A49" s="26">
        <f>'2- impo investigadas'!A49</f>
        <v>42522</v>
      </c>
      <c r="B49" s="28"/>
      <c r="C49" s="36"/>
      <c r="D49" s="27"/>
      <c r="E49" s="28"/>
    </row>
    <row r="50" spans="1:5" ht="12.75">
      <c r="A50" s="26">
        <f>'2- impo investigadas'!A50</f>
        <v>42552</v>
      </c>
      <c r="B50" s="28"/>
      <c r="C50" s="36"/>
      <c r="D50" s="27"/>
      <c r="E50" s="28"/>
    </row>
    <row r="51" spans="1:5" ht="12.75">
      <c r="A51" s="26">
        <f>'2- impo investigadas'!A51</f>
        <v>42583</v>
      </c>
      <c r="B51" s="28"/>
      <c r="C51" s="36"/>
      <c r="D51" s="27"/>
      <c r="E51" s="28"/>
    </row>
    <row r="52" spans="1:5" ht="12.75">
      <c r="A52" s="26">
        <f>'2- impo investigadas'!A52</f>
        <v>42614</v>
      </c>
      <c r="B52" s="28"/>
      <c r="C52" s="36"/>
      <c r="D52" s="27"/>
      <c r="E52" s="28"/>
    </row>
    <row r="53" spans="1:5" ht="12.75">
      <c r="A53" s="26">
        <f>'2- impo investigadas'!A53</f>
        <v>42644</v>
      </c>
      <c r="B53" s="28"/>
      <c r="C53" s="36"/>
      <c r="D53" s="27"/>
      <c r="E53" s="28"/>
    </row>
    <row r="54" spans="1:5" ht="13.5" thickBot="1">
      <c r="A54" s="30">
        <f>'2- impo investigadas'!A54</f>
        <v>42675</v>
      </c>
      <c r="B54" s="31"/>
      <c r="C54" s="37"/>
      <c r="D54" s="38"/>
      <c r="E54" s="31"/>
    </row>
    <row r="55" spans="1:5" ht="13.5" hidden="1" thickBot="1">
      <c r="A55" s="198">
        <f>'2- impo investigadas'!A55</f>
        <v>42705</v>
      </c>
      <c r="B55" s="195"/>
      <c r="C55" s="193"/>
      <c r="D55" s="194"/>
      <c r="E55" s="195"/>
    </row>
    <row r="56" spans="1:6" ht="13.5" thickBot="1">
      <c r="A56" s="39"/>
      <c r="B56" s="40"/>
      <c r="C56" s="40"/>
      <c r="D56" s="41"/>
      <c r="E56" s="40"/>
      <c r="F56" s="41"/>
    </row>
    <row r="57" spans="1:5" ht="12.75">
      <c r="A57" s="42">
        <f>'2- impo investigadas'!A57</f>
        <v>2013</v>
      </c>
      <c r="B57" s="24"/>
      <c r="C57" s="24"/>
      <c r="D57" s="24"/>
      <c r="E57" s="24"/>
    </row>
    <row r="58" spans="1:5" ht="12.75">
      <c r="A58" s="43">
        <f>'2- impo investigadas'!A58</f>
        <v>2014</v>
      </c>
      <c r="B58" s="28"/>
      <c r="C58" s="28"/>
      <c r="D58" s="28"/>
      <c r="E58" s="28"/>
    </row>
    <row r="59" spans="1:5" ht="13.5" thickBot="1">
      <c r="A59" s="44">
        <f>'2- impo investigadas'!A59</f>
        <v>2015</v>
      </c>
      <c r="B59" s="31"/>
      <c r="C59" s="31"/>
      <c r="D59" s="31"/>
      <c r="E59" s="31"/>
    </row>
    <row r="60" spans="1:5" ht="13.5" thickBot="1">
      <c r="A60" s="39"/>
      <c r="B60" s="40"/>
      <c r="C60" s="40"/>
      <c r="D60" s="40"/>
      <c r="E60" s="40"/>
    </row>
    <row r="61" spans="1:5" ht="12.75">
      <c r="A61" s="196" t="str">
        <f>+'2- impo investigadas'!A61</f>
        <v>ene-nov 2015</v>
      </c>
      <c r="B61" s="24"/>
      <c r="C61" s="24"/>
      <c r="D61" s="24"/>
      <c r="E61" s="24"/>
    </row>
    <row r="62" spans="1:5" ht="13.5" thickBot="1">
      <c r="A62" s="197" t="str">
        <f>+'2- impo investigadas'!A62</f>
        <v>ene-nov 2016</v>
      </c>
      <c r="B62" s="31"/>
      <c r="C62" s="31"/>
      <c r="D62" s="31"/>
      <c r="E62" s="31"/>
    </row>
    <row r="63" spans="1:6" ht="12.75">
      <c r="A63" s="45" t="s">
        <v>53</v>
      </c>
      <c r="B63" s="40"/>
      <c r="C63" s="40"/>
      <c r="D63" s="40"/>
      <c r="E63" s="40"/>
      <c r="F63" s="40"/>
    </row>
    <row r="64" spans="1:6" ht="12.75">
      <c r="A64" s="46"/>
      <c r="B64" s="40"/>
      <c r="C64" s="40"/>
      <c r="D64" s="40"/>
      <c r="E64" s="40"/>
      <c r="F64" s="40"/>
    </row>
    <row r="65" spans="1:6" ht="12.75">
      <c r="A65" s="46"/>
      <c r="B65" s="40"/>
      <c r="C65" s="40"/>
      <c r="D65" s="40"/>
      <c r="E65" s="40"/>
      <c r="F65" s="40"/>
    </row>
    <row r="66" spans="2:6" ht="12.75">
      <c r="B66" s="40"/>
      <c r="C66" s="40"/>
      <c r="D66" s="40"/>
      <c r="E66" s="40"/>
      <c r="F66" s="40"/>
    </row>
    <row r="67" spans="1:3" ht="12.75" hidden="1">
      <c r="A67" s="47" t="s">
        <v>54</v>
      </c>
      <c r="B67" s="48"/>
      <c r="C67" s="49"/>
    </row>
    <row r="68" spans="1:3" ht="13.5" hidden="1" thickBot="1">
      <c r="A68" s="49"/>
      <c r="B68" s="49"/>
      <c r="C68" s="49"/>
    </row>
    <row r="69" spans="1:4" ht="13.5" hidden="1" thickBot="1">
      <c r="A69" s="50" t="s">
        <v>52</v>
      </c>
      <c r="C69" s="51" t="s">
        <v>55</v>
      </c>
      <c r="D69" s="52" t="s">
        <v>56</v>
      </c>
    </row>
    <row r="70" spans="1:4" ht="12.75" hidden="1">
      <c r="A70" s="53">
        <v>2003</v>
      </c>
      <c r="C70" s="54">
        <f>+C57-SUM(C8:C19)</f>
        <v>0</v>
      </c>
      <c r="D70" s="55">
        <f>+D57-SUM(D8:D19)</f>
        <v>0</v>
      </c>
    </row>
    <row r="71" spans="1:4" ht="12.75" hidden="1">
      <c r="A71" s="56">
        <v>2004</v>
      </c>
      <c r="C71" s="57">
        <f>+C58-SUM(C20:C31)</f>
        <v>0</v>
      </c>
      <c r="D71" s="58">
        <f>+D58-SUM(D20:D31)</f>
        <v>0</v>
      </c>
    </row>
    <row r="72" spans="1:4" ht="13.5" hidden="1" thickBot="1">
      <c r="A72" s="59">
        <v>2005</v>
      </c>
      <c r="C72" s="60">
        <f>+C59-SUM(C32:C43)</f>
        <v>0</v>
      </c>
      <c r="D72" s="61">
        <f>+D59-SUM(D32:D43)</f>
        <v>0</v>
      </c>
    </row>
    <row r="73" spans="1:4" ht="12.75" hidden="1">
      <c r="A73" s="53" t="str">
        <f>+A61</f>
        <v>ene-nov 2015</v>
      </c>
      <c r="C73" s="62">
        <f>+C61-(SUM(C32:INDEX(C32:C43,'parámetros e instrucciones'!$E$3)))</f>
        <v>0</v>
      </c>
      <c r="D73" s="62">
        <f>+D61-(SUM(D32:INDEX(D32:D43,'parámetros e instrucciones'!$E$3)))</f>
        <v>0</v>
      </c>
    </row>
    <row r="74" spans="1:4" ht="13.5" hidden="1" thickBot="1">
      <c r="A74" s="59" t="str">
        <f>+A62</f>
        <v>ene-nov 2016</v>
      </c>
      <c r="C74" s="63">
        <f>+C62-(SUM(C44:INDEX(C44:C55,'parámetros e instrucciones'!$E$3)))</f>
        <v>0</v>
      </c>
      <c r="D74" s="63">
        <f>+D62-(SUM(D44:INDEX(D44:D55,'parámetros e instrucciones'!$E$3)))</f>
        <v>0</v>
      </c>
    </row>
    <row r="75" ht="12.75" hidden="1"/>
    <row r="76" ht="12.75" hidden="1"/>
    <row r="77" ht="12.75" hidden="1"/>
  </sheetData>
  <sheetProtection/>
  <mergeCells count="1">
    <mergeCell ref="A1:F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&amp;R2016 - Año del Bicentenario de la Declaración de la Independencia Nacional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9"/>
  <sheetViews>
    <sheetView showGridLines="0" view="pageBreakPreview" zoomScale="60" zoomScaleNormal="75" zoomScalePageLayoutView="0" workbookViewId="0" topLeftCell="A13">
      <selection activeCell="I4" sqref="I4"/>
    </sheetView>
  </sheetViews>
  <sheetFormatPr defaultColWidth="11.421875" defaultRowHeight="12.75"/>
  <cols>
    <col min="1" max="1" width="48.00390625" style="2" customWidth="1"/>
    <col min="2" max="2" width="16.140625" style="2" customWidth="1"/>
    <col min="3" max="3" width="8.28125" style="2" customWidth="1"/>
    <col min="4" max="4" width="16.140625" style="2" customWidth="1"/>
    <col min="5" max="5" width="8.28125" style="2" customWidth="1"/>
    <col min="6" max="6" width="16.140625" style="2" customWidth="1"/>
    <col min="7" max="7" width="8.28125" style="2" customWidth="1"/>
    <col min="8" max="8" width="16.140625" style="6" customWidth="1"/>
    <col min="9" max="9" width="10.7109375" style="6" customWidth="1"/>
    <col min="10" max="16384" width="11.421875" style="2" customWidth="1"/>
  </cols>
  <sheetData>
    <row r="1" spans="1:9" ht="12.75">
      <c r="A1" s="105" t="s">
        <v>93</v>
      </c>
      <c r="B1" s="106"/>
      <c r="C1" s="106"/>
      <c r="D1" s="106"/>
      <c r="E1" s="106"/>
      <c r="F1" s="106"/>
      <c r="G1" s="106"/>
      <c r="H1" s="180"/>
      <c r="I1" s="180"/>
    </row>
    <row r="2" spans="1:9" ht="12.75">
      <c r="A2" s="105" t="s">
        <v>10</v>
      </c>
      <c r="B2" s="106"/>
      <c r="C2" s="106"/>
      <c r="D2" s="106"/>
      <c r="E2" s="106"/>
      <c r="F2" s="106"/>
      <c r="G2" s="106"/>
      <c r="H2" s="180"/>
      <c r="I2" s="180"/>
    </row>
    <row r="3" spans="1:9" ht="12.75">
      <c r="A3" s="249" t="s">
        <v>154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ht="12.75">
      <c r="A4" s="183" t="s">
        <v>97</v>
      </c>
      <c r="B4" s="181"/>
      <c r="C4" s="181"/>
      <c r="D4" s="181"/>
      <c r="E4" s="181"/>
      <c r="F4" s="181"/>
      <c r="G4" s="181"/>
      <c r="H4" s="181"/>
      <c r="I4" s="181"/>
    </row>
    <row r="5" spans="1:9" ht="12.75">
      <c r="A5" s="105" t="s">
        <v>98</v>
      </c>
      <c r="B5" s="106"/>
      <c r="C5" s="106"/>
      <c r="D5" s="106"/>
      <c r="E5" s="106"/>
      <c r="F5" s="106"/>
      <c r="G5" s="106"/>
      <c r="H5" s="180"/>
      <c r="I5" s="180"/>
    </row>
    <row r="6" spans="1:9" ht="12.75">
      <c r="A6" s="105"/>
      <c r="B6" s="106"/>
      <c r="C6" s="106"/>
      <c r="D6" s="106"/>
      <c r="E6" s="106"/>
      <c r="F6" s="106"/>
      <c r="G6" s="106"/>
      <c r="H6" s="180"/>
      <c r="I6" s="180"/>
    </row>
    <row r="7" spans="1:9" ht="12.75">
      <c r="A7" s="250" t="s">
        <v>155</v>
      </c>
      <c r="B7" s="106"/>
      <c r="C7" s="106"/>
      <c r="D7" s="106"/>
      <c r="E7" s="106"/>
      <c r="F7" s="106"/>
      <c r="G7" s="106"/>
      <c r="H7" s="180"/>
      <c r="I7" s="180"/>
    </row>
    <row r="8" spans="1:9" ht="12.75">
      <c r="A8" s="250" t="s">
        <v>156</v>
      </c>
      <c r="B8" s="106"/>
      <c r="C8" s="106"/>
      <c r="D8" s="106"/>
      <c r="E8" s="106"/>
      <c r="F8" s="106"/>
      <c r="G8" s="106"/>
      <c r="H8" s="180"/>
      <c r="I8" s="180"/>
    </row>
    <row r="9" spans="1:9" ht="12.75">
      <c r="A9" s="250" t="s">
        <v>157</v>
      </c>
      <c r="B9" s="106"/>
      <c r="C9" s="106"/>
      <c r="D9" s="106"/>
      <c r="E9" s="106"/>
      <c r="F9" s="106"/>
      <c r="G9" s="106"/>
      <c r="H9" s="180"/>
      <c r="I9" s="180"/>
    </row>
    <row r="10" spans="1:9" ht="12.75">
      <c r="A10" s="250" t="s">
        <v>158</v>
      </c>
      <c r="B10" s="106"/>
      <c r="C10" s="106"/>
      <c r="D10" s="106"/>
      <c r="E10" s="106"/>
      <c r="F10" s="106"/>
      <c r="G10" s="106"/>
      <c r="H10" s="180"/>
      <c r="I10" s="180"/>
    </row>
    <row r="11" spans="1:9" ht="12.75">
      <c r="A11" s="229" t="s">
        <v>123</v>
      </c>
      <c r="B11" s="106"/>
      <c r="C11" s="106"/>
      <c r="D11" s="106"/>
      <c r="E11" s="106"/>
      <c r="F11" s="106"/>
      <c r="G11" s="106"/>
      <c r="H11" s="180"/>
      <c r="I11" s="180"/>
    </row>
    <row r="12" spans="1:9" ht="13.5" thickBot="1">
      <c r="A12" s="105"/>
      <c r="B12" s="106"/>
      <c r="C12" s="106"/>
      <c r="D12" s="106"/>
      <c r="E12" s="106"/>
      <c r="F12" s="106"/>
      <c r="G12" s="106"/>
      <c r="H12" s="180"/>
      <c r="I12" s="180"/>
    </row>
    <row r="13" spans="1:9" ht="13.5" thickBot="1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08" t="s">
        <v>110</v>
      </c>
      <c r="I13" s="109"/>
    </row>
    <row r="14" spans="1:9" s="3" customFormat="1" ht="13.5" thickBot="1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ht="12.75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ht="12.75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9" ht="12.75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9" ht="12.75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9" ht="12.75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9" ht="12.75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</row>
    <row r="21" spans="1:9" ht="12.75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9" ht="12.75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9" ht="12.75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9" ht="12.75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9" ht="12.75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9" ht="12.75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9" ht="12.75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9" ht="12.75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9" ht="12.75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9" ht="12.75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9" ht="12.75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9" ht="12.75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ht="12.75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ht="12.75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ht="12.75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ht="12.75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ht="12.75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ht="12.75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ht="12.75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ht="12.75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ht="12.75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ht="12.75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ht="12.75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ht="12.75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ht="12.75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ht="12.75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ht="12.75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ht="12.75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ht="12.75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ht="12.75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ht="12.75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ht="12.75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9" ht="12.75" hidden="1">
      <c r="A55" s="47" t="s">
        <v>69</v>
      </c>
      <c r="B55" s="101"/>
      <c r="C55" s="101"/>
      <c r="D55" s="101"/>
      <c r="E55" s="101"/>
      <c r="F55" s="101"/>
      <c r="G55" s="101"/>
      <c r="H55" s="219"/>
      <c r="I55" s="220"/>
    </row>
    <row r="56" spans="1:9" ht="12.75" hidden="1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  <c r="I56" s="220"/>
    </row>
    <row r="57" spans="1:9" ht="13.5" hidden="1" thickBot="1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  <c r="I57" s="220"/>
    </row>
    <row r="58" spans="8:9" ht="12.75" hidden="1">
      <c r="H58" s="220"/>
      <c r="I58" s="220"/>
    </row>
    <row r="59" spans="8:9" ht="12.75">
      <c r="H59" s="220"/>
      <c r="I59" s="220"/>
    </row>
    <row r="60" spans="8:9" ht="12.75">
      <c r="H60" s="220"/>
      <c r="I60" s="220"/>
    </row>
    <row r="61" spans="8:9" ht="12.75">
      <c r="H61" s="220"/>
      <c r="I61" s="220"/>
    </row>
    <row r="62" spans="8:9" ht="12.75">
      <c r="H62" s="220"/>
      <c r="I62" s="220"/>
    </row>
    <row r="63" spans="8:9" ht="12.75">
      <c r="H63" s="220"/>
      <c r="I63" s="220"/>
    </row>
    <row r="64" spans="8:9" ht="12.75">
      <c r="H64" s="220"/>
      <c r="I64" s="220"/>
    </row>
    <row r="65" spans="8:9" ht="12.75">
      <c r="H65" s="220"/>
      <c r="I65" s="220"/>
    </row>
    <row r="66" spans="8:9" ht="12.75">
      <c r="H66" s="220"/>
      <c r="I66" s="220"/>
    </row>
    <row r="67" spans="8:9" ht="12.75">
      <c r="H67" s="220"/>
      <c r="I67" s="220"/>
    </row>
    <row r="68" spans="8:9" ht="12.75">
      <c r="H68" s="220"/>
      <c r="I68" s="220"/>
    </row>
    <row r="69" spans="8:9" ht="12.75">
      <c r="H69" s="220"/>
      <c r="I69" s="220"/>
    </row>
    <row r="70" spans="8:9" ht="12.75">
      <c r="H70" s="220"/>
      <c r="I70" s="220"/>
    </row>
    <row r="71" spans="8:9" ht="12.75">
      <c r="H71" s="220"/>
      <c r="I71" s="220"/>
    </row>
    <row r="72" spans="8:9" ht="12.75">
      <c r="H72" s="220"/>
      <c r="I72" s="220"/>
    </row>
    <row r="73" spans="8:9" ht="12.75">
      <c r="H73" s="220"/>
      <c r="I73" s="220"/>
    </row>
    <row r="74" spans="8:9" ht="12.75">
      <c r="H74" s="220"/>
      <c r="I74" s="220"/>
    </row>
    <row r="75" spans="8:9" ht="12.75">
      <c r="H75" s="220"/>
      <c r="I75" s="220"/>
    </row>
    <row r="76" spans="8:9" ht="12.75">
      <c r="H76" s="220"/>
      <c r="I76" s="220"/>
    </row>
    <row r="77" spans="8:9" ht="12.75">
      <c r="H77" s="220"/>
      <c r="I77" s="220"/>
    </row>
    <row r="78" spans="8:9" ht="12.75">
      <c r="H78" s="220"/>
      <c r="I78" s="220"/>
    </row>
    <row r="79" spans="8:9" ht="12.75">
      <c r="H79" s="220"/>
      <c r="I79" s="220"/>
    </row>
    <row r="80" spans="8:9" ht="12.75">
      <c r="H80" s="220"/>
      <c r="I80" s="220"/>
    </row>
    <row r="81" spans="8:9" ht="12.75">
      <c r="H81" s="220"/>
      <c r="I81" s="220"/>
    </row>
    <row r="82" spans="8:9" ht="12.75">
      <c r="H82" s="220"/>
      <c r="I82" s="220"/>
    </row>
    <row r="83" spans="8:9" ht="12.75">
      <c r="H83" s="220"/>
      <c r="I83" s="220"/>
    </row>
    <row r="84" spans="8:9" ht="12.75">
      <c r="H84" s="220"/>
      <c r="I84" s="220"/>
    </row>
    <row r="85" spans="8:9" ht="12.75">
      <c r="H85" s="220"/>
      <c r="I85" s="220"/>
    </row>
    <row r="86" spans="8:9" ht="12.75">
      <c r="H86" s="220"/>
      <c r="I86" s="220"/>
    </row>
    <row r="87" spans="8:9" ht="12.75">
      <c r="H87" s="220"/>
      <c r="I87" s="220"/>
    </row>
    <row r="88" spans="8:9" ht="12.75">
      <c r="H88" s="220"/>
      <c r="I88" s="220"/>
    </row>
    <row r="89" spans="8:9" ht="12.75">
      <c r="H89" s="220"/>
      <c r="I89" s="220"/>
    </row>
    <row r="90" spans="8:9" ht="12.75">
      <c r="H90" s="220"/>
      <c r="I90" s="220"/>
    </row>
    <row r="91" spans="8:9" ht="12.75">
      <c r="H91" s="220"/>
      <c r="I91" s="220"/>
    </row>
    <row r="92" spans="8:9" ht="12.75">
      <c r="H92" s="220"/>
      <c r="I92" s="220"/>
    </row>
    <row r="93" spans="8:9" ht="12.75">
      <c r="H93" s="220"/>
      <c r="I93" s="220"/>
    </row>
    <row r="94" spans="8:9" ht="12.75">
      <c r="H94" s="220"/>
      <c r="I94" s="220"/>
    </row>
    <row r="95" spans="8:9" ht="12.75">
      <c r="H95" s="220"/>
      <c r="I95" s="220"/>
    </row>
    <row r="96" spans="8:9" ht="12.75">
      <c r="H96" s="220"/>
      <c r="I96" s="220"/>
    </row>
    <row r="97" spans="8:9" ht="12.75">
      <c r="H97" s="220"/>
      <c r="I97" s="220"/>
    </row>
    <row r="98" spans="8:9" ht="12.75">
      <c r="H98" s="220"/>
      <c r="I98" s="220"/>
    </row>
    <row r="99" spans="8:9" ht="12.75">
      <c r="H99" s="220"/>
      <c r="I99" s="220"/>
    </row>
    <row r="100" spans="8:9" ht="12.75">
      <c r="H100" s="220"/>
      <c r="I100" s="220"/>
    </row>
    <row r="101" spans="8:9" ht="12.75">
      <c r="H101" s="220"/>
      <c r="I101" s="220"/>
    </row>
    <row r="102" spans="8:9" ht="12.75">
      <c r="H102" s="220"/>
      <c r="I102" s="220"/>
    </row>
    <row r="103" spans="8:9" ht="12.75">
      <c r="H103" s="220"/>
      <c r="I103" s="220"/>
    </row>
    <row r="104" spans="8:9" ht="12.75">
      <c r="H104" s="220"/>
      <c r="I104" s="220"/>
    </row>
    <row r="105" spans="8:9" ht="12.75">
      <c r="H105" s="220"/>
      <c r="I105" s="220"/>
    </row>
    <row r="106" spans="8:9" ht="12.75">
      <c r="H106" s="220"/>
      <c r="I106" s="220"/>
    </row>
    <row r="107" spans="8:9" ht="12.75">
      <c r="H107" s="220"/>
      <c r="I107" s="220"/>
    </row>
    <row r="108" spans="8:9" ht="12.75">
      <c r="H108" s="220"/>
      <c r="I108" s="220"/>
    </row>
    <row r="109" spans="8:9" ht="12.75">
      <c r="H109" s="220"/>
      <c r="I109" s="220"/>
    </row>
    <row r="110" spans="8:9" ht="12.75">
      <c r="H110" s="220"/>
      <c r="I110" s="220"/>
    </row>
    <row r="111" spans="8:9" ht="12.75">
      <c r="H111" s="220"/>
      <c r="I111" s="220"/>
    </row>
    <row r="112" spans="8:9" ht="12.75">
      <c r="H112" s="220"/>
      <c r="I112" s="220"/>
    </row>
    <row r="113" spans="8:9" ht="12.75">
      <c r="H113" s="220"/>
      <c r="I113" s="220"/>
    </row>
    <row r="114" spans="8:9" ht="12.75">
      <c r="H114" s="220"/>
      <c r="I114" s="220"/>
    </row>
    <row r="115" spans="8:9" ht="12.75">
      <c r="H115" s="220"/>
      <c r="I115" s="220"/>
    </row>
    <row r="116" spans="8:9" ht="12.75">
      <c r="H116" s="220"/>
      <c r="I116" s="220"/>
    </row>
    <row r="117" spans="8:9" ht="12.75">
      <c r="H117" s="220"/>
      <c r="I117" s="220"/>
    </row>
    <row r="118" spans="8:9" ht="12.75">
      <c r="H118" s="220"/>
      <c r="I118" s="220"/>
    </row>
    <row r="119" spans="8:9" ht="12.75">
      <c r="H119" s="220"/>
      <c r="I119" s="220"/>
    </row>
    <row r="120" spans="8:9" ht="12.75">
      <c r="H120" s="220"/>
      <c r="I120" s="220"/>
    </row>
    <row r="121" spans="8:9" ht="12.75">
      <c r="H121" s="220"/>
      <c r="I121" s="220"/>
    </row>
    <row r="122" spans="8:9" ht="12.75">
      <c r="H122" s="220"/>
      <c r="I122" s="220"/>
    </row>
    <row r="123" spans="8:9" ht="12.75">
      <c r="H123" s="220"/>
      <c r="I123" s="220"/>
    </row>
    <row r="124" spans="8:9" ht="12.75">
      <c r="H124" s="220"/>
      <c r="I124" s="220"/>
    </row>
    <row r="125" spans="8:9" ht="12.75">
      <c r="H125" s="220"/>
      <c r="I125" s="220"/>
    </row>
    <row r="126" spans="8:9" ht="12.75">
      <c r="H126" s="220"/>
      <c r="I126" s="220"/>
    </row>
    <row r="127" spans="8:9" ht="12.75">
      <c r="H127" s="220"/>
      <c r="I127" s="220"/>
    </row>
    <row r="128" spans="8:9" ht="12.75">
      <c r="H128" s="220"/>
      <c r="I128" s="220"/>
    </row>
    <row r="129" spans="8:9" ht="12.75">
      <c r="H129" s="220"/>
      <c r="I129" s="220"/>
    </row>
    <row r="130" spans="8:9" ht="12.75">
      <c r="H130" s="220"/>
      <c r="I130" s="220"/>
    </row>
    <row r="131" spans="8:9" ht="12.75">
      <c r="H131" s="220"/>
      <c r="I131" s="220"/>
    </row>
    <row r="132" spans="8:9" ht="12.75">
      <c r="H132" s="220"/>
      <c r="I132" s="220"/>
    </row>
    <row r="133" spans="8:9" ht="12.75">
      <c r="H133" s="220"/>
      <c r="I133" s="220"/>
    </row>
    <row r="134" spans="8:9" ht="12.75">
      <c r="H134" s="220"/>
      <c r="I134" s="220"/>
    </row>
    <row r="135" spans="8:9" ht="12.75">
      <c r="H135" s="220"/>
      <c r="I135" s="220"/>
    </row>
    <row r="136" spans="8:9" ht="12.75">
      <c r="H136" s="220"/>
      <c r="I136" s="220"/>
    </row>
    <row r="137" spans="8:9" ht="12.75">
      <c r="H137" s="220"/>
      <c r="I137" s="220"/>
    </row>
    <row r="138" spans="8:9" ht="12.75">
      <c r="H138" s="220"/>
      <c r="I138" s="220"/>
    </row>
    <row r="139" spans="8:9" ht="12.75">
      <c r="H139" s="220"/>
      <c r="I139" s="220"/>
    </row>
    <row r="140" spans="8:9" ht="12.75">
      <c r="H140" s="220"/>
      <c r="I140" s="220"/>
    </row>
    <row r="141" spans="8:9" ht="12.75">
      <c r="H141" s="220"/>
      <c r="I141" s="220"/>
    </row>
    <row r="142" spans="8:9" ht="12.75">
      <c r="H142" s="220"/>
      <c r="I142" s="220"/>
    </row>
    <row r="143" spans="8:9" ht="12.75">
      <c r="H143" s="220"/>
      <c r="I143" s="220"/>
    </row>
    <row r="144" spans="8:9" ht="12.75">
      <c r="H144" s="220"/>
      <c r="I144" s="220"/>
    </row>
    <row r="145" spans="8:9" ht="12.75">
      <c r="H145" s="220"/>
      <c r="I145" s="220"/>
    </row>
    <row r="146" spans="8:9" ht="12.75">
      <c r="H146" s="220"/>
      <c r="I146" s="220"/>
    </row>
    <row r="147" spans="8:9" ht="12.75">
      <c r="H147" s="220"/>
      <c r="I147" s="220"/>
    </row>
    <row r="148" spans="8:9" ht="12.75">
      <c r="H148" s="220"/>
      <c r="I148" s="220"/>
    </row>
    <row r="149" spans="8:9" ht="12.75">
      <c r="H149" s="220"/>
      <c r="I149" s="220"/>
    </row>
    <row r="150" spans="8:9" ht="12.75">
      <c r="H150" s="220"/>
      <c r="I150" s="220"/>
    </row>
    <row r="151" spans="8:9" ht="12.75">
      <c r="H151" s="220"/>
      <c r="I151" s="220"/>
    </row>
    <row r="152" spans="8:9" ht="12.75">
      <c r="H152" s="220"/>
      <c r="I152" s="220"/>
    </row>
    <row r="153" spans="8:9" ht="12.75">
      <c r="H153" s="220"/>
      <c r="I153" s="220"/>
    </row>
    <row r="154" spans="8:9" ht="12.75">
      <c r="H154" s="220"/>
      <c r="I154" s="220"/>
    </row>
    <row r="155" spans="8:9" ht="12.75">
      <c r="H155" s="220"/>
      <c r="I155" s="220"/>
    </row>
    <row r="156" spans="8:9" ht="12.75">
      <c r="H156" s="220"/>
      <c r="I156" s="220"/>
    </row>
    <row r="157" spans="8:9" ht="12.75">
      <c r="H157" s="220"/>
      <c r="I157" s="220"/>
    </row>
    <row r="158" spans="8:9" ht="12.75">
      <c r="H158" s="220"/>
      <c r="I158" s="220"/>
    </row>
    <row r="159" spans="8:9" ht="12.75">
      <c r="H159" s="220"/>
      <c r="I159" s="220"/>
    </row>
    <row r="160" spans="8:9" ht="12.75">
      <c r="H160" s="220"/>
      <c r="I160" s="220"/>
    </row>
    <row r="161" spans="8:9" ht="12.75">
      <c r="H161" s="220"/>
      <c r="I161" s="220"/>
    </row>
    <row r="162" spans="8:9" ht="12.75">
      <c r="H162" s="220"/>
      <c r="I162" s="220"/>
    </row>
    <row r="163" spans="8:9" ht="12.75">
      <c r="H163" s="220"/>
      <c r="I163" s="220"/>
    </row>
    <row r="164" spans="8:9" ht="12.75">
      <c r="H164" s="220"/>
      <c r="I164" s="220"/>
    </row>
    <row r="165" spans="8:9" ht="12.75">
      <c r="H165" s="220"/>
      <c r="I165" s="220"/>
    </row>
    <row r="166" spans="8:9" ht="12.75">
      <c r="H166" s="220"/>
      <c r="I166" s="220"/>
    </row>
    <row r="167" spans="8:9" ht="12.75">
      <c r="H167" s="220"/>
      <c r="I167" s="220"/>
    </row>
    <row r="168" spans="8:9" ht="12.75">
      <c r="H168" s="220"/>
      <c r="I168" s="220"/>
    </row>
    <row r="169" spans="8:9" ht="12.75">
      <c r="H169" s="220"/>
      <c r="I169" s="220"/>
    </row>
    <row r="170" spans="8:9" ht="12.75">
      <c r="H170" s="220"/>
      <c r="I170" s="220"/>
    </row>
    <row r="171" spans="8:9" ht="12.75">
      <c r="H171" s="220"/>
      <c r="I171" s="220"/>
    </row>
    <row r="172" spans="8:9" ht="12.75">
      <c r="H172" s="220"/>
      <c r="I172" s="220"/>
    </row>
    <row r="173" spans="8:9" ht="12.75">
      <c r="H173" s="220"/>
      <c r="I173" s="220"/>
    </row>
    <row r="174" spans="8:9" ht="12.75">
      <c r="H174" s="220"/>
      <c r="I174" s="220"/>
    </row>
    <row r="175" spans="8:9" ht="12.75">
      <c r="H175" s="220"/>
      <c r="I175" s="220"/>
    </row>
    <row r="176" spans="8:9" ht="12.75">
      <c r="H176" s="220"/>
      <c r="I176" s="220"/>
    </row>
    <row r="177" spans="8:9" ht="12.75">
      <c r="H177" s="220"/>
      <c r="I177" s="220"/>
    </row>
    <row r="178" spans="8:9" ht="12.75">
      <c r="H178" s="220"/>
      <c r="I178" s="220"/>
    </row>
    <row r="179" spans="8:9" ht="12.75">
      <c r="H179" s="220"/>
      <c r="I179" s="220"/>
    </row>
    <row r="180" spans="8:9" ht="12.75">
      <c r="H180" s="220"/>
      <c r="I180" s="220"/>
    </row>
    <row r="181" spans="8:9" ht="12.75">
      <c r="H181" s="220"/>
      <c r="I181" s="220"/>
    </row>
    <row r="182" spans="8:9" ht="12.75">
      <c r="H182" s="220"/>
      <c r="I182" s="220"/>
    </row>
    <row r="183" spans="8:9" ht="12.75">
      <c r="H183" s="220"/>
      <c r="I183" s="220"/>
    </row>
    <row r="184" spans="8:9" ht="12.75">
      <c r="H184" s="220"/>
      <c r="I184" s="220"/>
    </row>
    <row r="185" spans="8:9" ht="12.75">
      <c r="H185" s="220"/>
      <c r="I185" s="220"/>
    </row>
    <row r="186" spans="8:9" ht="12.75">
      <c r="H186" s="220"/>
      <c r="I186" s="220"/>
    </row>
    <row r="187" spans="8:9" ht="12.75">
      <c r="H187" s="220"/>
      <c r="I187" s="220"/>
    </row>
    <row r="188" spans="8:9" ht="12.75">
      <c r="H188" s="220"/>
      <c r="I188" s="220"/>
    </row>
    <row r="189" spans="8:9" ht="12.75">
      <c r="H189" s="220"/>
      <c r="I189" s="220"/>
    </row>
    <row r="190" spans="8:9" ht="12.75">
      <c r="H190" s="220"/>
      <c r="I190" s="220"/>
    </row>
    <row r="191" spans="8:9" ht="12.75">
      <c r="H191" s="220"/>
      <c r="I191" s="220"/>
    </row>
    <row r="192" spans="8:9" ht="12.75">
      <c r="H192" s="220"/>
      <c r="I192" s="220"/>
    </row>
    <row r="193" spans="8:9" ht="12.75">
      <c r="H193" s="220"/>
      <c r="I193" s="220"/>
    </row>
    <row r="194" spans="8:9" ht="12.75">
      <c r="H194" s="220"/>
      <c r="I194" s="220"/>
    </row>
    <row r="195" spans="8:9" ht="12.75">
      <c r="H195" s="220"/>
      <c r="I195" s="220"/>
    </row>
    <row r="196" spans="8:9" ht="12.75">
      <c r="H196" s="220"/>
      <c r="I196" s="220"/>
    </row>
    <row r="197" spans="8:9" ht="12.75">
      <c r="H197" s="220"/>
      <c r="I197" s="220"/>
    </row>
    <row r="198" spans="8:9" ht="12.75">
      <c r="H198" s="220"/>
      <c r="I198" s="220"/>
    </row>
    <row r="199" spans="8:9" ht="12.75">
      <c r="H199" s="220"/>
      <c r="I199" s="220"/>
    </row>
    <row r="200" spans="8:9" ht="12.75">
      <c r="H200" s="220"/>
      <c r="I200" s="220"/>
    </row>
    <row r="201" spans="8:9" ht="12.75">
      <c r="H201" s="220"/>
      <c r="I201" s="220"/>
    </row>
    <row r="202" spans="8:9" ht="12.75">
      <c r="H202" s="220"/>
      <c r="I202" s="220"/>
    </row>
    <row r="203" spans="8:9" ht="12.75">
      <c r="H203" s="220"/>
      <c r="I203" s="220"/>
    </row>
    <row r="204" spans="8:9" ht="12.75">
      <c r="H204" s="220"/>
      <c r="I204" s="220"/>
    </row>
    <row r="205" spans="8:9" ht="12.75">
      <c r="H205" s="220"/>
      <c r="I205" s="220"/>
    </row>
    <row r="206" spans="8:9" ht="12.75">
      <c r="H206" s="220"/>
      <c r="I206" s="220"/>
    </row>
    <row r="207" spans="8:9" ht="12.75">
      <c r="H207" s="220"/>
      <c r="I207" s="220"/>
    </row>
    <row r="208" spans="8:9" ht="12.75">
      <c r="H208" s="220"/>
      <c r="I208" s="220"/>
    </row>
    <row r="209" spans="8:9" ht="12.75">
      <c r="H209" s="220"/>
      <c r="I209" s="220"/>
    </row>
    <row r="210" spans="8:9" ht="12.75">
      <c r="H210" s="220"/>
      <c r="I210" s="220"/>
    </row>
    <row r="211" spans="8:9" ht="12.75">
      <c r="H211" s="220"/>
      <c r="I211" s="220"/>
    </row>
    <row r="212" spans="8:9" ht="12.75">
      <c r="H212" s="220"/>
      <c r="I212" s="220"/>
    </row>
    <row r="213" spans="8:9" ht="12.75">
      <c r="H213" s="220"/>
      <c r="I213" s="220"/>
    </row>
    <row r="214" spans="8:9" ht="12.75">
      <c r="H214" s="220"/>
      <c r="I214" s="220"/>
    </row>
    <row r="215" spans="8:9" ht="12.75">
      <c r="H215" s="220"/>
      <c r="I215" s="220"/>
    </row>
    <row r="216" spans="8:9" ht="12.75">
      <c r="H216" s="220"/>
      <c r="I216" s="220"/>
    </row>
    <row r="217" spans="8:9" ht="12.75">
      <c r="H217" s="220"/>
      <c r="I217" s="220"/>
    </row>
    <row r="218" spans="8:9" ht="12.75">
      <c r="H218" s="220"/>
      <c r="I218" s="220"/>
    </row>
    <row r="219" spans="8:9" ht="12.75">
      <c r="H219" s="220"/>
      <c r="I219" s="220"/>
    </row>
    <row r="220" spans="8:9" ht="12.75">
      <c r="H220" s="220"/>
      <c r="I220" s="220"/>
    </row>
    <row r="221" spans="8:9" ht="12.75">
      <c r="H221" s="220"/>
      <c r="I221" s="220"/>
    </row>
    <row r="222" spans="8:9" ht="12.75">
      <c r="H222" s="220"/>
      <c r="I222" s="220"/>
    </row>
    <row r="223" spans="8:9" ht="12.75">
      <c r="H223" s="220"/>
      <c r="I223" s="220"/>
    </row>
    <row r="224" spans="8:9" ht="12.75">
      <c r="H224" s="220"/>
      <c r="I224" s="220"/>
    </row>
    <row r="225" spans="8:9" ht="12.75">
      <c r="H225" s="220"/>
      <c r="I225" s="220"/>
    </row>
    <row r="226" spans="8:9" ht="12.75">
      <c r="H226" s="220"/>
      <c r="I226" s="220"/>
    </row>
    <row r="227" spans="8:9" ht="12.75">
      <c r="H227" s="220"/>
      <c r="I227" s="220"/>
    </row>
    <row r="228" spans="8:9" ht="12.75">
      <c r="H228" s="220"/>
      <c r="I228" s="220"/>
    </row>
    <row r="229" spans="8:9" ht="12.75">
      <c r="H229" s="220"/>
      <c r="I229" s="220"/>
    </row>
    <row r="230" spans="8:9" ht="12.75">
      <c r="H230" s="220"/>
      <c r="I230" s="220"/>
    </row>
    <row r="231" spans="8:9" ht="12.75">
      <c r="H231" s="220"/>
      <c r="I231" s="220"/>
    </row>
    <row r="232" spans="8:9" ht="12.75">
      <c r="H232" s="220"/>
      <c r="I232" s="220"/>
    </row>
    <row r="233" spans="8:9" ht="12.75">
      <c r="H233" s="220"/>
      <c r="I233" s="220"/>
    </row>
    <row r="234" spans="8:9" ht="12.75">
      <c r="H234" s="220"/>
      <c r="I234" s="220"/>
    </row>
    <row r="235" spans="8:9" ht="12.75">
      <c r="H235" s="220"/>
      <c r="I235" s="220"/>
    </row>
    <row r="236" spans="8:9" ht="12.75">
      <c r="H236" s="220"/>
      <c r="I236" s="220"/>
    </row>
    <row r="237" spans="8:9" ht="12.75">
      <c r="H237" s="220"/>
      <c r="I237" s="220"/>
    </row>
    <row r="238" spans="8:9" ht="12.75">
      <c r="H238" s="220"/>
      <c r="I238" s="220"/>
    </row>
    <row r="239" spans="8:9" ht="12.75">
      <c r="H239" s="220"/>
      <c r="I239" s="220"/>
    </row>
    <row r="240" spans="8:9" ht="12.75">
      <c r="H240" s="220"/>
      <c r="I240" s="220"/>
    </row>
    <row r="241" spans="8:9" ht="12.75">
      <c r="H241" s="220"/>
      <c r="I241" s="220"/>
    </row>
    <row r="242" spans="8:9" ht="12.75">
      <c r="H242" s="220"/>
      <c r="I242" s="220"/>
    </row>
    <row r="243" spans="8:9" ht="12.75">
      <c r="H243" s="220"/>
      <c r="I243" s="220"/>
    </row>
    <row r="244" spans="8:9" ht="12.75">
      <c r="H244" s="220"/>
      <c r="I244" s="220"/>
    </row>
    <row r="245" spans="8:9" ht="12.75">
      <c r="H245" s="220"/>
      <c r="I245" s="220"/>
    </row>
    <row r="246" spans="8:9" ht="12.75">
      <c r="H246" s="220"/>
      <c r="I246" s="220"/>
    </row>
    <row r="247" spans="8:9" ht="12.75">
      <c r="H247" s="220"/>
      <c r="I247" s="220"/>
    </row>
    <row r="248" spans="8:9" ht="12.75">
      <c r="H248" s="220"/>
      <c r="I248" s="220"/>
    </row>
    <row r="249" spans="8:9" ht="12.75">
      <c r="H249" s="220"/>
      <c r="I249" s="220"/>
    </row>
    <row r="250" spans="8:9" ht="12.75">
      <c r="H250" s="220"/>
      <c r="I250" s="220"/>
    </row>
    <row r="251" spans="8:9" ht="12.75">
      <c r="H251" s="220"/>
      <c r="I251" s="220"/>
    </row>
    <row r="252" spans="8:9" ht="12.75">
      <c r="H252" s="220"/>
      <c r="I252" s="220"/>
    </row>
    <row r="253" spans="8:9" ht="12.75">
      <c r="H253" s="220"/>
      <c r="I253" s="220"/>
    </row>
    <row r="254" spans="8:9" ht="12.75">
      <c r="H254" s="220"/>
      <c r="I254" s="220"/>
    </row>
    <row r="255" spans="8:9" ht="12.75">
      <c r="H255" s="220"/>
      <c r="I255" s="220"/>
    </row>
    <row r="256" spans="8:9" ht="12.75">
      <c r="H256" s="220"/>
      <c r="I256" s="220"/>
    </row>
    <row r="257" spans="8:9" ht="12.75">
      <c r="H257" s="220"/>
      <c r="I257" s="220"/>
    </row>
    <row r="258" spans="8:9" ht="12.75">
      <c r="H258" s="220"/>
      <c r="I258" s="220"/>
    </row>
    <row r="259" spans="8:9" ht="12.75">
      <c r="H259" s="220"/>
      <c r="I259" s="220"/>
    </row>
    <row r="260" spans="8:9" ht="12.75">
      <c r="H260" s="220"/>
      <c r="I260" s="220"/>
    </row>
    <row r="261" spans="8:9" ht="12.75">
      <c r="H261" s="220"/>
      <c r="I261" s="220"/>
    </row>
    <row r="262" spans="8:9" ht="12.75">
      <c r="H262" s="220"/>
      <c r="I262" s="220"/>
    </row>
    <row r="263" spans="8:9" ht="12.75">
      <c r="H263" s="220"/>
      <c r="I263" s="220"/>
    </row>
    <row r="264" spans="8:9" ht="12.75">
      <c r="H264" s="220"/>
      <c r="I264" s="220"/>
    </row>
    <row r="265" spans="8:9" ht="12.75">
      <c r="H265" s="220"/>
      <c r="I265" s="220"/>
    </row>
    <row r="266" spans="8:9" ht="12.75">
      <c r="H266" s="220"/>
      <c r="I266" s="220"/>
    </row>
    <row r="267" spans="8:9" ht="12.75">
      <c r="H267" s="220"/>
      <c r="I267" s="220"/>
    </row>
    <row r="268" spans="8:9" ht="12.75">
      <c r="H268" s="220"/>
      <c r="I268" s="220"/>
    </row>
    <row r="269" spans="8:9" ht="12.75">
      <c r="H269" s="220"/>
      <c r="I269" s="220"/>
    </row>
    <row r="270" spans="8:9" ht="12.75">
      <c r="H270" s="220"/>
      <c r="I270" s="220"/>
    </row>
    <row r="271" spans="8:9" ht="12.75">
      <c r="H271" s="220"/>
      <c r="I271" s="220"/>
    </row>
    <row r="272" spans="8:9" ht="12.75">
      <c r="H272" s="220"/>
      <c r="I272" s="220"/>
    </row>
    <row r="273" spans="8:9" ht="12.75">
      <c r="H273" s="220"/>
      <c r="I273" s="220"/>
    </row>
    <row r="274" spans="8:9" ht="12.75">
      <c r="H274" s="220"/>
      <c r="I274" s="220"/>
    </row>
    <row r="275" spans="8:9" ht="12.75">
      <c r="H275" s="220"/>
      <c r="I275" s="220"/>
    </row>
    <row r="276" spans="8:9" ht="12.75">
      <c r="H276" s="220"/>
      <c r="I276" s="220"/>
    </row>
    <row r="277" spans="8:9" ht="12.75">
      <c r="H277" s="220"/>
      <c r="I277" s="220"/>
    </row>
    <row r="278" spans="8:9" ht="12.75">
      <c r="H278" s="220"/>
      <c r="I278" s="220"/>
    </row>
    <row r="279" spans="8:9" ht="12.75">
      <c r="H279" s="220"/>
      <c r="I279" s="220"/>
    </row>
    <row r="280" spans="8:9" ht="12.75">
      <c r="H280" s="220"/>
      <c r="I280" s="220"/>
    </row>
    <row r="281" spans="8:9" ht="12.75">
      <c r="H281" s="220"/>
      <c r="I281" s="220"/>
    </row>
    <row r="282" spans="8:9" ht="12.75">
      <c r="H282" s="220"/>
      <c r="I282" s="220"/>
    </row>
    <row r="283" spans="8:9" ht="12.75">
      <c r="H283" s="220"/>
      <c r="I283" s="220"/>
    </row>
    <row r="284" spans="8:9" ht="12.75">
      <c r="H284" s="220"/>
      <c r="I284" s="220"/>
    </row>
    <row r="285" spans="8:9" ht="12.75">
      <c r="H285" s="220"/>
      <c r="I285" s="220"/>
    </row>
    <row r="286" spans="8:9" ht="12.75">
      <c r="H286" s="220"/>
      <c r="I286" s="220"/>
    </row>
    <row r="287" spans="8:9" ht="12.75">
      <c r="H287" s="220"/>
      <c r="I287" s="220"/>
    </row>
    <row r="288" spans="8:9" ht="12.75">
      <c r="H288" s="220"/>
      <c r="I288" s="220"/>
    </row>
    <row r="289" spans="8:9" ht="12.75">
      <c r="H289" s="220"/>
      <c r="I289" s="220"/>
    </row>
    <row r="290" spans="8:9" ht="12.75">
      <c r="H290" s="220"/>
      <c r="I290" s="220"/>
    </row>
    <row r="291" spans="8:9" ht="12.75">
      <c r="H291" s="220"/>
      <c r="I291" s="220"/>
    </row>
    <row r="292" spans="8:9" ht="12.75">
      <c r="H292" s="220"/>
      <c r="I292" s="220"/>
    </row>
    <row r="293" spans="8:9" ht="12.75">
      <c r="H293" s="220"/>
      <c r="I293" s="220"/>
    </row>
    <row r="294" spans="8:9" ht="12.75">
      <c r="H294" s="220"/>
      <c r="I294" s="220"/>
    </row>
    <row r="295" spans="8:9" ht="12.75">
      <c r="H295" s="220"/>
      <c r="I295" s="220"/>
    </row>
    <row r="296" spans="8:9" ht="12.75">
      <c r="H296" s="220"/>
      <c r="I296" s="220"/>
    </row>
    <row r="297" spans="8:9" ht="12.75">
      <c r="H297" s="220"/>
      <c r="I297" s="220"/>
    </row>
    <row r="298" spans="8:9" ht="12.75">
      <c r="H298" s="220"/>
      <c r="I298" s="220"/>
    </row>
    <row r="299" spans="8:9" ht="12.75">
      <c r="H299" s="220"/>
      <c r="I299" s="220"/>
    </row>
    <row r="300" spans="8:9" ht="12.75">
      <c r="H300" s="220"/>
      <c r="I300" s="220"/>
    </row>
    <row r="301" spans="8:9" ht="12.75">
      <c r="H301" s="220"/>
      <c r="I301" s="220"/>
    </row>
    <row r="302" spans="8:9" ht="12.75">
      <c r="H302" s="220"/>
      <c r="I302" s="220"/>
    </row>
    <row r="303" spans="8:9" ht="12.75">
      <c r="H303" s="220"/>
      <c r="I303" s="220"/>
    </row>
    <row r="304" spans="8:9" ht="12.75">
      <c r="H304" s="220"/>
      <c r="I304" s="220"/>
    </row>
    <row r="305" spans="8:9" ht="12.75">
      <c r="H305" s="220"/>
      <c r="I305" s="220"/>
    </row>
    <row r="306" spans="8:9" ht="12.75">
      <c r="H306" s="220"/>
      <c r="I306" s="220"/>
    </row>
    <row r="307" spans="8:9" ht="12.75">
      <c r="H307" s="220"/>
      <c r="I307" s="220"/>
    </row>
    <row r="308" spans="8:9" ht="12.75">
      <c r="H308" s="220"/>
      <c r="I308" s="220"/>
    </row>
    <row r="309" spans="8:9" ht="12.75">
      <c r="H309" s="220"/>
      <c r="I309" s="220"/>
    </row>
    <row r="310" spans="8:9" ht="12.75">
      <c r="H310" s="220"/>
      <c r="I310" s="220"/>
    </row>
    <row r="311" spans="8:9" ht="12.75">
      <c r="H311" s="220"/>
      <c r="I311" s="220"/>
    </row>
    <row r="312" spans="8:9" ht="12.75">
      <c r="H312" s="220"/>
      <c r="I312" s="220"/>
    </row>
    <row r="313" spans="8:9" ht="12.75">
      <c r="H313" s="220"/>
      <c r="I313" s="220"/>
    </row>
    <row r="314" spans="8:9" ht="12.75">
      <c r="H314" s="220"/>
      <c r="I314" s="220"/>
    </row>
    <row r="315" spans="8:9" ht="12.75">
      <c r="H315" s="220"/>
      <c r="I315" s="220"/>
    </row>
    <row r="316" spans="8:9" ht="12.75">
      <c r="H316" s="220"/>
      <c r="I316" s="220"/>
    </row>
    <row r="317" spans="8:9" ht="12.75">
      <c r="H317" s="220"/>
      <c r="I317" s="220"/>
    </row>
    <row r="318" spans="8:9" ht="12.75">
      <c r="H318" s="220"/>
      <c r="I318" s="220"/>
    </row>
    <row r="319" spans="8:9" ht="12.75">
      <c r="H319" s="220"/>
      <c r="I319" s="220"/>
    </row>
    <row r="320" spans="8:9" ht="12.75">
      <c r="H320" s="220"/>
      <c r="I320" s="220"/>
    </row>
    <row r="321" spans="8:9" ht="12.75">
      <c r="H321" s="220"/>
      <c r="I321" s="220"/>
    </row>
    <row r="322" spans="8:9" ht="12.75">
      <c r="H322" s="220"/>
      <c r="I322" s="220"/>
    </row>
    <row r="323" spans="8:9" ht="12.75">
      <c r="H323" s="220"/>
      <c r="I323" s="220"/>
    </row>
    <row r="324" spans="8:9" ht="12.75">
      <c r="H324" s="220"/>
      <c r="I324" s="220"/>
    </row>
    <row r="325" spans="8:9" ht="12.75">
      <c r="H325" s="220"/>
      <c r="I325" s="220"/>
    </row>
    <row r="326" spans="8:9" ht="12.75">
      <c r="H326" s="220"/>
      <c r="I326" s="220"/>
    </row>
    <row r="327" spans="8:9" ht="12.75">
      <c r="H327" s="220"/>
      <c r="I327" s="220"/>
    </row>
    <row r="328" spans="8:9" ht="12.75">
      <c r="H328" s="220"/>
      <c r="I328" s="220"/>
    </row>
    <row r="329" spans="8:9" ht="12.75">
      <c r="H329" s="220"/>
      <c r="I329" s="220"/>
    </row>
    <row r="330" spans="8:9" ht="12.75">
      <c r="H330" s="220"/>
      <c r="I330" s="220"/>
    </row>
    <row r="331" spans="8:9" ht="12.75">
      <c r="H331" s="220"/>
      <c r="I331" s="220"/>
    </row>
    <row r="332" spans="8:9" ht="12.75">
      <c r="H332" s="220"/>
      <c r="I332" s="220"/>
    </row>
    <row r="333" spans="8:9" ht="12.75">
      <c r="H333" s="220"/>
      <c r="I333" s="220"/>
    </row>
    <row r="334" spans="8:9" ht="12.75">
      <c r="H334" s="220"/>
      <c r="I334" s="220"/>
    </row>
    <row r="335" spans="8:9" ht="12.75">
      <c r="H335" s="220"/>
      <c r="I335" s="220"/>
    </row>
    <row r="336" spans="8:9" ht="12.75">
      <c r="H336" s="220"/>
      <c r="I336" s="220"/>
    </row>
    <row r="337" spans="8:9" ht="12.75">
      <c r="H337" s="220"/>
      <c r="I337" s="220"/>
    </row>
    <row r="338" spans="8:9" ht="12.75">
      <c r="H338" s="220"/>
      <c r="I338" s="220"/>
    </row>
    <row r="339" spans="8:9" ht="12.75">
      <c r="H339" s="220"/>
      <c r="I339" s="220"/>
    </row>
    <row r="340" spans="8:9" ht="12.75">
      <c r="H340" s="220"/>
      <c r="I340" s="220"/>
    </row>
    <row r="341" spans="8:9" ht="12.75">
      <c r="H341" s="220"/>
      <c r="I341" s="220"/>
    </row>
    <row r="342" spans="8:9" ht="12.75">
      <c r="H342" s="220"/>
      <c r="I342" s="220"/>
    </row>
    <row r="343" spans="8:9" ht="12.75">
      <c r="H343" s="220"/>
      <c r="I343" s="220"/>
    </row>
    <row r="344" spans="8:9" ht="12.75">
      <c r="H344" s="220"/>
      <c r="I344" s="220"/>
    </row>
    <row r="345" spans="8:9" ht="12.75">
      <c r="H345" s="220"/>
      <c r="I345" s="220"/>
    </row>
    <row r="346" spans="8:9" ht="12.75">
      <c r="H346" s="220"/>
      <c r="I346" s="220"/>
    </row>
    <row r="347" spans="8:9" ht="12.75">
      <c r="H347" s="220"/>
      <c r="I347" s="220"/>
    </row>
    <row r="348" spans="8:9" ht="12.75">
      <c r="H348" s="220"/>
      <c r="I348" s="220"/>
    </row>
    <row r="349" spans="8:9" ht="12.75">
      <c r="H349" s="220"/>
      <c r="I349" s="220"/>
    </row>
    <row r="350" spans="8:9" ht="12.75">
      <c r="H350" s="220"/>
      <c r="I350" s="220"/>
    </row>
    <row r="351" spans="8:9" ht="12.75">
      <c r="H351" s="220"/>
      <c r="I351" s="220"/>
    </row>
    <row r="352" spans="8:9" ht="12.75">
      <c r="H352" s="220"/>
      <c r="I352" s="220"/>
    </row>
    <row r="353" spans="8:9" ht="12.75">
      <c r="H353" s="220"/>
      <c r="I353" s="220"/>
    </row>
    <row r="354" spans="8:9" ht="12.75">
      <c r="H354" s="220"/>
      <c r="I354" s="220"/>
    </row>
    <row r="355" spans="8:9" ht="12.75">
      <c r="H355" s="220"/>
      <c r="I355" s="220"/>
    </row>
    <row r="356" spans="8:9" ht="12.75">
      <c r="H356" s="220"/>
      <c r="I356" s="220"/>
    </row>
    <row r="357" spans="8:9" ht="12.75">
      <c r="H357" s="220"/>
      <c r="I357" s="220"/>
    </row>
    <row r="358" spans="8:9" ht="12.75">
      <c r="H358" s="220"/>
      <c r="I358" s="220"/>
    </row>
    <row r="359" spans="8:9" ht="12.75">
      <c r="H359" s="220"/>
      <c r="I359" s="220"/>
    </row>
    <row r="360" spans="8:9" ht="12.75">
      <c r="H360" s="220"/>
      <c r="I360" s="220"/>
    </row>
    <row r="361" spans="8:9" ht="12.75">
      <c r="H361" s="220"/>
      <c r="I361" s="220"/>
    </row>
    <row r="362" spans="8:9" ht="12.75">
      <c r="H362" s="220"/>
      <c r="I362" s="220"/>
    </row>
    <row r="363" spans="8:9" ht="12.75">
      <c r="H363" s="220"/>
      <c r="I363" s="220"/>
    </row>
    <row r="364" spans="8:9" ht="12.75">
      <c r="H364" s="220"/>
      <c r="I364" s="220"/>
    </row>
    <row r="365" spans="8:9" ht="12.75">
      <c r="H365" s="220"/>
      <c r="I365" s="220"/>
    </row>
    <row r="366" spans="8:9" ht="12.75">
      <c r="H366" s="220"/>
      <c r="I366" s="220"/>
    </row>
    <row r="367" spans="8:9" ht="12.75">
      <c r="H367" s="220"/>
      <c r="I367" s="220"/>
    </row>
    <row r="368" spans="8:9" ht="12.75">
      <c r="H368" s="220"/>
      <c r="I368" s="220"/>
    </row>
    <row r="369" spans="8:9" ht="12.75">
      <c r="H369" s="220"/>
      <c r="I369" s="220"/>
    </row>
    <row r="370" spans="8:9" ht="12.75">
      <c r="H370" s="220"/>
      <c r="I370" s="220"/>
    </row>
    <row r="371" spans="8:9" ht="12.75">
      <c r="H371" s="220"/>
      <c r="I371" s="220"/>
    </row>
    <row r="372" spans="8:9" ht="12.75">
      <c r="H372" s="220"/>
      <c r="I372" s="220"/>
    </row>
    <row r="373" spans="8:9" ht="12.75">
      <c r="H373" s="220"/>
      <c r="I373" s="220"/>
    </row>
    <row r="374" spans="8:9" ht="12.75">
      <c r="H374" s="220"/>
      <c r="I374" s="220"/>
    </row>
    <row r="375" spans="8:9" ht="12.75">
      <c r="H375" s="220"/>
      <c r="I375" s="220"/>
    </row>
    <row r="376" spans="8:9" ht="12.75">
      <c r="H376" s="220"/>
      <c r="I376" s="220"/>
    </row>
    <row r="377" spans="8:9" ht="12.75">
      <c r="H377" s="220"/>
      <c r="I377" s="220"/>
    </row>
    <row r="378" spans="8:9" ht="12.75">
      <c r="H378" s="220"/>
      <c r="I378" s="220"/>
    </row>
    <row r="379" spans="8:9" ht="12.75">
      <c r="H379" s="220"/>
      <c r="I379" s="220"/>
    </row>
    <row r="380" spans="8:9" ht="12.75">
      <c r="H380" s="220"/>
      <c r="I380" s="220"/>
    </row>
    <row r="381" spans="8:9" ht="12.75">
      <c r="H381" s="220"/>
      <c r="I381" s="220"/>
    </row>
    <row r="382" spans="8:9" ht="12.75">
      <c r="H382" s="220"/>
      <c r="I382" s="220"/>
    </row>
    <row r="383" spans="8:9" ht="12.75">
      <c r="H383" s="220"/>
      <c r="I383" s="220"/>
    </row>
    <row r="384" spans="8:9" ht="12.75">
      <c r="H384" s="220"/>
      <c r="I384" s="220"/>
    </row>
    <row r="385" spans="8:9" ht="12.75">
      <c r="H385" s="220"/>
      <c r="I385" s="220"/>
    </row>
    <row r="386" spans="8:9" ht="12.75">
      <c r="H386" s="220"/>
      <c r="I386" s="220"/>
    </row>
    <row r="387" spans="8:9" ht="12.75">
      <c r="H387" s="220"/>
      <c r="I387" s="220"/>
    </row>
    <row r="388" spans="8:9" ht="12.75">
      <c r="H388" s="220"/>
      <c r="I388" s="220"/>
    </row>
    <row r="389" spans="8:9" ht="12.75">
      <c r="H389" s="220"/>
      <c r="I389" s="220"/>
    </row>
    <row r="390" spans="8:9" ht="12.75">
      <c r="H390" s="220"/>
      <c r="I390" s="220"/>
    </row>
    <row r="391" spans="8:9" ht="12.75">
      <c r="H391" s="220"/>
      <c r="I391" s="220"/>
    </row>
    <row r="392" spans="8:9" ht="12.75">
      <c r="H392" s="220"/>
      <c r="I392" s="220"/>
    </row>
    <row r="393" spans="8:9" ht="12.75">
      <c r="H393" s="220"/>
      <c r="I393" s="220"/>
    </row>
    <row r="394" spans="8:9" ht="12.75">
      <c r="H394" s="220"/>
      <c r="I394" s="220"/>
    </row>
    <row r="395" spans="8:9" ht="12.75">
      <c r="H395" s="220"/>
      <c r="I395" s="220"/>
    </row>
    <row r="396" spans="8:9" ht="12.75">
      <c r="H396" s="220"/>
      <c r="I396" s="220"/>
    </row>
    <row r="397" spans="8:9" ht="12.75">
      <c r="H397" s="220"/>
      <c r="I397" s="220"/>
    </row>
    <row r="398" spans="8:9" ht="12.75">
      <c r="H398" s="220"/>
      <c r="I398" s="220"/>
    </row>
    <row r="399" spans="8:9" ht="12.75">
      <c r="H399" s="220"/>
      <c r="I399" s="220"/>
    </row>
    <row r="400" spans="8:9" ht="12.75">
      <c r="H400" s="220"/>
      <c r="I400" s="220"/>
    </row>
    <row r="401" spans="8:9" ht="12.75">
      <c r="H401" s="220"/>
      <c r="I401" s="220"/>
    </row>
    <row r="402" spans="8:9" ht="12.75">
      <c r="H402" s="220"/>
      <c r="I402" s="220"/>
    </row>
    <row r="403" spans="8:9" ht="12.75">
      <c r="H403" s="220"/>
      <c r="I403" s="220"/>
    </row>
    <row r="404" spans="8:9" ht="12.75">
      <c r="H404" s="220"/>
      <c r="I404" s="220"/>
    </row>
    <row r="405" spans="8:9" ht="12.75">
      <c r="H405" s="220"/>
      <c r="I405" s="220"/>
    </row>
    <row r="406" spans="8:9" ht="12.75">
      <c r="H406" s="220"/>
      <c r="I406" s="220"/>
    </row>
    <row r="407" spans="8:9" ht="12.75">
      <c r="H407" s="220"/>
      <c r="I407" s="220"/>
    </row>
    <row r="408" spans="8:9" ht="12.75">
      <c r="H408" s="220"/>
      <c r="I408" s="220"/>
    </row>
    <row r="409" spans="8:9" ht="12.75">
      <c r="H409" s="220"/>
      <c r="I409" s="220"/>
    </row>
    <row r="410" spans="8:9" ht="12.75">
      <c r="H410" s="220"/>
      <c r="I410" s="220"/>
    </row>
    <row r="411" spans="8:9" ht="12.75">
      <c r="H411" s="220"/>
      <c r="I411" s="220"/>
    </row>
    <row r="412" spans="8:9" ht="12.75">
      <c r="H412" s="220"/>
      <c r="I412" s="220"/>
    </row>
    <row r="413" spans="8:9" ht="12.75">
      <c r="H413" s="220"/>
      <c r="I413" s="220"/>
    </row>
    <row r="414" spans="8:9" ht="12.75">
      <c r="H414" s="220"/>
      <c r="I414" s="220"/>
    </row>
    <row r="415" spans="8:9" ht="12.75">
      <c r="H415" s="220"/>
      <c r="I415" s="220"/>
    </row>
    <row r="416" spans="8:9" ht="12.75">
      <c r="H416" s="220"/>
      <c r="I416" s="220"/>
    </row>
    <row r="417" spans="8:9" ht="12.75">
      <c r="H417" s="220"/>
      <c r="I417" s="220"/>
    </row>
    <row r="418" spans="8:9" ht="12.75">
      <c r="H418" s="220"/>
      <c r="I418" s="220"/>
    </row>
    <row r="419" spans="8:9" ht="12.75">
      <c r="H419" s="220"/>
      <c r="I419" s="220"/>
    </row>
    <row r="420" spans="8:9" ht="12.75">
      <c r="H420" s="220"/>
      <c r="I420" s="220"/>
    </row>
    <row r="421" spans="8:9" ht="12.75">
      <c r="H421" s="220"/>
      <c r="I421" s="220"/>
    </row>
    <row r="422" spans="8:9" ht="12.75">
      <c r="H422" s="220"/>
      <c r="I422" s="220"/>
    </row>
    <row r="423" spans="8:9" ht="12.75">
      <c r="H423" s="220"/>
      <c r="I423" s="220"/>
    </row>
    <row r="424" spans="8:9" ht="12.75">
      <c r="H424" s="220"/>
      <c r="I424" s="220"/>
    </row>
    <row r="425" spans="8:9" ht="12.75">
      <c r="H425" s="220"/>
      <c r="I425" s="220"/>
    </row>
    <row r="426" spans="8:9" ht="12.75">
      <c r="H426" s="220"/>
      <c r="I426" s="220"/>
    </row>
    <row r="427" spans="8:9" ht="12.75">
      <c r="H427" s="220"/>
      <c r="I427" s="220"/>
    </row>
    <row r="428" spans="8:9" ht="12.75">
      <c r="H428" s="220"/>
      <c r="I428" s="220"/>
    </row>
    <row r="429" spans="8:9" ht="12.75">
      <c r="H429" s="220"/>
      <c r="I429" s="220"/>
    </row>
  </sheetData>
  <sheetProtection/>
  <printOptions horizontalCentered="1" verticalCentered="1"/>
  <pageMargins left="0.2755905511811024" right="0.2362204724409449" top="0.8267716535433072" bottom="0.4724409448818898" header="0.5118110236220472" footer="0.5118110236220472"/>
  <pageSetup fitToHeight="1" fitToWidth="1" horizontalDpi="600" verticalDpi="600" orientation="landscape" paperSize="9" scale="83" r:id="rId1"/>
  <headerFooter alignWithMargins="0">
    <oddHeader>&amp;R2016 - Año del Bicentenario de la Declaración de la Independencia Nacional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9"/>
  <sheetViews>
    <sheetView showGridLines="0" view="pageBreakPreview" zoomScale="60" zoomScaleNormal="75" workbookViewId="0" topLeftCell="A1">
      <selection activeCell="I4" sqref="I4"/>
    </sheetView>
  </sheetViews>
  <sheetFormatPr defaultColWidth="11.421875" defaultRowHeight="12.75"/>
  <cols>
    <col min="1" max="1" width="48.00390625" style="2" customWidth="1"/>
    <col min="2" max="2" width="16.140625" style="2" customWidth="1"/>
    <col min="3" max="3" width="8.28125" style="2" customWidth="1"/>
    <col min="4" max="4" width="16.140625" style="2" customWidth="1"/>
    <col min="5" max="5" width="8.28125" style="2" customWidth="1"/>
    <col min="6" max="6" width="16.140625" style="2" customWidth="1"/>
    <col min="7" max="7" width="8.28125" style="2" customWidth="1"/>
    <col min="8" max="8" width="16.140625" style="6" customWidth="1"/>
    <col min="9" max="9" width="10.7109375" style="6" customWidth="1"/>
    <col min="10" max="16384" width="11.421875" style="2" customWidth="1"/>
  </cols>
  <sheetData>
    <row r="1" spans="1:9" ht="12.75">
      <c r="A1" s="105" t="s">
        <v>93</v>
      </c>
      <c r="B1" s="106"/>
      <c r="C1" s="106"/>
      <c r="D1" s="106"/>
      <c r="E1" s="106"/>
      <c r="F1" s="106"/>
      <c r="G1" s="106"/>
      <c r="H1" s="180"/>
      <c r="I1" s="180"/>
    </row>
    <row r="2" spans="1:9" ht="12.75">
      <c r="A2" s="105" t="s">
        <v>10</v>
      </c>
      <c r="B2" s="106"/>
      <c r="C2" s="106"/>
      <c r="D2" s="106"/>
      <c r="E2" s="106"/>
      <c r="F2" s="106"/>
      <c r="G2" s="106"/>
      <c r="H2" s="180"/>
      <c r="I2" s="180"/>
    </row>
    <row r="3" spans="1:9" ht="12.75">
      <c r="A3" s="249" t="s">
        <v>159</v>
      </c>
      <c r="B3" s="179"/>
      <c r="C3" s="179"/>
      <c r="D3" s="179"/>
      <c r="E3" s="179"/>
      <c r="F3" s="179"/>
      <c r="G3" s="179"/>
      <c r="H3" s="180"/>
      <c r="I3" s="180"/>
    </row>
    <row r="4" spans="1:9" s="5" customFormat="1" ht="12.75">
      <c r="A4" s="183" t="s">
        <v>97</v>
      </c>
      <c r="B4" s="181"/>
      <c r="C4" s="181"/>
      <c r="D4" s="181"/>
      <c r="E4" s="181"/>
      <c r="F4" s="181"/>
      <c r="G4" s="181"/>
      <c r="H4" s="181"/>
      <c r="I4" s="181"/>
    </row>
    <row r="5" spans="1:9" ht="12.75">
      <c r="A5" s="105" t="s">
        <v>98</v>
      </c>
      <c r="B5" s="106"/>
      <c r="C5" s="106"/>
      <c r="D5" s="106"/>
      <c r="E5" s="106"/>
      <c r="F5" s="106"/>
      <c r="G5" s="106"/>
      <c r="H5" s="180"/>
      <c r="I5" s="180"/>
    </row>
    <row r="6" spans="1:9" ht="12.75">
      <c r="A6" s="105"/>
      <c r="B6" s="106"/>
      <c r="C6" s="106"/>
      <c r="D6" s="106"/>
      <c r="E6" s="106"/>
      <c r="F6" s="106"/>
      <c r="G6" s="106"/>
      <c r="H6" s="180"/>
      <c r="I6" s="180"/>
    </row>
    <row r="7" spans="1:9" ht="12.75">
      <c r="A7" s="250" t="s">
        <v>155</v>
      </c>
      <c r="B7" s="106"/>
      <c r="C7" s="106"/>
      <c r="D7" s="106"/>
      <c r="E7" s="106"/>
      <c r="F7" s="106"/>
      <c r="G7" s="106"/>
      <c r="H7" s="180"/>
      <c r="I7" s="180"/>
    </row>
    <row r="8" spans="1:9" ht="12.75">
      <c r="A8" s="250" t="s">
        <v>156</v>
      </c>
      <c r="B8" s="106"/>
      <c r="C8" s="106"/>
      <c r="D8" s="106"/>
      <c r="E8" s="106"/>
      <c r="F8" s="106"/>
      <c r="G8" s="106"/>
      <c r="H8" s="180"/>
      <c r="I8" s="180"/>
    </row>
    <row r="9" spans="1:9" ht="12.75">
      <c r="A9" s="250" t="s">
        <v>157</v>
      </c>
      <c r="B9" s="106"/>
      <c r="C9" s="106"/>
      <c r="D9" s="106"/>
      <c r="E9" s="106"/>
      <c r="F9" s="106"/>
      <c r="G9" s="106"/>
      <c r="H9" s="180"/>
      <c r="I9" s="180"/>
    </row>
    <row r="10" spans="1:9" ht="12.75">
      <c r="A10" s="250" t="s">
        <v>158</v>
      </c>
      <c r="B10" s="106"/>
      <c r="C10" s="106"/>
      <c r="D10" s="106"/>
      <c r="E10" s="106"/>
      <c r="F10" s="106"/>
      <c r="G10" s="106"/>
      <c r="H10" s="180"/>
      <c r="I10" s="180"/>
    </row>
    <row r="11" spans="1:9" ht="12.75">
      <c r="A11" s="229" t="s">
        <v>123</v>
      </c>
      <c r="B11" s="106"/>
      <c r="C11" s="106"/>
      <c r="D11" s="106"/>
      <c r="E11" s="106"/>
      <c r="F11" s="106"/>
      <c r="G11" s="106"/>
      <c r="H11" s="180"/>
      <c r="I11" s="180"/>
    </row>
    <row r="12" spans="1:9" ht="13.5" thickBot="1">
      <c r="A12" s="105"/>
      <c r="B12" s="106"/>
      <c r="C12" s="106"/>
      <c r="D12" s="106"/>
      <c r="E12" s="106"/>
      <c r="F12" s="106"/>
      <c r="G12" s="106"/>
      <c r="H12" s="180"/>
      <c r="I12" s="180"/>
    </row>
    <row r="13" spans="1:9" ht="13.5" thickBot="1">
      <c r="A13" s="107" t="s">
        <v>11</v>
      </c>
      <c r="B13" s="108" t="s">
        <v>107</v>
      </c>
      <c r="C13" s="109"/>
      <c r="D13" s="108" t="s">
        <v>108</v>
      </c>
      <c r="E13" s="109"/>
      <c r="F13" s="108" t="s">
        <v>109</v>
      </c>
      <c r="G13" s="109"/>
      <c r="H13" s="108" t="s">
        <v>110</v>
      </c>
      <c r="I13" s="109"/>
    </row>
    <row r="14" spans="1:9" s="3" customFormat="1" ht="13.5" thickBot="1">
      <c r="A14" s="110"/>
      <c r="B14" s="111" t="s">
        <v>43</v>
      </c>
      <c r="C14" s="112" t="s">
        <v>12</v>
      </c>
      <c r="D14" s="113" t="s">
        <v>43</v>
      </c>
      <c r="E14" s="112" t="s">
        <v>12</v>
      </c>
      <c r="F14" s="113" t="s">
        <v>43</v>
      </c>
      <c r="G14" s="112" t="s">
        <v>12</v>
      </c>
      <c r="H14" s="201" t="s">
        <v>43</v>
      </c>
      <c r="I14" s="202" t="s">
        <v>12</v>
      </c>
    </row>
    <row r="15" spans="1:9" s="3" customFormat="1" ht="12.75">
      <c r="A15" s="114" t="s">
        <v>44</v>
      </c>
      <c r="B15" s="115"/>
      <c r="C15" s="116"/>
      <c r="D15" s="117"/>
      <c r="E15" s="116"/>
      <c r="F15" s="117"/>
      <c r="G15" s="116"/>
      <c r="H15" s="117"/>
      <c r="I15" s="116"/>
    </row>
    <row r="16" spans="1:9" ht="12.75">
      <c r="A16" s="118" t="s">
        <v>13</v>
      </c>
      <c r="B16" s="119"/>
      <c r="C16" s="119"/>
      <c r="D16" s="119"/>
      <c r="E16" s="119"/>
      <c r="F16" s="119"/>
      <c r="G16" s="119"/>
      <c r="H16" s="203"/>
      <c r="I16" s="204"/>
    </row>
    <row r="17" spans="1:9" ht="12.75">
      <c r="A17" s="120" t="s">
        <v>14</v>
      </c>
      <c r="B17" s="119"/>
      <c r="C17" s="119"/>
      <c r="D17" s="119"/>
      <c r="E17" s="119"/>
      <c r="F17" s="119"/>
      <c r="G17" s="119"/>
      <c r="H17" s="203"/>
      <c r="I17" s="204"/>
    </row>
    <row r="18" spans="1:9" ht="12.75">
      <c r="A18" s="120" t="s">
        <v>15</v>
      </c>
      <c r="B18" s="119"/>
      <c r="C18" s="119"/>
      <c r="D18" s="119"/>
      <c r="E18" s="119"/>
      <c r="F18" s="119"/>
      <c r="G18" s="119"/>
      <c r="H18" s="203"/>
      <c r="I18" s="204"/>
    </row>
    <row r="19" spans="1:9" ht="12.75">
      <c r="A19" s="118" t="s">
        <v>16</v>
      </c>
      <c r="B19" s="119"/>
      <c r="C19" s="119"/>
      <c r="D19" s="119"/>
      <c r="E19" s="119"/>
      <c r="F19" s="119"/>
      <c r="G19" s="119"/>
      <c r="H19" s="203"/>
      <c r="I19" s="204"/>
    </row>
    <row r="20" spans="1:9" ht="12.75">
      <c r="A20" s="120" t="s">
        <v>17</v>
      </c>
      <c r="B20" s="119"/>
      <c r="C20" s="119"/>
      <c r="D20" s="119"/>
      <c r="E20" s="119"/>
      <c r="F20" s="119"/>
      <c r="G20" s="119"/>
      <c r="H20" s="203"/>
      <c r="I20" s="204"/>
    </row>
    <row r="21" spans="1:9" ht="12.75">
      <c r="A21" s="120" t="s">
        <v>18</v>
      </c>
      <c r="B21" s="119"/>
      <c r="C21" s="119"/>
      <c r="D21" s="119"/>
      <c r="E21" s="119"/>
      <c r="F21" s="119"/>
      <c r="G21" s="119"/>
      <c r="H21" s="203"/>
      <c r="I21" s="204"/>
    </row>
    <row r="22" spans="1:9" ht="12.75">
      <c r="A22" s="120" t="s">
        <v>19</v>
      </c>
      <c r="B22" s="119"/>
      <c r="C22" s="119"/>
      <c r="D22" s="119"/>
      <c r="E22" s="119"/>
      <c r="F22" s="119"/>
      <c r="G22" s="119"/>
      <c r="H22" s="203"/>
      <c r="I22" s="204"/>
    </row>
    <row r="23" spans="1:9" ht="12.75">
      <c r="A23" s="120" t="s">
        <v>20</v>
      </c>
      <c r="B23" s="119"/>
      <c r="C23" s="119"/>
      <c r="D23" s="119"/>
      <c r="E23" s="119"/>
      <c r="F23" s="119"/>
      <c r="G23" s="119"/>
      <c r="H23" s="203"/>
      <c r="I23" s="204"/>
    </row>
    <row r="24" spans="1:9" ht="12.75">
      <c r="A24" s="120" t="s">
        <v>21</v>
      </c>
      <c r="B24" s="119"/>
      <c r="C24" s="119"/>
      <c r="D24" s="119"/>
      <c r="E24" s="119"/>
      <c r="F24" s="119"/>
      <c r="G24" s="119"/>
      <c r="H24" s="203"/>
      <c r="I24" s="204"/>
    </row>
    <row r="25" spans="1:9" ht="12.75">
      <c r="A25" s="120" t="s">
        <v>22</v>
      </c>
      <c r="B25" s="119"/>
      <c r="C25" s="119"/>
      <c r="D25" s="119"/>
      <c r="E25" s="119"/>
      <c r="F25" s="119"/>
      <c r="G25" s="119"/>
      <c r="H25" s="203"/>
      <c r="I25" s="204"/>
    </row>
    <row r="26" spans="1:9" ht="12.75">
      <c r="A26" s="118" t="s">
        <v>36</v>
      </c>
      <c r="B26" s="119"/>
      <c r="C26" s="119"/>
      <c r="D26" s="119"/>
      <c r="E26" s="119"/>
      <c r="F26" s="119"/>
      <c r="G26" s="119"/>
      <c r="H26" s="203"/>
      <c r="I26" s="204"/>
    </row>
    <row r="27" spans="1:9" ht="12.75">
      <c r="A27" s="120" t="s">
        <v>23</v>
      </c>
      <c r="B27" s="119"/>
      <c r="C27" s="119"/>
      <c r="D27" s="119"/>
      <c r="E27" s="119"/>
      <c r="F27" s="119"/>
      <c r="G27" s="119"/>
      <c r="H27" s="203"/>
      <c r="I27" s="204"/>
    </row>
    <row r="28" spans="1:9" ht="12.75">
      <c r="A28" s="120" t="s">
        <v>24</v>
      </c>
      <c r="B28" s="119"/>
      <c r="C28" s="119"/>
      <c r="D28" s="119"/>
      <c r="E28" s="119"/>
      <c r="F28" s="119"/>
      <c r="G28" s="119"/>
      <c r="H28" s="203"/>
      <c r="I28" s="204"/>
    </row>
    <row r="29" spans="1:9" ht="12.75">
      <c r="A29" s="120" t="s">
        <v>25</v>
      </c>
      <c r="B29" s="119"/>
      <c r="C29" s="119"/>
      <c r="D29" s="119"/>
      <c r="E29" s="119"/>
      <c r="F29" s="119"/>
      <c r="G29" s="119"/>
      <c r="H29" s="203"/>
      <c r="I29" s="204"/>
    </row>
    <row r="30" spans="1:9" ht="12.75">
      <c r="A30" s="118" t="s">
        <v>84</v>
      </c>
      <c r="B30" s="119"/>
      <c r="C30" s="119"/>
      <c r="D30" s="119"/>
      <c r="E30" s="119"/>
      <c r="F30" s="119"/>
      <c r="G30" s="119"/>
      <c r="H30" s="203"/>
      <c r="I30" s="204"/>
    </row>
    <row r="31" spans="1:9" ht="12.75">
      <c r="A31" s="121" t="s">
        <v>26</v>
      </c>
      <c r="B31" s="122"/>
      <c r="C31" s="122"/>
      <c r="D31" s="122"/>
      <c r="E31" s="122"/>
      <c r="F31" s="122"/>
      <c r="G31" s="122"/>
      <c r="H31" s="205"/>
      <c r="I31" s="206"/>
    </row>
    <row r="32" spans="1:9" ht="12.75">
      <c r="A32" s="123" t="s">
        <v>27</v>
      </c>
      <c r="B32" s="124"/>
      <c r="C32" s="124"/>
      <c r="D32" s="124"/>
      <c r="E32" s="124"/>
      <c r="F32" s="124"/>
      <c r="G32" s="124"/>
      <c r="H32" s="207"/>
      <c r="I32" s="208"/>
    </row>
    <row r="33" spans="1:9" ht="12.75">
      <c r="A33" s="125" t="s">
        <v>28</v>
      </c>
      <c r="B33" s="126"/>
      <c r="C33" s="126"/>
      <c r="D33" s="126"/>
      <c r="E33" s="126"/>
      <c r="F33" s="126"/>
      <c r="G33" s="126"/>
      <c r="H33" s="209"/>
      <c r="I33" s="210"/>
    </row>
    <row r="34" spans="1:9" ht="12.75">
      <c r="A34" s="121" t="s">
        <v>29</v>
      </c>
      <c r="B34" s="122"/>
      <c r="C34" s="122"/>
      <c r="D34" s="122"/>
      <c r="E34" s="122"/>
      <c r="F34" s="122"/>
      <c r="G34" s="122"/>
      <c r="H34" s="205"/>
      <c r="I34" s="206"/>
    </row>
    <row r="35" spans="1:9" ht="12.75">
      <c r="A35" s="123" t="s">
        <v>27</v>
      </c>
      <c r="B35" s="124"/>
      <c r="C35" s="124"/>
      <c r="D35" s="124"/>
      <c r="E35" s="124"/>
      <c r="F35" s="124"/>
      <c r="G35" s="124"/>
      <c r="H35" s="207"/>
      <c r="I35" s="208"/>
    </row>
    <row r="36" spans="1:9" ht="12.75">
      <c r="A36" s="125" t="s">
        <v>28</v>
      </c>
      <c r="B36" s="126"/>
      <c r="C36" s="126"/>
      <c r="D36" s="126"/>
      <c r="E36" s="126"/>
      <c r="F36" s="126"/>
      <c r="G36" s="126"/>
      <c r="H36" s="209"/>
      <c r="I36" s="210"/>
    </row>
    <row r="37" spans="1:9" ht="12.75">
      <c r="A37" s="121" t="s">
        <v>42</v>
      </c>
      <c r="B37" s="122"/>
      <c r="C37" s="122"/>
      <c r="D37" s="122"/>
      <c r="E37" s="122"/>
      <c r="F37" s="122"/>
      <c r="G37" s="122"/>
      <c r="H37" s="205"/>
      <c r="I37" s="206"/>
    </row>
    <row r="38" spans="1:9" ht="12.75">
      <c r="A38" s="123" t="s">
        <v>27</v>
      </c>
      <c r="B38" s="124"/>
      <c r="C38" s="124"/>
      <c r="D38" s="124"/>
      <c r="E38" s="124"/>
      <c r="F38" s="124"/>
      <c r="G38" s="124"/>
      <c r="H38" s="207"/>
      <c r="I38" s="208"/>
    </row>
    <row r="39" spans="1:9" ht="12.75">
      <c r="A39" s="125" t="s">
        <v>28</v>
      </c>
      <c r="B39" s="126"/>
      <c r="C39" s="126"/>
      <c r="D39" s="126"/>
      <c r="E39" s="126"/>
      <c r="F39" s="126"/>
      <c r="G39" s="126"/>
      <c r="H39" s="209"/>
      <c r="I39" s="210"/>
    </row>
    <row r="40" spans="1:9" ht="12.75">
      <c r="A40" s="121" t="s">
        <v>30</v>
      </c>
      <c r="B40" s="122"/>
      <c r="C40" s="122"/>
      <c r="D40" s="122"/>
      <c r="E40" s="122"/>
      <c r="F40" s="122"/>
      <c r="G40" s="122"/>
      <c r="H40" s="205"/>
      <c r="I40" s="206"/>
    </row>
    <row r="41" spans="1:9" ht="12.75">
      <c r="A41" s="123" t="s">
        <v>27</v>
      </c>
      <c r="B41" s="124"/>
      <c r="C41" s="124"/>
      <c r="D41" s="124"/>
      <c r="E41" s="124"/>
      <c r="F41" s="124"/>
      <c r="G41" s="124"/>
      <c r="H41" s="207"/>
      <c r="I41" s="208"/>
    </row>
    <row r="42" spans="1:9" ht="12.75">
      <c r="A42" s="125" t="s">
        <v>28</v>
      </c>
      <c r="B42" s="126"/>
      <c r="C42" s="126"/>
      <c r="D42" s="126"/>
      <c r="E42" s="126"/>
      <c r="F42" s="126"/>
      <c r="G42" s="126"/>
      <c r="H42" s="209"/>
      <c r="I42" s="210"/>
    </row>
    <row r="43" spans="1:9" ht="12.75">
      <c r="A43" s="118" t="s">
        <v>31</v>
      </c>
      <c r="B43" s="119"/>
      <c r="C43" s="127">
        <v>1</v>
      </c>
      <c r="D43" s="119"/>
      <c r="E43" s="127">
        <v>1</v>
      </c>
      <c r="F43" s="119"/>
      <c r="G43" s="127">
        <v>1</v>
      </c>
      <c r="H43" s="203"/>
      <c r="I43" s="211">
        <v>1</v>
      </c>
    </row>
    <row r="44" spans="1:9" ht="12.75">
      <c r="A44" s="118" t="s">
        <v>32</v>
      </c>
      <c r="B44" s="119"/>
      <c r="C44" s="119"/>
      <c r="D44" s="119"/>
      <c r="E44" s="119"/>
      <c r="F44" s="119"/>
      <c r="G44" s="119"/>
      <c r="H44" s="203"/>
      <c r="I44" s="204"/>
    </row>
    <row r="45" spans="1:9" ht="13.5" thickBot="1">
      <c r="A45" s="121" t="s">
        <v>81</v>
      </c>
      <c r="B45" s="122"/>
      <c r="C45" s="122"/>
      <c r="D45" s="122"/>
      <c r="E45" s="122"/>
      <c r="F45" s="122"/>
      <c r="G45" s="122"/>
      <c r="H45" s="205"/>
      <c r="I45" s="206"/>
    </row>
    <row r="46" spans="1:9" ht="12.75">
      <c r="A46" s="224" t="s">
        <v>39</v>
      </c>
      <c r="B46" s="128"/>
      <c r="C46" s="128"/>
      <c r="D46" s="128"/>
      <c r="E46" s="128"/>
      <c r="F46" s="128"/>
      <c r="G46" s="128"/>
      <c r="H46" s="212"/>
      <c r="I46" s="213"/>
    </row>
    <row r="47" spans="1:9" ht="12.75">
      <c r="A47" s="225" t="s">
        <v>40</v>
      </c>
      <c r="B47" s="129"/>
      <c r="C47" s="129"/>
      <c r="D47" s="129"/>
      <c r="E47" s="129"/>
      <c r="F47" s="129"/>
      <c r="G47" s="129"/>
      <c r="H47" s="214"/>
      <c r="I47" s="215"/>
    </row>
    <row r="48" spans="1:9" ht="13.5" thickBot="1">
      <c r="A48" s="226" t="s">
        <v>41</v>
      </c>
      <c r="B48" s="130"/>
      <c r="C48" s="130"/>
      <c r="D48" s="130"/>
      <c r="E48" s="130"/>
      <c r="F48" s="130"/>
      <c r="G48" s="130"/>
      <c r="H48" s="216"/>
      <c r="I48" s="217"/>
    </row>
    <row r="49" spans="1:9" ht="12.75">
      <c r="A49" s="131"/>
      <c r="B49" s="9"/>
      <c r="C49" s="132"/>
      <c r="D49" s="132"/>
      <c r="E49" s="132"/>
      <c r="F49" s="132"/>
      <c r="G49" s="132"/>
      <c r="H49" s="218"/>
      <c r="I49" s="218"/>
    </row>
    <row r="50" spans="1:9" ht="12.75">
      <c r="A50" s="132"/>
      <c r="B50" s="132"/>
      <c r="C50" s="132"/>
      <c r="D50" s="132"/>
      <c r="E50" s="132"/>
      <c r="F50" s="132"/>
      <c r="G50" s="132"/>
      <c r="H50" s="218"/>
      <c r="I50" s="218"/>
    </row>
    <row r="51" spans="1:9" ht="12.75">
      <c r="A51" s="132"/>
      <c r="B51" s="132"/>
      <c r="C51" s="132"/>
      <c r="D51" s="132"/>
      <c r="E51" s="132"/>
      <c r="F51" s="132"/>
      <c r="G51" s="132"/>
      <c r="H51" s="218"/>
      <c r="I51" s="218"/>
    </row>
    <row r="52" spans="1:9" ht="12.75">
      <c r="A52" s="132"/>
      <c r="B52" s="132"/>
      <c r="C52" s="132"/>
      <c r="D52" s="132"/>
      <c r="E52" s="132"/>
      <c r="F52" s="132"/>
      <c r="G52" s="132"/>
      <c r="H52" s="218"/>
      <c r="I52" s="218"/>
    </row>
    <row r="53" spans="1:9" ht="12.75">
      <c r="A53" s="132"/>
      <c r="B53" s="132"/>
      <c r="C53" s="132"/>
      <c r="D53" s="132"/>
      <c r="E53" s="132"/>
      <c r="F53" s="132"/>
      <c r="G53" s="132"/>
      <c r="H53" s="218"/>
      <c r="I53" s="218"/>
    </row>
    <row r="54" spans="1:9" ht="12.75">
      <c r="A54" s="132"/>
      <c r="B54" s="132"/>
      <c r="C54" s="132"/>
      <c r="D54" s="132"/>
      <c r="E54" s="132"/>
      <c r="F54" s="132"/>
      <c r="G54" s="132"/>
      <c r="H54" s="218"/>
      <c r="I54" s="218"/>
    </row>
    <row r="55" spans="1:9" ht="12.75" hidden="1">
      <c r="A55" s="47" t="s">
        <v>69</v>
      </c>
      <c r="B55" s="101"/>
      <c r="C55" s="101"/>
      <c r="D55" s="101"/>
      <c r="E55" s="101"/>
      <c r="F55" s="101"/>
      <c r="G55" s="101"/>
      <c r="H55" s="219"/>
      <c r="I55" s="220"/>
    </row>
    <row r="56" spans="1:9" ht="12.75" hidden="1">
      <c r="A56" s="50" t="s">
        <v>52</v>
      </c>
      <c r="B56" s="50" t="str">
        <f>+B13</f>
        <v>promedio 2013</v>
      </c>
      <c r="C56" s="101"/>
      <c r="D56" s="50" t="str">
        <f>+D13</f>
        <v>promedio 2014</v>
      </c>
      <c r="E56" s="101"/>
      <c r="F56" s="50" t="str">
        <f>+F13</f>
        <v>promedio 2015</v>
      </c>
      <c r="G56" s="101"/>
      <c r="H56" s="221" t="str">
        <f>+H13</f>
        <v>promedio ene-nov 2016</v>
      </c>
      <c r="I56" s="220"/>
    </row>
    <row r="57" spans="1:9" ht="13.5" hidden="1" thickBot="1">
      <c r="A57" s="102" t="s">
        <v>70</v>
      </c>
      <c r="B57" s="103">
        <f>+B43-SUM(B16,B16:B18,B20:B25,B27:B30,B32:B33,B35:B36,B38:B39,B41:B42)</f>
        <v>0</v>
      </c>
      <c r="C57" s="104"/>
      <c r="D57" s="103">
        <f>+D43-SUM(D16,D16:D18,D20:D25,D27:D30,D32:D33,D35:D36,D38:D39,D41:D42)</f>
        <v>0</v>
      </c>
      <c r="E57" s="104"/>
      <c r="F57" s="103">
        <f>+F43-SUM(F16,F16:F18,F20:F25,F27:F30,F32:F33,F35:F36,F38:F39,F41:F42)</f>
        <v>0</v>
      </c>
      <c r="G57" s="104"/>
      <c r="H57" s="222">
        <f>+H43-SUM(H16,H16:H18,H20:H25,H27:H30,H32:H33,H35:H36,H38:H39,H41:H42)</f>
        <v>0</v>
      </c>
      <c r="I57" s="220"/>
    </row>
    <row r="58" spans="8:9" ht="12.75" hidden="1">
      <c r="H58" s="220"/>
      <c r="I58" s="220"/>
    </row>
    <row r="59" spans="8:9" ht="12.75">
      <c r="H59" s="220"/>
      <c r="I59" s="220"/>
    </row>
    <row r="60" spans="8:9" ht="12.75">
      <c r="H60" s="220"/>
      <c r="I60" s="220"/>
    </row>
    <row r="61" spans="8:9" ht="12.75">
      <c r="H61" s="220"/>
      <c r="I61" s="220"/>
    </row>
    <row r="62" spans="8:9" ht="12.75">
      <c r="H62" s="220"/>
      <c r="I62" s="220"/>
    </row>
    <row r="63" spans="8:9" ht="12.75">
      <c r="H63" s="220"/>
      <c r="I63" s="220"/>
    </row>
    <row r="64" spans="8:9" ht="12.75">
      <c r="H64" s="220"/>
      <c r="I64" s="220"/>
    </row>
    <row r="65" spans="8:9" ht="12.75">
      <c r="H65" s="220"/>
      <c r="I65" s="220"/>
    </row>
    <row r="66" spans="8:9" ht="12.75">
      <c r="H66" s="220"/>
      <c r="I66" s="220"/>
    </row>
    <row r="67" spans="8:9" ht="12.75">
      <c r="H67" s="220"/>
      <c r="I67" s="220"/>
    </row>
    <row r="68" spans="8:9" ht="12.75">
      <c r="H68" s="220"/>
      <c r="I68" s="220"/>
    </row>
    <row r="69" spans="8:9" ht="12.75">
      <c r="H69" s="220"/>
      <c r="I69" s="220"/>
    </row>
    <row r="70" spans="8:9" ht="12.75">
      <c r="H70" s="220"/>
      <c r="I70" s="220"/>
    </row>
    <row r="71" spans="8:9" ht="12.75">
      <c r="H71" s="220"/>
      <c r="I71" s="220"/>
    </row>
    <row r="72" spans="8:9" ht="12.75">
      <c r="H72" s="220"/>
      <c r="I72" s="220"/>
    </row>
    <row r="73" spans="8:9" ht="12.75">
      <c r="H73" s="220"/>
      <c r="I73" s="220"/>
    </row>
    <row r="74" spans="8:9" ht="12.75">
      <c r="H74" s="220"/>
      <c r="I74" s="220"/>
    </row>
    <row r="75" spans="8:9" ht="12.75">
      <c r="H75" s="220"/>
      <c r="I75" s="220"/>
    </row>
    <row r="76" spans="8:9" ht="12.75">
      <c r="H76" s="220"/>
      <c r="I76" s="220"/>
    </row>
    <row r="77" spans="8:9" ht="12.75">
      <c r="H77" s="220"/>
      <c r="I77" s="220"/>
    </row>
    <row r="78" spans="8:9" ht="12.75">
      <c r="H78" s="220"/>
      <c r="I78" s="220"/>
    </row>
    <row r="79" spans="8:9" ht="12.75">
      <c r="H79" s="220"/>
      <c r="I79" s="220"/>
    </row>
    <row r="80" spans="8:9" ht="12.75">
      <c r="H80" s="220"/>
      <c r="I80" s="220"/>
    </row>
    <row r="81" spans="8:9" ht="12.75">
      <c r="H81" s="220"/>
      <c r="I81" s="220"/>
    </row>
    <row r="82" spans="8:9" ht="12.75">
      <c r="H82" s="220"/>
      <c r="I82" s="220"/>
    </row>
    <row r="83" spans="8:9" ht="12.75">
      <c r="H83" s="220"/>
      <c r="I83" s="220"/>
    </row>
    <row r="84" spans="8:9" ht="12.75">
      <c r="H84" s="220"/>
      <c r="I84" s="220"/>
    </row>
    <row r="85" spans="8:9" ht="12.75">
      <c r="H85" s="220"/>
      <c r="I85" s="220"/>
    </row>
    <row r="86" spans="8:9" ht="12.75">
      <c r="H86" s="220"/>
      <c r="I86" s="220"/>
    </row>
    <row r="87" spans="8:9" ht="12.75">
      <c r="H87" s="220"/>
      <c r="I87" s="220"/>
    </row>
    <row r="88" spans="8:9" ht="12.75">
      <c r="H88" s="220"/>
      <c r="I88" s="220"/>
    </row>
    <row r="89" spans="8:9" ht="12.75">
      <c r="H89" s="220"/>
      <c r="I89" s="220"/>
    </row>
    <row r="90" spans="8:9" ht="12.75">
      <c r="H90" s="220"/>
      <c r="I90" s="220"/>
    </row>
    <row r="91" spans="8:9" ht="12.75">
      <c r="H91" s="220"/>
      <c r="I91" s="220"/>
    </row>
    <row r="92" spans="8:9" ht="12.75">
      <c r="H92" s="220"/>
      <c r="I92" s="220"/>
    </row>
    <row r="93" spans="8:9" ht="12.75">
      <c r="H93" s="220"/>
      <c r="I93" s="220"/>
    </row>
    <row r="94" spans="8:9" ht="12.75">
      <c r="H94" s="220"/>
      <c r="I94" s="220"/>
    </row>
    <row r="95" spans="8:9" ht="12.75">
      <c r="H95" s="220"/>
      <c r="I95" s="220"/>
    </row>
    <row r="96" spans="8:9" ht="12.75">
      <c r="H96" s="220"/>
      <c r="I96" s="220"/>
    </row>
    <row r="97" spans="8:9" ht="12.75">
      <c r="H97" s="220"/>
      <c r="I97" s="220"/>
    </row>
    <row r="98" spans="8:9" ht="12.75">
      <c r="H98" s="220"/>
      <c r="I98" s="220"/>
    </row>
    <row r="99" spans="8:9" ht="12.75">
      <c r="H99" s="220"/>
      <c r="I99" s="220"/>
    </row>
    <row r="100" spans="8:9" ht="12.75">
      <c r="H100" s="220"/>
      <c r="I100" s="220"/>
    </row>
    <row r="101" spans="8:9" ht="12.75">
      <c r="H101" s="220"/>
      <c r="I101" s="220"/>
    </row>
    <row r="102" spans="8:9" ht="12.75">
      <c r="H102" s="220"/>
      <c r="I102" s="220"/>
    </row>
    <row r="103" spans="8:9" ht="12.75">
      <c r="H103" s="220"/>
      <c r="I103" s="220"/>
    </row>
    <row r="104" spans="8:9" ht="12.75">
      <c r="H104" s="220"/>
      <c r="I104" s="220"/>
    </row>
    <row r="105" spans="8:9" ht="12.75">
      <c r="H105" s="220"/>
      <c r="I105" s="220"/>
    </row>
    <row r="106" spans="8:9" ht="12.75">
      <c r="H106" s="220"/>
      <c r="I106" s="220"/>
    </row>
    <row r="107" spans="8:9" ht="12.75">
      <c r="H107" s="220"/>
      <c r="I107" s="220"/>
    </row>
    <row r="108" spans="8:9" ht="12.75">
      <c r="H108" s="220"/>
      <c r="I108" s="220"/>
    </row>
    <row r="109" spans="8:9" ht="12.75">
      <c r="H109" s="220"/>
      <c r="I109" s="220"/>
    </row>
    <row r="110" spans="8:9" ht="12.75">
      <c r="H110" s="220"/>
      <c r="I110" s="220"/>
    </row>
    <row r="111" spans="8:9" ht="12.75">
      <c r="H111" s="220"/>
      <c r="I111" s="220"/>
    </row>
    <row r="112" spans="8:9" ht="12.75">
      <c r="H112" s="220"/>
      <c r="I112" s="220"/>
    </row>
    <row r="113" spans="8:9" ht="12.75">
      <c r="H113" s="220"/>
      <c r="I113" s="220"/>
    </row>
    <row r="114" spans="8:9" ht="12.75">
      <c r="H114" s="220"/>
      <c r="I114" s="220"/>
    </row>
    <row r="115" spans="8:9" ht="12.75">
      <c r="H115" s="220"/>
      <c r="I115" s="220"/>
    </row>
    <row r="116" spans="8:9" ht="12.75">
      <c r="H116" s="220"/>
      <c r="I116" s="220"/>
    </row>
    <row r="117" spans="8:9" ht="12.75">
      <c r="H117" s="220"/>
      <c r="I117" s="220"/>
    </row>
    <row r="118" spans="8:9" ht="12.75">
      <c r="H118" s="220"/>
      <c r="I118" s="220"/>
    </row>
    <row r="119" spans="8:9" ht="12.75">
      <c r="H119" s="220"/>
      <c r="I119" s="220"/>
    </row>
    <row r="120" spans="8:9" ht="12.75">
      <c r="H120" s="220"/>
      <c r="I120" s="220"/>
    </row>
    <row r="121" spans="8:9" ht="12.75">
      <c r="H121" s="220"/>
      <c r="I121" s="220"/>
    </row>
    <row r="122" spans="8:9" ht="12.75">
      <c r="H122" s="220"/>
      <c r="I122" s="220"/>
    </row>
    <row r="123" spans="8:9" ht="12.75">
      <c r="H123" s="220"/>
      <c r="I123" s="220"/>
    </row>
    <row r="124" spans="8:9" ht="12.75">
      <c r="H124" s="220"/>
      <c r="I124" s="220"/>
    </row>
    <row r="125" spans="8:9" ht="12.75">
      <c r="H125" s="220"/>
      <c r="I125" s="220"/>
    </row>
    <row r="126" spans="8:9" ht="12.75">
      <c r="H126" s="220"/>
      <c r="I126" s="220"/>
    </row>
    <row r="127" spans="8:9" ht="12.75">
      <c r="H127" s="220"/>
      <c r="I127" s="220"/>
    </row>
    <row r="128" spans="8:9" ht="12.75">
      <c r="H128" s="220"/>
      <c r="I128" s="220"/>
    </row>
    <row r="129" spans="8:9" ht="12.75">
      <c r="H129" s="220"/>
      <c r="I129" s="220"/>
    </row>
    <row r="130" spans="8:9" ht="12.75">
      <c r="H130" s="220"/>
      <c r="I130" s="220"/>
    </row>
    <row r="131" spans="8:9" ht="12.75">
      <c r="H131" s="220"/>
      <c r="I131" s="220"/>
    </row>
    <row r="132" spans="8:9" ht="12.75">
      <c r="H132" s="220"/>
      <c r="I132" s="220"/>
    </row>
    <row r="133" spans="8:9" ht="12.75">
      <c r="H133" s="220"/>
      <c r="I133" s="220"/>
    </row>
    <row r="134" spans="8:9" ht="12.75">
      <c r="H134" s="220"/>
      <c r="I134" s="220"/>
    </row>
    <row r="135" spans="8:9" ht="12.75">
      <c r="H135" s="220"/>
      <c r="I135" s="220"/>
    </row>
    <row r="136" spans="8:9" ht="12.75">
      <c r="H136" s="220"/>
      <c r="I136" s="220"/>
    </row>
    <row r="137" spans="8:9" ht="12.75">
      <c r="H137" s="220"/>
      <c r="I137" s="220"/>
    </row>
    <row r="138" spans="8:9" ht="12.75">
      <c r="H138" s="220"/>
      <c r="I138" s="220"/>
    </row>
    <row r="139" spans="8:9" ht="12.75">
      <c r="H139" s="220"/>
      <c r="I139" s="220"/>
    </row>
    <row r="140" spans="8:9" ht="12.75">
      <c r="H140" s="220"/>
      <c r="I140" s="220"/>
    </row>
    <row r="141" spans="8:9" ht="12.75">
      <c r="H141" s="220"/>
      <c r="I141" s="220"/>
    </row>
    <row r="142" spans="8:9" ht="12.75">
      <c r="H142" s="220"/>
      <c r="I142" s="220"/>
    </row>
    <row r="143" spans="8:9" ht="12.75">
      <c r="H143" s="220"/>
      <c r="I143" s="220"/>
    </row>
    <row r="144" spans="8:9" ht="12.75">
      <c r="H144" s="220"/>
      <c r="I144" s="220"/>
    </row>
    <row r="145" spans="8:9" ht="12.75">
      <c r="H145" s="220"/>
      <c r="I145" s="220"/>
    </row>
    <row r="146" spans="8:9" ht="12.75">
      <c r="H146" s="220"/>
      <c r="I146" s="220"/>
    </row>
    <row r="147" spans="8:9" ht="12.75">
      <c r="H147" s="220"/>
      <c r="I147" s="220"/>
    </row>
    <row r="148" spans="8:9" ht="12.75">
      <c r="H148" s="220"/>
      <c r="I148" s="220"/>
    </row>
    <row r="149" spans="8:9" ht="12.75">
      <c r="H149" s="220"/>
      <c r="I149" s="220"/>
    </row>
    <row r="150" spans="8:9" ht="12.75">
      <c r="H150" s="220"/>
      <c r="I150" s="220"/>
    </row>
    <row r="151" spans="8:9" ht="12.75">
      <c r="H151" s="220"/>
      <c r="I151" s="220"/>
    </row>
    <row r="152" spans="8:9" ht="12.75">
      <c r="H152" s="220"/>
      <c r="I152" s="220"/>
    </row>
    <row r="153" spans="8:9" ht="12.75">
      <c r="H153" s="220"/>
      <c r="I153" s="220"/>
    </row>
    <row r="154" spans="8:9" ht="12.75">
      <c r="H154" s="220"/>
      <c r="I154" s="220"/>
    </row>
    <row r="155" spans="8:9" ht="12.75">
      <c r="H155" s="220"/>
      <c r="I155" s="220"/>
    </row>
    <row r="156" spans="8:9" ht="12.75">
      <c r="H156" s="220"/>
      <c r="I156" s="220"/>
    </row>
    <row r="157" spans="8:9" ht="12.75">
      <c r="H157" s="220"/>
      <c r="I157" s="220"/>
    </row>
    <row r="158" spans="8:9" ht="12.75">
      <c r="H158" s="220"/>
      <c r="I158" s="220"/>
    </row>
    <row r="159" spans="8:9" ht="12.75">
      <c r="H159" s="220"/>
      <c r="I159" s="220"/>
    </row>
    <row r="160" spans="8:9" ht="12.75">
      <c r="H160" s="220"/>
      <c r="I160" s="220"/>
    </row>
    <row r="161" spans="8:9" ht="12.75">
      <c r="H161" s="220"/>
      <c r="I161" s="220"/>
    </row>
    <row r="162" spans="8:9" ht="12.75">
      <c r="H162" s="220"/>
      <c r="I162" s="220"/>
    </row>
    <row r="163" spans="8:9" ht="12.75">
      <c r="H163" s="220"/>
      <c r="I163" s="220"/>
    </row>
    <row r="164" spans="8:9" ht="12.75">
      <c r="H164" s="220"/>
      <c r="I164" s="220"/>
    </row>
    <row r="165" spans="8:9" ht="12.75">
      <c r="H165" s="220"/>
      <c r="I165" s="220"/>
    </row>
    <row r="166" spans="8:9" ht="12.75">
      <c r="H166" s="220"/>
      <c r="I166" s="220"/>
    </row>
    <row r="167" spans="8:9" ht="12.75">
      <c r="H167" s="220"/>
      <c r="I167" s="220"/>
    </row>
    <row r="168" spans="8:9" ht="12.75">
      <c r="H168" s="220"/>
      <c r="I168" s="220"/>
    </row>
    <row r="169" spans="8:9" ht="12.75">
      <c r="H169" s="220"/>
      <c r="I169" s="220"/>
    </row>
    <row r="170" spans="8:9" ht="12.75">
      <c r="H170" s="220"/>
      <c r="I170" s="220"/>
    </row>
    <row r="171" spans="8:9" ht="12.75">
      <c r="H171" s="220"/>
      <c r="I171" s="220"/>
    </row>
    <row r="172" spans="8:9" ht="12.75">
      <c r="H172" s="220"/>
      <c r="I172" s="220"/>
    </row>
    <row r="173" spans="8:9" ht="12.75">
      <c r="H173" s="220"/>
      <c r="I173" s="220"/>
    </row>
    <row r="174" spans="8:9" ht="12.75">
      <c r="H174" s="220"/>
      <c r="I174" s="220"/>
    </row>
    <row r="175" spans="8:9" ht="12.75">
      <c r="H175" s="220"/>
      <c r="I175" s="220"/>
    </row>
    <row r="176" spans="8:9" ht="12.75">
      <c r="H176" s="220"/>
      <c r="I176" s="220"/>
    </row>
    <row r="177" spans="8:9" ht="12.75">
      <c r="H177" s="220"/>
      <c r="I177" s="220"/>
    </row>
    <row r="178" spans="8:9" ht="12.75">
      <c r="H178" s="220"/>
      <c r="I178" s="220"/>
    </row>
    <row r="179" spans="8:9" ht="12.75">
      <c r="H179" s="220"/>
      <c r="I179" s="220"/>
    </row>
    <row r="180" spans="8:9" ht="12.75">
      <c r="H180" s="220"/>
      <c r="I180" s="220"/>
    </row>
    <row r="181" spans="8:9" ht="12.75">
      <c r="H181" s="220"/>
      <c r="I181" s="220"/>
    </row>
    <row r="182" spans="8:9" ht="12.75">
      <c r="H182" s="220"/>
      <c r="I182" s="220"/>
    </row>
    <row r="183" spans="8:9" ht="12.75">
      <c r="H183" s="220"/>
      <c r="I183" s="220"/>
    </row>
    <row r="184" spans="8:9" ht="12.75">
      <c r="H184" s="220"/>
      <c r="I184" s="220"/>
    </row>
    <row r="185" spans="8:9" ht="12.75">
      <c r="H185" s="220"/>
      <c r="I185" s="220"/>
    </row>
    <row r="186" spans="8:9" ht="12.75">
      <c r="H186" s="220"/>
      <c r="I186" s="220"/>
    </row>
    <row r="187" spans="8:9" ht="12.75">
      <c r="H187" s="220"/>
      <c r="I187" s="220"/>
    </row>
    <row r="188" spans="8:9" ht="12.75">
      <c r="H188" s="220"/>
      <c r="I188" s="220"/>
    </row>
    <row r="189" spans="8:9" ht="12.75">
      <c r="H189" s="220"/>
      <c r="I189" s="220"/>
    </row>
    <row r="190" spans="8:9" ht="12.75">
      <c r="H190" s="220"/>
      <c r="I190" s="220"/>
    </row>
    <row r="191" spans="8:9" ht="12.75">
      <c r="H191" s="220"/>
      <c r="I191" s="220"/>
    </row>
    <row r="192" spans="8:9" ht="12.75">
      <c r="H192" s="220"/>
      <c r="I192" s="220"/>
    </row>
    <row r="193" spans="8:9" ht="12.75">
      <c r="H193" s="220"/>
      <c r="I193" s="220"/>
    </row>
    <row r="194" spans="8:9" ht="12.75">
      <c r="H194" s="220"/>
      <c r="I194" s="220"/>
    </row>
    <row r="195" spans="8:9" ht="12.75">
      <c r="H195" s="220"/>
      <c r="I195" s="220"/>
    </row>
    <row r="196" spans="8:9" ht="12.75">
      <c r="H196" s="220"/>
      <c r="I196" s="220"/>
    </row>
    <row r="197" spans="8:9" ht="12.75">
      <c r="H197" s="220"/>
      <c r="I197" s="220"/>
    </row>
    <row r="198" spans="8:9" ht="12.75">
      <c r="H198" s="220"/>
      <c r="I198" s="220"/>
    </row>
    <row r="199" spans="8:9" ht="12.75">
      <c r="H199" s="220"/>
      <c r="I199" s="220"/>
    </row>
    <row r="200" spans="8:9" ht="12.75">
      <c r="H200" s="220"/>
      <c r="I200" s="220"/>
    </row>
    <row r="201" spans="8:9" ht="12.75">
      <c r="H201" s="220"/>
      <c r="I201" s="220"/>
    </row>
    <row r="202" spans="8:9" ht="12.75">
      <c r="H202" s="220"/>
      <c r="I202" s="220"/>
    </row>
    <row r="203" spans="8:9" ht="12.75">
      <c r="H203" s="220"/>
      <c r="I203" s="220"/>
    </row>
    <row r="204" spans="8:9" ht="12.75">
      <c r="H204" s="220"/>
      <c r="I204" s="220"/>
    </row>
    <row r="205" spans="8:9" ht="12.75">
      <c r="H205" s="220"/>
      <c r="I205" s="220"/>
    </row>
    <row r="206" spans="8:9" ht="12.75">
      <c r="H206" s="220"/>
      <c r="I206" s="220"/>
    </row>
    <row r="207" spans="8:9" ht="12.75">
      <c r="H207" s="220"/>
      <c r="I207" s="220"/>
    </row>
    <row r="208" spans="8:9" ht="12.75">
      <c r="H208" s="220"/>
      <c r="I208" s="220"/>
    </row>
    <row r="209" spans="8:9" ht="12.75">
      <c r="H209" s="220"/>
      <c r="I209" s="220"/>
    </row>
    <row r="210" spans="8:9" ht="12.75">
      <c r="H210" s="220"/>
      <c r="I210" s="220"/>
    </row>
    <row r="211" spans="8:9" ht="12.75">
      <c r="H211" s="220"/>
      <c r="I211" s="220"/>
    </row>
    <row r="212" spans="8:9" ht="12.75">
      <c r="H212" s="220"/>
      <c r="I212" s="220"/>
    </row>
    <row r="213" spans="8:9" ht="12.75">
      <c r="H213" s="220"/>
      <c r="I213" s="220"/>
    </row>
    <row r="214" spans="8:9" ht="12.75">
      <c r="H214" s="220"/>
      <c r="I214" s="220"/>
    </row>
    <row r="215" spans="8:9" ht="12.75">
      <c r="H215" s="220"/>
      <c r="I215" s="220"/>
    </row>
    <row r="216" spans="8:9" ht="12.75">
      <c r="H216" s="220"/>
      <c r="I216" s="220"/>
    </row>
    <row r="217" spans="8:9" ht="12.75">
      <c r="H217" s="220"/>
      <c r="I217" s="220"/>
    </row>
    <row r="218" spans="8:9" ht="12.75">
      <c r="H218" s="220"/>
      <c r="I218" s="220"/>
    </row>
    <row r="219" spans="8:9" ht="12.75">
      <c r="H219" s="220"/>
      <c r="I219" s="220"/>
    </row>
    <row r="220" spans="8:9" ht="12.75">
      <c r="H220" s="220"/>
      <c r="I220" s="220"/>
    </row>
    <row r="221" spans="8:9" ht="12.75">
      <c r="H221" s="220"/>
      <c r="I221" s="220"/>
    </row>
    <row r="222" spans="8:9" ht="12.75">
      <c r="H222" s="220"/>
      <c r="I222" s="220"/>
    </row>
    <row r="223" spans="8:9" ht="12.75">
      <c r="H223" s="220"/>
      <c r="I223" s="220"/>
    </row>
    <row r="224" spans="8:9" ht="12.75">
      <c r="H224" s="220"/>
      <c r="I224" s="220"/>
    </row>
    <row r="225" spans="8:9" ht="12.75">
      <c r="H225" s="220"/>
      <c r="I225" s="220"/>
    </row>
    <row r="226" spans="8:9" ht="12.75">
      <c r="H226" s="220"/>
      <c r="I226" s="220"/>
    </row>
    <row r="227" spans="8:9" ht="12.75">
      <c r="H227" s="220"/>
      <c r="I227" s="220"/>
    </row>
    <row r="228" spans="8:9" ht="12.75">
      <c r="H228" s="220"/>
      <c r="I228" s="220"/>
    </row>
    <row r="229" spans="8:9" ht="12.75">
      <c r="H229" s="220"/>
      <c r="I229" s="220"/>
    </row>
    <row r="230" spans="8:9" ht="12.75">
      <c r="H230" s="220"/>
      <c r="I230" s="220"/>
    </row>
    <row r="231" spans="8:9" ht="12.75">
      <c r="H231" s="220"/>
      <c r="I231" s="220"/>
    </row>
    <row r="232" spans="8:9" ht="12.75">
      <c r="H232" s="220"/>
      <c r="I232" s="220"/>
    </row>
    <row r="233" spans="8:9" ht="12.75">
      <c r="H233" s="220"/>
      <c r="I233" s="220"/>
    </row>
    <row r="234" spans="8:9" ht="12.75">
      <c r="H234" s="220"/>
      <c r="I234" s="220"/>
    </row>
    <row r="235" spans="8:9" ht="12.75">
      <c r="H235" s="220"/>
      <c r="I235" s="220"/>
    </row>
    <row r="236" spans="8:9" ht="12.75">
      <c r="H236" s="220"/>
      <c r="I236" s="220"/>
    </row>
    <row r="237" spans="8:9" ht="12.75">
      <c r="H237" s="220"/>
      <c r="I237" s="220"/>
    </row>
    <row r="238" spans="8:9" ht="12.75">
      <c r="H238" s="220"/>
      <c r="I238" s="220"/>
    </row>
    <row r="239" spans="8:9" ht="12.75">
      <c r="H239" s="220"/>
      <c r="I239" s="220"/>
    </row>
    <row r="240" spans="8:9" ht="12.75">
      <c r="H240" s="220"/>
      <c r="I240" s="220"/>
    </row>
    <row r="241" spans="8:9" ht="12.75">
      <c r="H241" s="220"/>
      <c r="I241" s="220"/>
    </row>
    <row r="242" spans="8:9" ht="12.75">
      <c r="H242" s="220"/>
      <c r="I242" s="220"/>
    </row>
    <row r="243" spans="8:9" ht="12.75">
      <c r="H243" s="220"/>
      <c r="I243" s="220"/>
    </row>
    <row r="244" spans="8:9" ht="12.75">
      <c r="H244" s="220"/>
      <c r="I244" s="220"/>
    </row>
    <row r="245" spans="8:9" ht="12.75">
      <c r="H245" s="220"/>
      <c r="I245" s="220"/>
    </row>
    <row r="246" spans="8:9" ht="12.75">
      <c r="H246" s="220"/>
      <c r="I246" s="220"/>
    </row>
    <row r="247" spans="8:9" ht="12.75">
      <c r="H247" s="220"/>
      <c r="I247" s="220"/>
    </row>
    <row r="248" spans="8:9" ht="12.75">
      <c r="H248" s="220"/>
      <c r="I248" s="220"/>
    </row>
    <row r="249" spans="8:9" ht="12.75">
      <c r="H249" s="220"/>
      <c r="I249" s="220"/>
    </row>
    <row r="250" spans="8:9" ht="12.75">
      <c r="H250" s="220"/>
      <c r="I250" s="220"/>
    </row>
    <row r="251" spans="8:9" ht="12.75">
      <c r="H251" s="220"/>
      <c r="I251" s="220"/>
    </row>
    <row r="252" spans="8:9" ht="12.75">
      <c r="H252" s="220"/>
      <c r="I252" s="220"/>
    </row>
    <row r="253" spans="8:9" ht="12.75">
      <c r="H253" s="220"/>
      <c r="I253" s="220"/>
    </row>
    <row r="254" spans="8:9" ht="12.75">
      <c r="H254" s="220"/>
      <c r="I254" s="220"/>
    </row>
    <row r="255" spans="8:9" ht="12.75">
      <c r="H255" s="220"/>
      <c r="I255" s="220"/>
    </row>
    <row r="256" spans="8:9" ht="12.75">
      <c r="H256" s="220"/>
      <c r="I256" s="220"/>
    </row>
    <row r="257" spans="8:9" ht="12.75">
      <c r="H257" s="220"/>
      <c r="I257" s="220"/>
    </row>
    <row r="258" spans="8:9" ht="12.75">
      <c r="H258" s="220"/>
      <c r="I258" s="220"/>
    </row>
    <row r="259" spans="8:9" ht="12.75">
      <c r="H259" s="220"/>
      <c r="I259" s="220"/>
    </row>
    <row r="260" spans="8:9" ht="12.75">
      <c r="H260" s="220"/>
      <c r="I260" s="220"/>
    </row>
    <row r="261" spans="8:9" ht="12.75">
      <c r="H261" s="220"/>
      <c r="I261" s="220"/>
    </row>
    <row r="262" spans="8:9" ht="12.75">
      <c r="H262" s="220"/>
      <c r="I262" s="220"/>
    </row>
    <row r="263" spans="8:9" ht="12.75">
      <c r="H263" s="220"/>
      <c r="I263" s="220"/>
    </row>
    <row r="264" spans="8:9" ht="12.75">
      <c r="H264" s="220"/>
      <c r="I264" s="220"/>
    </row>
    <row r="265" spans="8:9" ht="12.75">
      <c r="H265" s="220"/>
      <c r="I265" s="220"/>
    </row>
    <row r="266" spans="8:9" ht="12.75">
      <c r="H266" s="220"/>
      <c r="I266" s="220"/>
    </row>
    <row r="267" spans="8:9" ht="12.75">
      <c r="H267" s="220"/>
      <c r="I267" s="220"/>
    </row>
    <row r="268" spans="8:9" ht="12.75">
      <c r="H268" s="220"/>
      <c r="I268" s="220"/>
    </row>
    <row r="269" spans="8:9" ht="12.75">
      <c r="H269" s="220"/>
      <c r="I269" s="220"/>
    </row>
    <row r="270" spans="8:9" ht="12.75">
      <c r="H270" s="220"/>
      <c r="I270" s="220"/>
    </row>
    <row r="271" spans="8:9" ht="12.75">
      <c r="H271" s="220"/>
      <c r="I271" s="220"/>
    </row>
    <row r="272" spans="8:9" ht="12.75">
      <c r="H272" s="220"/>
      <c r="I272" s="220"/>
    </row>
    <row r="273" spans="8:9" ht="12.75">
      <c r="H273" s="220"/>
      <c r="I273" s="220"/>
    </row>
    <row r="274" spans="8:9" ht="12.75">
      <c r="H274" s="220"/>
      <c r="I274" s="220"/>
    </row>
    <row r="275" spans="8:9" ht="12.75">
      <c r="H275" s="220"/>
      <c r="I275" s="220"/>
    </row>
    <row r="276" spans="8:9" ht="12.75">
      <c r="H276" s="220"/>
      <c r="I276" s="220"/>
    </row>
    <row r="277" spans="8:9" ht="12.75">
      <c r="H277" s="220"/>
      <c r="I277" s="220"/>
    </row>
    <row r="278" spans="8:9" ht="12.75">
      <c r="H278" s="220"/>
      <c r="I278" s="220"/>
    </row>
    <row r="279" spans="8:9" ht="12.75">
      <c r="H279" s="220"/>
      <c r="I279" s="220"/>
    </row>
    <row r="280" spans="8:9" ht="12.75">
      <c r="H280" s="220"/>
      <c r="I280" s="220"/>
    </row>
    <row r="281" spans="8:9" ht="12.75">
      <c r="H281" s="220"/>
      <c r="I281" s="220"/>
    </row>
    <row r="282" spans="8:9" ht="12.75">
      <c r="H282" s="220"/>
      <c r="I282" s="220"/>
    </row>
    <row r="283" spans="8:9" ht="12.75">
      <c r="H283" s="220"/>
      <c r="I283" s="220"/>
    </row>
    <row r="284" spans="8:9" ht="12.75">
      <c r="H284" s="220"/>
      <c r="I284" s="220"/>
    </row>
    <row r="285" spans="8:9" ht="12.75">
      <c r="H285" s="220"/>
      <c r="I285" s="220"/>
    </row>
    <row r="286" spans="8:9" ht="12.75">
      <c r="H286" s="220"/>
      <c r="I286" s="220"/>
    </row>
    <row r="287" spans="8:9" ht="12.75">
      <c r="H287" s="220"/>
      <c r="I287" s="220"/>
    </row>
    <row r="288" spans="8:9" ht="12.75">
      <c r="H288" s="220"/>
      <c r="I288" s="220"/>
    </row>
    <row r="289" spans="8:9" ht="12.75">
      <c r="H289" s="220"/>
      <c r="I289" s="220"/>
    </row>
    <row r="290" spans="8:9" ht="12.75">
      <c r="H290" s="220"/>
      <c r="I290" s="220"/>
    </row>
    <row r="291" spans="8:9" ht="12.75">
      <c r="H291" s="220"/>
      <c r="I291" s="220"/>
    </row>
    <row r="292" spans="8:9" ht="12.75">
      <c r="H292" s="220"/>
      <c r="I292" s="220"/>
    </row>
    <row r="293" spans="8:9" ht="12.75">
      <c r="H293" s="220"/>
      <c r="I293" s="220"/>
    </row>
    <row r="294" spans="8:9" ht="12.75">
      <c r="H294" s="220"/>
      <c r="I294" s="220"/>
    </row>
    <row r="295" spans="8:9" ht="12.75">
      <c r="H295" s="220"/>
      <c r="I295" s="220"/>
    </row>
    <row r="296" spans="8:9" ht="12.75">
      <c r="H296" s="220"/>
      <c r="I296" s="220"/>
    </row>
    <row r="297" spans="8:9" ht="12.75">
      <c r="H297" s="220"/>
      <c r="I297" s="220"/>
    </row>
    <row r="298" spans="8:9" ht="12.75">
      <c r="H298" s="220"/>
      <c r="I298" s="220"/>
    </row>
    <row r="299" spans="8:9" ht="12.75">
      <c r="H299" s="220"/>
      <c r="I299" s="220"/>
    </row>
    <row r="300" spans="8:9" ht="12.75">
      <c r="H300" s="220"/>
      <c r="I300" s="220"/>
    </row>
    <row r="301" spans="8:9" ht="12.75">
      <c r="H301" s="220"/>
      <c r="I301" s="220"/>
    </row>
    <row r="302" spans="8:9" ht="12.75">
      <c r="H302" s="220"/>
      <c r="I302" s="220"/>
    </row>
    <row r="303" spans="8:9" ht="12.75">
      <c r="H303" s="220"/>
      <c r="I303" s="220"/>
    </row>
    <row r="304" spans="8:9" ht="12.75">
      <c r="H304" s="220"/>
      <c r="I304" s="220"/>
    </row>
    <row r="305" spans="8:9" ht="12.75">
      <c r="H305" s="220"/>
      <c r="I305" s="220"/>
    </row>
    <row r="306" spans="8:9" ht="12.75">
      <c r="H306" s="220"/>
      <c r="I306" s="220"/>
    </row>
    <row r="307" spans="8:9" ht="12.75">
      <c r="H307" s="220"/>
      <c r="I307" s="220"/>
    </row>
    <row r="308" spans="8:9" ht="12.75">
      <c r="H308" s="220"/>
      <c r="I308" s="220"/>
    </row>
    <row r="309" spans="8:9" ht="12.75">
      <c r="H309" s="220"/>
      <c r="I309" s="220"/>
    </row>
    <row r="310" spans="8:9" ht="12.75">
      <c r="H310" s="220"/>
      <c r="I310" s="220"/>
    </row>
    <row r="311" spans="8:9" ht="12.75">
      <c r="H311" s="220"/>
      <c r="I311" s="220"/>
    </row>
    <row r="312" spans="8:9" ht="12.75">
      <c r="H312" s="220"/>
      <c r="I312" s="220"/>
    </row>
    <row r="313" spans="8:9" ht="12.75">
      <c r="H313" s="220"/>
      <c r="I313" s="220"/>
    </row>
    <row r="314" spans="8:9" ht="12.75">
      <c r="H314" s="220"/>
      <c r="I314" s="220"/>
    </row>
    <row r="315" spans="8:9" ht="12.75">
      <c r="H315" s="220"/>
      <c r="I315" s="220"/>
    </row>
    <row r="316" spans="8:9" ht="12.75">
      <c r="H316" s="220"/>
      <c r="I316" s="220"/>
    </row>
    <row r="317" spans="8:9" ht="12.75">
      <c r="H317" s="220"/>
      <c r="I317" s="220"/>
    </row>
    <row r="318" spans="8:9" ht="12.75">
      <c r="H318" s="220"/>
      <c r="I318" s="220"/>
    </row>
    <row r="319" spans="8:9" ht="12.75">
      <c r="H319" s="220"/>
      <c r="I319" s="220"/>
    </row>
    <row r="320" spans="8:9" ht="12.75">
      <c r="H320" s="220"/>
      <c r="I320" s="220"/>
    </row>
    <row r="321" spans="8:9" ht="12.75">
      <c r="H321" s="220"/>
      <c r="I321" s="220"/>
    </row>
    <row r="322" spans="8:9" ht="12.75">
      <c r="H322" s="220"/>
      <c r="I322" s="220"/>
    </row>
    <row r="323" spans="8:9" ht="12.75">
      <c r="H323" s="220"/>
      <c r="I323" s="220"/>
    </row>
    <row r="324" spans="8:9" ht="12.75">
      <c r="H324" s="220"/>
      <c r="I324" s="220"/>
    </row>
    <row r="325" spans="8:9" ht="12.75">
      <c r="H325" s="220"/>
      <c r="I325" s="220"/>
    </row>
    <row r="326" spans="8:9" ht="12.75">
      <c r="H326" s="220"/>
      <c r="I326" s="220"/>
    </row>
    <row r="327" spans="8:9" ht="12.75">
      <c r="H327" s="220"/>
      <c r="I327" s="220"/>
    </row>
    <row r="328" spans="8:9" ht="12.75">
      <c r="H328" s="220"/>
      <c r="I328" s="220"/>
    </row>
    <row r="329" spans="8:9" ht="12.75">
      <c r="H329" s="220"/>
      <c r="I329" s="220"/>
    </row>
    <row r="330" spans="8:9" ht="12.75">
      <c r="H330" s="220"/>
      <c r="I330" s="220"/>
    </row>
    <row r="331" spans="8:9" ht="12.75">
      <c r="H331" s="220"/>
      <c r="I331" s="220"/>
    </row>
    <row r="332" spans="8:9" ht="12.75">
      <c r="H332" s="220"/>
      <c r="I332" s="220"/>
    </row>
    <row r="333" spans="8:9" ht="12.75">
      <c r="H333" s="220"/>
      <c r="I333" s="220"/>
    </row>
    <row r="334" spans="8:9" ht="12.75">
      <c r="H334" s="220"/>
      <c r="I334" s="220"/>
    </row>
    <row r="335" spans="8:9" ht="12.75">
      <c r="H335" s="220"/>
      <c r="I335" s="220"/>
    </row>
    <row r="336" spans="8:9" ht="12.75">
      <c r="H336" s="220"/>
      <c r="I336" s="220"/>
    </row>
    <row r="337" spans="8:9" ht="12.75">
      <c r="H337" s="220"/>
      <c r="I337" s="220"/>
    </row>
    <row r="338" spans="8:9" ht="12.75">
      <c r="H338" s="220"/>
      <c r="I338" s="220"/>
    </row>
    <row r="339" spans="8:9" ht="12.75">
      <c r="H339" s="220"/>
      <c r="I339" s="220"/>
    </row>
    <row r="340" spans="8:9" ht="12.75">
      <c r="H340" s="220"/>
      <c r="I340" s="220"/>
    </row>
    <row r="341" spans="8:9" ht="12.75">
      <c r="H341" s="220"/>
      <c r="I341" s="220"/>
    </row>
    <row r="342" spans="8:9" ht="12.75">
      <c r="H342" s="220"/>
      <c r="I342" s="220"/>
    </row>
    <row r="343" spans="8:9" ht="12.75">
      <c r="H343" s="220"/>
      <c r="I343" s="220"/>
    </row>
    <row r="344" spans="8:9" ht="12.75">
      <c r="H344" s="220"/>
      <c r="I344" s="220"/>
    </row>
    <row r="345" spans="8:9" ht="12.75">
      <c r="H345" s="220"/>
      <c r="I345" s="220"/>
    </row>
    <row r="346" spans="8:9" ht="12.75">
      <c r="H346" s="220"/>
      <c r="I346" s="220"/>
    </row>
    <row r="347" spans="8:9" ht="12.75">
      <c r="H347" s="220"/>
      <c r="I347" s="220"/>
    </row>
    <row r="348" spans="8:9" ht="12.75">
      <c r="H348" s="220"/>
      <c r="I348" s="220"/>
    </row>
    <row r="349" spans="8:9" ht="12.75">
      <c r="H349" s="220"/>
      <c r="I349" s="220"/>
    </row>
    <row r="350" spans="8:9" ht="12.75">
      <c r="H350" s="220"/>
      <c r="I350" s="220"/>
    </row>
    <row r="351" spans="8:9" ht="12.75">
      <c r="H351" s="220"/>
      <c r="I351" s="220"/>
    </row>
    <row r="352" spans="8:9" ht="12.75">
      <c r="H352" s="220"/>
      <c r="I352" s="220"/>
    </row>
    <row r="353" spans="8:9" ht="12.75">
      <c r="H353" s="220"/>
      <c r="I353" s="220"/>
    </row>
    <row r="354" spans="8:9" ht="12.75">
      <c r="H354" s="220"/>
      <c r="I354" s="220"/>
    </row>
    <row r="355" spans="8:9" ht="12.75">
      <c r="H355" s="220"/>
      <c r="I355" s="220"/>
    </row>
    <row r="356" spans="8:9" ht="12.75">
      <c r="H356" s="220"/>
      <c r="I356" s="220"/>
    </row>
    <row r="357" spans="8:9" ht="12.75">
      <c r="H357" s="220"/>
      <c r="I357" s="220"/>
    </row>
    <row r="358" spans="8:9" ht="12.75">
      <c r="H358" s="220"/>
      <c r="I358" s="220"/>
    </row>
    <row r="359" spans="8:9" ht="12.75">
      <c r="H359" s="220"/>
      <c r="I359" s="220"/>
    </row>
    <row r="360" spans="8:9" ht="12.75">
      <c r="H360" s="220"/>
      <c r="I360" s="220"/>
    </row>
    <row r="361" spans="8:9" ht="12.75">
      <c r="H361" s="220"/>
      <c r="I361" s="220"/>
    </row>
    <row r="362" spans="8:9" ht="12.75">
      <c r="H362" s="220"/>
      <c r="I362" s="220"/>
    </row>
    <row r="363" spans="8:9" ht="12.75">
      <c r="H363" s="220"/>
      <c r="I363" s="220"/>
    </row>
    <row r="364" spans="8:9" ht="12.75">
      <c r="H364" s="220"/>
      <c r="I364" s="220"/>
    </row>
    <row r="365" spans="8:9" ht="12.75">
      <c r="H365" s="220"/>
      <c r="I365" s="220"/>
    </row>
    <row r="366" spans="8:9" ht="12.75">
      <c r="H366" s="220"/>
      <c r="I366" s="220"/>
    </row>
    <row r="367" spans="8:9" ht="12.75">
      <c r="H367" s="220"/>
      <c r="I367" s="220"/>
    </row>
    <row r="368" spans="8:9" ht="12.75">
      <c r="H368" s="220"/>
      <c r="I368" s="220"/>
    </row>
    <row r="369" spans="8:9" ht="12.75">
      <c r="H369" s="220"/>
      <c r="I369" s="220"/>
    </row>
    <row r="370" spans="8:9" ht="12.75">
      <c r="H370" s="220"/>
      <c r="I370" s="220"/>
    </row>
    <row r="371" spans="8:9" ht="12.75">
      <c r="H371" s="220"/>
      <c r="I371" s="220"/>
    </row>
    <row r="372" spans="8:9" ht="12.75">
      <c r="H372" s="220"/>
      <c r="I372" s="220"/>
    </row>
    <row r="373" spans="8:9" ht="12.75">
      <c r="H373" s="220"/>
      <c r="I373" s="220"/>
    </row>
    <row r="374" spans="8:9" ht="12.75">
      <c r="H374" s="220"/>
      <c r="I374" s="220"/>
    </row>
    <row r="375" spans="8:9" ht="12.75">
      <c r="H375" s="220"/>
      <c r="I375" s="220"/>
    </row>
    <row r="376" spans="8:9" ht="12.75">
      <c r="H376" s="220"/>
      <c r="I376" s="220"/>
    </row>
    <row r="377" spans="8:9" ht="12.75">
      <c r="H377" s="220"/>
      <c r="I377" s="220"/>
    </row>
    <row r="378" spans="8:9" ht="12.75">
      <c r="H378" s="220"/>
      <c r="I378" s="220"/>
    </row>
    <row r="379" spans="8:9" ht="12.75">
      <c r="H379" s="220"/>
      <c r="I379" s="220"/>
    </row>
    <row r="380" spans="8:9" ht="12.75">
      <c r="H380" s="220"/>
      <c r="I380" s="220"/>
    </row>
    <row r="381" spans="8:9" ht="12.75">
      <c r="H381" s="220"/>
      <c r="I381" s="220"/>
    </row>
    <row r="382" spans="8:9" ht="12.75">
      <c r="H382" s="220"/>
      <c r="I382" s="220"/>
    </row>
    <row r="383" spans="8:9" ht="12.75">
      <c r="H383" s="220"/>
      <c r="I383" s="220"/>
    </row>
    <row r="384" spans="8:9" ht="12.75">
      <c r="H384" s="220"/>
      <c r="I384" s="220"/>
    </row>
    <row r="385" spans="8:9" ht="12.75">
      <c r="H385" s="220"/>
      <c r="I385" s="220"/>
    </row>
    <row r="386" spans="8:9" ht="12.75">
      <c r="H386" s="220"/>
      <c r="I386" s="220"/>
    </row>
    <row r="387" spans="8:9" ht="12.75">
      <c r="H387" s="220"/>
      <c r="I387" s="220"/>
    </row>
    <row r="388" spans="8:9" ht="12.75">
      <c r="H388" s="220"/>
      <c r="I388" s="220"/>
    </row>
    <row r="389" spans="8:9" ht="12.75">
      <c r="H389" s="220"/>
      <c r="I389" s="220"/>
    </row>
    <row r="390" spans="8:9" ht="12.75">
      <c r="H390" s="220"/>
      <c r="I390" s="220"/>
    </row>
    <row r="391" spans="8:9" ht="12.75">
      <c r="H391" s="220"/>
      <c r="I391" s="220"/>
    </row>
    <row r="392" spans="8:9" ht="12.75">
      <c r="H392" s="220"/>
      <c r="I392" s="220"/>
    </row>
    <row r="393" spans="8:9" ht="12.75">
      <c r="H393" s="220"/>
      <c r="I393" s="220"/>
    </row>
    <row r="394" spans="8:9" ht="12.75">
      <c r="H394" s="220"/>
      <c r="I394" s="220"/>
    </row>
    <row r="395" spans="8:9" ht="12.75">
      <c r="H395" s="220"/>
      <c r="I395" s="220"/>
    </row>
    <row r="396" spans="8:9" ht="12.75">
      <c r="H396" s="220"/>
      <c r="I396" s="220"/>
    </row>
    <row r="397" spans="8:9" ht="12.75">
      <c r="H397" s="220"/>
      <c r="I397" s="220"/>
    </row>
    <row r="398" spans="8:9" ht="12.75">
      <c r="H398" s="220"/>
      <c r="I398" s="220"/>
    </row>
    <row r="399" spans="8:9" ht="12.75">
      <c r="H399" s="220"/>
      <c r="I399" s="220"/>
    </row>
    <row r="400" spans="8:9" ht="12.75">
      <c r="H400" s="220"/>
      <c r="I400" s="220"/>
    </row>
    <row r="401" spans="8:9" ht="12.75">
      <c r="H401" s="220"/>
      <c r="I401" s="220"/>
    </row>
    <row r="402" spans="8:9" ht="12.75">
      <c r="H402" s="220"/>
      <c r="I402" s="220"/>
    </row>
    <row r="403" spans="8:9" ht="12.75">
      <c r="H403" s="220"/>
      <c r="I403" s="220"/>
    </row>
    <row r="404" spans="8:9" ht="12.75">
      <c r="H404" s="220"/>
      <c r="I404" s="220"/>
    </row>
    <row r="405" spans="8:9" ht="12.75">
      <c r="H405" s="220"/>
      <c r="I405" s="220"/>
    </row>
    <row r="406" spans="8:9" ht="12.75">
      <c r="H406" s="220"/>
      <c r="I406" s="220"/>
    </row>
    <row r="407" spans="8:9" ht="12.75">
      <c r="H407" s="220"/>
      <c r="I407" s="220"/>
    </row>
    <row r="408" spans="8:9" ht="12.75">
      <c r="H408" s="220"/>
      <c r="I408" s="220"/>
    </row>
    <row r="409" spans="8:9" ht="12.75">
      <c r="H409" s="220"/>
      <c r="I409" s="220"/>
    </row>
    <row r="410" spans="8:9" ht="12.75">
      <c r="H410" s="220"/>
      <c r="I410" s="220"/>
    </row>
    <row r="411" spans="8:9" ht="12.75">
      <c r="H411" s="220"/>
      <c r="I411" s="220"/>
    </row>
    <row r="412" spans="8:9" ht="12.75">
      <c r="H412" s="220"/>
      <c r="I412" s="220"/>
    </row>
    <row r="413" spans="8:9" ht="12.75">
      <c r="H413" s="220"/>
      <c r="I413" s="220"/>
    </row>
    <row r="414" spans="8:9" ht="12.75">
      <c r="H414" s="220"/>
      <c r="I414" s="220"/>
    </row>
    <row r="415" spans="8:9" ht="12.75">
      <c r="H415" s="220"/>
      <c r="I415" s="220"/>
    </row>
    <row r="416" spans="8:9" ht="12.75">
      <c r="H416" s="220"/>
      <c r="I416" s="220"/>
    </row>
    <row r="417" spans="8:9" ht="12.75">
      <c r="H417" s="220"/>
      <c r="I417" s="220"/>
    </row>
    <row r="418" spans="8:9" ht="12.75">
      <c r="H418" s="220"/>
      <c r="I418" s="220"/>
    </row>
    <row r="419" spans="8:9" ht="12.75">
      <c r="H419" s="220"/>
      <c r="I419" s="220"/>
    </row>
    <row r="420" spans="8:9" ht="12.75">
      <c r="H420" s="220"/>
      <c r="I420" s="220"/>
    </row>
    <row r="421" spans="8:9" ht="12.75">
      <c r="H421" s="220"/>
      <c r="I421" s="220"/>
    </row>
    <row r="422" spans="8:9" ht="12.75">
      <c r="H422" s="220"/>
      <c r="I422" s="220"/>
    </row>
    <row r="423" spans="8:9" ht="12.75">
      <c r="H423" s="220"/>
      <c r="I423" s="220"/>
    </row>
    <row r="424" spans="8:9" ht="12.75">
      <c r="H424" s="220"/>
      <c r="I424" s="220"/>
    </row>
    <row r="425" spans="8:9" ht="12.75">
      <c r="H425" s="220"/>
      <c r="I425" s="220"/>
    </row>
    <row r="426" spans="8:9" ht="12.75">
      <c r="H426" s="220"/>
      <c r="I426" s="220"/>
    </row>
    <row r="427" spans="8:9" ht="12.75">
      <c r="H427" s="220"/>
      <c r="I427" s="220"/>
    </row>
    <row r="428" spans="8:9" ht="12.75">
      <c r="H428" s="220"/>
      <c r="I428" s="220"/>
    </row>
    <row r="429" spans="8:9" ht="12.75">
      <c r="H429" s="220"/>
      <c r="I429" s="220"/>
    </row>
  </sheetData>
  <sheetProtection/>
  <printOptions horizontalCentered="1" verticalCentered="1"/>
  <pageMargins left="0.2755905511811024" right="0.2362204724409449" top="0.8267716535433072" bottom="0.4724409448818898" header="0.31496062992125984" footer="0.5118110236220472"/>
  <pageSetup fitToHeight="1" fitToWidth="1" horizontalDpi="600" verticalDpi="600" orientation="landscape" paperSize="9" scale="83" r:id="rId1"/>
  <headerFooter alignWithMargins="0">
    <oddHeader>&amp;R2016 - Año del Bicentenario de la Declaración de la Independencia Nacional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J. Annarumma</dc:creator>
  <cp:keywords/>
  <dc:description/>
  <cp:lastModifiedBy>Sebastian Lastra</cp:lastModifiedBy>
  <cp:lastPrinted>2016-12-16T19:38:02Z</cp:lastPrinted>
  <dcterms:created xsi:type="dcterms:W3CDTF">2000-08-29T18:35:56Z</dcterms:created>
  <dcterms:modified xsi:type="dcterms:W3CDTF">2016-12-16T20:13:25Z</dcterms:modified>
  <cp:category/>
  <cp:version/>
  <cp:contentType/>
  <cp:contentStatus/>
</cp:coreProperties>
</file>