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60" yWindow="5085" windowWidth="15360" windowHeight="4335" tabRatio="952" firstSheet="1" activeTab="8"/>
  </bookViews>
  <sheets>
    <sheet name="parámetros e instrucciones" sheetId="17" r:id="rId1"/>
    <sheet name="anexo" sheetId="1" r:id="rId2"/>
    <sheet name="1.mod AF" sheetId="26" r:id="rId3"/>
    <sheet name="1.mod DOP" sheetId="25" r:id="rId4"/>
    <sheet name="2.cond.pago" sheetId="6" r:id="rId5"/>
    <sheet name="3.impo  AF" sheetId="29" r:id="rId6"/>
    <sheet name="3.impo  DOP" sheetId="42" r:id="rId7"/>
    <sheet name="4.costos" sheetId="9" r:id="rId8"/>
    <sheet name="5.precios" sheetId="10" r:id="rId9"/>
    <sheet name="6.Compras internas" sheetId="21" r:id="rId10"/>
    <sheet name="7.reventa AF" sheetId="32" r:id="rId11"/>
    <sheet name="7.reventa DOP" sheetId="33" r:id="rId12"/>
    <sheet name="8.exist AF" sheetId="36" r:id="rId13"/>
    <sheet name="8.exist DOP" sheetId="37" r:id="rId14"/>
    <sheet name="9 - Precios internacionales" sheetId="23" r:id="rId15"/>
  </sheets>
  <externalReferences>
    <externalReference r:id="rId16"/>
    <externalReference r:id="rId17"/>
    <externalReference r:id="rId18"/>
  </externalReferences>
  <definedNames>
    <definedName name="al">[1]PARAMETROS!$C$5</definedName>
    <definedName name="año1">'[2]0a_Parámetros'!$H$7</definedName>
    <definedName name="_xlnm.Print_Area" localSheetId="2">'1.mod AF'!$A$1:$G$34</definedName>
    <definedName name="_xlnm.Print_Area" localSheetId="3">'1.mod DOP'!$A$1:$G$34</definedName>
    <definedName name="_xlnm.Print_Area" localSheetId="4">'2.cond.pago'!$A$1:$E$22</definedName>
    <definedName name="_xlnm.Print_Area" localSheetId="5">'3.impo  AF'!$A$1:$I$53</definedName>
    <definedName name="_xlnm.Print_Area" localSheetId="6">'3.impo  DOP'!$A$1:$I$53</definedName>
    <definedName name="_xlnm.Print_Area" localSheetId="7">'4.costos'!$A$1:$L$46</definedName>
    <definedName name="_xlnm.Print_Area" localSheetId="8">'5.precios'!$A$1:$I$58</definedName>
    <definedName name="_xlnm.Print_Area" localSheetId="10">'7.reventa AF'!$A$1:$G$56</definedName>
    <definedName name="_xlnm.Print_Area" localSheetId="11">'7.reventa DOP'!$A$1:$G$57</definedName>
    <definedName name="_xlnm.Print_Area" localSheetId="12">'8.exist AF'!$A$1:$E$16</definedName>
    <definedName name="_xlnm.Print_Area" localSheetId="13">'8.exist DOP'!$A$1:$F$16</definedName>
    <definedName name="_xlnm.Print_Area" localSheetId="14">'9 - Precios internacionales'!$A$1:$C$68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K37" i="9" l="1"/>
  <c r="I37" i="9"/>
  <c r="G37" i="9"/>
  <c r="E37" i="9"/>
  <c r="C37" i="9"/>
  <c r="K36" i="9"/>
  <c r="I36" i="9"/>
  <c r="G36" i="9"/>
  <c r="E36" i="9"/>
  <c r="C36" i="9"/>
  <c r="K34" i="9"/>
  <c r="I34" i="9"/>
  <c r="G34" i="9"/>
  <c r="E34" i="9"/>
  <c r="C34" i="9"/>
  <c r="K33" i="9"/>
  <c r="I33" i="9"/>
  <c r="G33" i="9"/>
  <c r="E33" i="9"/>
  <c r="C33" i="9"/>
  <c r="K31" i="9"/>
  <c r="I31" i="9"/>
  <c r="G31" i="9"/>
  <c r="E31" i="9"/>
  <c r="C31" i="9"/>
  <c r="K30" i="9"/>
  <c r="I30" i="9"/>
  <c r="G30" i="9"/>
  <c r="E30" i="9"/>
  <c r="C30" i="9"/>
  <c r="K28" i="9"/>
  <c r="I28" i="9"/>
  <c r="G28" i="9"/>
  <c r="E28" i="9"/>
  <c r="C28" i="9"/>
  <c r="K27" i="9"/>
  <c r="I27" i="9"/>
  <c r="G27" i="9"/>
  <c r="E27" i="9"/>
  <c r="C27" i="9"/>
  <c r="K25" i="9"/>
  <c r="I25" i="9"/>
  <c r="G25" i="9"/>
  <c r="E25" i="9"/>
  <c r="C25" i="9"/>
  <c r="K24" i="9"/>
  <c r="I24" i="9"/>
  <c r="G24" i="9"/>
  <c r="E24" i="9"/>
  <c r="C24" i="9"/>
  <c r="K23" i="9"/>
  <c r="I23" i="9"/>
  <c r="G23" i="9"/>
  <c r="E23" i="9"/>
  <c r="C23" i="9"/>
  <c r="K22" i="9"/>
  <c r="I22" i="9"/>
  <c r="G22" i="9"/>
  <c r="E22" i="9"/>
  <c r="C22" i="9"/>
  <c r="K21" i="9"/>
  <c r="I21" i="9"/>
  <c r="G21" i="9"/>
  <c r="E21" i="9"/>
  <c r="C21" i="9"/>
  <c r="K20" i="9"/>
  <c r="I20" i="9"/>
  <c r="G20" i="9"/>
  <c r="E20" i="9"/>
  <c r="C20" i="9"/>
  <c r="K19" i="9"/>
  <c r="I19" i="9"/>
  <c r="G19" i="9"/>
  <c r="E19" i="9"/>
  <c r="C19" i="9"/>
  <c r="K18" i="9"/>
  <c r="I18" i="9"/>
  <c r="G18" i="9"/>
  <c r="E18" i="9"/>
  <c r="C18" i="9"/>
  <c r="K17" i="9"/>
  <c r="I17" i="9"/>
  <c r="G17" i="9"/>
  <c r="E17" i="9"/>
  <c r="C17" i="9"/>
  <c r="K16" i="9"/>
  <c r="I16" i="9"/>
  <c r="G16" i="9"/>
  <c r="E16" i="9"/>
  <c r="C16" i="9"/>
  <c r="K15" i="9"/>
  <c r="I15" i="9"/>
  <c r="G15" i="9"/>
  <c r="E15" i="9"/>
  <c r="C15" i="9"/>
  <c r="K14" i="9"/>
  <c r="I14" i="9"/>
  <c r="G14" i="9"/>
  <c r="E14" i="9"/>
  <c r="C14" i="9"/>
  <c r="K13" i="9"/>
  <c r="I13" i="9"/>
  <c r="G13" i="9"/>
  <c r="E13" i="9"/>
  <c r="C13" i="9"/>
  <c r="K12" i="9"/>
  <c r="I12" i="9"/>
  <c r="G12" i="9"/>
  <c r="E12" i="9"/>
  <c r="C12" i="9"/>
  <c r="K11" i="9"/>
  <c r="I11" i="9"/>
  <c r="G11" i="9"/>
  <c r="E11" i="9"/>
  <c r="C11" i="9"/>
  <c r="A3" i="42" l="1"/>
  <c r="A3" i="29"/>
  <c r="A3" i="37" l="1"/>
  <c r="A3" i="33"/>
  <c r="B61" i="23" l="1"/>
  <c r="C61" i="23"/>
  <c r="B62" i="23"/>
  <c r="C62" i="23"/>
  <c r="B63" i="23"/>
  <c r="C63" i="23"/>
  <c r="F3" i="1"/>
</calcChain>
</file>

<file path=xl/sharedStrings.xml><?xml version="1.0" encoding="utf-8"?>
<sst xmlns="http://schemas.openxmlformats.org/spreadsheetml/2006/main" count="304" uniqueCount="143">
  <si>
    <t>ANEXO ESTADÍSTICO</t>
  </si>
  <si>
    <t>RANKING</t>
  </si>
  <si>
    <t>Cuadro N° 2</t>
  </si>
  <si>
    <t>Condiciones de pago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</si>
  <si>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</si>
  <si>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</si>
  <si>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</si>
  <si>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</si>
  <si>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</si>
  <si>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</si>
  <si>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</si>
  <si>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</si>
  <si>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</si>
  <si>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</si>
  <si>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</si>
  <si>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</si>
  <si>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</si>
  <si>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</si>
  <si>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</si>
  <si>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</si>
  <si>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</si>
  <si>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</si>
  <si>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</si>
  <si>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</si>
  <si>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</si>
  <si>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</si>
  <si>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Compras internas de</t>
  </si>
  <si>
    <t>de producción nacional</t>
  </si>
  <si>
    <t>VALOR  NACIONALIZADO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</si>
  <si>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</si>
  <si>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</si>
  <si>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</si>
  <si>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</si>
  <si>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</si>
  <si>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</si>
  <si>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</si>
  <si>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</si>
  <si>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</si>
  <si>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</si>
  <si>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Año</t>
  </si>
  <si>
    <t>CONTROLES CNCE (muestran diferencias entre totales y mensuales)</t>
  </si>
  <si>
    <t>volumen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</si>
  <si>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</si>
  <si>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</si>
  <si>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</si>
  <si>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</si>
  <si>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</si>
  <si>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</si>
  <si>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Existencias de</t>
  </si>
  <si>
    <t xml:space="preserve">Reventa al mercado interno de </t>
  </si>
  <si>
    <t>Valores ($)</t>
  </si>
  <si>
    <t>SUB-TOTAL (en depósito del importador)</t>
  </si>
  <si>
    <t>Cuadro Nº 4</t>
  </si>
  <si>
    <t>Cuadro N° 6</t>
  </si>
  <si>
    <t>Ene-mar 2011</t>
  </si>
  <si>
    <t>Ene-mar 2012</t>
  </si>
  <si>
    <t>promedio 2014</t>
  </si>
  <si>
    <t>Importaciones de</t>
  </si>
  <si>
    <t>Cuadro Nº 5</t>
  </si>
  <si>
    <t>Cuadro Nº 9</t>
  </si>
  <si>
    <t>10</t>
  </si>
  <si>
    <t>Tipos de</t>
  </si>
  <si>
    <t>Características técnicas, físicas, etc.</t>
  </si>
  <si>
    <t>Característica 1: Detallar</t>
  </si>
  <si>
    <t xml:space="preserve">              %</t>
  </si>
  <si>
    <t>Característica 2: Detallar</t>
  </si>
  <si>
    <t>Característica 3: Detallar</t>
  </si>
  <si>
    <t>Característica 4: Detallar</t>
  </si>
  <si>
    <t>….° tipo</t>
  </si>
  <si>
    <t>Otros (Resto)</t>
  </si>
  <si>
    <t>Agregue todas las filas que le resulten necesarias.</t>
  </si>
  <si>
    <t>Cuadro N° 1.DOP</t>
  </si>
  <si>
    <t>Ortoftalato de Dioctilo (Di-2-Etilhexil Ftalato) (DOP)</t>
  </si>
  <si>
    <r>
      <t>Tipos de</t>
    </r>
    <r>
      <rPr>
        <b/>
        <i/>
        <u/>
        <sz val="10"/>
        <rFont val="Arial"/>
        <family val="2"/>
      </rPr>
      <t/>
    </r>
  </si>
  <si>
    <t>Origen del Proveedor</t>
  </si>
  <si>
    <t>Ofrece AF</t>
  </si>
  <si>
    <t>Ofrece DOP</t>
  </si>
  <si>
    <t>Condiciones de pago actuales</t>
  </si>
  <si>
    <t>China</t>
  </si>
  <si>
    <t>México</t>
  </si>
  <si>
    <t>Corea</t>
  </si>
  <si>
    <t>Chile</t>
  </si>
  <si>
    <t>Si</t>
  </si>
  <si>
    <t>No</t>
  </si>
  <si>
    <t>Período</t>
  </si>
  <si>
    <t>Despachos Involucrados (Fecha y Nº)</t>
  </si>
  <si>
    <t>Volumen (Kg)</t>
  </si>
  <si>
    <t>Valor FOB (Total)</t>
  </si>
  <si>
    <t>Valor CIF (Total)</t>
  </si>
  <si>
    <t>Cuadro N° 3.DOP</t>
  </si>
  <si>
    <t>Origen: Corea</t>
  </si>
  <si>
    <t>Volumen (kg)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</si>
  <si>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</si>
  <si>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t>(en kilogramos y a valores de primera venta)</t>
  </si>
  <si>
    <t>Origen:..................</t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</si>
  <si>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</si>
  <si>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t>Origen: Chile</t>
  </si>
  <si>
    <t>Cuadro N° 7.DOP</t>
  </si>
  <si>
    <r>
      <t>importados de todos los orígenes</t>
    </r>
    <r>
      <rPr>
        <b/>
        <vertAlign val="superscript"/>
        <sz val="7.5"/>
        <rFont val="Arial"/>
        <family val="2"/>
      </rPr>
      <t>1</t>
    </r>
  </si>
  <si>
    <t>En kilogramos</t>
  </si>
  <si>
    <t>Origen Nacional</t>
  </si>
  <si>
    <t>Orígenes Investigados</t>
  </si>
  <si>
    <t>Orígenes no investigados</t>
  </si>
  <si>
    <t>Origen:..............</t>
  </si>
  <si>
    <t>Cuadro N° 8.DOP</t>
  </si>
  <si>
    <t>en dólares por kilogramo</t>
  </si>
  <si>
    <r>
      <rPr>
        <b/>
        <vertAlign val="superscript"/>
        <sz val="8.1"/>
        <rFont val="Arial"/>
        <family val="2"/>
      </rPr>
      <t>1</t>
    </r>
    <r>
      <rPr>
        <b/>
        <sz val="9"/>
        <rFont val="Arial"/>
        <family val="2"/>
      </rPr>
      <t xml:space="preserve"> Completar Fuente:</t>
    </r>
  </si>
  <si>
    <r>
      <rPr>
        <b/>
        <vertAlign val="superscript"/>
        <sz val="8.1"/>
        <rFont val="Arial"/>
        <family val="2"/>
      </rPr>
      <t>2</t>
    </r>
    <r>
      <rPr>
        <b/>
        <sz val="9"/>
        <rFont val="Arial"/>
        <family val="2"/>
      </rPr>
      <t xml:space="preserve"> Completar Fuente:</t>
    </r>
  </si>
  <si>
    <t>Cambios en las condiciones de pago</t>
  </si>
  <si>
    <t>promedio 2015</t>
  </si>
  <si>
    <r>
      <t>AF</t>
    </r>
    <r>
      <rPr>
        <b/>
        <vertAlign val="superscript"/>
        <sz val="9"/>
        <color theme="4"/>
        <rFont val="Arial"/>
        <family val="2"/>
      </rPr>
      <t>1</t>
    </r>
  </si>
  <si>
    <r>
      <t>DOP</t>
    </r>
    <r>
      <rPr>
        <b/>
        <vertAlign val="superscript"/>
        <sz val="9"/>
        <color theme="4"/>
        <rFont val="Arial"/>
        <family val="2"/>
      </rPr>
      <t>2</t>
    </r>
  </si>
  <si>
    <t>Cuadro N° 1.AF</t>
  </si>
  <si>
    <t xml:space="preserve">ANHÍDRIDO FTÁLICO </t>
  </si>
  <si>
    <t>ene-mar 2016</t>
  </si>
  <si>
    <t>ene-mar 2017</t>
  </si>
  <si>
    <t>Precios Internacionales de AF y DOP</t>
  </si>
  <si>
    <t>Cuadro N° 3.AF</t>
  </si>
  <si>
    <t>promedio 2016</t>
  </si>
  <si>
    <t>promedio ene-mar 2017</t>
  </si>
  <si>
    <t>Costo de nacionalización y determinación del precio de primera venta</t>
  </si>
  <si>
    <t>AF</t>
  </si>
  <si>
    <t>en pesos por kilogramo</t>
  </si>
  <si>
    <t>DOP</t>
  </si>
  <si>
    <t>DOA</t>
  </si>
  <si>
    <t>AFU</t>
  </si>
  <si>
    <t>PRECIO PRIMERA VENTA</t>
  </si>
  <si>
    <t>Promedio ene-mar 2016</t>
  </si>
  <si>
    <t>Precios en el mercado interno</t>
  </si>
  <si>
    <t>Total Facturado</t>
  </si>
  <si>
    <t>Ingreso Medio por Ventas</t>
  </si>
  <si>
    <t>Valor ($)</t>
  </si>
  <si>
    <r>
      <t xml:space="preserve">Notas:
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Complete un cuadro por cada producto/origen investigado del que ha realizado importaciones.</t>
    </r>
  </si>
  <si>
    <r>
      <t>Complete el origen correspondiente:</t>
    </r>
    <r>
      <rPr>
        <b/>
        <vertAlign val="superscript"/>
        <sz val="7.5"/>
        <rFont val="Arial"/>
        <family val="2"/>
      </rPr>
      <t>1</t>
    </r>
  </si>
  <si>
    <r>
      <t>Complete el producto correspondiente:</t>
    </r>
    <r>
      <rPr>
        <b/>
        <vertAlign val="superscript"/>
        <sz val="7.5"/>
        <rFont val="MS Sans Serif"/>
        <family val="2"/>
      </rPr>
      <t>1</t>
    </r>
  </si>
  <si>
    <r>
      <t>Complete el origen correspondiente:</t>
    </r>
    <r>
      <rPr>
        <b/>
        <vertAlign val="superscript"/>
        <sz val="7.5"/>
        <rFont val="Arial"/>
        <family val="2"/>
      </rPr>
      <t>1______________________________________</t>
    </r>
  </si>
  <si>
    <r>
      <t>Complete el producto correspondiente:</t>
    </r>
    <r>
      <rPr>
        <b/>
        <vertAlign val="superscript"/>
        <sz val="7.5"/>
        <rFont val="MS Sans Serif"/>
        <family val="2"/>
      </rPr>
      <t>1 ______________________________________</t>
    </r>
  </si>
  <si>
    <t>Cuadro N° 7.AF</t>
  </si>
  <si>
    <t>Origen: México</t>
  </si>
  <si>
    <t>Origen:México</t>
  </si>
  <si>
    <t>Anhídrido Ftálico (AF)</t>
  </si>
  <si>
    <t>Origen: ………….</t>
  </si>
  <si>
    <t>Cuadro N° 8.AF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</si>
</sst>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vertAlign val="superscript"/>
      <sz val="8.1"/>
      <name val="Arial"/>
      <family val="2"/>
    </font>
    <font>
      <sz val="10"/>
      <color theme="0" tint="-0.499984740745262"/>
      <name val="Arial"/>
      <family val="2"/>
    </font>
    <font>
      <b/>
      <sz val="28"/>
      <color rgb="FF0090D0"/>
      <name val="Arial"/>
      <family val="2"/>
    </font>
    <font>
      <b/>
      <sz val="10"/>
      <color theme="4"/>
      <name val="Arial"/>
      <family val="2"/>
    </font>
    <font>
      <b/>
      <vertAlign val="superscript"/>
      <sz val="9"/>
      <color theme="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10"/>
      <name val="MS Sans Serif"/>
      <family val="2"/>
    </font>
    <font>
      <b/>
      <vertAlign val="superscript"/>
      <sz val="7.5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1"/>
    <xf numFmtId="0" fontId="6" fillId="0" borderId="0"/>
  </cellStyleXfs>
  <cellXfs count="323">
    <xf numFmtId="0" fontId="0" fillId="0" borderId="0" xfId="0"/>
    <xf numFmtId="0" fontId="4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28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19" xfId="0" applyNumberFormat="1" applyFont="1" applyFill="1" applyBorder="1" applyAlignment="1" applyProtection="1">
      <alignment horizontal="center"/>
      <protection locked="0"/>
    </xf>
    <xf numFmtId="4" fontId="11" fillId="2" borderId="29" xfId="0" applyNumberFormat="1" applyFont="1" applyFill="1" applyBorder="1" applyAlignment="1" applyProtection="1">
      <alignment horizontal="center"/>
    </xf>
    <xf numFmtId="4" fontId="11" fillId="2" borderId="19" xfId="0" applyNumberFormat="1" applyFont="1" applyFill="1" applyBorder="1" applyAlignment="1" applyProtection="1">
      <alignment horizontal="center"/>
    </xf>
    <xf numFmtId="1" fontId="10" fillId="0" borderId="21" xfId="0" applyNumberFormat="1" applyFont="1" applyFill="1" applyBorder="1" applyAlignment="1" applyProtection="1">
      <alignment horizontal="center"/>
      <protection locked="0"/>
    </xf>
    <xf numFmtId="4" fontId="11" fillId="2" borderId="30" xfId="0" applyNumberFormat="1" applyFont="1" applyFill="1" applyBorder="1" applyAlignment="1" applyProtection="1">
      <alignment horizontal="center"/>
    </xf>
    <xf numFmtId="4" fontId="11" fillId="2" borderId="21" xfId="0" applyNumberFormat="1" applyFont="1" applyFill="1" applyBorder="1" applyAlignment="1" applyProtection="1">
      <alignment horizontal="center"/>
    </xf>
    <xf numFmtId="4" fontId="11" fillId="2" borderId="10" xfId="0" applyNumberFormat="1" applyFont="1" applyFill="1" applyBorder="1" applyAlignment="1" applyProtection="1">
      <alignment horizontal="center"/>
    </xf>
    <xf numFmtId="4" fontId="11" fillId="2" borderId="21" xfId="0" quotePrefix="1" applyNumberFormat="1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0" fillId="0" borderId="3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9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1" xfId="0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0" fillId="0" borderId="40" xfId="0" applyBorder="1" applyProtection="1">
      <protection locked="0"/>
    </xf>
    <xf numFmtId="0" fontId="1" fillId="0" borderId="0" xfId="0" applyFont="1" applyFill="1" applyProtection="1">
      <protection locked="0"/>
    </xf>
    <xf numFmtId="0" fontId="14" fillId="0" borderId="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15" fillId="0" borderId="12" xfId="0" applyFont="1" applyBorder="1" applyProtection="1">
      <protection locked="0"/>
    </xf>
    <xf numFmtId="0" fontId="13" fillId="0" borderId="0" xfId="0" applyFont="1" applyAlignment="1">
      <alignment wrapText="1"/>
    </xf>
    <xf numFmtId="0" fontId="1" fillId="0" borderId="2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39" xfId="0" applyBorder="1"/>
    <xf numFmtId="0" fontId="0" fillId="0" borderId="29" xfId="0" applyBorder="1" applyAlignment="1">
      <alignment horizontal="left"/>
    </xf>
    <xf numFmtId="0" fontId="0" fillId="0" borderId="20" xfId="0" applyBorder="1"/>
    <xf numFmtId="0" fontId="0" fillId="0" borderId="38" xfId="0" applyBorder="1" applyAlignment="1">
      <alignment horizontal="left"/>
    </xf>
    <xf numFmtId="0" fontId="0" fillId="0" borderId="45" xfId="0" applyBorder="1"/>
    <xf numFmtId="0" fontId="0" fillId="0" borderId="22" xfId="0" applyBorder="1"/>
    <xf numFmtId="0" fontId="9" fillId="0" borderId="0" xfId="3" applyFont="1" applyAlignment="1" applyProtection="1">
      <protection locked="0"/>
    </xf>
    <xf numFmtId="0" fontId="6" fillId="0" borderId="0" xfId="3"/>
    <xf numFmtId="0" fontId="6" fillId="0" borderId="0" xfId="3" applyAlignment="1" applyProtection="1">
      <alignment horizontal="centerContinuous"/>
      <protection locked="0"/>
    </xf>
    <xf numFmtId="0" fontId="9" fillId="0" borderId="0" xfId="3" applyFont="1" applyAlignment="1" applyProtection="1">
      <alignment horizontal="centerContinuous"/>
      <protection locked="0"/>
    </xf>
    <xf numFmtId="0" fontId="6" fillId="0" borderId="2" xfId="3" applyBorder="1" applyAlignment="1" applyProtection="1">
      <alignment horizontal="center"/>
      <protection locked="0"/>
    </xf>
    <xf numFmtId="0" fontId="6" fillId="0" borderId="2" xfId="3" applyBorder="1" applyProtection="1">
      <protection locked="0"/>
    </xf>
    <xf numFmtId="0" fontId="6" fillId="0" borderId="18" xfId="3" applyBorder="1" applyAlignment="1" applyProtection="1">
      <alignment horizontal="center"/>
      <protection locked="0"/>
    </xf>
    <xf numFmtId="0" fontId="6" fillId="0" borderId="19" xfId="3" applyBorder="1" applyAlignment="1" applyProtection="1">
      <alignment horizontal="center"/>
      <protection locked="0"/>
    </xf>
    <xf numFmtId="0" fontId="6" fillId="0" borderId="19" xfId="3" applyBorder="1" applyProtection="1">
      <protection locked="0"/>
    </xf>
    <xf numFmtId="0" fontId="6" fillId="0" borderId="20" xfId="3" applyBorder="1" applyAlignment="1" applyProtection="1">
      <alignment horizontal="center"/>
      <protection locked="0"/>
    </xf>
    <xf numFmtId="0" fontId="6" fillId="0" borderId="21" xfId="3" applyBorder="1" applyProtection="1">
      <protection locked="0"/>
    </xf>
    <xf numFmtId="0" fontId="6" fillId="0" borderId="22" xfId="3" applyBorder="1" applyAlignment="1" applyProtection="1">
      <alignment horizontal="center"/>
      <protection locked="0"/>
    </xf>
    <xf numFmtId="0" fontId="6" fillId="0" borderId="23" xfId="3" applyBorder="1" applyAlignment="1" applyProtection="1">
      <alignment horizontal="center"/>
      <protection locked="0"/>
    </xf>
    <xf numFmtId="0" fontId="6" fillId="0" borderId="24" xfId="3" applyBorder="1" applyAlignment="1" applyProtection="1">
      <alignment horizontal="center"/>
      <protection locked="0"/>
    </xf>
    <xf numFmtId="0" fontId="6" fillId="0" borderId="25" xfId="3" applyBorder="1" applyProtection="1">
      <protection locked="0"/>
    </xf>
    <xf numFmtId="0" fontId="6" fillId="0" borderId="26" xfId="3" applyBorder="1" applyProtection="1">
      <protection locked="0"/>
    </xf>
    <xf numFmtId="0" fontId="6" fillId="0" borderId="27" xfId="3" applyBorder="1" applyProtection="1">
      <protection locked="0"/>
    </xf>
    <xf numFmtId="0" fontId="6" fillId="0" borderId="21" xfId="3" applyBorder="1" applyAlignment="1" applyProtection="1">
      <alignment horizontal="center"/>
      <protection locked="0"/>
    </xf>
    <xf numFmtId="17" fontId="9" fillId="0" borderId="0" xfId="3" applyNumberFormat="1" applyFont="1" applyBorder="1" applyAlignment="1" applyProtection="1">
      <alignment horizontal="center"/>
      <protection locked="0"/>
    </xf>
    <xf numFmtId="0" fontId="6" fillId="0" borderId="0" xfId="3" applyBorder="1" applyProtection="1">
      <protection locked="0"/>
    </xf>
    <xf numFmtId="0" fontId="6" fillId="0" borderId="0" xfId="3" applyBorder="1" applyAlignment="1" applyProtection="1">
      <alignment horizontal="center"/>
      <protection locked="0"/>
    </xf>
    <xf numFmtId="0" fontId="6" fillId="0" borderId="0" xfId="3" applyProtection="1">
      <protection locked="0"/>
    </xf>
    <xf numFmtId="0" fontId="6" fillId="0" borderId="28" xfId="3" applyBorder="1" applyAlignment="1" applyProtection="1">
      <alignment horizontal="center"/>
      <protection locked="0"/>
    </xf>
    <xf numFmtId="0" fontId="6" fillId="0" borderId="43" xfId="3" applyBorder="1" applyProtection="1">
      <protection locked="0"/>
    </xf>
    <xf numFmtId="0" fontId="6" fillId="0" borderId="43" xfId="3" applyBorder="1" applyAlignment="1" applyProtection="1">
      <alignment horizontal="center"/>
      <protection locked="0"/>
    </xf>
    <xf numFmtId="0" fontId="6" fillId="0" borderId="18" xfId="3" applyBorder="1" applyProtection="1">
      <protection locked="0"/>
    </xf>
    <xf numFmtId="0" fontId="6" fillId="0" borderId="29" xfId="3" applyBorder="1" applyAlignment="1" applyProtection="1">
      <alignment horizontal="center"/>
      <protection locked="0"/>
    </xf>
    <xf numFmtId="0" fontId="6" fillId="0" borderId="39" xfId="3" applyBorder="1" applyProtection="1">
      <protection locked="0"/>
    </xf>
    <xf numFmtId="0" fontId="6" fillId="0" borderId="39" xfId="3" applyBorder="1" applyAlignment="1" applyProtection="1">
      <alignment horizontal="center"/>
      <protection locked="0"/>
    </xf>
    <xf numFmtId="0" fontId="6" fillId="0" borderId="20" xfId="3" applyBorder="1" applyProtection="1">
      <protection locked="0"/>
    </xf>
    <xf numFmtId="0" fontId="6" fillId="0" borderId="29" xfId="3" applyBorder="1" applyProtection="1">
      <protection locked="0"/>
    </xf>
    <xf numFmtId="0" fontId="6" fillId="0" borderId="38" xfId="3" applyBorder="1" applyProtection="1">
      <protection locked="0"/>
    </xf>
    <xf numFmtId="0" fontId="6" fillId="0" borderId="45" xfId="3" applyBorder="1" applyProtection="1">
      <protection locked="0"/>
    </xf>
    <xf numFmtId="0" fontId="6" fillId="0" borderId="45" xfId="3" applyBorder="1" applyAlignment="1" applyProtection="1">
      <alignment horizontal="center"/>
      <protection locked="0"/>
    </xf>
    <xf numFmtId="0" fontId="6" fillId="0" borderId="22" xfId="3" applyBorder="1" applyProtection="1">
      <protection locked="0"/>
    </xf>
    <xf numFmtId="0" fontId="6" fillId="0" borderId="28" xfId="3" applyBorder="1" applyProtection="1">
      <protection locked="0"/>
    </xf>
    <xf numFmtId="0" fontId="6" fillId="0" borderId="30" xfId="3" applyBorder="1" applyProtection="1">
      <protection locked="0"/>
    </xf>
    <xf numFmtId="0" fontId="6" fillId="0" borderId="44" xfId="3" applyBorder="1" applyProtection="1">
      <protection locked="0"/>
    </xf>
    <xf numFmtId="0" fontId="6" fillId="0" borderId="44" xfId="3" applyBorder="1" applyAlignment="1" applyProtection="1">
      <alignment horizontal="center"/>
      <protection locked="0"/>
    </xf>
    <xf numFmtId="0" fontId="6" fillId="0" borderId="24" xfId="3" applyBorder="1" applyProtection="1">
      <protection locked="0"/>
    </xf>
    <xf numFmtId="0" fontId="3" fillId="0" borderId="0" xfId="3" applyFont="1" applyFill="1" applyAlignment="1" applyProtection="1">
      <protection locked="0"/>
    </xf>
    <xf numFmtId="0" fontId="6" fillId="0" borderId="0" xfId="3" applyBorder="1" applyAlignment="1" applyProtection="1">
      <alignment horizontal="centerContinuous"/>
      <protection locked="0"/>
    </xf>
    <xf numFmtId="17" fontId="9" fillId="0" borderId="25" xfId="3" applyNumberFormat="1" applyFont="1" applyBorder="1" applyAlignment="1" applyProtection="1">
      <alignment horizontal="center"/>
      <protection locked="0"/>
    </xf>
    <xf numFmtId="17" fontId="9" fillId="0" borderId="18" xfId="3" applyNumberFormat="1" applyFont="1" applyBorder="1" applyAlignment="1" applyProtection="1">
      <alignment horizontal="center"/>
      <protection locked="0"/>
    </xf>
    <xf numFmtId="0" fontId="6" fillId="0" borderId="25" xfId="3" applyBorder="1" applyAlignment="1" applyProtection="1">
      <alignment horizontal="center"/>
      <protection locked="0"/>
    </xf>
    <xf numFmtId="17" fontId="9" fillId="0" borderId="26" xfId="3" applyNumberFormat="1" applyFont="1" applyBorder="1" applyAlignment="1" applyProtection="1">
      <alignment horizontal="center"/>
      <protection locked="0"/>
    </xf>
    <xf numFmtId="17" fontId="9" fillId="0" borderId="20" xfId="3" applyNumberFormat="1" applyFont="1" applyBorder="1" applyAlignment="1" applyProtection="1">
      <alignment horizontal="center"/>
      <protection locked="0"/>
    </xf>
    <xf numFmtId="0" fontId="6" fillId="0" borderId="26" xfId="3" applyBorder="1" applyAlignment="1" applyProtection="1">
      <alignment horizontal="center"/>
      <protection locked="0"/>
    </xf>
    <xf numFmtId="17" fontId="9" fillId="0" borderId="27" xfId="3" applyNumberFormat="1" applyFont="1" applyBorder="1" applyAlignment="1" applyProtection="1">
      <alignment horizontal="center"/>
      <protection locked="0"/>
    </xf>
    <xf numFmtId="17" fontId="9" fillId="0" borderId="22" xfId="3" applyNumberFormat="1" applyFont="1" applyBorder="1" applyAlignment="1" applyProtection="1">
      <alignment horizontal="center"/>
      <protection locked="0"/>
    </xf>
    <xf numFmtId="17" fontId="6" fillId="0" borderId="0" xfId="3" applyNumberFormat="1" applyBorder="1" applyAlignment="1" applyProtection="1">
      <alignment horizontal="center"/>
      <protection locked="0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 vertical="center"/>
      <protection locked="0"/>
    </xf>
    <xf numFmtId="14" fontId="9" fillId="0" borderId="2" xfId="3" applyNumberFormat="1" applyFont="1" applyFill="1" applyBorder="1" applyAlignment="1" applyProtection="1">
      <alignment horizontal="center"/>
      <protection locked="0"/>
    </xf>
    <xf numFmtId="14" fontId="9" fillId="0" borderId="25" xfId="3" applyNumberFormat="1" applyFont="1" applyFill="1" applyBorder="1" applyAlignment="1" applyProtection="1">
      <alignment horizontal="center"/>
      <protection locked="0"/>
    </xf>
    <xf numFmtId="0" fontId="6" fillId="0" borderId="28" xfId="3" applyFont="1" applyBorder="1" applyAlignment="1" applyProtection="1">
      <alignment horizontal="center"/>
      <protection locked="0"/>
    </xf>
    <xf numFmtId="0" fontId="15" fillId="0" borderId="2" xfId="3" applyFont="1" applyBorder="1" applyAlignment="1" applyProtection="1">
      <alignment horizontal="center"/>
      <protection locked="0"/>
    </xf>
    <xf numFmtId="14" fontId="9" fillId="0" borderId="19" xfId="3" applyNumberFormat="1" applyFont="1" applyFill="1" applyBorder="1" applyAlignment="1" applyProtection="1">
      <alignment horizontal="center"/>
      <protection locked="0"/>
    </xf>
    <xf numFmtId="14" fontId="9" fillId="0" borderId="8" xfId="3" applyNumberFormat="1" applyFont="1" applyFill="1" applyBorder="1" applyAlignment="1" applyProtection="1">
      <alignment horizontal="center"/>
      <protection locked="0"/>
    </xf>
    <xf numFmtId="0" fontId="6" fillId="0" borderId="47" xfId="3" applyBorder="1" applyAlignment="1" applyProtection="1">
      <alignment horizontal="center"/>
      <protection locked="0"/>
    </xf>
    <xf numFmtId="14" fontId="9" fillId="0" borderId="31" xfId="3" applyNumberFormat="1" applyFont="1" applyFill="1" applyBorder="1" applyAlignment="1" applyProtection="1">
      <alignment horizontal="center"/>
      <protection locked="0"/>
    </xf>
    <xf numFmtId="14" fontId="9" fillId="0" borderId="14" xfId="3" applyNumberFormat="1" applyFont="1" applyFill="1" applyBorder="1" applyAlignment="1" applyProtection="1">
      <alignment horizontal="center"/>
      <protection locked="0"/>
    </xf>
    <xf numFmtId="0" fontId="6" fillId="0" borderId="30" xfId="3" applyBorder="1" applyAlignment="1" applyProtection="1">
      <alignment horizontal="center"/>
      <protection locked="0"/>
    </xf>
    <xf numFmtId="0" fontId="6" fillId="0" borderId="31" xfId="3" applyBorder="1" applyAlignment="1" applyProtection="1">
      <alignment horizontal="center"/>
      <protection locked="0"/>
    </xf>
    <xf numFmtId="14" fontId="9" fillId="0" borderId="26" xfId="3" applyNumberFormat="1" applyFont="1" applyFill="1" applyBorder="1" applyAlignment="1" applyProtection="1">
      <alignment horizontal="center"/>
      <protection locked="0"/>
    </xf>
    <xf numFmtId="14" fontId="9" fillId="0" borderId="21" xfId="3" applyNumberFormat="1" applyFont="1" applyFill="1" applyBorder="1" applyAlignment="1" applyProtection="1">
      <alignment horizontal="center"/>
      <protection locked="0"/>
    </xf>
    <xf numFmtId="14" fontId="9" fillId="0" borderId="27" xfId="3" applyNumberFormat="1" applyFont="1" applyFill="1" applyBorder="1" applyAlignment="1" applyProtection="1">
      <alignment horizontal="center"/>
      <protection locked="0"/>
    </xf>
    <xf numFmtId="0" fontId="6" fillId="0" borderId="38" xfId="3" applyBorder="1" applyAlignment="1" applyProtection="1">
      <alignment horizontal="center"/>
      <protection locked="0"/>
    </xf>
    <xf numFmtId="17" fontId="6" fillId="0" borderId="0" xfId="3" applyNumberFormat="1" applyFont="1" applyBorder="1" applyAlignment="1" applyProtection="1">
      <alignment wrapText="1"/>
      <protection locked="0"/>
    </xf>
    <xf numFmtId="1" fontId="9" fillId="0" borderId="0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0" fillId="0" borderId="46" xfId="0" applyBorder="1"/>
    <xf numFmtId="0" fontId="19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/>
    </xf>
    <xf numFmtId="17" fontId="1" fillId="0" borderId="51" xfId="0" applyNumberFormat="1" applyFont="1" applyBorder="1" applyAlignment="1" applyProtection="1">
      <alignment horizontal="center"/>
      <protection locked="0"/>
    </xf>
    <xf numFmtId="17" fontId="1" fillId="0" borderId="52" xfId="0" applyNumberFormat="1" applyFont="1" applyBorder="1" applyAlignment="1" applyProtection="1">
      <alignment horizontal="center"/>
      <protection locked="0"/>
    </xf>
    <xf numFmtId="17" fontId="1" fillId="0" borderId="50" xfId="0" applyNumberFormat="1" applyFont="1" applyBorder="1" applyAlignment="1" applyProtection="1">
      <alignment horizontal="center"/>
      <protection locked="0"/>
    </xf>
    <xf numFmtId="17" fontId="1" fillId="0" borderId="0" xfId="0" applyNumberFormat="1" applyFont="1" applyBorder="1" applyAlignment="1" applyProtection="1">
      <alignment horizontal="center"/>
      <protection locked="0"/>
    </xf>
    <xf numFmtId="0" fontId="1" fillId="0" borderId="51" xfId="0" applyNumberFormat="1" applyFont="1" applyBorder="1" applyAlignment="1" applyProtection="1">
      <alignment horizontal="center"/>
      <protection locked="0"/>
    </xf>
    <xf numFmtId="0" fontId="1" fillId="0" borderId="52" xfId="0" applyNumberFormat="1" applyFont="1" applyBorder="1" applyAlignment="1" applyProtection="1">
      <alignment horizontal="center"/>
      <protection locked="0"/>
    </xf>
    <xf numFmtId="17" fontId="1" fillId="3" borderId="49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2" fontId="2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Border="1"/>
    <xf numFmtId="0" fontId="3" fillId="0" borderId="0" xfId="3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/>
      <protection locked="0"/>
    </xf>
    <xf numFmtId="0" fontId="21" fillId="4" borderId="10" xfId="0" applyFont="1" applyFill="1" applyBorder="1" applyAlignment="1" applyProtection="1">
      <alignment horizontal="centerContinuous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32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10" xfId="3" applyFont="1" applyFill="1" applyBorder="1" applyAlignment="1" applyProtection="1">
      <alignment horizontal="center" vertical="center" wrapText="1"/>
      <protection locked="0"/>
    </xf>
    <xf numFmtId="0" fontId="21" fillId="4" borderId="10" xfId="3" applyFont="1" applyFill="1" applyBorder="1" applyAlignment="1" applyProtection="1">
      <alignment horizontal="center"/>
      <protection locked="0"/>
    </xf>
    <xf numFmtId="0" fontId="21" fillId="4" borderId="11" xfId="3" applyFont="1" applyFill="1" applyBorder="1" applyAlignment="1" applyProtection="1">
      <alignment horizontal="center"/>
      <protection locked="0"/>
    </xf>
    <xf numFmtId="0" fontId="21" fillId="4" borderId="37" xfId="3" applyFont="1" applyFill="1" applyBorder="1" applyAlignment="1" applyProtection="1">
      <alignment horizontal="center"/>
      <protection locked="0"/>
    </xf>
    <xf numFmtId="0" fontId="21" fillId="4" borderId="17" xfId="3" applyFont="1" applyFill="1" applyBorder="1" applyAlignment="1" applyProtection="1">
      <alignment horizontal="center"/>
      <protection locked="0"/>
    </xf>
    <xf numFmtId="0" fontId="21" fillId="4" borderId="7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 wrapText="1"/>
      <protection locked="0"/>
    </xf>
    <xf numFmtId="0" fontId="21" fillId="4" borderId="34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/>
      <protection locked="0"/>
    </xf>
    <xf numFmtId="0" fontId="21" fillId="0" borderId="0" xfId="3" applyFont="1" applyFill="1" applyAlignment="1" applyProtection="1">
      <alignment horizontal="centerContinuous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25" fillId="0" borderId="0" xfId="0" applyFont="1" applyFill="1" applyAlignment="1" applyProtection="1">
      <protection locked="0"/>
    </xf>
    <xf numFmtId="0" fontId="8" fillId="0" borderId="0" xfId="0" applyFont="1" applyFill="1"/>
    <xf numFmtId="0" fontId="26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8" fillId="0" borderId="53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Protection="1">
      <protection locked="0"/>
    </xf>
    <xf numFmtId="0" fontId="4" fillId="0" borderId="39" xfId="0" applyFont="1" applyFill="1" applyBorder="1" applyAlignment="1" applyProtection="1">
      <alignment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4" fillId="0" borderId="54" xfId="0" applyFont="1" applyFill="1" applyBorder="1" applyAlignment="1" applyProtection="1">
      <alignment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Protection="1">
      <protection locked="0"/>
    </xf>
    <xf numFmtId="0" fontId="4" fillId="0" borderId="56" xfId="0" applyFont="1" applyFill="1" applyBorder="1" applyAlignment="1" applyProtection="1">
      <alignment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Protection="1">
      <protection locked="0"/>
    </xf>
    <xf numFmtId="0" fontId="4" fillId="0" borderId="58" xfId="0" applyFont="1" applyFill="1" applyBorder="1" applyAlignment="1" applyProtection="1">
      <alignment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9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29" fillId="0" borderId="59" xfId="0" applyFont="1" applyFill="1" applyBorder="1" applyProtection="1">
      <protection locked="0"/>
    </xf>
    <xf numFmtId="0" fontId="4" fillId="0" borderId="60" xfId="0" applyFont="1" applyFill="1" applyBorder="1" applyAlignment="1" applyProtection="1">
      <alignment vertical="center"/>
      <protection locked="0"/>
    </xf>
    <xf numFmtId="0" fontId="4" fillId="0" borderId="61" xfId="0" applyFont="1" applyFill="1" applyBorder="1" applyAlignment="1" applyProtection="1">
      <alignment vertical="center"/>
      <protection locked="0"/>
    </xf>
    <xf numFmtId="0" fontId="29" fillId="0" borderId="62" xfId="0" applyFont="1" applyFill="1" applyBorder="1" applyProtection="1">
      <protection locked="0"/>
    </xf>
    <xf numFmtId="0" fontId="4" fillId="0" borderId="63" xfId="0" applyFont="1" applyFill="1" applyBorder="1" applyAlignment="1" applyProtection="1">
      <alignment vertical="center"/>
      <protection locked="0"/>
    </xf>
    <xf numFmtId="0" fontId="4" fillId="0" borderId="64" xfId="0" applyFont="1" applyFill="1" applyBorder="1" applyAlignment="1" applyProtection="1">
      <alignment vertical="center"/>
      <protection locked="0"/>
    </xf>
    <xf numFmtId="0" fontId="29" fillId="0" borderId="65" xfId="0" applyFont="1" applyFill="1" applyBorder="1" applyProtection="1">
      <protection locked="0"/>
    </xf>
    <xf numFmtId="0" fontId="4" fillId="0" borderId="66" xfId="0" applyFont="1" applyFill="1" applyBorder="1" applyAlignment="1" applyProtection="1">
      <alignment vertical="center"/>
      <protection locked="0"/>
    </xf>
    <xf numFmtId="0" fontId="4" fillId="0" borderId="67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/>
      <protection locked="0"/>
    </xf>
    <xf numFmtId="2" fontId="2" fillId="0" borderId="26" xfId="0" applyNumberFormat="1" applyFont="1" applyBorder="1" applyAlignment="1" applyProtection="1">
      <alignment horizontal="center"/>
      <protection locked="0"/>
    </xf>
    <xf numFmtId="2" fontId="2" fillId="0" borderId="20" xfId="0" applyNumberFormat="1" applyFont="1" applyBorder="1" applyAlignment="1" applyProtection="1">
      <alignment horizontal="center"/>
      <protection locked="0"/>
    </xf>
    <xf numFmtId="2" fontId="2" fillId="0" borderId="27" xfId="0" applyNumberFormat="1" applyFont="1" applyBorder="1" applyAlignment="1" applyProtection="1">
      <alignment horizontal="center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24" xfId="0" applyNumberFormat="1" applyFont="1" applyBorder="1" applyAlignment="1" applyProtection="1">
      <alignment horizontal="center"/>
      <protection locked="0"/>
    </xf>
    <xf numFmtId="0" fontId="25" fillId="0" borderId="34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/>
    <xf numFmtId="17" fontId="1" fillId="0" borderId="72" xfId="0" applyNumberFormat="1" applyFont="1" applyBorder="1" applyAlignment="1" applyProtection="1">
      <alignment horizontal="center"/>
      <protection locked="0"/>
    </xf>
    <xf numFmtId="17" fontId="1" fillId="0" borderId="73" xfId="0" applyNumberFormat="1" applyFont="1" applyBorder="1" applyAlignment="1" applyProtection="1">
      <alignment horizontal="center"/>
      <protection locked="0"/>
    </xf>
    <xf numFmtId="17" fontId="1" fillId="0" borderId="74" xfId="0" applyNumberFormat="1" applyFont="1" applyBorder="1" applyAlignment="1" applyProtection="1">
      <alignment horizontal="center"/>
      <protection locked="0"/>
    </xf>
    <xf numFmtId="17" fontId="1" fillId="0" borderId="46" xfId="0" applyNumberFormat="1" applyFont="1" applyBorder="1" applyAlignment="1" applyProtection="1">
      <alignment horizontal="center"/>
      <protection locked="0"/>
    </xf>
    <xf numFmtId="0" fontId="0" fillId="0" borderId="75" xfId="0" applyBorder="1" applyProtection="1">
      <protection locked="0"/>
    </xf>
    <xf numFmtId="17" fontId="1" fillId="0" borderId="0" xfId="3" applyNumberFormat="1" applyFont="1" applyBorder="1" applyAlignment="1" applyProtection="1">
      <alignment horizontal="center"/>
      <protection locked="0"/>
    </xf>
    <xf numFmtId="0" fontId="6" fillId="0" borderId="25" xfId="3" applyFont="1" applyBorder="1" applyAlignment="1" applyProtection="1">
      <alignment horizontal="center"/>
      <protection locked="0"/>
    </xf>
    <xf numFmtId="0" fontId="6" fillId="0" borderId="8" xfId="3" applyBorder="1" applyAlignment="1" applyProtection="1">
      <alignment horizontal="center"/>
      <protection locked="0"/>
    </xf>
    <xf numFmtId="0" fontId="6" fillId="0" borderId="14" xfId="3" applyBorder="1" applyAlignment="1" applyProtection="1">
      <alignment horizontal="center"/>
      <protection locked="0"/>
    </xf>
    <xf numFmtId="0" fontId="6" fillId="0" borderId="27" xfId="3" applyBorder="1" applyAlignment="1" applyProtection="1">
      <alignment horizontal="center"/>
      <protection locked="0"/>
    </xf>
    <xf numFmtId="0" fontId="4" fillId="0" borderId="76" xfId="0" applyFont="1" applyFill="1" applyBorder="1" applyAlignment="1" applyProtection="1">
      <alignment horizontal="center" vertical="center"/>
      <protection locked="0"/>
    </xf>
    <xf numFmtId="0" fontId="4" fillId="0" borderId="77" xfId="0" applyFont="1" applyFill="1" applyBorder="1" applyAlignment="1" applyProtection="1">
      <alignment horizontal="center" vertical="center"/>
      <protection locked="0"/>
    </xf>
    <xf numFmtId="9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21" fillId="4" borderId="10" xfId="3" applyFont="1" applyFill="1" applyBorder="1" applyAlignment="1" applyProtection="1">
      <alignment horizontal="center" vertical="center" wrapText="1"/>
      <protection locked="0"/>
    </xf>
    <xf numFmtId="0" fontId="21" fillId="4" borderId="12" xfId="3" applyFont="1" applyFill="1" applyBorder="1" applyAlignment="1" applyProtection="1">
      <alignment horizontal="center" vertical="center" wrapText="1"/>
      <protection locked="0"/>
    </xf>
    <xf numFmtId="0" fontId="21" fillId="4" borderId="34" xfId="3" applyFont="1" applyFill="1" applyBorder="1" applyAlignment="1" applyProtection="1">
      <alignment horizontal="center"/>
      <protection locked="0"/>
    </xf>
    <xf numFmtId="0" fontId="21" fillId="4" borderId="35" xfId="3" applyFont="1" applyFill="1" applyBorder="1" applyAlignment="1" applyProtection="1">
      <alignment horizontal="center"/>
      <protection locked="0"/>
    </xf>
    <xf numFmtId="0" fontId="21" fillId="4" borderId="36" xfId="3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30" fillId="0" borderId="34" xfId="0" applyFont="1" applyFill="1" applyBorder="1" applyAlignment="1" applyProtection="1">
      <alignment horizontal="left" wrapText="1"/>
      <protection locked="0"/>
    </xf>
    <xf numFmtId="0" fontId="30" fillId="0" borderId="35" xfId="0" applyFont="1" applyFill="1" applyBorder="1" applyAlignment="1" applyProtection="1">
      <alignment horizontal="left" wrapText="1"/>
      <protection locked="0"/>
    </xf>
    <xf numFmtId="0" fontId="30" fillId="0" borderId="36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68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6" fillId="0" borderId="68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1" fillId="4" borderId="25" xfId="3" applyFont="1" applyFill="1" applyBorder="1" applyAlignment="1" applyProtection="1">
      <alignment horizontal="center"/>
      <protection locked="0"/>
    </xf>
    <xf numFmtId="0" fontId="21" fillId="4" borderId="40" xfId="3" applyFont="1" applyFill="1" applyBorder="1" applyAlignment="1" applyProtection="1">
      <alignment horizontal="center"/>
      <protection locked="0"/>
    </xf>
    <xf numFmtId="17" fontId="2" fillId="0" borderId="0" xfId="3" applyNumberFormat="1" applyFont="1" applyBorder="1" applyAlignment="1" applyProtection="1">
      <alignment horizontal="left" wrapText="1"/>
      <protection locked="0"/>
    </xf>
    <xf numFmtId="0" fontId="23" fillId="0" borderId="0" xfId="3" applyFont="1" applyFill="1" applyAlignment="1" applyProtection="1">
      <alignment horizontal="center"/>
      <protection locked="0"/>
    </xf>
    <xf numFmtId="0" fontId="1" fillId="0" borderId="0" xfId="3" applyFont="1" applyFill="1" applyAlignment="1" applyProtection="1">
      <alignment horizontal="center"/>
      <protection locked="0"/>
    </xf>
    <xf numFmtId="17" fontId="6" fillId="0" borderId="0" xfId="3" applyNumberFormat="1" applyFont="1" applyBorder="1" applyAlignment="1" applyProtection="1">
      <alignment horizontal="left" wrapText="1"/>
      <protection locked="0"/>
    </xf>
    <xf numFmtId="0" fontId="9" fillId="0" borderId="0" xfId="3" applyFont="1" applyFill="1" applyAlignment="1" applyProtection="1">
      <alignment horizontal="center"/>
      <protection locked="0"/>
    </xf>
    <xf numFmtId="0" fontId="21" fillId="4" borderId="34" xfId="3" applyFont="1" applyFill="1" applyBorder="1" applyAlignment="1" applyProtection="1">
      <alignment horizontal="center" vertical="center" wrapText="1"/>
      <protection locked="0"/>
    </xf>
    <xf numFmtId="0" fontId="21" fillId="4" borderId="35" xfId="3" applyFont="1" applyFill="1" applyBorder="1" applyAlignment="1" applyProtection="1">
      <alignment horizontal="center" vertical="center" wrapText="1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Txx\GBI\Cuestionarios\4%20or&#237;genes%204%20productos\Importadores%20Investigados\IMPORTADOR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 AF"/>
      <sheetName val="1.mod DOP"/>
      <sheetName val="1.mod DOA"/>
      <sheetName val="1.mod AFU"/>
      <sheetName val="2.cond.pago"/>
      <sheetName val="3.impo AF"/>
      <sheetName val="3.impo DOP"/>
      <sheetName val="3.impo DOA"/>
      <sheetName val="3.impo AFU"/>
      <sheetName val="4.costos"/>
      <sheetName val="5.precios"/>
      <sheetName val="6.Compras internas"/>
      <sheetName val="7.reventa AF"/>
      <sheetName val="7.reventa DOP"/>
      <sheetName val="7.reventa DOA"/>
      <sheetName val="7.reventa AFU"/>
      <sheetName val="8.exist AF"/>
      <sheetName val="8.exist DOP"/>
      <sheetName val="8.exist DOA"/>
      <sheetName val="8.exist AFU"/>
      <sheetName val="9 - Precios internacionales"/>
    </sheetNames>
    <sheetDataSet>
      <sheetData sheetId="0"/>
      <sheetData sheetId="1"/>
      <sheetData sheetId="2">
        <row r="3">
          <cell r="A3" t="str">
            <v>Anhídrido Ftálico (AF)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8"/>
  <sheetViews>
    <sheetView workbookViewId="0">
      <selection activeCell="C7" sqref="C7:F7"/>
    </sheetView>
  </sheetViews>
  <sheetFormatPr baseColWidth="10" defaultRowHeight="12.75" x14ac:dyDescent="0.2"/>
  <cols>
    <col min="1" max="1" width="12.28515625" style="4" bestFit="1" customWidth="1"/>
    <col min="2" max="4" width="11.42578125" style="4"/>
    <col min="5" max="5" width="12.140625" style="4" customWidth="1"/>
    <col min="6" max="6" width="11.5703125" style="4" customWidth="1"/>
    <col min="7" max="7" width="11.42578125" style="4"/>
    <col min="8" max="8" width="12.140625" style="4" customWidth="1"/>
    <col min="9" max="16384" width="11.42578125" style="4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4" t="s">
        <v>43</v>
      </c>
      <c r="B3" s="45"/>
      <c r="C3" s="45"/>
      <c r="D3" s="45"/>
      <c r="E3" s="46" t="s">
        <v>60</v>
      </c>
    </row>
    <row r="4" spans="1:8" ht="15" customHeight="1" thickBot="1" x14ac:dyDescent="0.25">
      <c r="A4" s="47" t="s">
        <v>44</v>
      </c>
      <c r="B4" s="48"/>
      <c r="C4" s="48"/>
      <c r="D4" s="48"/>
      <c r="E4" s="49"/>
    </row>
    <row r="5" spans="1:8" ht="15" customHeight="1" thickBot="1" x14ac:dyDescent="0.25"/>
    <row r="6" spans="1:8" ht="15" customHeight="1" thickBot="1" x14ac:dyDescent="0.25">
      <c r="A6" s="50" t="s">
        <v>45</v>
      </c>
      <c r="B6" s="51"/>
      <c r="C6" s="51"/>
      <c r="D6" s="51"/>
      <c r="E6" s="52"/>
    </row>
    <row r="7" spans="1:8" ht="15" customHeight="1" thickBot="1" x14ac:dyDescent="0.25"/>
    <row r="8" spans="1:8" ht="15" customHeight="1" thickBot="1" x14ac:dyDescent="0.25">
      <c r="A8" s="50" t="s">
        <v>46</v>
      </c>
      <c r="B8" s="51"/>
      <c r="C8" s="51"/>
      <c r="D8" s="51"/>
      <c r="E8" s="51"/>
      <c r="F8" s="51"/>
      <c r="G8" s="51"/>
      <c r="H8" s="52"/>
    </row>
    <row r="9" spans="1:8" ht="15" customHeight="1" thickBot="1" x14ac:dyDescent="0.25"/>
    <row r="10" spans="1:8" ht="41.25" customHeight="1" thickBot="1" x14ac:dyDescent="0.25">
      <c r="A10" s="270" t="s">
        <v>47</v>
      </c>
      <c r="B10" s="271"/>
      <c r="C10" s="271"/>
      <c r="D10" s="271"/>
      <c r="E10" s="271"/>
      <c r="F10" s="271"/>
      <c r="G10" s="271"/>
      <c r="H10" s="27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3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2" type="noConversion"/>
  <pageMargins left="0.75" right="0.75" top="1" bottom="1" header="0" footer="0"/>
  <pageSetup orientation="portrait" r:id="rId1"/>
  <headerFooter alignWithMargins="0"/>
  <ignoredErrors>
    <ignoredError sqref="E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53"/>
  <sheetViews>
    <sheetView topLeftCell="A19" zoomScale="75" zoomScaleNormal="75" workbookViewId="0">
      <selection activeCell="J25" sqref="J25"/>
    </sheetView>
  </sheetViews>
  <sheetFormatPr baseColWidth="10" defaultRowHeight="12.75" x14ac:dyDescent="0.2"/>
  <cols>
    <col min="1" max="1" width="19.140625" customWidth="1"/>
    <col min="2" max="2" width="15.42578125" bestFit="1" customWidth="1"/>
    <col min="3" max="3" width="10.5703125" bestFit="1" customWidth="1"/>
    <col min="4" max="4" width="15.42578125" bestFit="1" customWidth="1"/>
    <col min="5" max="5" width="10.5703125" bestFit="1" customWidth="1"/>
    <col min="253" max="253" width="16.85546875" customWidth="1"/>
    <col min="254" max="254" width="23.28515625" customWidth="1"/>
    <col min="255" max="255" width="25.7109375" customWidth="1"/>
    <col min="509" max="509" width="16.85546875" customWidth="1"/>
    <col min="510" max="510" width="23.28515625" customWidth="1"/>
    <col min="511" max="511" width="25.7109375" customWidth="1"/>
    <col min="765" max="765" width="16.85546875" customWidth="1"/>
    <col min="766" max="766" width="23.28515625" customWidth="1"/>
    <col min="767" max="767" width="25.7109375" customWidth="1"/>
    <col min="1021" max="1021" width="16.85546875" customWidth="1"/>
    <col min="1022" max="1022" width="23.28515625" customWidth="1"/>
    <col min="1023" max="1023" width="25.7109375" customWidth="1"/>
    <col min="1277" max="1277" width="16.85546875" customWidth="1"/>
    <col min="1278" max="1278" width="23.28515625" customWidth="1"/>
    <col min="1279" max="1279" width="25.7109375" customWidth="1"/>
    <col min="1533" max="1533" width="16.85546875" customWidth="1"/>
    <col min="1534" max="1534" width="23.28515625" customWidth="1"/>
    <col min="1535" max="1535" width="25.7109375" customWidth="1"/>
    <col min="1789" max="1789" width="16.85546875" customWidth="1"/>
    <col min="1790" max="1790" width="23.28515625" customWidth="1"/>
    <col min="1791" max="1791" width="25.7109375" customWidth="1"/>
    <col min="2045" max="2045" width="16.85546875" customWidth="1"/>
    <col min="2046" max="2046" width="23.28515625" customWidth="1"/>
    <col min="2047" max="2047" width="25.7109375" customWidth="1"/>
    <col min="2301" max="2301" width="16.85546875" customWidth="1"/>
    <col min="2302" max="2302" width="23.28515625" customWidth="1"/>
    <col min="2303" max="2303" width="25.7109375" customWidth="1"/>
    <col min="2557" max="2557" width="16.85546875" customWidth="1"/>
    <col min="2558" max="2558" width="23.28515625" customWidth="1"/>
    <col min="2559" max="2559" width="25.7109375" customWidth="1"/>
    <col min="2813" max="2813" width="16.85546875" customWidth="1"/>
    <col min="2814" max="2814" width="23.28515625" customWidth="1"/>
    <col min="2815" max="2815" width="25.7109375" customWidth="1"/>
    <col min="3069" max="3069" width="16.85546875" customWidth="1"/>
    <col min="3070" max="3070" width="23.28515625" customWidth="1"/>
    <col min="3071" max="3071" width="25.7109375" customWidth="1"/>
    <col min="3325" max="3325" width="16.85546875" customWidth="1"/>
    <col min="3326" max="3326" width="23.28515625" customWidth="1"/>
    <col min="3327" max="3327" width="25.7109375" customWidth="1"/>
    <col min="3581" max="3581" width="16.85546875" customWidth="1"/>
    <col min="3582" max="3582" width="23.28515625" customWidth="1"/>
    <col min="3583" max="3583" width="25.7109375" customWidth="1"/>
    <col min="3837" max="3837" width="16.85546875" customWidth="1"/>
    <col min="3838" max="3838" width="23.28515625" customWidth="1"/>
    <col min="3839" max="3839" width="25.7109375" customWidth="1"/>
    <col min="4093" max="4093" width="16.85546875" customWidth="1"/>
    <col min="4094" max="4094" width="23.28515625" customWidth="1"/>
    <col min="4095" max="4095" width="25.7109375" customWidth="1"/>
    <col min="4349" max="4349" width="16.85546875" customWidth="1"/>
    <col min="4350" max="4350" width="23.28515625" customWidth="1"/>
    <col min="4351" max="4351" width="25.7109375" customWidth="1"/>
    <col min="4605" max="4605" width="16.85546875" customWidth="1"/>
    <col min="4606" max="4606" width="23.28515625" customWidth="1"/>
    <col min="4607" max="4607" width="25.7109375" customWidth="1"/>
    <col min="4861" max="4861" width="16.85546875" customWidth="1"/>
    <col min="4862" max="4862" width="23.28515625" customWidth="1"/>
    <col min="4863" max="4863" width="25.7109375" customWidth="1"/>
    <col min="5117" max="5117" width="16.85546875" customWidth="1"/>
    <col min="5118" max="5118" width="23.28515625" customWidth="1"/>
    <col min="5119" max="5119" width="25.7109375" customWidth="1"/>
    <col min="5373" max="5373" width="16.85546875" customWidth="1"/>
    <col min="5374" max="5374" width="23.28515625" customWidth="1"/>
    <col min="5375" max="5375" width="25.7109375" customWidth="1"/>
    <col min="5629" max="5629" width="16.85546875" customWidth="1"/>
    <col min="5630" max="5630" width="23.28515625" customWidth="1"/>
    <col min="5631" max="5631" width="25.7109375" customWidth="1"/>
    <col min="5885" max="5885" width="16.85546875" customWidth="1"/>
    <col min="5886" max="5886" width="23.28515625" customWidth="1"/>
    <col min="5887" max="5887" width="25.7109375" customWidth="1"/>
    <col min="6141" max="6141" width="16.85546875" customWidth="1"/>
    <col min="6142" max="6142" width="23.28515625" customWidth="1"/>
    <col min="6143" max="6143" width="25.7109375" customWidth="1"/>
    <col min="6397" max="6397" width="16.85546875" customWidth="1"/>
    <col min="6398" max="6398" width="23.28515625" customWidth="1"/>
    <col min="6399" max="6399" width="25.7109375" customWidth="1"/>
    <col min="6653" max="6653" width="16.85546875" customWidth="1"/>
    <col min="6654" max="6654" width="23.28515625" customWidth="1"/>
    <col min="6655" max="6655" width="25.7109375" customWidth="1"/>
    <col min="6909" max="6909" width="16.85546875" customWidth="1"/>
    <col min="6910" max="6910" width="23.28515625" customWidth="1"/>
    <col min="6911" max="6911" width="25.7109375" customWidth="1"/>
    <col min="7165" max="7165" width="16.85546875" customWidth="1"/>
    <col min="7166" max="7166" width="23.28515625" customWidth="1"/>
    <col min="7167" max="7167" width="25.7109375" customWidth="1"/>
    <col min="7421" max="7421" width="16.85546875" customWidth="1"/>
    <col min="7422" max="7422" width="23.28515625" customWidth="1"/>
    <col min="7423" max="7423" width="25.7109375" customWidth="1"/>
    <col min="7677" max="7677" width="16.85546875" customWidth="1"/>
    <col min="7678" max="7678" width="23.28515625" customWidth="1"/>
    <col min="7679" max="7679" width="25.7109375" customWidth="1"/>
    <col min="7933" max="7933" width="16.85546875" customWidth="1"/>
    <col min="7934" max="7934" width="23.28515625" customWidth="1"/>
    <col min="7935" max="7935" width="25.7109375" customWidth="1"/>
    <col min="8189" max="8189" width="16.85546875" customWidth="1"/>
    <col min="8190" max="8190" width="23.28515625" customWidth="1"/>
    <col min="8191" max="8191" width="25.7109375" customWidth="1"/>
    <col min="8445" max="8445" width="16.85546875" customWidth="1"/>
    <col min="8446" max="8446" width="23.28515625" customWidth="1"/>
    <col min="8447" max="8447" width="25.7109375" customWidth="1"/>
    <col min="8701" max="8701" width="16.85546875" customWidth="1"/>
    <col min="8702" max="8702" width="23.28515625" customWidth="1"/>
    <col min="8703" max="8703" width="25.7109375" customWidth="1"/>
    <col min="8957" max="8957" width="16.85546875" customWidth="1"/>
    <col min="8958" max="8958" width="23.28515625" customWidth="1"/>
    <col min="8959" max="8959" width="25.7109375" customWidth="1"/>
    <col min="9213" max="9213" width="16.85546875" customWidth="1"/>
    <col min="9214" max="9214" width="23.28515625" customWidth="1"/>
    <col min="9215" max="9215" width="25.7109375" customWidth="1"/>
    <col min="9469" max="9469" width="16.85546875" customWidth="1"/>
    <col min="9470" max="9470" width="23.28515625" customWidth="1"/>
    <col min="9471" max="9471" width="25.7109375" customWidth="1"/>
    <col min="9725" max="9725" width="16.85546875" customWidth="1"/>
    <col min="9726" max="9726" width="23.28515625" customWidth="1"/>
    <col min="9727" max="9727" width="25.7109375" customWidth="1"/>
    <col min="9981" max="9981" width="16.85546875" customWidth="1"/>
    <col min="9982" max="9982" width="23.28515625" customWidth="1"/>
    <col min="9983" max="9983" width="25.7109375" customWidth="1"/>
    <col min="10237" max="10237" width="16.85546875" customWidth="1"/>
    <col min="10238" max="10238" width="23.28515625" customWidth="1"/>
    <col min="10239" max="10239" width="25.7109375" customWidth="1"/>
    <col min="10493" max="10493" width="16.85546875" customWidth="1"/>
    <col min="10494" max="10494" width="23.28515625" customWidth="1"/>
    <col min="10495" max="10495" width="25.7109375" customWidth="1"/>
    <col min="10749" max="10749" width="16.85546875" customWidth="1"/>
    <col min="10750" max="10750" width="23.28515625" customWidth="1"/>
    <col min="10751" max="10751" width="25.7109375" customWidth="1"/>
    <col min="11005" max="11005" width="16.85546875" customWidth="1"/>
    <col min="11006" max="11006" width="23.28515625" customWidth="1"/>
    <col min="11007" max="11007" width="25.7109375" customWidth="1"/>
    <col min="11261" max="11261" width="16.85546875" customWidth="1"/>
    <col min="11262" max="11262" width="23.28515625" customWidth="1"/>
    <col min="11263" max="11263" width="25.7109375" customWidth="1"/>
    <col min="11517" max="11517" width="16.85546875" customWidth="1"/>
    <col min="11518" max="11518" width="23.28515625" customWidth="1"/>
    <col min="11519" max="11519" width="25.7109375" customWidth="1"/>
    <col min="11773" max="11773" width="16.85546875" customWidth="1"/>
    <col min="11774" max="11774" width="23.28515625" customWidth="1"/>
    <col min="11775" max="11775" width="25.7109375" customWidth="1"/>
    <col min="12029" max="12029" width="16.85546875" customWidth="1"/>
    <col min="12030" max="12030" width="23.28515625" customWidth="1"/>
    <col min="12031" max="12031" width="25.7109375" customWidth="1"/>
    <col min="12285" max="12285" width="16.85546875" customWidth="1"/>
    <col min="12286" max="12286" width="23.28515625" customWidth="1"/>
    <col min="12287" max="12287" width="25.7109375" customWidth="1"/>
    <col min="12541" max="12541" width="16.85546875" customWidth="1"/>
    <col min="12542" max="12542" width="23.28515625" customWidth="1"/>
    <col min="12543" max="12543" width="25.7109375" customWidth="1"/>
    <col min="12797" max="12797" width="16.85546875" customWidth="1"/>
    <col min="12798" max="12798" width="23.28515625" customWidth="1"/>
    <col min="12799" max="12799" width="25.7109375" customWidth="1"/>
    <col min="13053" max="13053" width="16.85546875" customWidth="1"/>
    <col min="13054" max="13054" width="23.28515625" customWidth="1"/>
    <col min="13055" max="13055" width="25.7109375" customWidth="1"/>
    <col min="13309" max="13309" width="16.85546875" customWidth="1"/>
    <col min="13310" max="13310" width="23.28515625" customWidth="1"/>
    <col min="13311" max="13311" width="25.7109375" customWidth="1"/>
    <col min="13565" max="13565" width="16.85546875" customWidth="1"/>
    <col min="13566" max="13566" width="23.28515625" customWidth="1"/>
    <col min="13567" max="13567" width="25.7109375" customWidth="1"/>
    <col min="13821" max="13821" width="16.85546875" customWidth="1"/>
    <col min="13822" max="13822" width="23.28515625" customWidth="1"/>
    <col min="13823" max="13823" width="25.7109375" customWidth="1"/>
    <col min="14077" max="14077" width="16.85546875" customWidth="1"/>
    <col min="14078" max="14078" width="23.28515625" customWidth="1"/>
    <col min="14079" max="14079" width="25.7109375" customWidth="1"/>
    <col min="14333" max="14333" width="16.85546875" customWidth="1"/>
    <col min="14334" max="14334" width="23.28515625" customWidth="1"/>
    <col min="14335" max="14335" width="25.7109375" customWidth="1"/>
    <col min="14589" max="14589" width="16.85546875" customWidth="1"/>
    <col min="14590" max="14590" width="23.28515625" customWidth="1"/>
    <col min="14591" max="14591" width="25.7109375" customWidth="1"/>
    <col min="14845" max="14845" width="16.85546875" customWidth="1"/>
    <col min="14846" max="14846" width="23.28515625" customWidth="1"/>
    <col min="14847" max="14847" width="25.7109375" customWidth="1"/>
    <col min="15101" max="15101" width="16.85546875" customWidth="1"/>
    <col min="15102" max="15102" width="23.28515625" customWidth="1"/>
    <col min="15103" max="15103" width="25.7109375" customWidth="1"/>
    <col min="15357" max="15357" width="16.85546875" customWidth="1"/>
    <col min="15358" max="15358" width="23.28515625" customWidth="1"/>
    <col min="15359" max="15359" width="25.7109375" customWidth="1"/>
    <col min="15613" max="15613" width="16.85546875" customWidth="1"/>
    <col min="15614" max="15614" width="23.28515625" customWidth="1"/>
    <col min="15615" max="15615" width="25.7109375" customWidth="1"/>
    <col min="15869" max="15869" width="16.85546875" customWidth="1"/>
    <col min="15870" max="15870" width="23.28515625" customWidth="1"/>
    <col min="15871" max="15871" width="25.7109375" customWidth="1"/>
    <col min="16125" max="16125" width="16.85546875" customWidth="1"/>
    <col min="16126" max="16126" width="23.28515625" customWidth="1"/>
    <col min="16127" max="16127" width="25.7109375" customWidth="1"/>
  </cols>
  <sheetData>
    <row r="1" spans="1:5" s="167" customFormat="1" x14ac:dyDescent="0.2">
      <c r="A1" s="273" t="s">
        <v>53</v>
      </c>
      <c r="B1" s="273"/>
      <c r="C1" s="273"/>
      <c r="D1" s="273"/>
      <c r="E1" s="273"/>
    </row>
    <row r="2" spans="1:5" s="167" customFormat="1" x14ac:dyDescent="0.2">
      <c r="A2" s="273" t="s">
        <v>26</v>
      </c>
      <c r="B2" s="273"/>
      <c r="C2" s="273"/>
      <c r="D2" s="273"/>
      <c r="E2" s="273"/>
    </row>
    <row r="3" spans="1:5" s="167" customFormat="1" x14ac:dyDescent="0.2">
      <c r="A3" s="273" t="s">
        <v>27</v>
      </c>
      <c r="B3" s="273"/>
      <c r="C3" s="273"/>
      <c r="D3" s="273"/>
      <c r="E3" s="273"/>
    </row>
    <row r="4" spans="1:5" s="167" customFormat="1" ht="13.5" thickBot="1" x14ac:dyDescent="0.25">
      <c r="A4" s="2"/>
      <c r="B4" s="3"/>
      <c r="C4" s="3"/>
      <c r="D4"/>
      <c r="E4"/>
    </row>
    <row r="5" spans="1:5" ht="13.5" thickBot="1" x14ac:dyDescent="0.25">
      <c r="A5" s="311" t="s">
        <v>84</v>
      </c>
      <c r="B5" s="313" t="s">
        <v>121</v>
      </c>
      <c r="C5" s="313"/>
      <c r="D5" s="313" t="s">
        <v>123</v>
      </c>
      <c r="E5" s="313"/>
    </row>
    <row r="6" spans="1:5" ht="13.5" thickBot="1" x14ac:dyDescent="0.25">
      <c r="A6" s="312"/>
      <c r="B6" s="241" t="s">
        <v>91</v>
      </c>
      <c r="C6" s="242" t="s">
        <v>131</v>
      </c>
      <c r="D6" s="243" t="s">
        <v>91</v>
      </c>
      <c r="E6" s="244" t="s">
        <v>131</v>
      </c>
    </row>
    <row r="7" spans="1:5" x14ac:dyDescent="0.2">
      <c r="A7" s="162">
        <v>41640</v>
      </c>
      <c r="B7" s="245"/>
      <c r="C7" s="246"/>
      <c r="D7" s="245"/>
      <c r="E7" s="246"/>
    </row>
    <row r="8" spans="1:5" x14ac:dyDescent="0.2">
      <c r="A8" s="160">
        <v>41671</v>
      </c>
      <c r="B8" s="247"/>
      <c r="C8" s="248"/>
      <c r="D8" s="247"/>
      <c r="E8" s="248"/>
    </row>
    <row r="9" spans="1:5" x14ac:dyDescent="0.2">
      <c r="A9" s="160">
        <v>41699</v>
      </c>
      <c r="B9" s="247"/>
      <c r="C9" s="248"/>
      <c r="D9" s="247"/>
      <c r="E9" s="248"/>
    </row>
    <row r="10" spans="1:5" x14ac:dyDescent="0.2">
      <c r="A10" s="160">
        <v>41730</v>
      </c>
      <c r="B10" s="247"/>
      <c r="C10" s="248"/>
      <c r="D10" s="247"/>
      <c r="E10" s="248"/>
    </row>
    <row r="11" spans="1:5" x14ac:dyDescent="0.2">
      <c r="A11" s="160">
        <v>41760</v>
      </c>
      <c r="B11" s="247"/>
      <c r="C11" s="248"/>
      <c r="D11" s="247"/>
      <c r="E11" s="248"/>
    </row>
    <row r="12" spans="1:5" x14ac:dyDescent="0.2">
      <c r="A12" s="160">
        <v>41791</v>
      </c>
      <c r="B12" s="247"/>
      <c r="C12" s="248"/>
      <c r="D12" s="247"/>
      <c r="E12" s="248"/>
    </row>
    <row r="13" spans="1:5" x14ac:dyDescent="0.2">
      <c r="A13" s="160">
        <v>41821</v>
      </c>
      <c r="B13" s="247"/>
      <c r="C13" s="248"/>
      <c r="D13" s="247"/>
      <c r="E13" s="248"/>
    </row>
    <row r="14" spans="1:5" x14ac:dyDescent="0.2">
      <c r="A14" s="160">
        <v>41852</v>
      </c>
      <c r="B14" s="247"/>
      <c r="C14" s="248"/>
      <c r="D14" s="247"/>
      <c r="E14" s="248"/>
    </row>
    <row r="15" spans="1:5" x14ac:dyDescent="0.2">
      <c r="A15" s="160">
        <v>41883</v>
      </c>
      <c r="B15" s="247"/>
      <c r="C15" s="248"/>
      <c r="D15" s="247"/>
      <c r="E15" s="248"/>
    </row>
    <row r="16" spans="1:5" x14ac:dyDescent="0.2">
      <c r="A16" s="160">
        <v>41913</v>
      </c>
      <c r="B16" s="247"/>
      <c r="C16" s="248"/>
      <c r="D16" s="247"/>
      <c r="E16" s="248"/>
    </row>
    <row r="17" spans="1:5" x14ac:dyDescent="0.2">
      <c r="A17" s="160">
        <v>41944</v>
      </c>
      <c r="B17" s="247"/>
      <c r="C17" s="248"/>
      <c r="D17" s="247"/>
      <c r="E17" s="248"/>
    </row>
    <row r="18" spans="1:5" ht="13.5" thickBot="1" x14ac:dyDescent="0.25">
      <c r="A18" s="161">
        <v>41974</v>
      </c>
      <c r="B18" s="249"/>
      <c r="C18" s="250"/>
      <c r="D18" s="249"/>
      <c r="E18" s="250"/>
    </row>
    <row r="19" spans="1:5" x14ac:dyDescent="0.2">
      <c r="A19" s="162">
        <v>42005</v>
      </c>
      <c r="B19" s="245"/>
      <c r="C19" s="246"/>
      <c r="D19" s="245"/>
      <c r="E19" s="246"/>
    </row>
    <row r="20" spans="1:5" x14ac:dyDescent="0.2">
      <c r="A20" s="160">
        <v>42036</v>
      </c>
      <c r="B20" s="247"/>
      <c r="C20" s="248"/>
      <c r="D20" s="247"/>
      <c r="E20" s="248"/>
    </row>
    <row r="21" spans="1:5" x14ac:dyDescent="0.2">
      <c r="A21" s="160">
        <v>42064</v>
      </c>
      <c r="B21" s="247"/>
      <c r="C21" s="248"/>
      <c r="D21" s="247"/>
      <c r="E21" s="248"/>
    </row>
    <row r="22" spans="1:5" x14ac:dyDescent="0.2">
      <c r="A22" s="160">
        <v>42095</v>
      </c>
      <c r="B22" s="247"/>
      <c r="C22" s="248"/>
      <c r="D22" s="247"/>
      <c r="E22" s="248"/>
    </row>
    <row r="23" spans="1:5" x14ac:dyDescent="0.2">
      <c r="A23" s="160">
        <v>42125</v>
      </c>
      <c r="B23" s="247"/>
      <c r="C23" s="248"/>
      <c r="D23" s="247"/>
      <c r="E23" s="248"/>
    </row>
    <row r="24" spans="1:5" x14ac:dyDescent="0.2">
      <c r="A24" s="160">
        <v>42156</v>
      </c>
      <c r="B24" s="247"/>
      <c r="C24" s="248"/>
      <c r="D24" s="247"/>
      <c r="E24" s="248"/>
    </row>
    <row r="25" spans="1:5" x14ac:dyDescent="0.2">
      <c r="A25" s="160">
        <v>42186</v>
      </c>
      <c r="B25" s="247"/>
      <c r="C25" s="248"/>
      <c r="D25" s="247"/>
      <c r="E25" s="248"/>
    </row>
    <row r="26" spans="1:5" x14ac:dyDescent="0.2">
      <c r="A26" s="160">
        <v>42217</v>
      </c>
      <c r="B26" s="247"/>
      <c r="C26" s="248"/>
      <c r="D26" s="247"/>
      <c r="E26" s="248"/>
    </row>
    <row r="27" spans="1:5" x14ac:dyDescent="0.2">
      <c r="A27" s="160">
        <v>42248</v>
      </c>
      <c r="B27" s="247"/>
      <c r="C27" s="248"/>
      <c r="D27" s="247"/>
      <c r="E27" s="248"/>
    </row>
    <row r="28" spans="1:5" x14ac:dyDescent="0.2">
      <c r="A28" s="160">
        <v>42278</v>
      </c>
      <c r="B28" s="247"/>
      <c r="C28" s="248"/>
      <c r="D28" s="247"/>
      <c r="E28" s="248"/>
    </row>
    <row r="29" spans="1:5" x14ac:dyDescent="0.2">
      <c r="A29" s="160">
        <v>42309</v>
      </c>
      <c r="B29" s="247"/>
      <c r="C29" s="248"/>
      <c r="D29" s="247"/>
      <c r="E29" s="248"/>
    </row>
    <row r="30" spans="1:5" ht="13.5" thickBot="1" x14ac:dyDescent="0.25">
      <c r="A30" s="161">
        <v>42339</v>
      </c>
      <c r="B30" s="249"/>
      <c r="C30" s="250"/>
      <c r="D30" s="249"/>
      <c r="E30" s="250"/>
    </row>
    <row r="31" spans="1:5" x14ac:dyDescent="0.2">
      <c r="A31" s="162">
        <v>42370</v>
      </c>
      <c r="B31" s="245"/>
      <c r="C31" s="246"/>
      <c r="D31" s="245"/>
      <c r="E31" s="246"/>
    </row>
    <row r="32" spans="1:5" x14ac:dyDescent="0.2">
      <c r="A32" s="160">
        <v>42401</v>
      </c>
      <c r="B32" s="247"/>
      <c r="C32" s="248"/>
      <c r="D32" s="247"/>
      <c r="E32" s="248"/>
    </row>
    <row r="33" spans="1:5" x14ac:dyDescent="0.2">
      <c r="A33" s="160">
        <v>42430</v>
      </c>
      <c r="B33" s="247"/>
      <c r="C33" s="248"/>
      <c r="D33" s="247"/>
      <c r="E33" s="248"/>
    </row>
    <row r="34" spans="1:5" x14ac:dyDescent="0.2">
      <c r="A34" s="160">
        <v>42461</v>
      </c>
      <c r="B34" s="247"/>
      <c r="C34" s="248"/>
      <c r="D34" s="247"/>
      <c r="E34" s="248"/>
    </row>
    <row r="35" spans="1:5" x14ac:dyDescent="0.2">
      <c r="A35" s="160">
        <v>42491</v>
      </c>
      <c r="B35" s="247"/>
      <c r="C35" s="248"/>
      <c r="D35" s="247"/>
      <c r="E35" s="248"/>
    </row>
    <row r="36" spans="1:5" x14ac:dyDescent="0.2">
      <c r="A36" s="160">
        <v>42522</v>
      </c>
      <c r="B36" s="247"/>
      <c r="C36" s="248"/>
      <c r="D36" s="247"/>
      <c r="E36" s="248"/>
    </row>
    <row r="37" spans="1:5" x14ac:dyDescent="0.2">
      <c r="A37" s="160">
        <v>42552</v>
      </c>
      <c r="B37" s="247"/>
      <c r="C37" s="248"/>
      <c r="D37" s="247"/>
      <c r="E37" s="248"/>
    </row>
    <row r="38" spans="1:5" x14ac:dyDescent="0.2">
      <c r="A38" s="160">
        <v>42583</v>
      </c>
      <c r="B38" s="247"/>
      <c r="C38" s="248"/>
      <c r="D38" s="247"/>
      <c r="E38" s="248"/>
    </row>
    <row r="39" spans="1:5" x14ac:dyDescent="0.2">
      <c r="A39" s="160">
        <v>42614</v>
      </c>
      <c r="B39" s="247"/>
      <c r="C39" s="248"/>
      <c r="D39" s="247"/>
      <c r="E39" s="248"/>
    </row>
    <row r="40" spans="1:5" x14ac:dyDescent="0.2">
      <c r="A40" s="160">
        <v>42644</v>
      </c>
      <c r="B40" s="247"/>
      <c r="C40" s="248"/>
      <c r="D40" s="247"/>
      <c r="E40" s="248"/>
    </row>
    <row r="41" spans="1:5" ht="13.5" thickBot="1" x14ac:dyDescent="0.25">
      <c r="A41" s="161">
        <v>42675</v>
      </c>
      <c r="B41" s="247"/>
      <c r="C41" s="248"/>
      <c r="D41" s="247"/>
      <c r="E41" s="248"/>
    </row>
    <row r="42" spans="1:5" ht="13.5" thickBot="1" x14ac:dyDescent="0.25">
      <c r="A42" s="161">
        <v>42705</v>
      </c>
      <c r="B42" s="251"/>
      <c r="C42" s="252"/>
      <c r="D42" s="251"/>
      <c r="E42" s="252"/>
    </row>
    <row r="43" spans="1:5" ht="13.5" thickBot="1" x14ac:dyDescent="0.25">
      <c r="A43" s="161">
        <v>42736</v>
      </c>
      <c r="B43" s="245"/>
      <c r="C43" s="246"/>
      <c r="D43" s="245"/>
      <c r="E43" s="246"/>
    </row>
    <row r="44" spans="1:5" ht="13.5" thickBot="1" x14ac:dyDescent="0.25">
      <c r="A44" s="161">
        <v>42767</v>
      </c>
      <c r="B44" s="247"/>
      <c r="C44" s="248"/>
      <c r="D44" s="247"/>
      <c r="E44" s="248"/>
    </row>
    <row r="45" spans="1:5" ht="13.5" thickBot="1" x14ac:dyDescent="0.25">
      <c r="A45" s="161">
        <v>42795</v>
      </c>
      <c r="B45" s="247"/>
      <c r="C45" s="248"/>
      <c r="D45" s="247"/>
      <c r="E45" s="248"/>
    </row>
    <row r="46" spans="1:5" x14ac:dyDescent="0.2">
      <c r="A46" s="163"/>
      <c r="B46" s="247"/>
      <c r="C46" s="248"/>
      <c r="D46" s="247"/>
      <c r="E46" s="248"/>
    </row>
    <row r="47" spans="1:5" x14ac:dyDescent="0.2">
      <c r="A47" s="164">
        <v>2014</v>
      </c>
      <c r="B47" s="247"/>
      <c r="C47" s="248"/>
      <c r="D47" s="247"/>
      <c r="E47" s="248"/>
    </row>
    <row r="48" spans="1:5" ht="13.5" thickBot="1" x14ac:dyDescent="0.25">
      <c r="A48" s="165">
        <v>2015</v>
      </c>
      <c r="B48" s="247"/>
      <c r="C48" s="248"/>
      <c r="D48" s="247"/>
      <c r="E48" s="248"/>
    </row>
    <row r="49" spans="1:5" ht="13.5" thickBot="1" x14ac:dyDescent="0.25">
      <c r="A49" s="165">
        <v>2016</v>
      </c>
      <c r="B49" s="247"/>
      <c r="C49" s="248"/>
      <c r="D49" s="247"/>
      <c r="E49" s="248"/>
    </row>
    <row r="50" spans="1:5" ht="13.5" thickBot="1" x14ac:dyDescent="0.25">
      <c r="A50" s="163"/>
      <c r="B50" s="247"/>
      <c r="C50" s="248"/>
      <c r="D50" s="247"/>
      <c r="E50" s="248"/>
    </row>
    <row r="51" spans="1:5" ht="13.5" thickBot="1" x14ac:dyDescent="0.25">
      <c r="A51" s="166" t="s">
        <v>114</v>
      </c>
      <c r="B51" s="247"/>
      <c r="C51" s="248"/>
      <c r="D51" s="247"/>
      <c r="E51" s="248"/>
    </row>
    <row r="52" spans="1:5" ht="13.5" thickBot="1" x14ac:dyDescent="0.25">
      <c r="A52" s="166" t="s">
        <v>115</v>
      </c>
      <c r="B52" s="249"/>
      <c r="C52" s="250"/>
      <c r="D52" s="249"/>
      <c r="E52" s="250"/>
    </row>
    <row r="53" spans="1:5" x14ac:dyDescent="0.2">
      <c r="A53" s="163"/>
      <c r="B53" s="168"/>
      <c r="C53" s="168"/>
      <c r="D53" s="168"/>
      <c r="E53" s="168"/>
    </row>
  </sheetData>
  <mergeCells count="6">
    <mergeCell ref="A1:E1"/>
    <mergeCell ref="A2:E2"/>
    <mergeCell ref="A3:E3"/>
    <mergeCell ref="A5:A6"/>
    <mergeCell ref="B5:C5"/>
    <mergeCell ref="D5:E5"/>
  </mergeCells>
  <phoneticPr fontId="12" type="noConversion"/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56"/>
  <sheetViews>
    <sheetView showGridLines="0" zoomScale="75" zoomScaleNormal="75" workbookViewId="0">
      <selection activeCell="J25" sqref="J25"/>
    </sheetView>
  </sheetViews>
  <sheetFormatPr baseColWidth="10" defaultRowHeight="12.75" x14ac:dyDescent="0.2"/>
  <cols>
    <col min="1" max="1" width="17.28515625" style="104" customWidth="1"/>
    <col min="2" max="2" width="14.5703125" style="104" customWidth="1"/>
    <col min="3" max="3" width="13.140625" style="104" bestFit="1" customWidth="1"/>
    <col min="4" max="4" width="14.5703125" style="104" customWidth="1"/>
    <col min="5" max="5" width="13.140625" style="104" bestFit="1" customWidth="1"/>
    <col min="6" max="6" width="14.5703125" style="104" customWidth="1"/>
    <col min="7" max="7" width="13.140625" style="104" bestFit="1" customWidth="1"/>
    <col min="8" max="16384" width="11.42578125" style="104"/>
  </cols>
  <sheetData>
    <row r="1" spans="1:7" x14ac:dyDescent="0.2">
      <c r="A1" s="289" t="s">
        <v>137</v>
      </c>
      <c r="B1" s="289"/>
      <c r="C1" s="289"/>
      <c r="D1" s="289"/>
      <c r="E1" s="289"/>
      <c r="F1" s="289"/>
      <c r="G1" s="289"/>
    </row>
    <row r="2" spans="1:7" x14ac:dyDescent="0.2">
      <c r="A2" s="289" t="s">
        <v>49</v>
      </c>
      <c r="B2" s="289"/>
      <c r="C2" s="289"/>
      <c r="D2" s="289"/>
      <c r="E2" s="289"/>
      <c r="F2" s="289"/>
      <c r="G2" s="289"/>
    </row>
    <row r="3" spans="1:7" x14ac:dyDescent="0.2">
      <c r="A3" s="317" t="s">
        <v>140</v>
      </c>
      <c r="B3" s="317"/>
      <c r="C3" s="317"/>
      <c r="D3" s="317"/>
      <c r="E3" s="317"/>
      <c r="F3" s="317"/>
      <c r="G3" s="317"/>
    </row>
    <row r="4" spans="1:7" x14ac:dyDescent="0.2">
      <c r="A4" s="289" t="s">
        <v>92</v>
      </c>
      <c r="B4" s="289"/>
      <c r="C4" s="289"/>
      <c r="D4" s="289"/>
      <c r="E4" s="289"/>
      <c r="F4" s="289"/>
      <c r="G4" s="289"/>
    </row>
    <row r="5" spans="1:7" x14ac:dyDescent="0.2">
      <c r="A5" s="318" t="s">
        <v>93</v>
      </c>
      <c r="B5" s="318"/>
      <c r="C5" s="318"/>
      <c r="D5" s="318"/>
      <c r="E5" s="318"/>
      <c r="F5" s="318"/>
      <c r="G5" s="318"/>
    </row>
    <row r="6" spans="1:7" ht="13.5" thickBot="1" x14ac:dyDescent="0.25">
      <c r="B6" s="103"/>
      <c r="C6" s="124"/>
      <c r="D6" s="124"/>
      <c r="E6" s="124"/>
      <c r="F6" s="124"/>
      <c r="G6" s="124"/>
    </row>
    <row r="7" spans="1:7" x14ac:dyDescent="0.2">
      <c r="A7" s="178" t="s">
        <v>84</v>
      </c>
      <c r="B7" s="314" t="s">
        <v>139</v>
      </c>
      <c r="C7" s="315"/>
      <c r="D7" s="314" t="s">
        <v>90</v>
      </c>
      <c r="E7" s="315"/>
      <c r="F7" s="314" t="s">
        <v>94</v>
      </c>
      <c r="G7" s="315"/>
    </row>
    <row r="8" spans="1:7" ht="13.5" thickBot="1" x14ac:dyDescent="0.25">
      <c r="A8" s="179"/>
      <c r="B8" s="180" t="s">
        <v>91</v>
      </c>
      <c r="C8" s="181" t="s">
        <v>50</v>
      </c>
      <c r="D8" s="180" t="s">
        <v>91</v>
      </c>
      <c r="E8" s="182" t="s">
        <v>50</v>
      </c>
      <c r="F8" s="180" t="s">
        <v>91</v>
      </c>
      <c r="G8" s="182" t="s">
        <v>50</v>
      </c>
    </row>
    <row r="9" spans="1:7" x14ac:dyDescent="0.2">
      <c r="A9" s="162">
        <v>41640</v>
      </c>
      <c r="B9" s="127"/>
      <c r="C9" s="108"/>
      <c r="D9" s="127"/>
      <c r="E9" s="108"/>
      <c r="F9" s="127"/>
      <c r="G9" s="108"/>
    </row>
    <row r="10" spans="1:7" x14ac:dyDescent="0.2">
      <c r="A10" s="160">
        <v>41671</v>
      </c>
      <c r="B10" s="130"/>
      <c r="C10" s="112"/>
      <c r="D10" s="130"/>
      <c r="E10" s="112"/>
      <c r="F10" s="130"/>
      <c r="G10" s="112"/>
    </row>
    <row r="11" spans="1:7" x14ac:dyDescent="0.2">
      <c r="A11" s="160">
        <v>41699</v>
      </c>
      <c r="B11" s="130"/>
      <c r="C11" s="112"/>
      <c r="D11" s="130"/>
      <c r="E11" s="112"/>
      <c r="F11" s="130"/>
      <c r="G11" s="112"/>
    </row>
    <row r="12" spans="1:7" x14ac:dyDescent="0.2">
      <c r="A12" s="160">
        <v>41730</v>
      </c>
      <c r="B12" s="130"/>
      <c r="C12" s="112"/>
      <c r="D12" s="130"/>
      <c r="E12" s="112"/>
      <c r="F12" s="130"/>
      <c r="G12" s="112"/>
    </row>
    <row r="13" spans="1:7" x14ac:dyDescent="0.2">
      <c r="A13" s="160">
        <v>41760</v>
      </c>
      <c r="B13" s="98"/>
      <c r="C13" s="112"/>
      <c r="D13" s="98"/>
      <c r="E13" s="112"/>
      <c r="F13" s="98"/>
      <c r="G13" s="112"/>
    </row>
    <row r="14" spans="1:7" x14ac:dyDescent="0.2">
      <c r="A14" s="160">
        <v>41791</v>
      </c>
      <c r="B14" s="130"/>
      <c r="C14" s="112"/>
      <c r="D14" s="130"/>
      <c r="E14" s="112"/>
      <c r="F14" s="130"/>
      <c r="G14" s="112"/>
    </row>
    <row r="15" spans="1:7" x14ac:dyDescent="0.2">
      <c r="A15" s="160">
        <v>41821</v>
      </c>
      <c r="B15" s="98"/>
      <c r="C15" s="112"/>
      <c r="D15" s="98"/>
      <c r="E15" s="112"/>
      <c r="F15" s="98"/>
      <c r="G15" s="112"/>
    </row>
    <row r="16" spans="1:7" x14ac:dyDescent="0.2">
      <c r="A16" s="160">
        <v>41852</v>
      </c>
      <c r="B16" s="98"/>
      <c r="C16" s="112"/>
      <c r="D16" s="98"/>
      <c r="E16" s="112"/>
      <c r="F16" s="98"/>
      <c r="G16" s="112"/>
    </row>
    <row r="17" spans="1:7" x14ac:dyDescent="0.2">
      <c r="A17" s="160">
        <v>41883</v>
      </c>
      <c r="B17" s="98"/>
      <c r="C17" s="112"/>
      <c r="D17" s="98"/>
      <c r="E17" s="112"/>
      <c r="F17" s="98"/>
      <c r="G17" s="112"/>
    </row>
    <row r="18" spans="1:7" x14ac:dyDescent="0.2">
      <c r="A18" s="160">
        <v>41913</v>
      </c>
      <c r="B18" s="98"/>
      <c r="C18" s="112"/>
      <c r="D18" s="98"/>
      <c r="E18" s="112"/>
      <c r="F18" s="98"/>
      <c r="G18" s="112"/>
    </row>
    <row r="19" spans="1:7" x14ac:dyDescent="0.2">
      <c r="A19" s="160">
        <v>41944</v>
      </c>
      <c r="B19" s="98"/>
      <c r="C19" s="112"/>
      <c r="D19" s="98"/>
      <c r="E19" s="112"/>
      <c r="F19" s="98"/>
      <c r="G19" s="112"/>
    </row>
    <row r="20" spans="1:7" ht="13.5" thickBot="1" x14ac:dyDescent="0.25">
      <c r="A20" s="161">
        <v>41974</v>
      </c>
      <c r="B20" s="99"/>
      <c r="C20" s="117"/>
      <c r="D20" s="99"/>
      <c r="E20" s="117"/>
      <c r="F20" s="99"/>
      <c r="G20" s="117"/>
    </row>
    <row r="21" spans="1:7" x14ac:dyDescent="0.2">
      <c r="A21" s="162">
        <v>42005</v>
      </c>
      <c r="B21" s="97"/>
      <c r="C21" s="108"/>
      <c r="D21" s="97"/>
      <c r="E21" s="108"/>
      <c r="F21" s="97"/>
      <c r="G21" s="108"/>
    </row>
    <row r="22" spans="1:7" x14ac:dyDescent="0.2">
      <c r="A22" s="160">
        <v>42036</v>
      </c>
      <c r="B22" s="98"/>
      <c r="C22" s="112"/>
      <c r="D22" s="98"/>
      <c r="E22" s="112"/>
      <c r="F22" s="98"/>
      <c r="G22" s="112"/>
    </row>
    <row r="23" spans="1:7" x14ac:dyDescent="0.2">
      <c r="A23" s="160">
        <v>42064</v>
      </c>
      <c r="B23" s="98"/>
      <c r="C23" s="112"/>
      <c r="D23" s="98"/>
      <c r="E23" s="112"/>
      <c r="F23" s="98"/>
      <c r="G23" s="112"/>
    </row>
    <row r="24" spans="1:7" x14ac:dyDescent="0.2">
      <c r="A24" s="160">
        <v>42095</v>
      </c>
      <c r="B24" s="98"/>
      <c r="C24" s="112"/>
      <c r="D24" s="98"/>
      <c r="E24" s="112"/>
      <c r="F24" s="98"/>
      <c r="G24" s="112"/>
    </row>
    <row r="25" spans="1:7" x14ac:dyDescent="0.2">
      <c r="A25" s="160">
        <v>42125</v>
      </c>
      <c r="B25" s="98"/>
      <c r="C25" s="112"/>
      <c r="D25" s="98"/>
      <c r="E25" s="112"/>
      <c r="F25" s="98"/>
      <c r="G25" s="112"/>
    </row>
    <row r="26" spans="1:7" x14ac:dyDescent="0.2">
      <c r="A26" s="160">
        <v>42156</v>
      </c>
      <c r="B26" s="98"/>
      <c r="C26" s="112"/>
      <c r="D26" s="98"/>
      <c r="E26" s="112"/>
      <c r="F26" s="98"/>
      <c r="G26" s="112"/>
    </row>
    <row r="27" spans="1:7" x14ac:dyDescent="0.2">
      <c r="A27" s="160">
        <v>42186</v>
      </c>
      <c r="B27" s="98"/>
      <c r="C27" s="112"/>
      <c r="D27" s="98"/>
      <c r="E27" s="112"/>
      <c r="F27" s="98"/>
      <c r="G27" s="112"/>
    </row>
    <row r="28" spans="1:7" x14ac:dyDescent="0.2">
      <c r="A28" s="160">
        <v>42217</v>
      </c>
      <c r="B28" s="98"/>
      <c r="C28" s="112"/>
      <c r="D28" s="98"/>
      <c r="E28" s="112"/>
      <c r="F28" s="98"/>
      <c r="G28" s="112"/>
    </row>
    <row r="29" spans="1:7" x14ac:dyDescent="0.2">
      <c r="A29" s="160">
        <v>42248</v>
      </c>
      <c r="B29" s="98"/>
      <c r="C29" s="112"/>
      <c r="D29" s="98"/>
      <c r="E29" s="112"/>
      <c r="F29" s="98"/>
      <c r="G29" s="112"/>
    </row>
    <row r="30" spans="1:7" x14ac:dyDescent="0.2">
      <c r="A30" s="160">
        <v>42278</v>
      </c>
      <c r="B30" s="98"/>
      <c r="C30" s="112"/>
      <c r="D30" s="98"/>
      <c r="E30" s="112"/>
      <c r="F30" s="98"/>
      <c r="G30" s="112"/>
    </row>
    <row r="31" spans="1:7" x14ac:dyDescent="0.2">
      <c r="A31" s="160">
        <v>42309</v>
      </c>
      <c r="B31" s="98"/>
      <c r="C31" s="112"/>
      <c r="D31" s="98"/>
      <c r="E31" s="112"/>
      <c r="F31" s="98"/>
      <c r="G31" s="112"/>
    </row>
    <row r="32" spans="1:7" ht="13.5" thickBot="1" x14ac:dyDescent="0.25">
      <c r="A32" s="161">
        <v>42339</v>
      </c>
      <c r="B32" s="99"/>
      <c r="C32" s="117"/>
      <c r="D32" s="99"/>
      <c r="E32" s="117"/>
      <c r="F32" s="99"/>
      <c r="G32" s="117"/>
    </row>
    <row r="33" spans="1:7" x14ac:dyDescent="0.2">
      <c r="A33" s="162">
        <v>42370</v>
      </c>
      <c r="B33" s="97"/>
      <c r="C33" s="108"/>
      <c r="D33" s="97"/>
      <c r="E33" s="108"/>
      <c r="F33" s="97"/>
      <c r="G33" s="108"/>
    </row>
    <row r="34" spans="1:7" x14ac:dyDescent="0.2">
      <c r="A34" s="160">
        <v>42401</v>
      </c>
      <c r="B34" s="98"/>
      <c r="C34" s="112"/>
      <c r="D34" s="98"/>
      <c r="E34" s="112"/>
      <c r="F34" s="98"/>
      <c r="G34" s="112"/>
    </row>
    <row r="35" spans="1:7" x14ac:dyDescent="0.2">
      <c r="A35" s="160">
        <v>42430</v>
      </c>
      <c r="B35" s="98"/>
      <c r="C35" s="112"/>
      <c r="D35" s="98"/>
      <c r="E35" s="112"/>
      <c r="F35" s="98"/>
      <c r="G35" s="112"/>
    </row>
    <row r="36" spans="1:7" x14ac:dyDescent="0.2">
      <c r="A36" s="160">
        <v>42461</v>
      </c>
      <c r="B36" s="98"/>
      <c r="C36" s="112"/>
      <c r="D36" s="98"/>
      <c r="E36" s="112"/>
      <c r="F36" s="98"/>
      <c r="G36" s="112"/>
    </row>
    <row r="37" spans="1:7" x14ac:dyDescent="0.2">
      <c r="A37" s="160">
        <v>42491</v>
      </c>
      <c r="B37" s="98"/>
      <c r="C37" s="112"/>
      <c r="D37" s="98"/>
      <c r="E37" s="112"/>
      <c r="F37" s="98"/>
      <c r="G37" s="112"/>
    </row>
    <row r="38" spans="1:7" x14ac:dyDescent="0.2">
      <c r="A38" s="160">
        <v>42522</v>
      </c>
      <c r="B38" s="98"/>
      <c r="C38" s="112"/>
      <c r="D38" s="98"/>
      <c r="E38" s="112"/>
      <c r="F38" s="98"/>
      <c r="G38" s="112"/>
    </row>
    <row r="39" spans="1:7" x14ac:dyDescent="0.2">
      <c r="A39" s="160">
        <v>42552</v>
      </c>
      <c r="B39" s="98"/>
      <c r="C39" s="112"/>
      <c r="D39" s="98"/>
      <c r="E39" s="112"/>
      <c r="F39" s="98"/>
      <c r="G39" s="112"/>
    </row>
    <row r="40" spans="1:7" x14ac:dyDescent="0.2">
      <c r="A40" s="160">
        <v>42583</v>
      </c>
      <c r="B40" s="98"/>
      <c r="C40" s="112"/>
      <c r="D40" s="98"/>
      <c r="E40" s="112"/>
      <c r="F40" s="98"/>
      <c r="G40" s="112"/>
    </row>
    <row r="41" spans="1:7" x14ac:dyDescent="0.2">
      <c r="A41" s="160">
        <v>42614</v>
      </c>
      <c r="B41" s="98"/>
      <c r="C41" s="112"/>
      <c r="D41" s="98"/>
      <c r="E41" s="112"/>
      <c r="F41" s="98"/>
      <c r="G41" s="112"/>
    </row>
    <row r="42" spans="1:7" x14ac:dyDescent="0.2">
      <c r="A42" s="160">
        <v>42644</v>
      </c>
      <c r="B42" s="98"/>
      <c r="C42" s="112"/>
      <c r="D42" s="98"/>
      <c r="E42" s="112"/>
      <c r="F42" s="98"/>
      <c r="G42" s="112"/>
    </row>
    <row r="43" spans="1:7" ht="13.5" thickBot="1" x14ac:dyDescent="0.25">
      <c r="A43" s="161">
        <v>42675</v>
      </c>
      <c r="B43" s="98"/>
      <c r="C43" s="112"/>
      <c r="D43" s="98"/>
      <c r="E43" s="112"/>
      <c r="F43" s="98"/>
      <c r="G43" s="112"/>
    </row>
    <row r="44" spans="1:7" ht="13.5" thickBot="1" x14ac:dyDescent="0.25">
      <c r="A44" s="161">
        <v>42705</v>
      </c>
      <c r="B44" s="99"/>
      <c r="C44" s="117"/>
      <c r="D44" s="99"/>
      <c r="E44" s="117"/>
      <c r="F44" s="99"/>
      <c r="G44" s="117"/>
    </row>
    <row r="45" spans="1:7" ht="13.5" thickBot="1" x14ac:dyDescent="0.25">
      <c r="A45" s="161">
        <v>42736</v>
      </c>
      <c r="B45" s="97"/>
      <c r="C45" s="108"/>
      <c r="D45" s="97"/>
      <c r="E45" s="108"/>
      <c r="F45" s="97"/>
      <c r="G45" s="108"/>
    </row>
    <row r="46" spans="1:7" ht="13.5" thickBot="1" x14ac:dyDescent="0.25">
      <c r="A46" s="161">
        <v>42767</v>
      </c>
      <c r="B46" s="98"/>
      <c r="C46" s="112"/>
      <c r="D46" s="98"/>
      <c r="E46" s="112"/>
      <c r="F46" s="98"/>
      <c r="G46" s="112"/>
    </row>
    <row r="47" spans="1:7" ht="13.5" thickBot="1" x14ac:dyDescent="0.25">
      <c r="A47" s="161">
        <v>42795</v>
      </c>
      <c r="B47" s="98"/>
      <c r="C47" s="112"/>
      <c r="D47" s="98"/>
      <c r="E47" s="112"/>
      <c r="F47" s="98"/>
      <c r="G47" s="112"/>
    </row>
    <row r="48" spans="1:7" x14ac:dyDescent="0.2">
      <c r="A48" s="163"/>
      <c r="B48" s="98"/>
      <c r="C48" s="112"/>
      <c r="D48" s="98"/>
      <c r="E48" s="112"/>
      <c r="F48" s="98"/>
      <c r="G48" s="112"/>
    </row>
    <row r="49" spans="1:7" x14ac:dyDescent="0.2">
      <c r="A49" s="164">
        <v>2014</v>
      </c>
      <c r="B49" s="98"/>
      <c r="C49" s="112"/>
      <c r="D49" s="98"/>
      <c r="E49" s="112"/>
      <c r="F49" s="98"/>
      <c r="G49" s="112"/>
    </row>
    <row r="50" spans="1:7" ht="13.5" thickBot="1" x14ac:dyDescent="0.25">
      <c r="A50" s="165">
        <v>2015</v>
      </c>
      <c r="B50" s="98"/>
      <c r="C50" s="112"/>
      <c r="D50" s="98"/>
      <c r="E50" s="112"/>
      <c r="F50" s="98"/>
      <c r="G50" s="112"/>
    </row>
    <row r="51" spans="1:7" ht="13.5" thickBot="1" x14ac:dyDescent="0.25">
      <c r="A51" s="165">
        <v>2016</v>
      </c>
      <c r="B51" s="98"/>
      <c r="C51" s="112"/>
      <c r="D51" s="98"/>
      <c r="E51" s="112"/>
      <c r="F51" s="98"/>
      <c r="G51" s="112"/>
    </row>
    <row r="52" spans="1:7" ht="13.5" thickBot="1" x14ac:dyDescent="0.25">
      <c r="A52" s="163"/>
      <c r="B52" s="98"/>
      <c r="C52" s="112"/>
      <c r="D52" s="98"/>
      <c r="E52" s="112"/>
      <c r="F52" s="98"/>
      <c r="G52" s="112"/>
    </row>
    <row r="53" spans="1:7" ht="13.5" thickBot="1" x14ac:dyDescent="0.25">
      <c r="A53" s="166" t="s">
        <v>114</v>
      </c>
      <c r="B53" s="98"/>
      <c r="C53" s="112"/>
      <c r="D53" s="98"/>
      <c r="E53" s="112"/>
      <c r="F53" s="98"/>
      <c r="G53" s="112"/>
    </row>
    <row r="54" spans="1:7" ht="13.5" thickBot="1" x14ac:dyDescent="0.25">
      <c r="A54" s="166" t="s">
        <v>115</v>
      </c>
      <c r="B54" s="99"/>
      <c r="C54" s="117"/>
      <c r="D54" s="99"/>
      <c r="E54" s="117"/>
      <c r="F54" s="99"/>
      <c r="G54" s="117"/>
    </row>
    <row r="55" spans="1:7" x14ac:dyDescent="0.2">
      <c r="A55" s="260"/>
      <c r="B55" s="102"/>
      <c r="C55" s="102"/>
      <c r="D55" s="102"/>
      <c r="E55" s="102"/>
      <c r="F55" s="102"/>
      <c r="G55" s="102"/>
    </row>
    <row r="56" spans="1:7" x14ac:dyDescent="0.2">
      <c r="A56" s="316" t="s">
        <v>95</v>
      </c>
      <c r="B56" s="316"/>
      <c r="C56" s="316"/>
      <c r="D56" s="316"/>
      <c r="E56" s="316"/>
      <c r="F56" s="316"/>
      <c r="G56" s="316"/>
    </row>
  </sheetData>
  <sheetProtection formatCells="0" formatColumns="0" formatRows="0"/>
  <mergeCells count="9">
    <mergeCell ref="B7:C7"/>
    <mergeCell ref="D7:E7"/>
    <mergeCell ref="F7:G7"/>
    <mergeCell ref="A56:G56"/>
    <mergeCell ref="A1:G1"/>
    <mergeCell ref="A2:G2"/>
    <mergeCell ref="A3:G3"/>
    <mergeCell ref="A4:G4"/>
    <mergeCell ref="A5:G5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57"/>
  <sheetViews>
    <sheetView showGridLines="0" zoomScale="85" zoomScaleNormal="85" workbookViewId="0">
      <selection activeCell="J25" sqref="J25"/>
    </sheetView>
  </sheetViews>
  <sheetFormatPr baseColWidth="10" defaultRowHeight="12.75" x14ac:dyDescent="0.2"/>
  <cols>
    <col min="1" max="1" width="17.28515625" style="104" customWidth="1"/>
    <col min="2" max="2" width="14.5703125" style="104" customWidth="1"/>
    <col min="3" max="3" width="13.140625" style="104" bestFit="1" customWidth="1"/>
    <col min="4" max="4" width="14.5703125" style="104" customWidth="1"/>
    <col min="5" max="5" width="13.140625" style="104" bestFit="1" customWidth="1"/>
    <col min="6" max="6" width="14.5703125" style="104" customWidth="1"/>
    <col min="7" max="7" width="13.140625" style="104" bestFit="1" customWidth="1"/>
    <col min="8" max="16384" width="11.42578125" style="104"/>
  </cols>
  <sheetData>
    <row r="1" spans="1:7" x14ac:dyDescent="0.2">
      <c r="A1" s="290" t="s">
        <v>97</v>
      </c>
      <c r="B1" s="290"/>
      <c r="C1" s="290"/>
      <c r="D1" s="290"/>
      <c r="E1" s="290"/>
      <c r="F1" s="290"/>
      <c r="G1" s="290"/>
    </row>
    <row r="2" spans="1:7" x14ac:dyDescent="0.2">
      <c r="A2" s="290" t="s">
        <v>49</v>
      </c>
      <c r="B2" s="290"/>
      <c r="C2" s="290"/>
      <c r="D2" s="290"/>
      <c r="E2" s="290"/>
      <c r="F2" s="290"/>
      <c r="G2" s="290"/>
    </row>
    <row r="3" spans="1:7" x14ac:dyDescent="0.2">
      <c r="A3" s="291" t="str">
        <f>+'1.mod DOP'!A3</f>
        <v>Ortoftalato de Dioctilo (Di-2-Etilhexil Ftalato) (DOP)</v>
      </c>
      <c r="B3" s="291"/>
      <c r="C3" s="291"/>
      <c r="D3" s="291"/>
      <c r="E3" s="291"/>
      <c r="F3" s="291"/>
      <c r="G3" s="291"/>
    </row>
    <row r="4" spans="1:7" x14ac:dyDescent="0.2">
      <c r="A4" s="290" t="s">
        <v>92</v>
      </c>
      <c r="B4" s="290"/>
      <c r="C4" s="290"/>
      <c r="D4" s="290"/>
      <c r="E4" s="290"/>
      <c r="F4" s="290"/>
      <c r="G4" s="290"/>
    </row>
    <row r="5" spans="1:7" x14ac:dyDescent="0.2">
      <c r="A5" s="320" t="s">
        <v>93</v>
      </c>
      <c r="B5" s="320"/>
      <c r="C5" s="320"/>
      <c r="D5" s="320"/>
      <c r="E5" s="320"/>
      <c r="F5" s="320"/>
      <c r="G5" s="320"/>
    </row>
    <row r="6" spans="1:7" ht="13.5" thickBot="1" x14ac:dyDescent="0.25">
      <c r="D6" s="103"/>
      <c r="E6" s="124"/>
      <c r="F6" s="124"/>
      <c r="G6" s="124"/>
    </row>
    <row r="7" spans="1:7" x14ac:dyDescent="0.2">
      <c r="A7" s="178" t="s">
        <v>84</v>
      </c>
      <c r="B7" s="314" t="s">
        <v>90</v>
      </c>
      <c r="C7" s="315"/>
      <c r="D7" s="314" t="s">
        <v>96</v>
      </c>
      <c r="E7" s="315"/>
      <c r="F7" s="314" t="s">
        <v>141</v>
      </c>
      <c r="G7" s="315"/>
    </row>
    <row r="8" spans="1:7" ht="13.5" thickBot="1" x14ac:dyDescent="0.25">
      <c r="A8" s="179"/>
      <c r="B8" s="180" t="s">
        <v>91</v>
      </c>
      <c r="C8" s="181" t="s">
        <v>50</v>
      </c>
      <c r="D8" s="180" t="s">
        <v>91</v>
      </c>
      <c r="E8" s="182" t="s">
        <v>50</v>
      </c>
      <c r="F8" s="180" t="s">
        <v>91</v>
      </c>
      <c r="G8" s="182" t="s">
        <v>50</v>
      </c>
    </row>
    <row r="9" spans="1:7" x14ac:dyDescent="0.2">
      <c r="A9" s="162">
        <v>41640</v>
      </c>
      <c r="B9" s="125"/>
      <c r="C9" s="126"/>
      <c r="D9" s="127"/>
      <c r="E9" s="108"/>
      <c r="F9" s="127"/>
      <c r="G9" s="108"/>
    </row>
    <row r="10" spans="1:7" x14ac:dyDescent="0.2">
      <c r="A10" s="160">
        <v>41671</v>
      </c>
      <c r="B10" s="128"/>
      <c r="C10" s="129"/>
      <c r="D10" s="130"/>
      <c r="E10" s="112"/>
      <c r="F10" s="130"/>
      <c r="G10" s="112"/>
    </row>
    <row r="11" spans="1:7" x14ac:dyDescent="0.2">
      <c r="A11" s="160">
        <v>41699</v>
      </c>
      <c r="B11" s="128"/>
      <c r="C11" s="129"/>
      <c r="D11" s="130"/>
      <c r="E11" s="112"/>
      <c r="F11" s="130"/>
      <c r="G11" s="112"/>
    </row>
    <row r="12" spans="1:7" x14ac:dyDescent="0.2">
      <c r="A12" s="160">
        <v>41730</v>
      </c>
      <c r="B12" s="128"/>
      <c r="C12" s="129"/>
      <c r="D12" s="130"/>
      <c r="E12" s="112"/>
      <c r="F12" s="130"/>
      <c r="G12" s="112"/>
    </row>
    <row r="13" spans="1:7" x14ac:dyDescent="0.2">
      <c r="A13" s="160">
        <v>41760</v>
      </c>
      <c r="B13" s="128"/>
      <c r="C13" s="129"/>
      <c r="D13" s="98"/>
      <c r="E13" s="112"/>
      <c r="F13" s="98"/>
      <c r="G13" s="112"/>
    </row>
    <row r="14" spans="1:7" x14ac:dyDescent="0.2">
      <c r="A14" s="160">
        <v>41791</v>
      </c>
      <c r="B14" s="128"/>
      <c r="C14" s="129"/>
      <c r="D14" s="130"/>
      <c r="E14" s="112"/>
      <c r="F14" s="130"/>
      <c r="G14" s="112"/>
    </row>
    <row r="15" spans="1:7" x14ac:dyDescent="0.2">
      <c r="A15" s="160">
        <v>41821</v>
      </c>
      <c r="B15" s="128"/>
      <c r="C15" s="129"/>
      <c r="D15" s="98"/>
      <c r="E15" s="112"/>
      <c r="F15" s="98"/>
      <c r="G15" s="112"/>
    </row>
    <row r="16" spans="1:7" x14ac:dyDescent="0.2">
      <c r="A16" s="160">
        <v>41852</v>
      </c>
      <c r="B16" s="128"/>
      <c r="C16" s="129"/>
      <c r="D16" s="98"/>
      <c r="E16" s="112"/>
      <c r="F16" s="98"/>
      <c r="G16" s="112"/>
    </row>
    <row r="17" spans="1:7" x14ac:dyDescent="0.2">
      <c r="A17" s="160">
        <v>41883</v>
      </c>
      <c r="B17" s="128"/>
      <c r="C17" s="129"/>
      <c r="D17" s="98"/>
      <c r="E17" s="112"/>
      <c r="F17" s="98"/>
      <c r="G17" s="112"/>
    </row>
    <row r="18" spans="1:7" x14ac:dyDescent="0.2">
      <c r="A18" s="160">
        <v>41913</v>
      </c>
      <c r="B18" s="128"/>
      <c r="C18" s="129"/>
      <c r="D18" s="98"/>
      <c r="E18" s="112"/>
      <c r="F18" s="98"/>
      <c r="G18" s="112"/>
    </row>
    <row r="19" spans="1:7" x14ac:dyDescent="0.2">
      <c r="A19" s="160">
        <v>41944</v>
      </c>
      <c r="B19" s="128"/>
      <c r="C19" s="129"/>
      <c r="D19" s="98"/>
      <c r="E19" s="112"/>
      <c r="F19" s="98"/>
      <c r="G19" s="112"/>
    </row>
    <row r="20" spans="1:7" ht="13.5" thickBot="1" x14ac:dyDescent="0.25">
      <c r="A20" s="161">
        <v>41974</v>
      </c>
      <c r="B20" s="131"/>
      <c r="C20" s="132"/>
      <c r="D20" s="99"/>
      <c r="E20" s="117"/>
      <c r="F20" s="99"/>
      <c r="G20" s="117"/>
    </row>
    <row r="21" spans="1:7" x14ac:dyDescent="0.2">
      <c r="A21" s="162">
        <v>42005</v>
      </c>
      <c r="B21" s="125"/>
      <c r="C21" s="126"/>
      <c r="D21" s="97"/>
      <c r="E21" s="108"/>
      <c r="F21" s="97"/>
      <c r="G21" s="108"/>
    </row>
    <row r="22" spans="1:7" x14ac:dyDescent="0.2">
      <c r="A22" s="160">
        <v>42036</v>
      </c>
      <c r="B22" s="128"/>
      <c r="C22" s="129"/>
      <c r="D22" s="98"/>
      <c r="E22" s="112"/>
      <c r="F22" s="98"/>
      <c r="G22" s="112"/>
    </row>
    <row r="23" spans="1:7" x14ac:dyDescent="0.2">
      <c r="A23" s="160">
        <v>42064</v>
      </c>
      <c r="B23" s="128"/>
      <c r="C23" s="129"/>
      <c r="D23" s="98"/>
      <c r="E23" s="112"/>
      <c r="F23" s="98"/>
      <c r="G23" s="112"/>
    </row>
    <row r="24" spans="1:7" x14ac:dyDescent="0.2">
      <c r="A24" s="160">
        <v>42095</v>
      </c>
      <c r="B24" s="128"/>
      <c r="C24" s="129"/>
      <c r="D24" s="98"/>
      <c r="E24" s="112"/>
      <c r="F24" s="98"/>
      <c r="G24" s="112"/>
    </row>
    <row r="25" spans="1:7" x14ac:dyDescent="0.2">
      <c r="A25" s="160">
        <v>42125</v>
      </c>
      <c r="B25" s="128"/>
      <c r="C25" s="129"/>
      <c r="D25" s="98"/>
      <c r="E25" s="112"/>
      <c r="F25" s="98"/>
      <c r="G25" s="112"/>
    </row>
    <row r="26" spans="1:7" x14ac:dyDescent="0.2">
      <c r="A26" s="160">
        <v>42156</v>
      </c>
      <c r="B26" s="128"/>
      <c r="C26" s="129"/>
      <c r="D26" s="98"/>
      <c r="E26" s="112"/>
      <c r="F26" s="98"/>
      <c r="G26" s="112"/>
    </row>
    <row r="27" spans="1:7" x14ac:dyDescent="0.2">
      <c r="A27" s="160">
        <v>42186</v>
      </c>
      <c r="B27" s="128"/>
      <c r="C27" s="129"/>
      <c r="D27" s="98"/>
      <c r="E27" s="112"/>
      <c r="F27" s="98"/>
      <c r="G27" s="112"/>
    </row>
    <row r="28" spans="1:7" x14ac:dyDescent="0.2">
      <c r="A28" s="160">
        <v>42217</v>
      </c>
      <c r="B28" s="128"/>
      <c r="C28" s="129"/>
      <c r="D28" s="98"/>
      <c r="E28" s="112"/>
      <c r="F28" s="98"/>
      <c r="G28" s="112"/>
    </row>
    <row r="29" spans="1:7" x14ac:dyDescent="0.2">
      <c r="A29" s="160">
        <v>42248</v>
      </c>
      <c r="B29" s="128"/>
      <c r="C29" s="129"/>
      <c r="D29" s="98"/>
      <c r="E29" s="112"/>
      <c r="F29" s="98"/>
      <c r="G29" s="112"/>
    </row>
    <row r="30" spans="1:7" x14ac:dyDescent="0.2">
      <c r="A30" s="160">
        <v>42278</v>
      </c>
      <c r="B30" s="128"/>
      <c r="C30" s="129"/>
      <c r="D30" s="98"/>
      <c r="E30" s="112"/>
      <c r="F30" s="98"/>
      <c r="G30" s="112"/>
    </row>
    <row r="31" spans="1:7" x14ac:dyDescent="0.2">
      <c r="A31" s="160">
        <v>42309</v>
      </c>
      <c r="B31" s="128"/>
      <c r="C31" s="129"/>
      <c r="D31" s="98"/>
      <c r="E31" s="112"/>
      <c r="F31" s="98"/>
      <c r="G31" s="112"/>
    </row>
    <row r="32" spans="1:7" ht="13.5" thickBot="1" x14ac:dyDescent="0.25">
      <c r="A32" s="161">
        <v>42339</v>
      </c>
      <c r="B32" s="131"/>
      <c r="C32" s="132"/>
      <c r="D32" s="99"/>
      <c r="E32" s="117"/>
      <c r="F32" s="99"/>
      <c r="G32" s="117"/>
    </row>
    <row r="33" spans="1:7" x14ac:dyDescent="0.2">
      <c r="A33" s="162">
        <v>42370</v>
      </c>
      <c r="B33" s="125"/>
      <c r="C33" s="126"/>
      <c r="D33" s="97"/>
      <c r="E33" s="108"/>
      <c r="F33" s="97"/>
      <c r="G33" s="108"/>
    </row>
    <row r="34" spans="1:7" x14ac:dyDescent="0.2">
      <c r="A34" s="160">
        <v>42401</v>
      </c>
      <c r="B34" s="128"/>
      <c r="C34" s="129"/>
      <c r="D34" s="98"/>
      <c r="E34" s="112"/>
      <c r="F34" s="98"/>
      <c r="G34" s="112"/>
    </row>
    <row r="35" spans="1:7" x14ac:dyDescent="0.2">
      <c r="A35" s="160">
        <v>42430</v>
      </c>
      <c r="B35" s="128"/>
      <c r="C35" s="129"/>
      <c r="D35" s="98"/>
      <c r="E35" s="112"/>
      <c r="F35" s="98"/>
      <c r="G35" s="112"/>
    </row>
    <row r="36" spans="1:7" x14ac:dyDescent="0.2">
      <c r="A36" s="160">
        <v>42461</v>
      </c>
      <c r="B36" s="128"/>
      <c r="C36" s="129"/>
      <c r="D36" s="98"/>
      <c r="E36" s="112"/>
      <c r="F36" s="98"/>
      <c r="G36" s="112"/>
    </row>
    <row r="37" spans="1:7" x14ac:dyDescent="0.2">
      <c r="A37" s="160">
        <v>42491</v>
      </c>
      <c r="B37" s="128"/>
      <c r="C37" s="129"/>
      <c r="D37" s="98"/>
      <c r="E37" s="112"/>
      <c r="F37" s="98"/>
      <c r="G37" s="112"/>
    </row>
    <row r="38" spans="1:7" x14ac:dyDescent="0.2">
      <c r="A38" s="160">
        <v>42522</v>
      </c>
      <c r="B38" s="128"/>
      <c r="C38" s="129"/>
      <c r="D38" s="98"/>
      <c r="E38" s="112"/>
      <c r="F38" s="98"/>
      <c r="G38" s="112"/>
    </row>
    <row r="39" spans="1:7" x14ac:dyDescent="0.2">
      <c r="A39" s="160">
        <v>42552</v>
      </c>
      <c r="B39" s="128"/>
      <c r="C39" s="129"/>
      <c r="D39" s="98"/>
      <c r="E39" s="112"/>
      <c r="F39" s="98"/>
      <c r="G39" s="112"/>
    </row>
    <row r="40" spans="1:7" x14ac:dyDescent="0.2">
      <c r="A40" s="160">
        <v>42583</v>
      </c>
      <c r="B40" s="128"/>
      <c r="C40" s="129"/>
      <c r="D40" s="98"/>
      <c r="E40" s="112"/>
      <c r="F40" s="98"/>
      <c r="G40" s="112"/>
    </row>
    <row r="41" spans="1:7" x14ac:dyDescent="0.2">
      <c r="A41" s="160">
        <v>42614</v>
      </c>
      <c r="B41" s="128"/>
      <c r="C41" s="129"/>
      <c r="D41" s="98"/>
      <c r="E41" s="112"/>
      <c r="F41" s="98"/>
      <c r="G41" s="112"/>
    </row>
    <row r="42" spans="1:7" x14ac:dyDescent="0.2">
      <c r="A42" s="160">
        <v>42644</v>
      </c>
      <c r="B42" s="128"/>
      <c r="C42" s="129"/>
      <c r="D42" s="98"/>
      <c r="E42" s="112"/>
      <c r="F42" s="98"/>
      <c r="G42" s="112"/>
    </row>
    <row r="43" spans="1:7" ht="13.5" thickBot="1" x14ac:dyDescent="0.25">
      <c r="A43" s="161">
        <v>42675</v>
      </c>
      <c r="B43" s="128"/>
      <c r="C43" s="129"/>
      <c r="D43" s="98"/>
      <c r="E43" s="112"/>
      <c r="F43" s="98"/>
      <c r="G43" s="112"/>
    </row>
    <row r="44" spans="1:7" ht="13.5" thickBot="1" x14ac:dyDescent="0.25">
      <c r="A44" s="161">
        <v>42705</v>
      </c>
      <c r="B44" s="131"/>
      <c r="C44" s="132"/>
      <c r="D44" s="99"/>
      <c r="E44" s="117"/>
      <c r="F44" s="99"/>
      <c r="G44" s="117"/>
    </row>
    <row r="45" spans="1:7" ht="13.5" thickBot="1" x14ac:dyDescent="0.25">
      <c r="A45" s="161">
        <v>42736</v>
      </c>
      <c r="B45" s="125"/>
      <c r="C45" s="126"/>
      <c r="D45" s="97"/>
      <c r="E45" s="108"/>
      <c r="F45" s="97"/>
      <c r="G45" s="108"/>
    </row>
    <row r="46" spans="1:7" ht="13.5" thickBot="1" x14ac:dyDescent="0.25">
      <c r="A46" s="161">
        <v>42767</v>
      </c>
      <c r="B46" s="128"/>
      <c r="C46" s="129"/>
      <c r="D46" s="98"/>
      <c r="E46" s="112"/>
      <c r="F46" s="98"/>
      <c r="G46" s="112"/>
    </row>
    <row r="47" spans="1:7" ht="13.5" thickBot="1" x14ac:dyDescent="0.25">
      <c r="A47" s="161">
        <v>42795</v>
      </c>
      <c r="B47" s="128"/>
      <c r="C47" s="129"/>
      <c r="D47" s="98"/>
      <c r="E47" s="112"/>
      <c r="F47" s="98"/>
      <c r="G47" s="112"/>
    </row>
    <row r="48" spans="1:7" x14ac:dyDescent="0.2">
      <c r="A48" s="163"/>
      <c r="B48" s="128"/>
      <c r="C48" s="129"/>
      <c r="D48" s="98"/>
      <c r="E48" s="112"/>
      <c r="F48" s="98"/>
      <c r="G48" s="112"/>
    </row>
    <row r="49" spans="1:7" x14ac:dyDescent="0.2">
      <c r="A49" s="164">
        <v>2014</v>
      </c>
      <c r="B49" s="128"/>
      <c r="C49" s="129"/>
      <c r="D49" s="98"/>
      <c r="E49" s="112"/>
      <c r="F49" s="98"/>
      <c r="G49" s="112"/>
    </row>
    <row r="50" spans="1:7" ht="13.5" thickBot="1" x14ac:dyDescent="0.25">
      <c r="A50" s="165">
        <v>2015</v>
      </c>
      <c r="B50" s="128"/>
      <c r="C50" s="129"/>
      <c r="D50" s="98"/>
      <c r="E50" s="112"/>
      <c r="F50" s="98"/>
      <c r="G50" s="112"/>
    </row>
    <row r="51" spans="1:7" ht="13.5" thickBot="1" x14ac:dyDescent="0.25">
      <c r="A51" s="165">
        <v>2016</v>
      </c>
      <c r="B51" s="128"/>
      <c r="C51" s="129"/>
      <c r="D51" s="98"/>
      <c r="E51" s="112"/>
      <c r="F51" s="98"/>
      <c r="G51" s="112"/>
    </row>
    <row r="52" spans="1:7" ht="13.5" thickBot="1" x14ac:dyDescent="0.25">
      <c r="A52" s="163"/>
      <c r="B52" s="128"/>
      <c r="C52" s="129"/>
      <c r="D52" s="98"/>
      <c r="E52" s="112"/>
      <c r="F52" s="98"/>
      <c r="G52" s="112"/>
    </row>
    <row r="53" spans="1:7" ht="13.5" thickBot="1" x14ac:dyDescent="0.25">
      <c r="A53" s="166" t="s">
        <v>114</v>
      </c>
      <c r="B53" s="128"/>
      <c r="C53" s="129"/>
      <c r="D53" s="98"/>
      <c r="E53" s="112"/>
      <c r="F53" s="98"/>
      <c r="G53" s="112"/>
    </row>
    <row r="54" spans="1:7" ht="13.5" thickBot="1" x14ac:dyDescent="0.25">
      <c r="A54" s="166" t="s">
        <v>115</v>
      </c>
      <c r="B54" s="131"/>
      <c r="C54" s="132"/>
      <c r="D54" s="99"/>
      <c r="E54" s="117"/>
      <c r="F54" s="99"/>
      <c r="G54" s="117"/>
    </row>
    <row r="55" spans="1:7" x14ac:dyDescent="0.2">
      <c r="A55" s="101"/>
      <c r="B55" s="101"/>
      <c r="C55" s="101"/>
      <c r="D55" s="102"/>
      <c r="E55" s="102"/>
      <c r="F55" s="102"/>
      <c r="G55" s="102"/>
    </row>
    <row r="56" spans="1:7" x14ac:dyDescent="0.2">
      <c r="A56" s="133"/>
      <c r="B56" s="133"/>
      <c r="C56" s="133"/>
    </row>
    <row r="57" spans="1:7" x14ac:dyDescent="0.2">
      <c r="A57" s="319" t="s">
        <v>95</v>
      </c>
      <c r="B57" s="319"/>
      <c r="C57" s="319"/>
      <c r="D57" s="319"/>
      <c r="E57" s="319"/>
      <c r="F57" s="319"/>
      <c r="G57" s="319"/>
    </row>
  </sheetData>
  <sheetProtection formatCells="0" formatColumns="0" formatRows="0"/>
  <mergeCells count="9">
    <mergeCell ref="A57:G57"/>
    <mergeCell ref="A1:G1"/>
    <mergeCell ref="A2:G2"/>
    <mergeCell ref="A3:G3"/>
    <mergeCell ref="A4:G4"/>
    <mergeCell ref="A5:G5"/>
    <mergeCell ref="B7:C7"/>
    <mergeCell ref="D7:E7"/>
    <mergeCell ref="F7:G7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71" orientation="landscape" r:id="rId1"/>
  <headerFooter alignWithMargins="0"/>
  <ignoredErrors>
    <ignoredError sqref="A1:G6 A55:G55 B9:G54 A8:G8 C7 E7 G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19"/>
  <sheetViews>
    <sheetView showGridLines="0" zoomScale="75" zoomScaleNormal="75" workbookViewId="0">
      <selection activeCell="J25" sqref="J25"/>
    </sheetView>
  </sheetViews>
  <sheetFormatPr baseColWidth="10" defaultRowHeight="12.75" x14ac:dyDescent="0.2"/>
  <cols>
    <col min="1" max="1" width="13.42578125" style="4" customWidth="1"/>
    <col min="2" max="4" width="22.7109375" style="4" customWidth="1"/>
    <col min="5" max="5" width="20.28515625" style="4" bestFit="1" customWidth="1"/>
    <col min="6" max="255" width="11.42578125" style="4"/>
    <col min="256" max="256" width="13.42578125" style="4" customWidth="1"/>
    <col min="257" max="259" width="22.7109375" style="4" customWidth="1"/>
    <col min="260" max="260" width="23.42578125" style="4" customWidth="1"/>
    <col min="261" max="511" width="11.42578125" style="4"/>
    <col min="512" max="512" width="13.42578125" style="4" customWidth="1"/>
    <col min="513" max="515" width="22.7109375" style="4" customWidth="1"/>
    <col min="516" max="516" width="23.42578125" style="4" customWidth="1"/>
    <col min="517" max="767" width="11.42578125" style="4"/>
    <col min="768" max="768" width="13.42578125" style="4" customWidth="1"/>
    <col min="769" max="771" width="22.7109375" style="4" customWidth="1"/>
    <col min="772" max="772" width="23.42578125" style="4" customWidth="1"/>
    <col min="773" max="1023" width="11.42578125" style="4"/>
    <col min="1024" max="1024" width="13.42578125" style="4" customWidth="1"/>
    <col min="1025" max="1027" width="22.7109375" style="4" customWidth="1"/>
    <col min="1028" max="1028" width="23.42578125" style="4" customWidth="1"/>
    <col min="1029" max="1279" width="11.42578125" style="4"/>
    <col min="1280" max="1280" width="13.42578125" style="4" customWidth="1"/>
    <col min="1281" max="1283" width="22.7109375" style="4" customWidth="1"/>
    <col min="1284" max="1284" width="23.42578125" style="4" customWidth="1"/>
    <col min="1285" max="1535" width="11.42578125" style="4"/>
    <col min="1536" max="1536" width="13.42578125" style="4" customWidth="1"/>
    <col min="1537" max="1539" width="22.7109375" style="4" customWidth="1"/>
    <col min="1540" max="1540" width="23.42578125" style="4" customWidth="1"/>
    <col min="1541" max="1791" width="11.42578125" style="4"/>
    <col min="1792" max="1792" width="13.42578125" style="4" customWidth="1"/>
    <col min="1793" max="1795" width="22.7109375" style="4" customWidth="1"/>
    <col min="1796" max="1796" width="23.42578125" style="4" customWidth="1"/>
    <col min="1797" max="2047" width="11.42578125" style="4"/>
    <col min="2048" max="2048" width="13.42578125" style="4" customWidth="1"/>
    <col min="2049" max="2051" width="22.7109375" style="4" customWidth="1"/>
    <col min="2052" max="2052" width="23.42578125" style="4" customWidth="1"/>
    <col min="2053" max="2303" width="11.42578125" style="4"/>
    <col min="2304" max="2304" width="13.42578125" style="4" customWidth="1"/>
    <col min="2305" max="2307" width="22.7109375" style="4" customWidth="1"/>
    <col min="2308" max="2308" width="23.42578125" style="4" customWidth="1"/>
    <col min="2309" max="2559" width="11.42578125" style="4"/>
    <col min="2560" max="2560" width="13.42578125" style="4" customWidth="1"/>
    <col min="2561" max="2563" width="22.7109375" style="4" customWidth="1"/>
    <col min="2564" max="2564" width="23.42578125" style="4" customWidth="1"/>
    <col min="2565" max="2815" width="11.42578125" style="4"/>
    <col min="2816" max="2816" width="13.42578125" style="4" customWidth="1"/>
    <col min="2817" max="2819" width="22.7109375" style="4" customWidth="1"/>
    <col min="2820" max="2820" width="23.42578125" style="4" customWidth="1"/>
    <col min="2821" max="3071" width="11.42578125" style="4"/>
    <col min="3072" max="3072" width="13.42578125" style="4" customWidth="1"/>
    <col min="3073" max="3075" width="22.7109375" style="4" customWidth="1"/>
    <col min="3076" max="3076" width="23.42578125" style="4" customWidth="1"/>
    <col min="3077" max="3327" width="11.42578125" style="4"/>
    <col min="3328" max="3328" width="13.42578125" style="4" customWidth="1"/>
    <col min="3329" max="3331" width="22.7109375" style="4" customWidth="1"/>
    <col min="3332" max="3332" width="23.42578125" style="4" customWidth="1"/>
    <col min="3333" max="3583" width="11.42578125" style="4"/>
    <col min="3584" max="3584" width="13.42578125" style="4" customWidth="1"/>
    <col min="3585" max="3587" width="22.7109375" style="4" customWidth="1"/>
    <col min="3588" max="3588" width="23.42578125" style="4" customWidth="1"/>
    <col min="3589" max="3839" width="11.42578125" style="4"/>
    <col min="3840" max="3840" width="13.42578125" style="4" customWidth="1"/>
    <col min="3841" max="3843" width="22.7109375" style="4" customWidth="1"/>
    <col min="3844" max="3844" width="23.42578125" style="4" customWidth="1"/>
    <col min="3845" max="4095" width="11.42578125" style="4"/>
    <col min="4096" max="4096" width="13.42578125" style="4" customWidth="1"/>
    <col min="4097" max="4099" width="22.7109375" style="4" customWidth="1"/>
    <col min="4100" max="4100" width="23.42578125" style="4" customWidth="1"/>
    <col min="4101" max="4351" width="11.42578125" style="4"/>
    <col min="4352" max="4352" width="13.42578125" style="4" customWidth="1"/>
    <col min="4353" max="4355" width="22.7109375" style="4" customWidth="1"/>
    <col min="4356" max="4356" width="23.42578125" style="4" customWidth="1"/>
    <col min="4357" max="4607" width="11.42578125" style="4"/>
    <col min="4608" max="4608" width="13.42578125" style="4" customWidth="1"/>
    <col min="4609" max="4611" width="22.7109375" style="4" customWidth="1"/>
    <col min="4612" max="4612" width="23.42578125" style="4" customWidth="1"/>
    <col min="4613" max="4863" width="11.42578125" style="4"/>
    <col min="4864" max="4864" width="13.42578125" style="4" customWidth="1"/>
    <col min="4865" max="4867" width="22.7109375" style="4" customWidth="1"/>
    <col min="4868" max="4868" width="23.42578125" style="4" customWidth="1"/>
    <col min="4869" max="5119" width="11.42578125" style="4"/>
    <col min="5120" max="5120" width="13.42578125" style="4" customWidth="1"/>
    <col min="5121" max="5123" width="22.7109375" style="4" customWidth="1"/>
    <col min="5124" max="5124" width="23.42578125" style="4" customWidth="1"/>
    <col min="5125" max="5375" width="11.42578125" style="4"/>
    <col min="5376" max="5376" width="13.42578125" style="4" customWidth="1"/>
    <col min="5377" max="5379" width="22.7109375" style="4" customWidth="1"/>
    <col min="5380" max="5380" width="23.42578125" style="4" customWidth="1"/>
    <col min="5381" max="5631" width="11.42578125" style="4"/>
    <col min="5632" max="5632" width="13.42578125" style="4" customWidth="1"/>
    <col min="5633" max="5635" width="22.7109375" style="4" customWidth="1"/>
    <col min="5636" max="5636" width="23.42578125" style="4" customWidth="1"/>
    <col min="5637" max="5887" width="11.42578125" style="4"/>
    <col min="5888" max="5888" width="13.42578125" style="4" customWidth="1"/>
    <col min="5889" max="5891" width="22.7109375" style="4" customWidth="1"/>
    <col min="5892" max="5892" width="23.42578125" style="4" customWidth="1"/>
    <col min="5893" max="6143" width="11.42578125" style="4"/>
    <col min="6144" max="6144" width="13.42578125" style="4" customWidth="1"/>
    <col min="6145" max="6147" width="22.7109375" style="4" customWidth="1"/>
    <col min="6148" max="6148" width="23.42578125" style="4" customWidth="1"/>
    <col min="6149" max="6399" width="11.42578125" style="4"/>
    <col min="6400" max="6400" width="13.42578125" style="4" customWidth="1"/>
    <col min="6401" max="6403" width="22.7109375" style="4" customWidth="1"/>
    <col min="6404" max="6404" width="23.42578125" style="4" customWidth="1"/>
    <col min="6405" max="6655" width="11.42578125" style="4"/>
    <col min="6656" max="6656" width="13.42578125" style="4" customWidth="1"/>
    <col min="6657" max="6659" width="22.7109375" style="4" customWidth="1"/>
    <col min="6660" max="6660" width="23.42578125" style="4" customWidth="1"/>
    <col min="6661" max="6911" width="11.42578125" style="4"/>
    <col min="6912" max="6912" width="13.42578125" style="4" customWidth="1"/>
    <col min="6913" max="6915" width="22.7109375" style="4" customWidth="1"/>
    <col min="6916" max="6916" width="23.42578125" style="4" customWidth="1"/>
    <col min="6917" max="7167" width="11.42578125" style="4"/>
    <col min="7168" max="7168" width="13.42578125" style="4" customWidth="1"/>
    <col min="7169" max="7171" width="22.7109375" style="4" customWidth="1"/>
    <col min="7172" max="7172" width="23.42578125" style="4" customWidth="1"/>
    <col min="7173" max="7423" width="11.42578125" style="4"/>
    <col min="7424" max="7424" width="13.42578125" style="4" customWidth="1"/>
    <col min="7425" max="7427" width="22.7109375" style="4" customWidth="1"/>
    <col min="7428" max="7428" width="23.42578125" style="4" customWidth="1"/>
    <col min="7429" max="7679" width="11.42578125" style="4"/>
    <col min="7680" max="7680" width="13.42578125" style="4" customWidth="1"/>
    <col min="7681" max="7683" width="22.7109375" style="4" customWidth="1"/>
    <col min="7684" max="7684" width="23.42578125" style="4" customWidth="1"/>
    <col min="7685" max="7935" width="11.42578125" style="4"/>
    <col min="7936" max="7936" width="13.42578125" style="4" customWidth="1"/>
    <col min="7937" max="7939" width="22.7109375" style="4" customWidth="1"/>
    <col min="7940" max="7940" width="23.42578125" style="4" customWidth="1"/>
    <col min="7941" max="8191" width="11.42578125" style="4"/>
    <col min="8192" max="8192" width="13.42578125" style="4" customWidth="1"/>
    <col min="8193" max="8195" width="22.7109375" style="4" customWidth="1"/>
    <col min="8196" max="8196" width="23.42578125" style="4" customWidth="1"/>
    <col min="8197" max="8447" width="11.42578125" style="4"/>
    <col min="8448" max="8448" width="13.42578125" style="4" customWidth="1"/>
    <col min="8449" max="8451" width="22.7109375" style="4" customWidth="1"/>
    <col min="8452" max="8452" width="23.42578125" style="4" customWidth="1"/>
    <col min="8453" max="8703" width="11.42578125" style="4"/>
    <col min="8704" max="8704" width="13.42578125" style="4" customWidth="1"/>
    <col min="8705" max="8707" width="22.7109375" style="4" customWidth="1"/>
    <col min="8708" max="8708" width="23.42578125" style="4" customWidth="1"/>
    <col min="8709" max="8959" width="11.42578125" style="4"/>
    <col min="8960" max="8960" width="13.42578125" style="4" customWidth="1"/>
    <col min="8961" max="8963" width="22.7109375" style="4" customWidth="1"/>
    <col min="8964" max="8964" width="23.42578125" style="4" customWidth="1"/>
    <col min="8965" max="9215" width="11.42578125" style="4"/>
    <col min="9216" max="9216" width="13.42578125" style="4" customWidth="1"/>
    <col min="9217" max="9219" width="22.7109375" style="4" customWidth="1"/>
    <col min="9220" max="9220" width="23.42578125" style="4" customWidth="1"/>
    <col min="9221" max="9471" width="11.42578125" style="4"/>
    <col min="9472" max="9472" width="13.42578125" style="4" customWidth="1"/>
    <col min="9473" max="9475" width="22.7109375" style="4" customWidth="1"/>
    <col min="9476" max="9476" width="23.42578125" style="4" customWidth="1"/>
    <col min="9477" max="9727" width="11.42578125" style="4"/>
    <col min="9728" max="9728" width="13.42578125" style="4" customWidth="1"/>
    <col min="9729" max="9731" width="22.7109375" style="4" customWidth="1"/>
    <col min="9732" max="9732" width="23.42578125" style="4" customWidth="1"/>
    <col min="9733" max="9983" width="11.42578125" style="4"/>
    <col min="9984" max="9984" width="13.42578125" style="4" customWidth="1"/>
    <col min="9985" max="9987" width="22.7109375" style="4" customWidth="1"/>
    <col min="9988" max="9988" width="23.42578125" style="4" customWidth="1"/>
    <col min="9989" max="10239" width="11.42578125" style="4"/>
    <col min="10240" max="10240" width="13.42578125" style="4" customWidth="1"/>
    <col min="10241" max="10243" width="22.7109375" style="4" customWidth="1"/>
    <col min="10244" max="10244" width="23.42578125" style="4" customWidth="1"/>
    <col min="10245" max="10495" width="11.42578125" style="4"/>
    <col min="10496" max="10496" width="13.42578125" style="4" customWidth="1"/>
    <col min="10497" max="10499" width="22.7109375" style="4" customWidth="1"/>
    <col min="10500" max="10500" width="23.42578125" style="4" customWidth="1"/>
    <col min="10501" max="10751" width="11.42578125" style="4"/>
    <col min="10752" max="10752" width="13.42578125" style="4" customWidth="1"/>
    <col min="10753" max="10755" width="22.7109375" style="4" customWidth="1"/>
    <col min="10756" max="10756" width="23.42578125" style="4" customWidth="1"/>
    <col min="10757" max="11007" width="11.42578125" style="4"/>
    <col min="11008" max="11008" width="13.42578125" style="4" customWidth="1"/>
    <col min="11009" max="11011" width="22.7109375" style="4" customWidth="1"/>
    <col min="11012" max="11012" width="23.42578125" style="4" customWidth="1"/>
    <col min="11013" max="11263" width="11.42578125" style="4"/>
    <col min="11264" max="11264" width="13.42578125" style="4" customWidth="1"/>
    <col min="11265" max="11267" width="22.7109375" style="4" customWidth="1"/>
    <col min="11268" max="11268" width="23.42578125" style="4" customWidth="1"/>
    <col min="11269" max="11519" width="11.42578125" style="4"/>
    <col min="11520" max="11520" width="13.42578125" style="4" customWidth="1"/>
    <col min="11521" max="11523" width="22.7109375" style="4" customWidth="1"/>
    <col min="11524" max="11524" width="23.42578125" style="4" customWidth="1"/>
    <col min="11525" max="11775" width="11.42578125" style="4"/>
    <col min="11776" max="11776" width="13.42578125" style="4" customWidth="1"/>
    <col min="11777" max="11779" width="22.7109375" style="4" customWidth="1"/>
    <col min="11780" max="11780" width="23.42578125" style="4" customWidth="1"/>
    <col min="11781" max="12031" width="11.42578125" style="4"/>
    <col min="12032" max="12032" width="13.42578125" style="4" customWidth="1"/>
    <col min="12033" max="12035" width="22.7109375" style="4" customWidth="1"/>
    <col min="12036" max="12036" width="23.42578125" style="4" customWidth="1"/>
    <col min="12037" max="12287" width="11.42578125" style="4"/>
    <col min="12288" max="12288" width="13.42578125" style="4" customWidth="1"/>
    <col min="12289" max="12291" width="22.7109375" style="4" customWidth="1"/>
    <col min="12292" max="12292" width="23.42578125" style="4" customWidth="1"/>
    <col min="12293" max="12543" width="11.42578125" style="4"/>
    <col min="12544" max="12544" width="13.42578125" style="4" customWidth="1"/>
    <col min="12545" max="12547" width="22.7109375" style="4" customWidth="1"/>
    <col min="12548" max="12548" width="23.42578125" style="4" customWidth="1"/>
    <col min="12549" max="12799" width="11.42578125" style="4"/>
    <col min="12800" max="12800" width="13.42578125" style="4" customWidth="1"/>
    <col min="12801" max="12803" width="22.7109375" style="4" customWidth="1"/>
    <col min="12804" max="12804" width="23.42578125" style="4" customWidth="1"/>
    <col min="12805" max="13055" width="11.42578125" style="4"/>
    <col min="13056" max="13056" width="13.42578125" style="4" customWidth="1"/>
    <col min="13057" max="13059" width="22.7109375" style="4" customWidth="1"/>
    <col min="13060" max="13060" width="23.42578125" style="4" customWidth="1"/>
    <col min="13061" max="13311" width="11.42578125" style="4"/>
    <col min="13312" max="13312" width="13.42578125" style="4" customWidth="1"/>
    <col min="13313" max="13315" width="22.7109375" style="4" customWidth="1"/>
    <col min="13316" max="13316" width="23.42578125" style="4" customWidth="1"/>
    <col min="13317" max="13567" width="11.42578125" style="4"/>
    <col min="13568" max="13568" width="13.42578125" style="4" customWidth="1"/>
    <col min="13569" max="13571" width="22.7109375" style="4" customWidth="1"/>
    <col min="13572" max="13572" width="23.42578125" style="4" customWidth="1"/>
    <col min="13573" max="13823" width="11.42578125" style="4"/>
    <col min="13824" max="13824" width="13.42578125" style="4" customWidth="1"/>
    <col min="13825" max="13827" width="22.7109375" style="4" customWidth="1"/>
    <col min="13828" max="13828" width="23.42578125" style="4" customWidth="1"/>
    <col min="13829" max="14079" width="11.42578125" style="4"/>
    <col min="14080" max="14080" width="13.42578125" style="4" customWidth="1"/>
    <col min="14081" max="14083" width="22.7109375" style="4" customWidth="1"/>
    <col min="14084" max="14084" width="23.42578125" style="4" customWidth="1"/>
    <col min="14085" max="14335" width="11.42578125" style="4"/>
    <col min="14336" max="14336" width="13.42578125" style="4" customWidth="1"/>
    <col min="14337" max="14339" width="22.7109375" style="4" customWidth="1"/>
    <col min="14340" max="14340" width="23.42578125" style="4" customWidth="1"/>
    <col min="14341" max="14591" width="11.42578125" style="4"/>
    <col min="14592" max="14592" width="13.42578125" style="4" customWidth="1"/>
    <col min="14593" max="14595" width="22.7109375" style="4" customWidth="1"/>
    <col min="14596" max="14596" width="23.42578125" style="4" customWidth="1"/>
    <col min="14597" max="14847" width="11.42578125" style="4"/>
    <col min="14848" max="14848" width="13.42578125" style="4" customWidth="1"/>
    <col min="14849" max="14851" width="22.7109375" style="4" customWidth="1"/>
    <col min="14852" max="14852" width="23.42578125" style="4" customWidth="1"/>
    <col min="14853" max="15103" width="11.42578125" style="4"/>
    <col min="15104" max="15104" width="13.42578125" style="4" customWidth="1"/>
    <col min="15105" max="15107" width="22.7109375" style="4" customWidth="1"/>
    <col min="15108" max="15108" width="23.42578125" style="4" customWidth="1"/>
    <col min="15109" max="15359" width="11.42578125" style="4"/>
    <col min="15360" max="15360" width="13.42578125" style="4" customWidth="1"/>
    <col min="15361" max="15363" width="22.7109375" style="4" customWidth="1"/>
    <col min="15364" max="15364" width="23.42578125" style="4" customWidth="1"/>
    <col min="15365" max="15615" width="11.42578125" style="4"/>
    <col min="15616" max="15616" width="13.42578125" style="4" customWidth="1"/>
    <col min="15617" max="15619" width="22.7109375" style="4" customWidth="1"/>
    <col min="15620" max="15620" width="23.42578125" style="4" customWidth="1"/>
    <col min="15621" max="15871" width="11.42578125" style="4"/>
    <col min="15872" max="15872" width="13.42578125" style="4" customWidth="1"/>
    <col min="15873" max="15875" width="22.7109375" style="4" customWidth="1"/>
    <col min="15876" max="15876" width="23.42578125" style="4" customWidth="1"/>
    <col min="15877" max="16127" width="11.42578125" style="4"/>
    <col min="16128" max="16128" width="13.42578125" style="4" customWidth="1"/>
    <col min="16129" max="16131" width="22.7109375" style="4" customWidth="1"/>
    <col min="16132" max="16132" width="23.42578125" style="4" customWidth="1"/>
    <col min="16133" max="16384" width="11.42578125" style="4"/>
  </cols>
  <sheetData>
    <row r="1" spans="1:5" s="156" customFormat="1" x14ac:dyDescent="0.2">
      <c r="A1" s="289" t="s">
        <v>142</v>
      </c>
      <c r="B1" s="289"/>
      <c r="C1" s="289"/>
      <c r="D1" s="289"/>
      <c r="E1" s="289"/>
    </row>
    <row r="2" spans="1:5" s="156" customFormat="1" x14ac:dyDescent="0.2">
      <c r="A2" s="289" t="s">
        <v>48</v>
      </c>
      <c r="B2" s="289"/>
      <c r="C2" s="289"/>
      <c r="D2" s="289"/>
      <c r="E2" s="289"/>
    </row>
    <row r="3" spans="1:5" s="156" customFormat="1" x14ac:dyDescent="0.2">
      <c r="A3" s="291" t="s">
        <v>140</v>
      </c>
      <c r="B3" s="291"/>
      <c r="C3" s="291"/>
      <c r="D3" s="291"/>
      <c r="E3" s="291"/>
    </row>
    <row r="4" spans="1:5" s="156" customFormat="1" x14ac:dyDescent="0.2">
      <c r="A4" s="289" t="s">
        <v>98</v>
      </c>
      <c r="B4" s="289"/>
      <c r="C4" s="289"/>
      <c r="D4" s="289"/>
      <c r="E4" s="289"/>
    </row>
    <row r="5" spans="1:5" x14ac:dyDescent="0.2">
      <c r="A5" s="291" t="s">
        <v>99</v>
      </c>
      <c r="B5" s="291"/>
      <c r="C5" s="291"/>
      <c r="D5" s="291"/>
      <c r="E5" s="291"/>
    </row>
    <row r="6" spans="1:5" ht="13.5" thickBot="1" x14ac:dyDescent="0.25">
      <c r="A6" s="170"/>
      <c r="B6" s="170"/>
      <c r="C6" s="170"/>
      <c r="D6" s="170"/>
      <c r="E6" s="170"/>
    </row>
    <row r="7" spans="1:5" ht="26.25" thickBot="1" x14ac:dyDescent="0.25">
      <c r="A7" s="186"/>
      <c r="B7" s="292" t="s">
        <v>100</v>
      </c>
      <c r="C7" s="321" t="s">
        <v>101</v>
      </c>
      <c r="D7" s="322"/>
      <c r="E7" s="183" t="s">
        <v>102</v>
      </c>
    </row>
    <row r="8" spans="1:5" ht="13.5" thickBot="1" x14ac:dyDescent="0.25">
      <c r="A8" s="178" t="s">
        <v>39</v>
      </c>
      <c r="B8" s="293"/>
      <c r="C8" s="184" t="s">
        <v>138</v>
      </c>
      <c r="D8" s="184" t="s">
        <v>90</v>
      </c>
      <c r="E8" s="185" t="s">
        <v>103</v>
      </c>
    </row>
    <row r="9" spans="1:5" x14ac:dyDescent="0.2">
      <c r="A9" s="136">
        <v>41639</v>
      </c>
      <c r="B9" s="137"/>
      <c r="C9" s="138"/>
      <c r="D9" s="138"/>
      <c r="E9" s="139"/>
    </row>
    <row r="10" spans="1:5" x14ac:dyDescent="0.2">
      <c r="A10" s="140">
        <v>42004</v>
      </c>
      <c r="B10" s="141"/>
      <c r="C10" s="142"/>
      <c r="D10" s="142"/>
      <c r="E10" s="90"/>
    </row>
    <row r="11" spans="1:5" x14ac:dyDescent="0.2">
      <c r="A11" s="143">
        <v>42369</v>
      </c>
      <c r="B11" s="144"/>
      <c r="C11" s="145"/>
      <c r="D11" s="145"/>
      <c r="E11" s="146"/>
    </row>
    <row r="12" spans="1:5" x14ac:dyDescent="0.2">
      <c r="A12" s="140">
        <v>42735</v>
      </c>
      <c r="B12" s="147"/>
      <c r="C12" s="109"/>
      <c r="D12" s="109"/>
      <c r="E12" s="90"/>
    </row>
    <row r="13" spans="1:5" ht="13.5" thickBot="1" x14ac:dyDescent="0.25">
      <c r="A13" s="148">
        <v>42460</v>
      </c>
      <c r="B13" s="144"/>
      <c r="C13" s="145"/>
      <c r="D13" s="145"/>
      <c r="E13" s="146"/>
    </row>
    <row r="14" spans="1:5" ht="13.5" thickBot="1" x14ac:dyDescent="0.25">
      <c r="A14" s="148">
        <v>42825</v>
      </c>
      <c r="B14" s="149"/>
      <c r="C14" s="150"/>
      <c r="D14" s="150"/>
      <c r="E14" s="100"/>
    </row>
    <row r="15" spans="1:5" x14ac:dyDescent="0.2">
      <c r="A15" s="104"/>
      <c r="B15" s="104"/>
      <c r="C15" s="104"/>
      <c r="D15" s="104"/>
      <c r="E15" s="104"/>
    </row>
    <row r="16" spans="1:5" ht="12.75" customHeight="1" x14ac:dyDescent="0.2">
      <c r="A16" s="319" t="s">
        <v>95</v>
      </c>
      <c r="B16" s="319"/>
      <c r="C16" s="319"/>
      <c r="D16" s="319"/>
      <c r="E16" s="319"/>
    </row>
    <row r="17" spans="1:5" x14ac:dyDescent="0.2">
      <c r="A17" s="104"/>
      <c r="B17" s="104"/>
      <c r="C17" s="104"/>
      <c r="D17" s="104"/>
      <c r="E17" s="104"/>
    </row>
    <row r="18" spans="1:5" x14ac:dyDescent="0.2">
      <c r="A18" s="24"/>
      <c r="B18" s="24"/>
    </row>
    <row r="19" spans="1:5" x14ac:dyDescent="0.2">
      <c r="A19" s="24"/>
      <c r="B19" s="24"/>
    </row>
  </sheetData>
  <sheetProtection formatCells="0" formatColumns="0" formatRows="0"/>
  <mergeCells count="8">
    <mergeCell ref="B7:B8"/>
    <mergeCell ref="C7:D7"/>
    <mergeCell ref="A16:E16"/>
    <mergeCell ref="A1:E1"/>
    <mergeCell ref="A2:E2"/>
    <mergeCell ref="A3:E3"/>
    <mergeCell ref="A4:E4"/>
    <mergeCell ref="A5:E5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16"/>
  <sheetViews>
    <sheetView showGridLines="0" zoomScale="75" zoomScaleNormal="75" workbookViewId="0">
      <selection activeCell="J25" sqref="J25"/>
    </sheetView>
  </sheetViews>
  <sheetFormatPr baseColWidth="10" defaultRowHeight="12.75" x14ac:dyDescent="0.2"/>
  <cols>
    <col min="1" max="2" width="13.42578125" style="104" customWidth="1"/>
    <col min="3" max="6" width="22.7109375" style="104" customWidth="1"/>
    <col min="7" max="16384" width="11.42578125" style="104"/>
  </cols>
  <sheetData>
    <row r="1" spans="1:10" x14ac:dyDescent="0.2">
      <c r="A1" s="290" t="s">
        <v>104</v>
      </c>
      <c r="B1" s="290"/>
      <c r="C1" s="290"/>
      <c r="D1" s="290"/>
      <c r="E1" s="290"/>
      <c r="F1" s="290"/>
    </row>
    <row r="2" spans="1:10" x14ac:dyDescent="0.2">
      <c r="A2" s="290" t="s">
        <v>48</v>
      </c>
      <c r="B2" s="290"/>
      <c r="C2" s="290"/>
      <c r="D2" s="290"/>
      <c r="E2" s="290"/>
      <c r="F2" s="290"/>
    </row>
    <row r="3" spans="1:10" x14ac:dyDescent="0.2">
      <c r="A3" s="291" t="str">
        <f>+'1.mod DOP'!A3</f>
        <v>Ortoftalato de Dioctilo (Di-2-Etilhexil Ftalato) (DOP)</v>
      </c>
      <c r="B3" s="291"/>
      <c r="C3" s="291"/>
      <c r="D3" s="291"/>
      <c r="E3" s="291"/>
      <c r="F3" s="291"/>
      <c r="G3" s="123"/>
      <c r="H3" s="123"/>
      <c r="I3" s="123"/>
      <c r="J3" s="123"/>
    </row>
    <row r="4" spans="1:10" x14ac:dyDescent="0.2">
      <c r="A4" s="290" t="s">
        <v>98</v>
      </c>
      <c r="B4" s="290"/>
      <c r="C4" s="290"/>
      <c r="D4" s="290"/>
      <c r="E4" s="290"/>
      <c r="F4" s="290"/>
      <c r="G4" s="83"/>
      <c r="H4" s="83"/>
      <c r="I4" s="83"/>
      <c r="J4" s="83"/>
    </row>
    <row r="5" spans="1:10" x14ac:dyDescent="0.2">
      <c r="A5" s="291" t="s">
        <v>99</v>
      </c>
      <c r="B5" s="291"/>
      <c r="C5" s="291"/>
      <c r="D5" s="291"/>
      <c r="E5" s="291"/>
      <c r="F5" s="291"/>
    </row>
    <row r="6" spans="1:10" ht="13.5" thickBot="1" x14ac:dyDescent="0.25">
      <c r="A6" s="134"/>
      <c r="B6" s="134"/>
      <c r="C6" s="135"/>
      <c r="D6" s="135"/>
      <c r="E6" s="135"/>
      <c r="F6" s="135"/>
    </row>
    <row r="7" spans="1:10" ht="30" customHeight="1" thickBot="1" x14ac:dyDescent="0.25">
      <c r="A7" s="186"/>
      <c r="B7" s="292" t="s">
        <v>100</v>
      </c>
      <c r="C7" s="321" t="s">
        <v>101</v>
      </c>
      <c r="D7" s="322"/>
      <c r="E7" s="183" t="s">
        <v>102</v>
      </c>
      <c r="F7" s="183" t="s">
        <v>102</v>
      </c>
    </row>
    <row r="8" spans="1:10" ht="13.5" thickBot="1" x14ac:dyDescent="0.25">
      <c r="A8" s="178" t="s">
        <v>39</v>
      </c>
      <c r="B8" s="293"/>
      <c r="C8" s="184" t="s">
        <v>96</v>
      </c>
      <c r="D8" s="184" t="s">
        <v>90</v>
      </c>
      <c r="E8" s="185" t="s">
        <v>103</v>
      </c>
      <c r="F8" s="185" t="s">
        <v>103</v>
      </c>
    </row>
    <row r="9" spans="1:10" x14ac:dyDescent="0.2">
      <c r="A9" s="136">
        <v>41639</v>
      </c>
      <c r="B9" s="137"/>
      <c r="C9" s="138"/>
      <c r="D9" s="138"/>
      <c r="E9" s="261"/>
      <c r="F9" s="139"/>
    </row>
    <row r="10" spans="1:10" x14ac:dyDescent="0.2">
      <c r="A10" s="140">
        <v>42004</v>
      </c>
      <c r="B10" s="141"/>
      <c r="C10" s="142"/>
      <c r="D10" s="142"/>
      <c r="E10" s="262"/>
      <c r="F10" s="90"/>
    </row>
    <row r="11" spans="1:10" x14ac:dyDescent="0.2">
      <c r="A11" s="143">
        <v>42369</v>
      </c>
      <c r="B11" s="144"/>
      <c r="C11" s="145"/>
      <c r="D11" s="145"/>
      <c r="E11" s="263"/>
      <c r="F11" s="146"/>
    </row>
    <row r="12" spans="1:10" x14ac:dyDescent="0.2">
      <c r="A12" s="140">
        <v>42735</v>
      </c>
      <c r="B12" s="147"/>
      <c r="C12" s="109"/>
      <c r="D12" s="109"/>
      <c r="E12" s="130"/>
      <c r="F12" s="90"/>
    </row>
    <row r="13" spans="1:10" ht="13.5" thickBot="1" x14ac:dyDescent="0.25">
      <c r="A13" s="148">
        <v>42460</v>
      </c>
      <c r="B13" s="144"/>
      <c r="C13" s="145"/>
      <c r="D13" s="145"/>
      <c r="E13" s="263"/>
      <c r="F13" s="146"/>
    </row>
    <row r="14" spans="1:10" ht="13.5" thickBot="1" x14ac:dyDescent="0.25">
      <c r="A14" s="148">
        <v>42825</v>
      </c>
      <c r="B14" s="149"/>
      <c r="C14" s="150"/>
      <c r="D14" s="150"/>
      <c r="E14" s="264"/>
      <c r="F14" s="100"/>
    </row>
    <row r="16" spans="1:10" ht="12.75" customHeight="1" x14ac:dyDescent="0.2">
      <c r="A16" s="319" t="s">
        <v>95</v>
      </c>
      <c r="B16" s="319"/>
      <c r="C16" s="319"/>
      <c r="D16" s="319"/>
      <c r="E16" s="319"/>
      <c r="F16" s="319"/>
      <c r="G16" s="151"/>
      <c r="H16" s="151"/>
      <c r="I16" s="151"/>
      <c r="J16" s="151"/>
    </row>
  </sheetData>
  <sheetProtection formatCells="0" formatColumns="0" formatRows="0"/>
  <mergeCells count="8">
    <mergeCell ref="A16:F16"/>
    <mergeCell ref="A1:F1"/>
    <mergeCell ref="A2:F2"/>
    <mergeCell ref="A3:F3"/>
    <mergeCell ref="A4:F4"/>
    <mergeCell ref="A5:F5"/>
    <mergeCell ref="B7:B8"/>
    <mergeCell ref="C7:D7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R66"/>
  <sheetViews>
    <sheetView zoomScale="90" workbookViewId="0">
      <selection activeCell="I25" sqref="I25"/>
    </sheetView>
  </sheetViews>
  <sheetFormatPr baseColWidth="10" defaultRowHeight="12.75" x14ac:dyDescent="0.2"/>
  <cols>
    <col min="1" max="1" width="40.42578125" style="4" customWidth="1"/>
    <col min="2" max="3" width="12.85546875" style="58" customWidth="1"/>
    <col min="4" max="4" width="7.5703125" style="4" customWidth="1"/>
    <col min="5" max="5" width="17.5703125" style="4" customWidth="1"/>
    <col min="6" max="16384" width="11.42578125" style="4"/>
  </cols>
  <sheetData>
    <row r="1" spans="1:5" s="54" customFormat="1" x14ac:dyDescent="0.2">
      <c r="A1" s="273" t="s">
        <v>59</v>
      </c>
      <c r="B1" s="273"/>
      <c r="C1" s="273"/>
    </row>
    <row r="2" spans="1:5" s="54" customFormat="1" x14ac:dyDescent="0.2">
      <c r="A2" s="273" t="s">
        <v>116</v>
      </c>
      <c r="B2" s="273"/>
      <c r="C2" s="273"/>
    </row>
    <row r="3" spans="1:5" s="68" customFormat="1" x14ac:dyDescent="0.2">
      <c r="A3" s="275" t="s">
        <v>105</v>
      </c>
      <c r="B3" s="275"/>
      <c r="C3" s="275"/>
    </row>
    <row r="4" spans="1:5" ht="13.5" thickBot="1" x14ac:dyDescent="0.25">
      <c r="B4" s="55"/>
      <c r="C4" s="55"/>
      <c r="D4" s="24"/>
      <c r="E4" s="24"/>
    </row>
    <row r="5" spans="1:5" ht="12.75" customHeight="1" thickBot="1" x14ac:dyDescent="0.25">
      <c r="A5" s="187" t="s">
        <v>84</v>
      </c>
      <c r="B5" s="269" t="s">
        <v>110</v>
      </c>
      <c r="C5" s="268" t="s">
        <v>111</v>
      </c>
      <c r="D5" s="56"/>
    </row>
    <row r="6" spans="1:5" x14ac:dyDescent="0.2">
      <c r="A6" s="162">
        <v>41640</v>
      </c>
      <c r="B6" s="11"/>
      <c r="C6" s="12"/>
    </row>
    <row r="7" spans="1:5" x14ac:dyDescent="0.2">
      <c r="A7" s="160">
        <v>41671</v>
      </c>
      <c r="B7" s="14"/>
      <c r="C7" s="15"/>
    </row>
    <row r="8" spans="1:5" x14ac:dyDescent="0.2">
      <c r="A8" s="160">
        <v>41699</v>
      </c>
      <c r="B8" s="14"/>
      <c r="C8" s="15"/>
    </row>
    <row r="9" spans="1:5" x14ac:dyDescent="0.2">
      <c r="A9" s="160">
        <v>41730</v>
      </c>
      <c r="B9" s="14"/>
      <c r="C9" s="15"/>
    </row>
    <row r="10" spans="1:5" x14ac:dyDescent="0.2">
      <c r="A10" s="160">
        <v>41760</v>
      </c>
      <c r="B10" s="15"/>
      <c r="C10" s="15"/>
    </row>
    <row r="11" spans="1:5" x14ac:dyDescent="0.2">
      <c r="A11" s="160">
        <v>41791</v>
      </c>
      <c r="B11" s="14"/>
      <c r="C11" s="15"/>
    </row>
    <row r="12" spans="1:5" x14ac:dyDescent="0.2">
      <c r="A12" s="160">
        <v>41821</v>
      </c>
      <c r="B12" s="15"/>
      <c r="C12" s="15"/>
    </row>
    <row r="13" spans="1:5" x14ac:dyDescent="0.2">
      <c r="A13" s="160">
        <v>41852</v>
      </c>
      <c r="B13" s="15"/>
      <c r="C13" s="15"/>
    </row>
    <row r="14" spans="1:5" x14ac:dyDescent="0.2">
      <c r="A14" s="160">
        <v>41883</v>
      </c>
      <c r="B14" s="15"/>
      <c r="C14" s="15"/>
    </row>
    <row r="15" spans="1:5" x14ac:dyDescent="0.2">
      <c r="A15" s="160">
        <v>41913</v>
      </c>
      <c r="B15" s="15"/>
      <c r="C15" s="15"/>
    </row>
    <row r="16" spans="1:5" x14ac:dyDescent="0.2">
      <c r="A16" s="160">
        <v>41944</v>
      </c>
      <c r="B16" s="15"/>
      <c r="C16" s="15"/>
    </row>
    <row r="17" spans="1:3" ht="13.5" thickBot="1" x14ac:dyDescent="0.25">
      <c r="A17" s="161">
        <v>41974</v>
      </c>
      <c r="B17" s="17"/>
      <c r="C17" s="17"/>
    </row>
    <row r="18" spans="1:3" x14ac:dyDescent="0.2">
      <c r="A18" s="162">
        <v>42005</v>
      </c>
      <c r="B18" s="12"/>
      <c r="C18" s="12"/>
    </row>
    <row r="19" spans="1:3" x14ac:dyDescent="0.2">
      <c r="A19" s="160">
        <v>42036</v>
      </c>
      <c r="B19" s="15"/>
      <c r="C19" s="15"/>
    </row>
    <row r="20" spans="1:3" x14ac:dyDescent="0.2">
      <c r="A20" s="160">
        <v>42064</v>
      </c>
      <c r="B20" s="15"/>
      <c r="C20" s="15"/>
    </row>
    <row r="21" spans="1:3" x14ac:dyDescent="0.2">
      <c r="A21" s="160">
        <v>42095</v>
      </c>
      <c r="B21" s="15"/>
      <c r="C21" s="15"/>
    </row>
    <row r="22" spans="1:3" x14ac:dyDescent="0.2">
      <c r="A22" s="160">
        <v>42125</v>
      </c>
      <c r="B22" s="15"/>
      <c r="C22" s="15"/>
    </row>
    <row r="23" spans="1:3" x14ac:dyDescent="0.2">
      <c r="A23" s="160">
        <v>42156</v>
      </c>
      <c r="B23" s="15"/>
      <c r="C23" s="15"/>
    </row>
    <row r="24" spans="1:3" x14ac:dyDescent="0.2">
      <c r="A24" s="160">
        <v>42186</v>
      </c>
      <c r="B24" s="15"/>
      <c r="C24" s="15"/>
    </row>
    <row r="25" spans="1:3" x14ac:dyDescent="0.2">
      <c r="A25" s="160">
        <v>42217</v>
      </c>
      <c r="B25" s="15"/>
      <c r="C25" s="15"/>
    </row>
    <row r="26" spans="1:3" x14ac:dyDescent="0.2">
      <c r="A26" s="160">
        <v>42248</v>
      </c>
      <c r="B26" s="15"/>
      <c r="C26" s="15"/>
    </row>
    <row r="27" spans="1:3" x14ac:dyDescent="0.2">
      <c r="A27" s="160">
        <v>42278</v>
      </c>
      <c r="B27" s="15"/>
      <c r="C27" s="15"/>
    </row>
    <row r="28" spans="1:3" x14ac:dyDescent="0.2">
      <c r="A28" s="160">
        <v>42309</v>
      </c>
      <c r="B28" s="15"/>
      <c r="C28" s="15"/>
    </row>
    <row r="29" spans="1:3" ht="13.5" thickBot="1" x14ac:dyDescent="0.25">
      <c r="A29" s="161">
        <v>42339</v>
      </c>
      <c r="B29" s="17"/>
      <c r="C29" s="17"/>
    </row>
    <row r="30" spans="1:3" x14ac:dyDescent="0.2">
      <c r="A30" s="162">
        <v>42370</v>
      </c>
      <c r="B30" s="12"/>
      <c r="C30" s="12"/>
    </row>
    <row r="31" spans="1:3" x14ac:dyDescent="0.2">
      <c r="A31" s="160">
        <v>42401</v>
      </c>
      <c r="B31" s="15"/>
      <c r="C31" s="15"/>
    </row>
    <row r="32" spans="1:3" x14ac:dyDescent="0.2">
      <c r="A32" s="160">
        <v>42430</v>
      </c>
      <c r="B32" s="15"/>
      <c r="C32" s="15"/>
    </row>
    <row r="33" spans="1:3" x14ac:dyDescent="0.2">
      <c r="A33" s="160">
        <v>42461</v>
      </c>
      <c r="B33" s="15"/>
      <c r="C33" s="15"/>
    </row>
    <row r="34" spans="1:3" x14ac:dyDescent="0.2">
      <c r="A34" s="160">
        <v>42491</v>
      </c>
      <c r="B34" s="15"/>
      <c r="C34" s="15"/>
    </row>
    <row r="35" spans="1:3" x14ac:dyDescent="0.2">
      <c r="A35" s="160">
        <v>42522</v>
      </c>
      <c r="B35" s="15"/>
      <c r="C35" s="15"/>
    </row>
    <row r="36" spans="1:3" x14ac:dyDescent="0.2">
      <c r="A36" s="160">
        <v>42552</v>
      </c>
      <c r="B36" s="15"/>
      <c r="C36" s="15"/>
    </row>
    <row r="37" spans="1:3" x14ac:dyDescent="0.2">
      <c r="A37" s="160">
        <v>42583</v>
      </c>
      <c r="B37" s="15"/>
      <c r="C37" s="15"/>
    </row>
    <row r="38" spans="1:3" x14ac:dyDescent="0.2">
      <c r="A38" s="160">
        <v>42614</v>
      </c>
      <c r="B38" s="15"/>
      <c r="C38" s="15"/>
    </row>
    <row r="39" spans="1:3" x14ac:dyDescent="0.2">
      <c r="A39" s="160">
        <v>42644</v>
      </c>
      <c r="B39" s="15"/>
      <c r="C39" s="15"/>
    </row>
    <row r="40" spans="1:3" ht="13.5" thickBot="1" x14ac:dyDescent="0.25">
      <c r="A40" s="161">
        <v>42675</v>
      </c>
      <c r="B40" s="15"/>
      <c r="C40" s="15"/>
    </row>
    <row r="41" spans="1:3" ht="13.5" thickBot="1" x14ac:dyDescent="0.25">
      <c r="A41" s="161">
        <v>42705</v>
      </c>
      <c r="B41" s="62"/>
      <c r="C41" s="17"/>
    </row>
    <row r="42" spans="1:3" ht="13.5" thickBot="1" x14ac:dyDescent="0.25">
      <c r="A42" s="161">
        <v>42736</v>
      </c>
      <c r="B42" s="12"/>
      <c r="C42" s="12"/>
    </row>
    <row r="43" spans="1:3" ht="13.5" thickBot="1" x14ac:dyDescent="0.25">
      <c r="A43" s="161">
        <v>42767</v>
      </c>
      <c r="B43" s="15"/>
      <c r="C43" s="15"/>
    </row>
    <row r="44" spans="1:3" ht="13.5" thickBot="1" x14ac:dyDescent="0.25">
      <c r="A44" s="161">
        <v>42795</v>
      </c>
      <c r="B44" s="15"/>
      <c r="C44" s="15"/>
    </row>
    <row r="45" spans="1:3" x14ac:dyDescent="0.2">
      <c r="A45" s="163"/>
      <c r="B45" s="15"/>
      <c r="C45" s="15"/>
    </row>
    <row r="46" spans="1:3" x14ac:dyDescent="0.2">
      <c r="A46" s="164">
        <v>2014</v>
      </c>
      <c r="B46" s="15"/>
      <c r="C46" s="15"/>
    </row>
    <row r="47" spans="1:3" ht="13.5" thickBot="1" x14ac:dyDescent="0.25">
      <c r="A47" s="165">
        <v>2015</v>
      </c>
      <c r="B47" s="15"/>
      <c r="C47" s="15"/>
    </row>
    <row r="48" spans="1:3" ht="13.5" thickBot="1" x14ac:dyDescent="0.25">
      <c r="A48" s="165">
        <v>2016</v>
      </c>
      <c r="B48" s="15"/>
      <c r="C48" s="15"/>
    </row>
    <row r="49" spans="1:44" ht="13.5" thickBot="1" x14ac:dyDescent="0.25">
      <c r="A49" s="163"/>
      <c r="B49" s="15"/>
      <c r="C49" s="15"/>
    </row>
    <row r="50" spans="1:44" ht="13.5" thickBot="1" x14ac:dyDescent="0.25">
      <c r="A50" s="166" t="s">
        <v>114</v>
      </c>
      <c r="B50" s="15"/>
      <c r="C50" s="15"/>
    </row>
    <row r="51" spans="1:44" ht="13.5" thickBot="1" x14ac:dyDescent="0.25">
      <c r="A51" s="166" t="s">
        <v>115</v>
      </c>
      <c r="B51" s="17"/>
      <c r="C51" s="17"/>
    </row>
    <row r="52" spans="1:44" x14ac:dyDescent="0.2">
      <c r="A52" s="23"/>
      <c r="B52" s="24"/>
      <c r="C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s="152"/>
      <c r="B53" s="24"/>
      <c r="C53" s="24"/>
    </row>
    <row r="54" spans="1:44" x14ac:dyDescent="0.2">
      <c r="A54" s="69" t="s">
        <v>106</v>
      </c>
      <c r="B54" s="4"/>
      <c r="C54" s="4"/>
    </row>
    <row r="55" spans="1:44" x14ac:dyDescent="0.2">
      <c r="A55" s="69" t="s">
        <v>107</v>
      </c>
      <c r="B55" s="4"/>
      <c r="C55" s="4"/>
    </row>
    <row r="56" spans="1:44" x14ac:dyDescent="0.2">
      <c r="A56" s="69"/>
      <c r="B56" s="4"/>
      <c r="C56" s="4"/>
    </row>
    <row r="57" spans="1:44" x14ac:dyDescent="0.2">
      <c r="A57" s="69"/>
      <c r="B57" s="4"/>
      <c r="C57" s="4"/>
    </row>
    <row r="58" spans="1:44" hidden="1" x14ac:dyDescent="0.2">
      <c r="A58" s="26" t="s">
        <v>40</v>
      </c>
      <c r="B58" s="27"/>
      <c r="C58" s="28"/>
    </row>
    <row r="59" spans="1:44" hidden="1" x14ac:dyDescent="0.2">
      <c r="A59" s="28"/>
      <c r="B59" s="28"/>
      <c r="C59" s="28"/>
    </row>
    <row r="60" spans="1:44" ht="13.5" hidden="1" thickBot="1" x14ac:dyDescent="0.25">
      <c r="A60" s="29" t="s">
        <v>39</v>
      </c>
      <c r="B60" s="42" t="s">
        <v>41</v>
      </c>
      <c r="C60" s="43" t="s">
        <v>42</v>
      </c>
    </row>
    <row r="61" spans="1:44" hidden="1" x14ac:dyDescent="0.2">
      <c r="A61" s="30">
        <v>2003</v>
      </c>
      <c r="B61" s="31" t="e">
        <f>+#REF!-SUM(B6:B17)</f>
        <v>#REF!</v>
      </c>
      <c r="C61" s="32" t="e">
        <f>+#REF!-SUM(C6:C17)</f>
        <v>#REF!</v>
      </c>
    </row>
    <row r="62" spans="1:44" hidden="1" x14ac:dyDescent="0.2">
      <c r="A62" s="33">
        <v>2004</v>
      </c>
      <c r="B62" s="34" t="e">
        <f>+#REF!-SUM(B18:B29)</f>
        <v>#REF!</v>
      </c>
      <c r="C62" s="35" t="e">
        <f>+#REF!-SUM(C18:C29)</f>
        <v>#REF!</v>
      </c>
    </row>
    <row r="63" spans="1:44" ht="13.5" hidden="1" thickBot="1" x14ac:dyDescent="0.25">
      <c r="A63" s="36">
        <v>2005</v>
      </c>
      <c r="B63" s="37" t="e">
        <f>+#REF!-SUM(B30:B41)</f>
        <v>#REF!</v>
      </c>
      <c r="C63" s="38" t="e">
        <f>+#REF!-SUM(C30:C41)</f>
        <v>#REF!</v>
      </c>
    </row>
    <row r="64" spans="1:44" hidden="1" x14ac:dyDescent="0.2">
      <c r="A64" s="30" t="s">
        <v>54</v>
      </c>
      <c r="B64" s="39">
        <v>0</v>
      </c>
      <c r="C64" s="39">
        <v>0</v>
      </c>
    </row>
    <row r="65" spans="1:3" ht="13.5" hidden="1" thickBot="1" x14ac:dyDescent="0.25">
      <c r="A65" s="36" t="s">
        <v>55</v>
      </c>
      <c r="B65" s="40">
        <v>0</v>
      </c>
      <c r="C65" s="40">
        <v>0</v>
      </c>
    </row>
    <row r="66" spans="1:3" hidden="1" x14ac:dyDescent="0.2"/>
  </sheetData>
  <mergeCells count="3">
    <mergeCell ref="A3:C3"/>
    <mergeCell ref="A1:C1"/>
    <mergeCell ref="A2:C2"/>
  </mergeCells>
  <phoneticPr fontId="12" type="noConversion"/>
  <printOptions horizontalCentered="1" verticalCentered="1"/>
  <pageMargins left="0.78740157480314965" right="0.78740157480314965" top="0.23622047244094491" bottom="0.98425196850393704" header="0.19685039370078741" footer="0.51181102362204722"/>
  <pageSetup paperSize="9" orientation="portrait" r:id="rId1"/>
  <headerFooter alignWithMargins="0"/>
  <ignoredErrors>
    <ignoredError sqref="B6:B5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3:F10"/>
  <sheetViews>
    <sheetView showGridLines="0" workbookViewId="0">
      <selection activeCell="J25" sqref="J25"/>
    </sheetView>
  </sheetViews>
  <sheetFormatPr baseColWidth="10" defaultRowHeight="12.75" x14ac:dyDescent="0.2"/>
  <cols>
    <col min="3" max="3" width="58" customWidth="1"/>
  </cols>
  <sheetData>
    <row r="3" spans="2:6" x14ac:dyDescent="0.2">
      <c r="F3">
        <f>+A3</f>
        <v>0</v>
      </c>
    </row>
    <row r="10" spans="2:6" ht="35.25" x14ac:dyDescent="0.5">
      <c r="B10" s="169"/>
      <c r="C10" s="169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6"/>
  <sheetViews>
    <sheetView showGridLines="0" zoomScale="75" zoomScaleNormal="75" workbookViewId="0">
      <selection activeCell="J25" sqref="J25"/>
    </sheetView>
  </sheetViews>
  <sheetFormatPr baseColWidth="10" defaultRowHeight="12.75" x14ac:dyDescent="0.2"/>
  <cols>
    <col min="1" max="1" width="17.85546875" style="4" customWidth="1"/>
    <col min="2" max="2" width="77.5703125" style="4" customWidth="1"/>
    <col min="3" max="7" width="11.28515625" style="4" customWidth="1"/>
    <col min="8" max="16384" width="11.42578125" style="4"/>
  </cols>
  <sheetData>
    <row r="1" spans="1:7" x14ac:dyDescent="0.2">
      <c r="A1" s="273" t="s">
        <v>112</v>
      </c>
      <c r="B1" s="274"/>
      <c r="C1" s="274"/>
      <c r="D1" s="274"/>
      <c r="E1" s="274"/>
      <c r="F1" s="274"/>
      <c r="G1" s="274"/>
    </row>
    <row r="2" spans="1:7" x14ac:dyDescent="0.2">
      <c r="A2" s="275" t="s">
        <v>73</v>
      </c>
      <c r="B2" s="275"/>
      <c r="C2" s="275"/>
      <c r="D2" s="275"/>
      <c r="E2" s="275"/>
      <c r="F2" s="275"/>
      <c r="G2" s="275"/>
    </row>
    <row r="3" spans="1:7" x14ac:dyDescent="0.2">
      <c r="A3" s="276" t="s">
        <v>113</v>
      </c>
      <c r="B3" s="276"/>
      <c r="C3" s="276"/>
      <c r="D3" s="276"/>
      <c r="E3" s="276"/>
      <c r="F3" s="276"/>
      <c r="G3" s="276"/>
    </row>
    <row r="4" spans="1:7" ht="13.5" thickBot="1" x14ac:dyDescent="0.25">
      <c r="A4" s="59"/>
      <c r="B4" s="3"/>
      <c r="C4" s="3"/>
      <c r="D4" s="3"/>
      <c r="E4" s="3"/>
      <c r="F4" s="3"/>
      <c r="G4" s="3"/>
    </row>
    <row r="5" spans="1:7" ht="58.5" customHeight="1" thickBot="1" x14ac:dyDescent="0.25">
      <c r="A5" s="171" t="s">
        <v>1</v>
      </c>
      <c r="B5" s="172" t="s">
        <v>62</v>
      </c>
      <c r="C5" s="173">
        <v>2014</v>
      </c>
      <c r="D5" s="173">
        <v>2015</v>
      </c>
      <c r="E5" s="173">
        <v>2016</v>
      </c>
      <c r="F5" s="173" t="s">
        <v>114</v>
      </c>
      <c r="G5" s="173" t="s">
        <v>115</v>
      </c>
    </row>
    <row r="6" spans="1:7" x14ac:dyDescent="0.2">
      <c r="A6" s="70" t="s">
        <v>35</v>
      </c>
      <c r="B6" s="71" t="s">
        <v>63</v>
      </c>
      <c r="C6" s="277" t="s">
        <v>64</v>
      </c>
      <c r="D6" s="280" t="s">
        <v>64</v>
      </c>
      <c r="E6" s="280" t="s">
        <v>64</v>
      </c>
      <c r="F6" s="280" t="s">
        <v>64</v>
      </c>
      <c r="G6" s="280" t="s">
        <v>64</v>
      </c>
    </row>
    <row r="7" spans="1:7" x14ac:dyDescent="0.2">
      <c r="A7" s="65"/>
      <c r="B7" s="72" t="s">
        <v>65</v>
      </c>
      <c r="C7" s="278"/>
      <c r="D7" s="281"/>
      <c r="E7" s="281"/>
      <c r="F7" s="281"/>
      <c r="G7" s="281"/>
    </row>
    <row r="8" spans="1:7" x14ac:dyDescent="0.2">
      <c r="A8" s="65"/>
      <c r="B8" s="72" t="s">
        <v>66</v>
      </c>
      <c r="C8" s="278"/>
      <c r="D8" s="281"/>
      <c r="E8" s="281"/>
      <c r="F8" s="281"/>
      <c r="G8" s="281"/>
    </row>
    <row r="9" spans="1:7" ht="13.5" thickBot="1" x14ac:dyDescent="0.25">
      <c r="A9" s="66"/>
      <c r="B9" s="72" t="s">
        <v>67</v>
      </c>
      <c r="C9" s="279"/>
      <c r="D9" s="282"/>
      <c r="E9" s="282"/>
      <c r="F9" s="282"/>
      <c r="G9" s="282"/>
    </row>
    <row r="10" spans="1:7" x14ac:dyDescent="0.2">
      <c r="A10" s="5" t="s">
        <v>36</v>
      </c>
      <c r="B10" s="283"/>
      <c r="C10" s="280" t="s">
        <v>64</v>
      </c>
      <c r="D10" s="280" t="s">
        <v>64</v>
      </c>
      <c r="E10" s="280" t="s">
        <v>64</v>
      </c>
      <c r="F10" s="280" t="s">
        <v>64</v>
      </c>
      <c r="G10" s="280" t="s">
        <v>64</v>
      </c>
    </row>
    <row r="11" spans="1:7" x14ac:dyDescent="0.2">
      <c r="A11" s="6"/>
      <c r="B11" s="284"/>
      <c r="C11" s="281"/>
      <c r="D11" s="281"/>
      <c r="E11" s="281"/>
      <c r="F11" s="281"/>
      <c r="G11" s="281"/>
    </row>
    <row r="12" spans="1:7" x14ac:dyDescent="0.2">
      <c r="A12" s="6"/>
      <c r="B12" s="285"/>
      <c r="C12" s="281"/>
      <c r="D12" s="281"/>
      <c r="E12" s="281"/>
      <c r="F12" s="281"/>
      <c r="G12" s="281"/>
    </row>
    <row r="13" spans="1:7" x14ac:dyDescent="0.2">
      <c r="A13" s="6"/>
      <c r="B13" s="284"/>
      <c r="C13" s="281"/>
      <c r="D13" s="281"/>
      <c r="E13" s="281"/>
      <c r="F13" s="281"/>
      <c r="G13" s="281"/>
    </row>
    <row r="14" spans="1:7" x14ac:dyDescent="0.2">
      <c r="A14" s="6"/>
      <c r="B14" s="285"/>
      <c r="C14" s="281"/>
      <c r="D14" s="281"/>
      <c r="E14" s="281"/>
      <c r="F14" s="281"/>
      <c r="G14" s="281"/>
    </row>
    <row r="15" spans="1:7" ht="13.5" thickBot="1" x14ac:dyDescent="0.25">
      <c r="A15" s="7"/>
      <c r="B15" s="286"/>
      <c r="C15" s="282"/>
      <c r="D15" s="282"/>
      <c r="E15" s="282"/>
      <c r="F15" s="282"/>
      <c r="G15" s="282"/>
    </row>
    <row r="16" spans="1:7" x14ac:dyDescent="0.2">
      <c r="A16" s="5" t="s">
        <v>37</v>
      </c>
      <c r="B16" s="287"/>
      <c r="C16" s="280" t="s">
        <v>64</v>
      </c>
      <c r="D16" s="280" t="s">
        <v>64</v>
      </c>
      <c r="E16" s="280" t="s">
        <v>64</v>
      </c>
      <c r="F16" s="280" t="s">
        <v>64</v>
      </c>
      <c r="G16" s="280" t="s">
        <v>64</v>
      </c>
    </row>
    <row r="17" spans="1:7" x14ac:dyDescent="0.2">
      <c r="A17" s="6"/>
      <c r="B17" s="284"/>
      <c r="C17" s="281"/>
      <c r="D17" s="281"/>
      <c r="E17" s="281"/>
      <c r="F17" s="281"/>
      <c r="G17" s="281"/>
    </row>
    <row r="18" spans="1:7" x14ac:dyDescent="0.2">
      <c r="A18" s="6"/>
      <c r="B18" s="285"/>
      <c r="C18" s="281"/>
      <c r="D18" s="281"/>
      <c r="E18" s="281"/>
      <c r="F18" s="281"/>
      <c r="G18" s="281"/>
    </row>
    <row r="19" spans="1:7" x14ac:dyDescent="0.2">
      <c r="A19" s="6"/>
      <c r="B19" s="284"/>
      <c r="C19" s="281"/>
      <c r="D19" s="281"/>
      <c r="E19" s="281"/>
      <c r="F19" s="281"/>
      <c r="G19" s="281"/>
    </row>
    <row r="20" spans="1:7" x14ac:dyDescent="0.2">
      <c r="A20" s="6"/>
      <c r="B20" s="285"/>
      <c r="C20" s="281"/>
      <c r="D20" s="281"/>
      <c r="E20" s="281"/>
      <c r="F20" s="281"/>
      <c r="G20" s="281"/>
    </row>
    <row r="21" spans="1:7" ht="13.5" thickBot="1" x14ac:dyDescent="0.25">
      <c r="A21" s="7"/>
      <c r="B21" s="286"/>
      <c r="C21" s="282"/>
      <c r="D21" s="282"/>
      <c r="E21" s="282"/>
      <c r="F21" s="282"/>
      <c r="G21" s="282"/>
    </row>
    <row r="22" spans="1:7" x14ac:dyDescent="0.2">
      <c r="A22" s="5" t="s">
        <v>68</v>
      </c>
      <c r="B22" s="287"/>
      <c r="C22" s="280" t="s">
        <v>64</v>
      </c>
      <c r="D22" s="280" t="s">
        <v>64</v>
      </c>
      <c r="E22" s="280" t="s">
        <v>64</v>
      </c>
      <c r="F22" s="280" t="s">
        <v>64</v>
      </c>
      <c r="G22" s="280" t="s">
        <v>64</v>
      </c>
    </row>
    <row r="23" spans="1:7" x14ac:dyDescent="0.2">
      <c r="A23" s="6"/>
      <c r="B23" s="284"/>
      <c r="C23" s="281"/>
      <c r="D23" s="281"/>
      <c r="E23" s="281"/>
      <c r="F23" s="281"/>
      <c r="G23" s="281"/>
    </row>
    <row r="24" spans="1:7" x14ac:dyDescent="0.2">
      <c r="A24" s="6"/>
      <c r="B24" s="285"/>
      <c r="C24" s="281"/>
      <c r="D24" s="281"/>
      <c r="E24" s="281"/>
      <c r="F24" s="281"/>
      <c r="G24" s="281"/>
    </row>
    <row r="25" spans="1:7" x14ac:dyDescent="0.2">
      <c r="A25" s="6"/>
      <c r="B25" s="284"/>
      <c r="C25" s="281"/>
      <c r="D25" s="281"/>
      <c r="E25" s="281"/>
      <c r="F25" s="281"/>
      <c r="G25" s="281"/>
    </row>
    <row r="26" spans="1:7" x14ac:dyDescent="0.2">
      <c r="A26" s="6"/>
      <c r="B26" s="285"/>
      <c r="C26" s="281"/>
      <c r="D26" s="281"/>
      <c r="E26" s="281"/>
      <c r="F26" s="281"/>
      <c r="G26" s="281"/>
    </row>
    <row r="27" spans="1:7" ht="13.5" thickBot="1" x14ac:dyDescent="0.25">
      <c r="A27" s="7"/>
      <c r="B27" s="286"/>
      <c r="C27" s="282"/>
      <c r="D27" s="282"/>
      <c r="E27" s="282"/>
      <c r="F27" s="282"/>
      <c r="G27" s="282"/>
    </row>
    <row r="28" spans="1:7" x14ac:dyDescent="0.2">
      <c r="A28" s="5" t="s">
        <v>69</v>
      </c>
      <c r="B28" s="287"/>
      <c r="C28" s="280" t="s">
        <v>64</v>
      </c>
      <c r="D28" s="280" t="s">
        <v>64</v>
      </c>
      <c r="E28" s="280" t="s">
        <v>64</v>
      </c>
      <c r="F28" s="280" t="s">
        <v>64</v>
      </c>
      <c r="G28" s="280" t="s">
        <v>64</v>
      </c>
    </row>
    <row r="29" spans="1:7" x14ac:dyDescent="0.2">
      <c r="A29" s="6"/>
      <c r="B29" s="284"/>
      <c r="C29" s="281"/>
      <c r="D29" s="281"/>
      <c r="E29" s="281"/>
      <c r="F29" s="281"/>
      <c r="G29" s="281"/>
    </row>
    <row r="30" spans="1:7" x14ac:dyDescent="0.2">
      <c r="A30" s="6"/>
      <c r="B30" s="285"/>
      <c r="C30" s="281"/>
      <c r="D30" s="281"/>
      <c r="E30" s="281"/>
      <c r="F30" s="281"/>
      <c r="G30" s="281"/>
    </row>
    <row r="31" spans="1:7" x14ac:dyDescent="0.2">
      <c r="A31" s="6"/>
      <c r="B31" s="284"/>
      <c r="C31" s="281"/>
      <c r="D31" s="281"/>
      <c r="E31" s="281"/>
      <c r="F31" s="281"/>
      <c r="G31" s="281"/>
    </row>
    <row r="32" spans="1:7" x14ac:dyDescent="0.2">
      <c r="A32" s="6"/>
      <c r="B32" s="285"/>
      <c r="C32" s="281"/>
      <c r="D32" s="281"/>
      <c r="E32" s="281"/>
      <c r="F32" s="281"/>
      <c r="G32" s="281"/>
    </row>
    <row r="33" spans="1:7" ht="13.5" thickBot="1" x14ac:dyDescent="0.25">
      <c r="A33" s="73"/>
      <c r="B33" s="286"/>
      <c r="C33" s="282"/>
      <c r="D33" s="282"/>
      <c r="E33" s="282"/>
      <c r="F33" s="282"/>
      <c r="G33" s="282"/>
    </row>
    <row r="34" spans="1:7" ht="13.5" thickBot="1" x14ac:dyDescent="0.25">
      <c r="B34" s="8" t="s">
        <v>38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</row>
    <row r="36" spans="1:7" x14ac:dyDescent="0.2">
      <c r="A36" s="4" t="s">
        <v>70</v>
      </c>
    </row>
  </sheetData>
  <mergeCells count="40">
    <mergeCell ref="B28:B29"/>
    <mergeCell ref="C28:C33"/>
    <mergeCell ref="D28:D33"/>
    <mergeCell ref="E28:E33"/>
    <mergeCell ref="G28:G33"/>
    <mergeCell ref="B30:B31"/>
    <mergeCell ref="B32:B33"/>
    <mergeCell ref="F28:F33"/>
    <mergeCell ref="B22:B23"/>
    <mergeCell ref="C22:C27"/>
    <mergeCell ref="D22:D27"/>
    <mergeCell ref="E22:E27"/>
    <mergeCell ref="G22:G27"/>
    <mergeCell ref="B24:B25"/>
    <mergeCell ref="B26:B27"/>
    <mergeCell ref="F22:F27"/>
    <mergeCell ref="B16:B17"/>
    <mergeCell ref="C16:C21"/>
    <mergeCell ref="D16:D21"/>
    <mergeCell ref="E16:E21"/>
    <mergeCell ref="G16:G21"/>
    <mergeCell ref="B18:B19"/>
    <mergeCell ref="B20:B21"/>
    <mergeCell ref="F16:F21"/>
    <mergeCell ref="B10:B11"/>
    <mergeCell ref="C10:C15"/>
    <mergeCell ref="D10:D15"/>
    <mergeCell ref="E10:E15"/>
    <mergeCell ref="G10:G15"/>
    <mergeCell ref="B12:B13"/>
    <mergeCell ref="B14:B15"/>
    <mergeCell ref="F10:F15"/>
    <mergeCell ref="A1:G1"/>
    <mergeCell ref="A2:G2"/>
    <mergeCell ref="A3:G3"/>
    <mergeCell ref="C6:C9"/>
    <mergeCell ref="D6:D9"/>
    <mergeCell ref="E6:E9"/>
    <mergeCell ref="G6:G9"/>
    <mergeCell ref="F6:F9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6"/>
  <sheetViews>
    <sheetView showGridLines="0" zoomScale="75" zoomScaleNormal="75" workbookViewId="0">
      <selection activeCell="J25" sqref="J25"/>
    </sheetView>
  </sheetViews>
  <sheetFormatPr baseColWidth="10" defaultRowHeight="12.75" x14ac:dyDescent="0.2"/>
  <cols>
    <col min="1" max="1" width="17.85546875" style="4" customWidth="1"/>
    <col min="2" max="2" width="77.5703125" style="4" customWidth="1"/>
    <col min="3" max="7" width="11.28515625" style="4" customWidth="1"/>
    <col min="8" max="16384" width="11.42578125" style="4"/>
  </cols>
  <sheetData>
    <row r="1" spans="1:7" x14ac:dyDescent="0.2">
      <c r="A1" s="274" t="s">
        <v>71</v>
      </c>
      <c r="B1" s="274"/>
      <c r="C1" s="274"/>
      <c r="D1" s="274"/>
      <c r="E1" s="274"/>
      <c r="F1" s="274"/>
      <c r="G1" s="274"/>
    </row>
    <row r="2" spans="1:7" x14ac:dyDescent="0.2">
      <c r="A2" s="275" t="s">
        <v>61</v>
      </c>
      <c r="B2" s="275"/>
      <c r="C2" s="275"/>
      <c r="D2" s="275"/>
      <c r="E2" s="275"/>
      <c r="F2" s="275"/>
      <c r="G2" s="275"/>
    </row>
    <row r="3" spans="1:7" x14ac:dyDescent="0.2">
      <c r="A3" s="276" t="s">
        <v>72</v>
      </c>
      <c r="B3" s="276"/>
      <c r="C3" s="276"/>
      <c r="D3" s="276"/>
      <c r="E3" s="276"/>
      <c r="F3" s="276"/>
      <c r="G3" s="276"/>
    </row>
    <row r="4" spans="1:7" ht="13.5" thickBot="1" x14ac:dyDescent="0.25">
      <c r="A4" s="59"/>
      <c r="B4" s="3"/>
      <c r="C4" s="3"/>
      <c r="D4" s="3"/>
      <c r="E4" s="3"/>
      <c r="F4" s="3"/>
      <c r="G4" s="3"/>
    </row>
    <row r="5" spans="1:7" ht="58.5" customHeight="1" thickBot="1" x14ac:dyDescent="0.25">
      <c r="A5" s="171" t="s">
        <v>1</v>
      </c>
      <c r="B5" s="172" t="s">
        <v>62</v>
      </c>
      <c r="C5" s="173">
        <v>2014</v>
      </c>
      <c r="D5" s="173">
        <v>2015</v>
      </c>
      <c r="E5" s="173">
        <v>2016</v>
      </c>
      <c r="F5" s="173" t="s">
        <v>114</v>
      </c>
      <c r="G5" s="173" t="s">
        <v>115</v>
      </c>
    </row>
    <row r="6" spans="1:7" x14ac:dyDescent="0.2">
      <c r="A6" s="70" t="s">
        <v>35</v>
      </c>
      <c r="B6" s="71" t="s">
        <v>63</v>
      </c>
      <c r="C6" s="277" t="s">
        <v>64</v>
      </c>
      <c r="D6" s="280" t="s">
        <v>64</v>
      </c>
      <c r="E6" s="280" t="s">
        <v>64</v>
      </c>
      <c r="F6" s="280" t="s">
        <v>64</v>
      </c>
      <c r="G6" s="280" t="s">
        <v>64</v>
      </c>
    </row>
    <row r="7" spans="1:7" x14ac:dyDescent="0.2">
      <c r="A7" s="65"/>
      <c r="B7" s="72" t="s">
        <v>65</v>
      </c>
      <c r="C7" s="278"/>
      <c r="D7" s="281"/>
      <c r="E7" s="281"/>
      <c r="F7" s="281"/>
      <c r="G7" s="281"/>
    </row>
    <row r="8" spans="1:7" x14ac:dyDescent="0.2">
      <c r="A8" s="65"/>
      <c r="B8" s="72" t="s">
        <v>66</v>
      </c>
      <c r="C8" s="278"/>
      <c r="D8" s="281"/>
      <c r="E8" s="281"/>
      <c r="F8" s="281"/>
      <c r="G8" s="281"/>
    </row>
    <row r="9" spans="1:7" ht="13.5" thickBot="1" x14ac:dyDescent="0.25">
      <c r="A9" s="66"/>
      <c r="B9" s="72" t="s">
        <v>67</v>
      </c>
      <c r="C9" s="279"/>
      <c r="D9" s="282"/>
      <c r="E9" s="282"/>
      <c r="F9" s="282"/>
      <c r="G9" s="282"/>
    </row>
    <row r="10" spans="1:7" x14ac:dyDescent="0.2">
      <c r="A10" s="5" t="s">
        <v>36</v>
      </c>
      <c r="B10" s="283"/>
      <c r="C10" s="280" t="s">
        <v>64</v>
      </c>
      <c r="D10" s="280" t="s">
        <v>64</v>
      </c>
      <c r="E10" s="280" t="s">
        <v>64</v>
      </c>
      <c r="F10" s="280" t="s">
        <v>64</v>
      </c>
      <c r="G10" s="280" t="s">
        <v>64</v>
      </c>
    </row>
    <row r="11" spans="1:7" x14ac:dyDescent="0.2">
      <c r="A11" s="6"/>
      <c r="B11" s="284"/>
      <c r="C11" s="281"/>
      <c r="D11" s="281"/>
      <c r="E11" s="281"/>
      <c r="F11" s="281"/>
      <c r="G11" s="281"/>
    </row>
    <row r="12" spans="1:7" x14ac:dyDescent="0.2">
      <c r="A12" s="6"/>
      <c r="B12" s="285"/>
      <c r="C12" s="281"/>
      <c r="D12" s="281"/>
      <c r="E12" s="281"/>
      <c r="F12" s="281"/>
      <c r="G12" s="281"/>
    </row>
    <row r="13" spans="1:7" x14ac:dyDescent="0.2">
      <c r="A13" s="6"/>
      <c r="B13" s="284"/>
      <c r="C13" s="281"/>
      <c r="D13" s="281"/>
      <c r="E13" s="281"/>
      <c r="F13" s="281"/>
      <c r="G13" s="281"/>
    </row>
    <row r="14" spans="1:7" x14ac:dyDescent="0.2">
      <c r="A14" s="6"/>
      <c r="B14" s="285"/>
      <c r="C14" s="281"/>
      <c r="D14" s="281"/>
      <c r="E14" s="281"/>
      <c r="F14" s="281"/>
      <c r="G14" s="281"/>
    </row>
    <row r="15" spans="1:7" ht="13.5" thickBot="1" x14ac:dyDescent="0.25">
      <c r="A15" s="7"/>
      <c r="B15" s="286"/>
      <c r="C15" s="282"/>
      <c r="D15" s="282"/>
      <c r="E15" s="282"/>
      <c r="F15" s="282"/>
      <c r="G15" s="282"/>
    </row>
    <row r="16" spans="1:7" x14ac:dyDescent="0.2">
      <c r="A16" s="5" t="s">
        <v>37</v>
      </c>
      <c r="B16" s="287"/>
      <c r="C16" s="280" t="s">
        <v>64</v>
      </c>
      <c r="D16" s="280" t="s">
        <v>64</v>
      </c>
      <c r="E16" s="280" t="s">
        <v>64</v>
      </c>
      <c r="F16" s="280" t="s">
        <v>64</v>
      </c>
      <c r="G16" s="280" t="s">
        <v>64</v>
      </c>
    </row>
    <row r="17" spans="1:7" x14ac:dyDescent="0.2">
      <c r="A17" s="6"/>
      <c r="B17" s="284"/>
      <c r="C17" s="281"/>
      <c r="D17" s="281"/>
      <c r="E17" s="281"/>
      <c r="F17" s="281"/>
      <c r="G17" s="281"/>
    </row>
    <row r="18" spans="1:7" x14ac:dyDescent="0.2">
      <c r="A18" s="6"/>
      <c r="B18" s="285"/>
      <c r="C18" s="281"/>
      <c r="D18" s="281"/>
      <c r="E18" s="281"/>
      <c r="F18" s="281"/>
      <c r="G18" s="281"/>
    </row>
    <row r="19" spans="1:7" x14ac:dyDescent="0.2">
      <c r="A19" s="6"/>
      <c r="B19" s="284"/>
      <c r="C19" s="281"/>
      <c r="D19" s="281"/>
      <c r="E19" s="281"/>
      <c r="F19" s="281"/>
      <c r="G19" s="281"/>
    </row>
    <row r="20" spans="1:7" x14ac:dyDescent="0.2">
      <c r="A20" s="6"/>
      <c r="B20" s="285"/>
      <c r="C20" s="281"/>
      <c r="D20" s="281"/>
      <c r="E20" s="281"/>
      <c r="F20" s="281"/>
      <c r="G20" s="281"/>
    </row>
    <row r="21" spans="1:7" ht="13.5" thickBot="1" x14ac:dyDescent="0.25">
      <c r="A21" s="7"/>
      <c r="B21" s="286"/>
      <c r="C21" s="282"/>
      <c r="D21" s="282"/>
      <c r="E21" s="282"/>
      <c r="F21" s="282"/>
      <c r="G21" s="282"/>
    </row>
    <row r="22" spans="1:7" x14ac:dyDescent="0.2">
      <c r="A22" s="5" t="s">
        <v>68</v>
      </c>
      <c r="B22" s="287"/>
      <c r="C22" s="280" t="s">
        <v>64</v>
      </c>
      <c r="D22" s="280" t="s">
        <v>64</v>
      </c>
      <c r="E22" s="280" t="s">
        <v>64</v>
      </c>
      <c r="F22" s="280" t="s">
        <v>64</v>
      </c>
      <c r="G22" s="280" t="s">
        <v>64</v>
      </c>
    </row>
    <row r="23" spans="1:7" x14ac:dyDescent="0.2">
      <c r="A23" s="6"/>
      <c r="B23" s="284"/>
      <c r="C23" s="281"/>
      <c r="D23" s="281"/>
      <c r="E23" s="281"/>
      <c r="F23" s="281"/>
      <c r="G23" s="281"/>
    </row>
    <row r="24" spans="1:7" x14ac:dyDescent="0.2">
      <c r="A24" s="6"/>
      <c r="B24" s="285"/>
      <c r="C24" s="281"/>
      <c r="D24" s="281"/>
      <c r="E24" s="281"/>
      <c r="F24" s="281"/>
      <c r="G24" s="281"/>
    </row>
    <row r="25" spans="1:7" x14ac:dyDescent="0.2">
      <c r="A25" s="6"/>
      <c r="B25" s="284"/>
      <c r="C25" s="281"/>
      <c r="D25" s="281"/>
      <c r="E25" s="281"/>
      <c r="F25" s="281"/>
      <c r="G25" s="281"/>
    </row>
    <row r="26" spans="1:7" x14ac:dyDescent="0.2">
      <c r="A26" s="6"/>
      <c r="B26" s="285"/>
      <c r="C26" s="281"/>
      <c r="D26" s="281"/>
      <c r="E26" s="281"/>
      <c r="F26" s="281"/>
      <c r="G26" s="281"/>
    </row>
    <row r="27" spans="1:7" ht="13.5" thickBot="1" x14ac:dyDescent="0.25">
      <c r="A27" s="7"/>
      <c r="B27" s="286"/>
      <c r="C27" s="282"/>
      <c r="D27" s="282"/>
      <c r="E27" s="282"/>
      <c r="F27" s="282"/>
      <c r="G27" s="282"/>
    </row>
    <row r="28" spans="1:7" x14ac:dyDescent="0.2">
      <c r="A28" s="5" t="s">
        <v>69</v>
      </c>
      <c r="B28" s="287"/>
      <c r="C28" s="280" t="s">
        <v>64</v>
      </c>
      <c r="D28" s="280" t="s">
        <v>64</v>
      </c>
      <c r="E28" s="280" t="s">
        <v>64</v>
      </c>
      <c r="F28" s="280" t="s">
        <v>64</v>
      </c>
      <c r="G28" s="280" t="s">
        <v>64</v>
      </c>
    </row>
    <row r="29" spans="1:7" x14ac:dyDescent="0.2">
      <c r="A29" s="6"/>
      <c r="B29" s="284"/>
      <c r="C29" s="281"/>
      <c r="D29" s="281"/>
      <c r="E29" s="281"/>
      <c r="F29" s="281"/>
      <c r="G29" s="281"/>
    </row>
    <row r="30" spans="1:7" x14ac:dyDescent="0.2">
      <c r="A30" s="6"/>
      <c r="B30" s="285"/>
      <c r="C30" s="281"/>
      <c r="D30" s="281"/>
      <c r="E30" s="281"/>
      <c r="F30" s="281"/>
      <c r="G30" s="281"/>
    </row>
    <row r="31" spans="1:7" x14ac:dyDescent="0.2">
      <c r="A31" s="6"/>
      <c r="B31" s="284"/>
      <c r="C31" s="281"/>
      <c r="D31" s="281"/>
      <c r="E31" s="281"/>
      <c r="F31" s="281"/>
      <c r="G31" s="281"/>
    </row>
    <row r="32" spans="1:7" x14ac:dyDescent="0.2">
      <c r="A32" s="6"/>
      <c r="B32" s="285"/>
      <c r="C32" s="281"/>
      <c r="D32" s="281"/>
      <c r="E32" s="281"/>
      <c r="F32" s="281"/>
      <c r="G32" s="281"/>
    </row>
    <row r="33" spans="1:7" ht="13.5" thickBot="1" x14ac:dyDescent="0.25">
      <c r="A33" s="73"/>
      <c r="B33" s="286"/>
      <c r="C33" s="282"/>
      <c r="D33" s="282"/>
      <c r="E33" s="282"/>
      <c r="F33" s="282"/>
      <c r="G33" s="282"/>
    </row>
    <row r="34" spans="1:7" ht="13.5" thickBot="1" x14ac:dyDescent="0.25">
      <c r="B34" s="8" t="s">
        <v>38</v>
      </c>
      <c r="C34" s="9">
        <v>1</v>
      </c>
      <c r="D34" s="9">
        <v>1</v>
      </c>
      <c r="E34" s="9">
        <v>1</v>
      </c>
      <c r="F34" s="9">
        <v>1</v>
      </c>
      <c r="G34" s="9">
        <v>1</v>
      </c>
    </row>
    <row r="36" spans="1:7" x14ac:dyDescent="0.2">
      <c r="A36" s="4" t="s">
        <v>70</v>
      </c>
    </row>
  </sheetData>
  <mergeCells count="40">
    <mergeCell ref="B28:B29"/>
    <mergeCell ref="C28:C33"/>
    <mergeCell ref="D28:D33"/>
    <mergeCell ref="E28:E33"/>
    <mergeCell ref="G28:G33"/>
    <mergeCell ref="B30:B31"/>
    <mergeCell ref="B32:B33"/>
    <mergeCell ref="F28:F33"/>
    <mergeCell ref="B22:B23"/>
    <mergeCell ref="C22:C27"/>
    <mergeCell ref="D22:D27"/>
    <mergeCell ref="E22:E27"/>
    <mergeCell ref="G22:G27"/>
    <mergeCell ref="B24:B25"/>
    <mergeCell ref="B26:B27"/>
    <mergeCell ref="F22:F27"/>
    <mergeCell ref="B16:B17"/>
    <mergeCell ref="C16:C21"/>
    <mergeCell ref="D16:D21"/>
    <mergeCell ref="E16:E21"/>
    <mergeCell ref="G16:G21"/>
    <mergeCell ref="B18:B19"/>
    <mergeCell ref="B20:B21"/>
    <mergeCell ref="F16:F21"/>
    <mergeCell ref="B10:B11"/>
    <mergeCell ref="C10:C15"/>
    <mergeCell ref="D10:D15"/>
    <mergeCell ref="E10:E15"/>
    <mergeCell ref="G10:G15"/>
    <mergeCell ref="B12:B13"/>
    <mergeCell ref="B14:B15"/>
    <mergeCell ref="F10:F15"/>
    <mergeCell ref="A1:G1"/>
    <mergeCell ref="A2:G2"/>
    <mergeCell ref="A3:G3"/>
    <mergeCell ref="C6:C9"/>
    <mergeCell ref="D6:D9"/>
    <mergeCell ref="E6:E9"/>
    <mergeCell ref="G6:G9"/>
    <mergeCell ref="F6:F9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24"/>
  <sheetViews>
    <sheetView showGridLines="0" zoomScale="70" zoomScaleNormal="70" workbookViewId="0">
      <selection activeCell="J25" sqref="J25"/>
    </sheetView>
  </sheetViews>
  <sheetFormatPr baseColWidth="10" defaultRowHeight="12.75" x14ac:dyDescent="0.2"/>
  <cols>
    <col min="1" max="1" width="38" customWidth="1"/>
    <col min="4" max="4" width="22.85546875" customWidth="1"/>
    <col min="5" max="5" width="21.7109375" customWidth="1"/>
    <col min="10" max="11" width="0" hidden="1" customWidth="1"/>
  </cols>
  <sheetData>
    <row r="1" spans="1:11" x14ac:dyDescent="0.2">
      <c r="B1" s="157" t="s">
        <v>2</v>
      </c>
      <c r="C1" s="157"/>
      <c r="D1" s="158"/>
      <c r="E1" s="158"/>
    </row>
    <row r="2" spans="1:11" x14ac:dyDescent="0.2">
      <c r="B2" s="157" t="s">
        <v>3</v>
      </c>
      <c r="C2" s="157"/>
      <c r="D2" s="158"/>
      <c r="E2" s="158"/>
      <c r="J2" t="s">
        <v>78</v>
      </c>
      <c r="K2" t="s">
        <v>82</v>
      </c>
    </row>
    <row r="3" spans="1:11" ht="7.9" customHeight="1" thickBot="1" x14ac:dyDescent="0.25">
      <c r="A3" s="157"/>
      <c r="B3" s="157"/>
      <c r="C3" s="157"/>
      <c r="D3" s="158"/>
      <c r="E3" s="158"/>
      <c r="J3" t="s">
        <v>79</v>
      </c>
      <c r="K3" t="s">
        <v>83</v>
      </c>
    </row>
    <row r="4" spans="1:11" ht="51" customHeight="1" thickBot="1" x14ac:dyDescent="0.25">
      <c r="A4" s="174" t="s">
        <v>74</v>
      </c>
      <c r="B4" s="175" t="s">
        <v>75</v>
      </c>
      <c r="C4" s="175" t="s">
        <v>76</v>
      </c>
      <c r="D4" s="175" t="s">
        <v>77</v>
      </c>
      <c r="E4" s="176" t="s">
        <v>108</v>
      </c>
      <c r="J4" t="s">
        <v>80</v>
      </c>
    </row>
    <row r="5" spans="1:11" x14ac:dyDescent="0.2">
      <c r="A5" s="153"/>
      <c r="B5" s="154"/>
      <c r="C5" s="154"/>
      <c r="D5" s="155"/>
      <c r="E5" s="159"/>
      <c r="J5" t="s">
        <v>81</v>
      </c>
    </row>
    <row r="6" spans="1:11" ht="13.15" customHeight="1" x14ac:dyDescent="0.2">
      <c r="A6" s="78"/>
      <c r="B6" s="76"/>
      <c r="C6" s="76"/>
      <c r="D6" s="77"/>
      <c r="E6" s="79"/>
    </row>
    <row r="7" spans="1:11" ht="13.15" customHeight="1" x14ac:dyDescent="0.2">
      <c r="A7" s="78"/>
      <c r="B7" s="76"/>
      <c r="C7" s="76"/>
      <c r="D7" s="77"/>
      <c r="E7" s="79"/>
    </row>
    <row r="8" spans="1:11" ht="13.15" customHeight="1" x14ac:dyDescent="0.2">
      <c r="A8" s="78"/>
      <c r="B8" s="76"/>
      <c r="C8" s="76"/>
      <c r="D8" s="77"/>
      <c r="E8" s="79"/>
    </row>
    <row r="9" spans="1:11" ht="13.15" customHeight="1" x14ac:dyDescent="0.2">
      <c r="A9" s="78"/>
      <c r="B9" s="76"/>
      <c r="C9" s="76"/>
      <c r="D9" s="77"/>
      <c r="E9" s="79"/>
    </row>
    <row r="10" spans="1:11" ht="13.15" customHeight="1" x14ac:dyDescent="0.2">
      <c r="A10" s="78"/>
      <c r="B10" s="76"/>
      <c r="C10" s="76"/>
      <c r="D10" s="77"/>
      <c r="E10" s="79"/>
    </row>
    <row r="11" spans="1:11" ht="13.15" customHeight="1" x14ac:dyDescent="0.2">
      <c r="A11" s="75"/>
      <c r="B11" s="76"/>
      <c r="C11" s="76"/>
      <c r="D11" s="77"/>
      <c r="E11" s="79"/>
    </row>
    <row r="12" spans="1:11" ht="13.15" customHeight="1" x14ac:dyDescent="0.2">
      <c r="A12" s="78"/>
      <c r="B12" s="76"/>
      <c r="C12" s="76"/>
      <c r="D12" s="77"/>
      <c r="E12" s="79"/>
    </row>
    <row r="13" spans="1:11" ht="13.15" customHeight="1" x14ac:dyDescent="0.2">
      <c r="A13" s="78"/>
      <c r="B13" s="76"/>
      <c r="C13" s="76"/>
      <c r="D13" s="77"/>
      <c r="E13" s="79"/>
    </row>
    <row r="14" spans="1:11" ht="13.15" customHeight="1" x14ac:dyDescent="0.2">
      <c r="A14" s="78"/>
      <c r="B14" s="76"/>
      <c r="C14" s="76"/>
      <c r="D14" s="77"/>
      <c r="E14" s="79"/>
    </row>
    <row r="15" spans="1:11" ht="13.15" customHeight="1" x14ac:dyDescent="0.2">
      <c r="A15" s="78"/>
      <c r="B15" s="76"/>
      <c r="C15" s="76"/>
      <c r="D15" s="77"/>
      <c r="E15" s="79"/>
    </row>
    <row r="16" spans="1:11" ht="13.15" customHeight="1" x14ac:dyDescent="0.2">
      <c r="A16" s="78"/>
      <c r="B16" s="76"/>
      <c r="C16" s="76"/>
      <c r="D16" s="77"/>
      <c r="E16" s="79"/>
    </row>
    <row r="17" spans="1:5" ht="13.15" customHeight="1" x14ac:dyDescent="0.2">
      <c r="A17" s="75"/>
      <c r="B17" s="76"/>
      <c r="C17" s="76"/>
      <c r="D17" s="77"/>
      <c r="E17" s="79"/>
    </row>
    <row r="18" spans="1:5" ht="13.15" customHeight="1" x14ac:dyDescent="0.2">
      <c r="A18" s="78"/>
      <c r="B18" s="76"/>
      <c r="C18" s="76"/>
      <c r="D18" s="77"/>
      <c r="E18" s="79"/>
    </row>
    <row r="19" spans="1:5" ht="13.15" customHeight="1" x14ac:dyDescent="0.2">
      <c r="A19" s="78"/>
      <c r="B19" s="76"/>
      <c r="C19" s="76"/>
      <c r="D19" s="77"/>
      <c r="E19" s="79"/>
    </row>
    <row r="20" spans="1:5" ht="13.15" customHeight="1" x14ac:dyDescent="0.2">
      <c r="A20" s="78"/>
      <c r="B20" s="76"/>
      <c r="C20" s="76"/>
      <c r="D20" s="77"/>
      <c r="E20" s="79"/>
    </row>
    <row r="21" spans="1:5" ht="13.15" customHeight="1" x14ac:dyDescent="0.2">
      <c r="A21" s="78"/>
      <c r="B21" s="76"/>
      <c r="C21" s="76"/>
      <c r="D21" s="77"/>
      <c r="E21" s="79"/>
    </row>
    <row r="22" spans="1:5" ht="13.15" customHeight="1" thickBot="1" x14ac:dyDescent="0.25">
      <c r="A22" s="80"/>
      <c r="B22" s="76"/>
      <c r="C22" s="76"/>
      <c r="D22" s="81"/>
      <c r="E22" s="82"/>
    </row>
    <row r="23" spans="1:5" ht="13.15" customHeight="1" x14ac:dyDescent="0.2">
      <c r="A23" s="288"/>
      <c r="B23" s="288"/>
      <c r="C23" s="288"/>
      <c r="D23" s="288"/>
      <c r="E23" s="288"/>
    </row>
    <row r="24" spans="1:5" ht="13.15" customHeight="1" x14ac:dyDescent="0.2">
      <c r="A24" s="74"/>
      <c r="B24" s="74"/>
      <c r="C24" s="74"/>
      <c r="D24" s="74"/>
      <c r="E24" s="74"/>
    </row>
  </sheetData>
  <mergeCells count="1">
    <mergeCell ref="A23:E23"/>
  </mergeCells>
  <phoneticPr fontId="0" type="noConversion"/>
  <dataValidations count="2">
    <dataValidation type="list" allowBlank="1" showInputMessage="1" showErrorMessage="1" sqref="A5:A22">
      <formula1>$J$1:$J$5</formula1>
    </dataValidation>
    <dataValidation type="list" allowBlank="1" showInputMessage="1" showErrorMessage="1" sqref="B5:C22">
      <formula1>$K$1:$K$3</formula1>
    </dataValidation>
  </dataValidation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53"/>
  <sheetViews>
    <sheetView topLeftCell="A31" zoomScale="90" zoomScaleNormal="90" workbookViewId="0">
      <selection activeCell="J25" sqref="J25"/>
    </sheetView>
  </sheetViews>
  <sheetFormatPr baseColWidth="10" defaultRowHeight="12.75" x14ac:dyDescent="0.2"/>
  <cols>
    <col min="1" max="1" width="14.5703125" style="104" customWidth="1"/>
    <col min="2" max="2" width="23.5703125" style="104" bestFit="1" customWidth="1"/>
    <col min="3" max="3" width="9" style="104" bestFit="1" customWidth="1"/>
    <col min="4" max="4" width="10.28515625" style="104" bestFit="1" customWidth="1"/>
    <col min="5" max="5" width="9.42578125" style="104" bestFit="1" customWidth="1"/>
    <col min="6" max="6" width="23.5703125" style="104" bestFit="1" customWidth="1"/>
    <col min="7" max="7" width="9" style="104" bestFit="1" customWidth="1"/>
    <col min="8" max="8" width="10.28515625" style="104" bestFit="1" customWidth="1"/>
    <col min="9" max="9" width="9.42578125" style="104" bestFit="1" customWidth="1"/>
    <col min="10" max="16384" width="11.42578125" style="84"/>
  </cols>
  <sheetData>
    <row r="1" spans="1:9" x14ac:dyDescent="0.2">
      <c r="A1" s="289" t="s">
        <v>117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">
      <c r="A2" s="290" t="s">
        <v>57</v>
      </c>
      <c r="B2" s="290"/>
      <c r="C2" s="290"/>
      <c r="D2" s="290"/>
      <c r="E2" s="290"/>
      <c r="F2" s="290"/>
      <c r="G2" s="290"/>
      <c r="H2" s="290"/>
      <c r="I2" s="290"/>
    </row>
    <row r="3" spans="1:9" x14ac:dyDescent="0.2">
      <c r="A3" s="291" t="str">
        <f>+'1.mod AF'!A3</f>
        <v xml:space="preserve">ANHÍDRIDO FTÁLICO </v>
      </c>
      <c r="B3" s="291"/>
      <c r="C3" s="291"/>
      <c r="D3" s="291"/>
      <c r="E3" s="291"/>
      <c r="F3" s="291"/>
      <c r="G3" s="291"/>
      <c r="H3" s="291"/>
      <c r="I3" s="291"/>
    </row>
    <row r="4" spans="1:9" ht="13.5" thickBot="1" x14ac:dyDescent="0.25">
      <c r="A4" s="86"/>
      <c r="B4" s="85"/>
      <c r="C4" s="85"/>
      <c r="D4" s="85"/>
      <c r="E4" s="85"/>
      <c r="F4" s="85"/>
      <c r="G4" s="85"/>
      <c r="H4" s="85"/>
      <c r="I4" s="85"/>
    </row>
    <row r="5" spans="1:9" ht="13.5" thickBot="1" x14ac:dyDescent="0.25">
      <c r="A5" s="292" t="s">
        <v>84</v>
      </c>
      <c r="B5" s="294" t="s">
        <v>79</v>
      </c>
      <c r="C5" s="295"/>
      <c r="D5" s="295"/>
      <c r="E5" s="296"/>
      <c r="F5" s="294" t="s">
        <v>80</v>
      </c>
      <c r="G5" s="295"/>
      <c r="H5" s="295"/>
      <c r="I5" s="296"/>
    </row>
    <row r="6" spans="1:9" ht="26.25" thickBot="1" x14ac:dyDescent="0.25">
      <c r="A6" s="293"/>
      <c r="B6" s="177" t="s">
        <v>85</v>
      </c>
      <c r="C6" s="177" t="s">
        <v>91</v>
      </c>
      <c r="D6" s="177" t="s">
        <v>87</v>
      </c>
      <c r="E6" s="177" t="s">
        <v>88</v>
      </c>
      <c r="F6" s="177" t="s">
        <v>85</v>
      </c>
      <c r="G6" s="177" t="s">
        <v>86</v>
      </c>
      <c r="H6" s="177" t="s">
        <v>87</v>
      </c>
      <c r="I6" s="177" t="s">
        <v>88</v>
      </c>
    </row>
    <row r="7" spans="1:9" x14ac:dyDescent="0.2">
      <c r="A7" s="162">
        <v>41640</v>
      </c>
      <c r="B7" s="105"/>
      <c r="C7" s="106"/>
      <c r="D7" s="107"/>
      <c r="E7" s="108"/>
      <c r="F7" s="87"/>
      <c r="G7" s="88"/>
      <c r="H7" s="89"/>
      <c r="I7" s="88"/>
    </row>
    <row r="8" spans="1:9" x14ac:dyDescent="0.2">
      <c r="A8" s="160">
        <v>41671</v>
      </c>
      <c r="B8" s="109"/>
      <c r="C8" s="110"/>
      <c r="D8" s="111"/>
      <c r="E8" s="112"/>
      <c r="F8" s="90"/>
      <c r="G8" s="91"/>
      <c r="H8" s="92"/>
      <c r="I8" s="91"/>
    </row>
    <row r="9" spans="1:9" x14ac:dyDescent="0.2">
      <c r="A9" s="160">
        <v>41699</v>
      </c>
      <c r="B9" s="109"/>
      <c r="C9" s="110"/>
      <c r="D9" s="111"/>
      <c r="E9" s="112"/>
      <c r="F9" s="90"/>
      <c r="G9" s="91"/>
      <c r="H9" s="92"/>
      <c r="I9" s="91"/>
    </row>
    <row r="10" spans="1:9" x14ac:dyDescent="0.2">
      <c r="A10" s="160">
        <v>41730</v>
      </c>
      <c r="B10" s="109"/>
      <c r="C10" s="110"/>
      <c r="D10" s="111"/>
      <c r="E10" s="112"/>
      <c r="F10" s="90"/>
      <c r="G10" s="91"/>
      <c r="H10" s="92"/>
      <c r="I10" s="91"/>
    </row>
    <row r="11" spans="1:9" x14ac:dyDescent="0.2">
      <c r="A11" s="160">
        <v>41760</v>
      </c>
      <c r="B11" s="113"/>
      <c r="C11" s="110"/>
      <c r="D11" s="111"/>
      <c r="E11" s="112"/>
      <c r="F11" s="91"/>
      <c r="G11" s="91"/>
      <c r="H11" s="92"/>
      <c r="I11" s="91"/>
    </row>
    <row r="12" spans="1:9" x14ac:dyDescent="0.2">
      <c r="A12" s="160">
        <v>41791</v>
      </c>
      <c r="B12" s="109"/>
      <c r="C12" s="110"/>
      <c r="D12" s="111"/>
      <c r="E12" s="112"/>
      <c r="F12" s="90"/>
      <c r="G12" s="91"/>
      <c r="H12" s="92"/>
      <c r="I12" s="91"/>
    </row>
    <row r="13" spans="1:9" x14ac:dyDescent="0.2">
      <c r="A13" s="160">
        <v>41821</v>
      </c>
      <c r="B13" s="113"/>
      <c r="C13" s="110"/>
      <c r="D13" s="111"/>
      <c r="E13" s="112"/>
      <c r="F13" s="91"/>
      <c r="G13" s="91"/>
      <c r="H13" s="92"/>
      <c r="I13" s="91"/>
    </row>
    <row r="14" spans="1:9" x14ac:dyDescent="0.2">
      <c r="A14" s="160">
        <v>41852</v>
      </c>
      <c r="B14" s="113"/>
      <c r="C14" s="110"/>
      <c r="D14" s="111"/>
      <c r="E14" s="112"/>
      <c r="F14" s="91"/>
      <c r="G14" s="91"/>
      <c r="H14" s="92"/>
      <c r="I14" s="91"/>
    </row>
    <row r="15" spans="1:9" x14ac:dyDescent="0.2">
      <c r="A15" s="160">
        <v>41883</v>
      </c>
      <c r="B15" s="113"/>
      <c r="C15" s="110"/>
      <c r="D15" s="111"/>
      <c r="E15" s="112"/>
      <c r="F15" s="91"/>
      <c r="G15" s="91"/>
      <c r="H15" s="92"/>
      <c r="I15" s="91"/>
    </row>
    <row r="16" spans="1:9" x14ac:dyDescent="0.2">
      <c r="A16" s="160">
        <v>41913</v>
      </c>
      <c r="B16" s="113"/>
      <c r="C16" s="110"/>
      <c r="D16" s="111"/>
      <c r="E16" s="112"/>
      <c r="F16" s="91"/>
      <c r="G16" s="91"/>
      <c r="H16" s="92"/>
      <c r="I16" s="91"/>
    </row>
    <row r="17" spans="1:9" x14ac:dyDescent="0.2">
      <c r="A17" s="160">
        <v>41944</v>
      </c>
      <c r="B17" s="113"/>
      <c r="C17" s="110"/>
      <c r="D17" s="111"/>
      <c r="E17" s="112"/>
      <c r="F17" s="91"/>
      <c r="G17" s="91"/>
      <c r="H17" s="92"/>
      <c r="I17" s="91"/>
    </row>
    <row r="18" spans="1:9" ht="13.5" thickBot="1" x14ac:dyDescent="0.25">
      <c r="A18" s="161">
        <v>41974</v>
      </c>
      <c r="B18" s="119"/>
      <c r="C18" s="120"/>
      <c r="D18" s="121"/>
      <c r="E18" s="122"/>
      <c r="F18" s="93"/>
      <c r="G18" s="93"/>
      <c r="H18" s="94"/>
      <c r="I18" s="93"/>
    </row>
    <row r="19" spans="1:9" x14ac:dyDescent="0.2">
      <c r="A19" s="162">
        <v>42005</v>
      </c>
      <c r="B19" s="118"/>
      <c r="C19" s="106"/>
      <c r="D19" s="107"/>
      <c r="E19" s="108"/>
      <c r="F19" s="88"/>
      <c r="G19" s="88"/>
      <c r="H19" s="92"/>
      <c r="I19" s="88"/>
    </row>
    <row r="20" spans="1:9" x14ac:dyDescent="0.2">
      <c r="A20" s="160">
        <v>42036</v>
      </c>
      <c r="B20" s="113"/>
      <c r="C20" s="110"/>
      <c r="D20" s="111"/>
      <c r="E20" s="112"/>
      <c r="F20" s="91"/>
      <c r="G20" s="91"/>
      <c r="H20" s="95"/>
      <c r="I20" s="91"/>
    </row>
    <row r="21" spans="1:9" x14ac:dyDescent="0.2">
      <c r="A21" s="160">
        <v>42064</v>
      </c>
      <c r="B21" s="113"/>
      <c r="C21" s="110"/>
      <c r="D21" s="111"/>
      <c r="E21" s="112"/>
      <c r="F21" s="91"/>
      <c r="G21" s="91"/>
      <c r="H21" s="92"/>
      <c r="I21" s="91"/>
    </row>
    <row r="22" spans="1:9" x14ac:dyDescent="0.2">
      <c r="A22" s="160">
        <v>42095</v>
      </c>
      <c r="B22" s="113"/>
      <c r="C22" s="110"/>
      <c r="D22" s="111"/>
      <c r="E22" s="112"/>
      <c r="F22" s="91"/>
      <c r="G22" s="91"/>
      <c r="H22" s="92"/>
      <c r="I22" s="91"/>
    </row>
    <row r="23" spans="1:9" x14ac:dyDescent="0.2">
      <c r="A23" s="160">
        <v>42125</v>
      </c>
      <c r="B23" s="113"/>
      <c r="C23" s="110"/>
      <c r="D23" s="111"/>
      <c r="E23" s="112"/>
      <c r="F23" s="91"/>
      <c r="G23" s="91"/>
      <c r="H23" s="92"/>
      <c r="I23" s="91"/>
    </row>
    <row r="24" spans="1:9" x14ac:dyDescent="0.2">
      <c r="A24" s="160">
        <v>42156</v>
      </c>
      <c r="B24" s="113"/>
      <c r="C24" s="110"/>
      <c r="D24" s="111"/>
      <c r="E24" s="112"/>
      <c r="F24" s="91"/>
      <c r="G24" s="91"/>
      <c r="H24" s="92"/>
      <c r="I24" s="91"/>
    </row>
    <row r="25" spans="1:9" x14ac:dyDescent="0.2">
      <c r="A25" s="160">
        <v>42186</v>
      </c>
      <c r="B25" s="113"/>
      <c r="C25" s="110"/>
      <c r="D25" s="111"/>
      <c r="E25" s="112"/>
      <c r="F25" s="91"/>
      <c r="G25" s="91"/>
      <c r="H25" s="92"/>
      <c r="I25" s="91"/>
    </row>
    <row r="26" spans="1:9" x14ac:dyDescent="0.2">
      <c r="A26" s="160">
        <v>42217</v>
      </c>
      <c r="B26" s="113"/>
      <c r="C26" s="110"/>
      <c r="D26" s="111"/>
      <c r="E26" s="112"/>
      <c r="F26" s="91"/>
      <c r="G26" s="91"/>
      <c r="H26" s="92"/>
      <c r="I26" s="91"/>
    </row>
    <row r="27" spans="1:9" x14ac:dyDescent="0.2">
      <c r="A27" s="160">
        <v>42248</v>
      </c>
      <c r="B27" s="113"/>
      <c r="C27" s="110"/>
      <c r="D27" s="111"/>
      <c r="E27" s="112"/>
      <c r="F27" s="91"/>
      <c r="G27" s="91"/>
      <c r="H27" s="92"/>
      <c r="I27" s="91"/>
    </row>
    <row r="28" spans="1:9" x14ac:dyDescent="0.2">
      <c r="A28" s="160">
        <v>42278</v>
      </c>
      <c r="B28" s="113"/>
      <c r="C28" s="110"/>
      <c r="D28" s="111"/>
      <c r="E28" s="112"/>
      <c r="F28" s="91"/>
      <c r="G28" s="91"/>
      <c r="H28" s="92"/>
      <c r="I28" s="91"/>
    </row>
    <row r="29" spans="1:9" x14ac:dyDescent="0.2">
      <c r="A29" s="160">
        <v>42309</v>
      </c>
      <c r="B29" s="113"/>
      <c r="C29" s="110"/>
      <c r="D29" s="111"/>
      <c r="E29" s="112"/>
      <c r="F29" s="91"/>
      <c r="G29" s="91"/>
      <c r="H29" s="92"/>
      <c r="I29" s="91"/>
    </row>
    <row r="30" spans="1:9" ht="13.5" thickBot="1" x14ac:dyDescent="0.25">
      <c r="A30" s="161">
        <v>42339</v>
      </c>
      <c r="B30" s="119"/>
      <c r="C30" s="120"/>
      <c r="D30" s="121"/>
      <c r="E30" s="122"/>
      <c r="F30" s="93"/>
      <c r="G30" s="93"/>
      <c r="H30" s="96"/>
      <c r="I30" s="93"/>
    </row>
    <row r="31" spans="1:9" x14ac:dyDescent="0.2">
      <c r="A31" s="162">
        <v>42370</v>
      </c>
      <c r="B31" s="118"/>
      <c r="C31" s="106"/>
      <c r="D31" s="107"/>
      <c r="E31" s="108"/>
      <c r="F31" s="88"/>
      <c r="G31" s="97"/>
      <c r="H31" s="87"/>
      <c r="I31" s="88"/>
    </row>
    <row r="32" spans="1:9" x14ac:dyDescent="0.2">
      <c r="A32" s="160">
        <v>42401</v>
      </c>
      <c r="B32" s="113"/>
      <c r="C32" s="110"/>
      <c r="D32" s="111"/>
      <c r="E32" s="112"/>
      <c r="F32" s="91"/>
      <c r="G32" s="98"/>
      <c r="H32" s="90"/>
      <c r="I32" s="91"/>
    </row>
    <row r="33" spans="1:9" x14ac:dyDescent="0.2">
      <c r="A33" s="160">
        <v>42430</v>
      </c>
      <c r="B33" s="113"/>
      <c r="C33" s="110"/>
      <c r="D33" s="111"/>
      <c r="E33" s="112"/>
      <c r="F33" s="91"/>
      <c r="G33" s="98"/>
      <c r="H33" s="90"/>
      <c r="I33" s="91"/>
    </row>
    <row r="34" spans="1:9" x14ac:dyDescent="0.2">
      <c r="A34" s="160">
        <v>42461</v>
      </c>
      <c r="B34" s="113"/>
      <c r="C34" s="110"/>
      <c r="D34" s="111"/>
      <c r="E34" s="112"/>
      <c r="F34" s="91"/>
      <c r="G34" s="98"/>
      <c r="H34" s="90"/>
      <c r="I34" s="91"/>
    </row>
    <row r="35" spans="1:9" x14ac:dyDescent="0.2">
      <c r="A35" s="160">
        <v>42491</v>
      </c>
      <c r="B35" s="113"/>
      <c r="C35" s="110"/>
      <c r="D35" s="111"/>
      <c r="E35" s="112"/>
      <c r="F35" s="91"/>
      <c r="G35" s="98"/>
      <c r="H35" s="90"/>
      <c r="I35" s="91"/>
    </row>
    <row r="36" spans="1:9" x14ac:dyDescent="0.2">
      <c r="A36" s="160">
        <v>42522</v>
      </c>
      <c r="B36" s="113"/>
      <c r="C36" s="110"/>
      <c r="D36" s="111"/>
      <c r="E36" s="112"/>
      <c r="F36" s="91"/>
      <c r="G36" s="98"/>
      <c r="H36" s="90"/>
      <c r="I36" s="91"/>
    </row>
    <row r="37" spans="1:9" x14ac:dyDescent="0.2">
      <c r="A37" s="160">
        <v>42552</v>
      </c>
      <c r="B37" s="113"/>
      <c r="C37" s="110"/>
      <c r="D37" s="111"/>
      <c r="E37" s="112"/>
      <c r="F37" s="91"/>
      <c r="G37" s="98"/>
      <c r="H37" s="90"/>
      <c r="I37" s="91"/>
    </row>
    <row r="38" spans="1:9" x14ac:dyDescent="0.2">
      <c r="A38" s="160">
        <v>42583</v>
      </c>
      <c r="B38" s="113"/>
      <c r="C38" s="110"/>
      <c r="D38" s="111"/>
      <c r="E38" s="112"/>
      <c r="F38" s="91"/>
      <c r="G38" s="98"/>
      <c r="H38" s="90"/>
      <c r="I38" s="91"/>
    </row>
    <row r="39" spans="1:9" x14ac:dyDescent="0.2">
      <c r="A39" s="160">
        <v>42614</v>
      </c>
      <c r="B39" s="113"/>
      <c r="C39" s="110"/>
      <c r="D39" s="111"/>
      <c r="E39" s="112"/>
      <c r="F39" s="91"/>
      <c r="G39" s="98"/>
      <c r="H39" s="90"/>
      <c r="I39" s="91"/>
    </row>
    <row r="40" spans="1:9" x14ac:dyDescent="0.2">
      <c r="A40" s="160">
        <v>42644</v>
      </c>
      <c r="B40" s="113"/>
      <c r="C40" s="110"/>
      <c r="D40" s="111"/>
      <c r="E40" s="112"/>
      <c r="F40" s="91"/>
      <c r="G40" s="98"/>
      <c r="H40" s="90"/>
      <c r="I40" s="91"/>
    </row>
    <row r="41" spans="1:9" ht="13.5" thickBot="1" x14ac:dyDescent="0.25">
      <c r="A41" s="161">
        <v>42675</v>
      </c>
      <c r="B41" s="113"/>
      <c r="C41" s="110"/>
      <c r="D41" s="111"/>
      <c r="E41" s="112"/>
      <c r="F41" s="91"/>
      <c r="G41" s="98"/>
      <c r="H41" s="90"/>
      <c r="I41" s="91"/>
    </row>
    <row r="42" spans="1:9" ht="13.5" thickBot="1" x14ac:dyDescent="0.25">
      <c r="A42" s="161">
        <v>42705</v>
      </c>
      <c r="B42" s="119"/>
      <c r="C42" s="120"/>
      <c r="D42" s="121"/>
      <c r="E42" s="122"/>
      <c r="F42" s="93"/>
      <c r="G42" s="99"/>
      <c r="H42" s="100"/>
      <c r="I42" s="93"/>
    </row>
    <row r="43" spans="1:9" ht="13.5" thickBot="1" x14ac:dyDescent="0.25">
      <c r="A43" s="161">
        <v>42736</v>
      </c>
      <c r="B43" s="118"/>
      <c r="C43" s="106"/>
      <c r="D43" s="107"/>
      <c r="E43" s="108"/>
      <c r="F43" s="88"/>
      <c r="G43" s="97"/>
      <c r="H43" s="87"/>
      <c r="I43" s="88"/>
    </row>
    <row r="44" spans="1:9" ht="13.5" thickBot="1" x14ac:dyDescent="0.25">
      <c r="A44" s="161">
        <v>42767</v>
      </c>
      <c r="B44" s="113"/>
      <c r="C44" s="110"/>
      <c r="D44" s="111"/>
      <c r="E44" s="112"/>
      <c r="F44" s="91"/>
      <c r="G44" s="98"/>
      <c r="H44" s="90"/>
      <c r="I44" s="91"/>
    </row>
    <row r="45" spans="1:9" ht="13.5" thickBot="1" x14ac:dyDescent="0.25">
      <c r="A45" s="161">
        <v>42795</v>
      </c>
      <c r="B45" s="113"/>
      <c r="C45" s="110"/>
      <c r="D45" s="111"/>
      <c r="E45" s="112"/>
      <c r="F45" s="91"/>
      <c r="G45" s="98"/>
      <c r="H45" s="90"/>
      <c r="I45" s="91"/>
    </row>
    <row r="46" spans="1:9" x14ac:dyDescent="0.2">
      <c r="A46" s="163"/>
      <c r="B46" s="113"/>
      <c r="C46" s="110"/>
      <c r="D46" s="111"/>
      <c r="E46" s="112"/>
      <c r="F46" s="91"/>
      <c r="G46" s="98"/>
      <c r="H46" s="90"/>
      <c r="I46" s="91"/>
    </row>
    <row r="47" spans="1:9" x14ac:dyDescent="0.2">
      <c r="A47" s="164">
        <v>2014</v>
      </c>
      <c r="B47" s="113"/>
      <c r="C47" s="110"/>
      <c r="D47" s="111"/>
      <c r="E47" s="112"/>
      <c r="F47" s="91"/>
      <c r="G47" s="98"/>
      <c r="H47" s="90"/>
      <c r="I47" s="91"/>
    </row>
    <row r="48" spans="1:9" ht="13.5" thickBot="1" x14ac:dyDescent="0.25">
      <c r="A48" s="165">
        <v>2015</v>
      </c>
      <c r="B48" s="113"/>
      <c r="C48" s="110"/>
      <c r="D48" s="111"/>
      <c r="E48" s="112"/>
      <c r="F48" s="91"/>
      <c r="G48" s="98"/>
      <c r="H48" s="90"/>
      <c r="I48" s="91"/>
    </row>
    <row r="49" spans="1:9" ht="13.5" thickBot="1" x14ac:dyDescent="0.25">
      <c r="A49" s="165">
        <v>2016</v>
      </c>
      <c r="B49" s="113"/>
      <c r="C49" s="110"/>
      <c r="D49" s="111"/>
      <c r="E49" s="112"/>
      <c r="F49" s="91"/>
      <c r="G49" s="98"/>
      <c r="H49" s="90"/>
      <c r="I49" s="91"/>
    </row>
    <row r="50" spans="1:9" ht="13.5" thickBot="1" x14ac:dyDescent="0.25">
      <c r="A50" s="163"/>
      <c r="B50" s="113"/>
      <c r="C50" s="110"/>
      <c r="D50" s="111"/>
      <c r="E50" s="112"/>
      <c r="F50" s="91"/>
      <c r="G50" s="98"/>
      <c r="H50" s="90"/>
      <c r="I50" s="91"/>
    </row>
    <row r="51" spans="1:9" ht="13.5" thickBot="1" x14ac:dyDescent="0.25">
      <c r="A51" s="166" t="s">
        <v>114</v>
      </c>
      <c r="B51" s="113"/>
      <c r="C51" s="110"/>
      <c r="D51" s="111"/>
      <c r="E51" s="112"/>
      <c r="F51" s="91"/>
      <c r="G51" s="98"/>
      <c r="H51" s="90"/>
      <c r="I51" s="91"/>
    </row>
    <row r="52" spans="1:9" ht="13.5" thickBot="1" x14ac:dyDescent="0.25">
      <c r="A52" s="166" t="s">
        <v>115</v>
      </c>
      <c r="B52" s="114"/>
      <c r="C52" s="115"/>
      <c r="D52" s="116"/>
      <c r="E52" s="117"/>
      <c r="F52" s="93"/>
      <c r="G52" s="99"/>
      <c r="H52" s="100"/>
      <c r="I52" s="93"/>
    </row>
    <row r="53" spans="1:9" x14ac:dyDescent="0.2">
      <c r="A53" s="101"/>
      <c r="B53" s="102"/>
      <c r="C53" s="102"/>
      <c r="D53" s="103"/>
      <c r="E53" s="102"/>
      <c r="F53" s="102"/>
      <c r="G53" s="102"/>
      <c r="H53" s="103"/>
      <c r="I53" s="102"/>
    </row>
  </sheetData>
  <mergeCells count="6">
    <mergeCell ref="A1:I1"/>
    <mergeCell ref="A2:I2"/>
    <mergeCell ref="A3:I3"/>
    <mergeCell ref="A5:A6"/>
    <mergeCell ref="B5:E5"/>
    <mergeCell ref="F5:I5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53"/>
  <sheetViews>
    <sheetView zoomScale="90" zoomScaleNormal="90" workbookViewId="0">
      <selection activeCell="J25" sqref="J25"/>
    </sheetView>
  </sheetViews>
  <sheetFormatPr baseColWidth="10" defaultRowHeight="12.75" x14ac:dyDescent="0.2"/>
  <cols>
    <col min="1" max="1" width="14.5703125" style="104" customWidth="1"/>
    <col min="2" max="2" width="23.5703125" style="104" bestFit="1" customWidth="1"/>
    <col min="3" max="3" width="9" style="104" bestFit="1" customWidth="1"/>
    <col min="4" max="4" width="10.28515625" style="104" bestFit="1" customWidth="1"/>
    <col min="5" max="5" width="9.42578125" style="104" bestFit="1" customWidth="1"/>
    <col min="6" max="6" width="23.5703125" style="104" bestFit="1" customWidth="1"/>
    <col min="7" max="7" width="9" style="104" bestFit="1" customWidth="1"/>
    <col min="8" max="8" width="10.28515625" style="104" bestFit="1" customWidth="1"/>
    <col min="9" max="9" width="9.42578125" style="104" bestFit="1" customWidth="1"/>
    <col min="10" max="16384" width="11.42578125" style="84"/>
  </cols>
  <sheetData>
    <row r="1" spans="1:9" x14ac:dyDescent="0.2">
      <c r="A1" s="289" t="s">
        <v>89</v>
      </c>
      <c r="B1" s="290"/>
      <c r="C1" s="290"/>
      <c r="D1" s="290"/>
      <c r="E1" s="290"/>
      <c r="F1" s="290"/>
      <c r="G1" s="290"/>
      <c r="H1" s="290"/>
      <c r="I1" s="290"/>
    </row>
    <row r="2" spans="1:9" x14ac:dyDescent="0.2">
      <c r="A2" s="290" t="s">
        <v>57</v>
      </c>
      <c r="B2" s="290"/>
      <c r="C2" s="290"/>
      <c r="D2" s="290"/>
      <c r="E2" s="290"/>
      <c r="F2" s="290"/>
      <c r="G2" s="290"/>
      <c r="H2" s="290"/>
      <c r="I2" s="290"/>
    </row>
    <row r="3" spans="1:9" x14ac:dyDescent="0.2">
      <c r="A3" s="291" t="str">
        <f>+'1.mod DOP'!A3</f>
        <v>Ortoftalato de Dioctilo (Di-2-Etilhexil Ftalato) (DOP)</v>
      </c>
      <c r="B3" s="291"/>
      <c r="C3" s="291"/>
      <c r="D3" s="291"/>
      <c r="E3" s="291"/>
      <c r="F3" s="291"/>
      <c r="G3" s="291"/>
      <c r="H3" s="291"/>
      <c r="I3" s="291"/>
    </row>
    <row r="4" spans="1:9" ht="13.5" thickBot="1" x14ac:dyDescent="0.25">
      <c r="A4" s="86"/>
      <c r="B4" s="85"/>
      <c r="C4" s="85"/>
      <c r="D4" s="85"/>
      <c r="E4" s="85"/>
      <c r="F4" s="85"/>
      <c r="G4" s="85"/>
      <c r="H4" s="85"/>
      <c r="I4" s="85"/>
    </row>
    <row r="5" spans="1:9" ht="13.5" thickBot="1" x14ac:dyDescent="0.25">
      <c r="A5" s="292" t="s">
        <v>84</v>
      </c>
      <c r="B5" s="294" t="s">
        <v>80</v>
      </c>
      <c r="C5" s="295"/>
      <c r="D5" s="295"/>
      <c r="E5" s="296"/>
      <c r="F5" s="294" t="s">
        <v>81</v>
      </c>
      <c r="G5" s="295"/>
      <c r="H5" s="295"/>
      <c r="I5" s="296"/>
    </row>
    <row r="6" spans="1:9" ht="26.25" thickBot="1" x14ac:dyDescent="0.25">
      <c r="A6" s="293"/>
      <c r="B6" s="177" t="s">
        <v>85</v>
      </c>
      <c r="C6" s="177" t="s">
        <v>91</v>
      </c>
      <c r="D6" s="177" t="s">
        <v>87</v>
      </c>
      <c r="E6" s="177" t="s">
        <v>88</v>
      </c>
      <c r="F6" s="177" t="s">
        <v>85</v>
      </c>
      <c r="G6" s="177" t="s">
        <v>86</v>
      </c>
      <c r="H6" s="177" t="s">
        <v>87</v>
      </c>
      <c r="I6" s="177" t="s">
        <v>88</v>
      </c>
    </row>
    <row r="7" spans="1:9" x14ac:dyDescent="0.2">
      <c r="A7" s="162">
        <v>41640</v>
      </c>
      <c r="B7" s="105"/>
      <c r="C7" s="106"/>
      <c r="D7" s="107"/>
      <c r="E7" s="108"/>
      <c r="F7" s="87"/>
      <c r="G7" s="88"/>
      <c r="H7" s="89"/>
      <c r="I7" s="88"/>
    </row>
    <row r="8" spans="1:9" x14ac:dyDescent="0.2">
      <c r="A8" s="160">
        <v>41671</v>
      </c>
      <c r="B8" s="109"/>
      <c r="C8" s="110"/>
      <c r="D8" s="111"/>
      <c r="E8" s="112"/>
      <c r="F8" s="90"/>
      <c r="G8" s="91"/>
      <c r="H8" s="92"/>
      <c r="I8" s="91"/>
    </row>
    <row r="9" spans="1:9" x14ac:dyDescent="0.2">
      <c r="A9" s="160">
        <v>41699</v>
      </c>
      <c r="B9" s="109"/>
      <c r="C9" s="110"/>
      <c r="D9" s="111"/>
      <c r="E9" s="112"/>
      <c r="F9" s="90"/>
      <c r="G9" s="91"/>
      <c r="H9" s="92"/>
      <c r="I9" s="91"/>
    </row>
    <row r="10" spans="1:9" x14ac:dyDescent="0.2">
      <c r="A10" s="160">
        <v>41730</v>
      </c>
      <c r="B10" s="109"/>
      <c r="C10" s="110"/>
      <c r="D10" s="111"/>
      <c r="E10" s="112"/>
      <c r="F10" s="90"/>
      <c r="G10" s="91"/>
      <c r="H10" s="92"/>
      <c r="I10" s="91"/>
    </row>
    <row r="11" spans="1:9" x14ac:dyDescent="0.2">
      <c r="A11" s="160">
        <v>41760</v>
      </c>
      <c r="B11" s="113"/>
      <c r="C11" s="110"/>
      <c r="D11" s="111"/>
      <c r="E11" s="112"/>
      <c r="F11" s="91"/>
      <c r="G11" s="91"/>
      <c r="H11" s="92"/>
      <c r="I11" s="91"/>
    </row>
    <row r="12" spans="1:9" x14ac:dyDescent="0.2">
      <c r="A12" s="160">
        <v>41791</v>
      </c>
      <c r="B12" s="109"/>
      <c r="C12" s="110"/>
      <c r="D12" s="111"/>
      <c r="E12" s="112"/>
      <c r="F12" s="90"/>
      <c r="G12" s="91"/>
      <c r="H12" s="92"/>
      <c r="I12" s="91"/>
    </row>
    <row r="13" spans="1:9" x14ac:dyDescent="0.2">
      <c r="A13" s="160">
        <v>41821</v>
      </c>
      <c r="B13" s="113"/>
      <c r="C13" s="110"/>
      <c r="D13" s="111"/>
      <c r="E13" s="112"/>
      <c r="F13" s="91"/>
      <c r="G13" s="91"/>
      <c r="H13" s="92"/>
      <c r="I13" s="91"/>
    </row>
    <row r="14" spans="1:9" x14ac:dyDescent="0.2">
      <c r="A14" s="160">
        <v>41852</v>
      </c>
      <c r="B14" s="113"/>
      <c r="C14" s="110"/>
      <c r="D14" s="111"/>
      <c r="E14" s="112"/>
      <c r="F14" s="91"/>
      <c r="G14" s="91"/>
      <c r="H14" s="92"/>
      <c r="I14" s="91"/>
    </row>
    <row r="15" spans="1:9" x14ac:dyDescent="0.2">
      <c r="A15" s="160">
        <v>41883</v>
      </c>
      <c r="B15" s="113"/>
      <c r="C15" s="110"/>
      <c r="D15" s="111"/>
      <c r="E15" s="112"/>
      <c r="F15" s="91"/>
      <c r="G15" s="91"/>
      <c r="H15" s="92"/>
      <c r="I15" s="91"/>
    </row>
    <row r="16" spans="1:9" x14ac:dyDescent="0.2">
      <c r="A16" s="160">
        <v>41913</v>
      </c>
      <c r="B16" s="113"/>
      <c r="C16" s="110"/>
      <c r="D16" s="111"/>
      <c r="E16" s="112"/>
      <c r="F16" s="91"/>
      <c r="G16" s="91"/>
      <c r="H16" s="92"/>
      <c r="I16" s="91"/>
    </row>
    <row r="17" spans="1:9" x14ac:dyDescent="0.2">
      <c r="A17" s="160">
        <v>41944</v>
      </c>
      <c r="B17" s="113"/>
      <c r="C17" s="110"/>
      <c r="D17" s="111"/>
      <c r="E17" s="112"/>
      <c r="F17" s="91"/>
      <c r="G17" s="91"/>
      <c r="H17" s="92"/>
      <c r="I17" s="91"/>
    </row>
    <row r="18" spans="1:9" ht="13.5" thickBot="1" x14ac:dyDescent="0.25">
      <c r="A18" s="161">
        <v>41974</v>
      </c>
      <c r="B18" s="119"/>
      <c r="C18" s="120"/>
      <c r="D18" s="121"/>
      <c r="E18" s="122"/>
      <c r="F18" s="93"/>
      <c r="G18" s="93"/>
      <c r="H18" s="94"/>
      <c r="I18" s="93"/>
    </row>
    <row r="19" spans="1:9" x14ac:dyDescent="0.2">
      <c r="A19" s="162">
        <v>42005</v>
      </c>
      <c r="B19" s="118"/>
      <c r="C19" s="106"/>
      <c r="D19" s="107"/>
      <c r="E19" s="108"/>
      <c r="F19" s="88"/>
      <c r="G19" s="88"/>
      <c r="H19" s="92"/>
      <c r="I19" s="88"/>
    </row>
    <row r="20" spans="1:9" x14ac:dyDescent="0.2">
      <c r="A20" s="160">
        <v>42036</v>
      </c>
      <c r="B20" s="113"/>
      <c r="C20" s="110"/>
      <c r="D20" s="111"/>
      <c r="E20" s="112"/>
      <c r="F20" s="91"/>
      <c r="G20" s="91"/>
      <c r="H20" s="95"/>
      <c r="I20" s="91"/>
    </row>
    <row r="21" spans="1:9" x14ac:dyDescent="0.2">
      <c r="A21" s="160">
        <v>42064</v>
      </c>
      <c r="B21" s="113"/>
      <c r="C21" s="110"/>
      <c r="D21" s="111"/>
      <c r="E21" s="112"/>
      <c r="F21" s="91"/>
      <c r="G21" s="91"/>
      <c r="H21" s="92"/>
      <c r="I21" s="91"/>
    </row>
    <row r="22" spans="1:9" x14ac:dyDescent="0.2">
      <c r="A22" s="160">
        <v>42095</v>
      </c>
      <c r="B22" s="113"/>
      <c r="C22" s="110"/>
      <c r="D22" s="111"/>
      <c r="E22" s="112"/>
      <c r="F22" s="91"/>
      <c r="G22" s="91"/>
      <c r="H22" s="92"/>
      <c r="I22" s="91"/>
    </row>
    <row r="23" spans="1:9" x14ac:dyDescent="0.2">
      <c r="A23" s="160">
        <v>42125</v>
      </c>
      <c r="B23" s="113"/>
      <c r="C23" s="110"/>
      <c r="D23" s="111"/>
      <c r="E23" s="112"/>
      <c r="F23" s="91"/>
      <c r="G23" s="91"/>
      <c r="H23" s="92"/>
      <c r="I23" s="91"/>
    </row>
    <row r="24" spans="1:9" x14ac:dyDescent="0.2">
      <c r="A24" s="160">
        <v>42156</v>
      </c>
      <c r="B24" s="113"/>
      <c r="C24" s="110"/>
      <c r="D24" s="111"/>
      <c r="E24" s="112"/>
      <c r="F24" s="91"/>
      <c r="G24" s="91"/>
      <c r="H24" s="92"/>
      <c r="I24" s="91"/>
    </row>
    <row r="25" spans="1:9" x14ac:dyDescent="0.2">
      <c r="A25" s="160">
        <v>42186</v>
      </c>
      <c r="B25" s="113"/>
      <c r="C25" s="110"/>
      <c r="D25" s="111"/>
      <c r="E25" s="112"/>
      <c r="F25" s="91"/>
      <c r="G25" s="91"/>
      <c r="H25" s="92"/>
      <c r="I25" s="91"/>
    </row>
    <row r="26" spans="1:9" x14ac:dyDescent="0.2">
      <c r="A26" s="160">
        <v>42217</v>
      </c>
      <c r="B26" s="113"/>
      <c r="C26" s="110"/>
      <c r="D26" s="111"/>
      <c r="E26" s="112"/>
      <c r="F26" s="91"/>
      <c r="G26" s="91"/>
      <c r="H26" s="92"/>
      <c r="I26" s="91"/>
    </row>
    <row r="27" spans="1:9" x14ac:dyDescent="0.2">
      <c r="A27" s="160">
        <v>42248</v>
      </c>
      <c r="B27" s="113"/>
      <c r="C27" s="110"/>
      <c r="D27" s="111"/>
      <c r="E27" s="112"/>
      <c r="F27" s="91"/>
      <c r="G27" s="91"/>
      <c r="H27" s="92"/>
      <c r="I27" s="91"/>
    </row>
    <row r="28" spans="1:9" x14ac:dyDescent="0.2">
      <c r="A28" s="160">
        <v>42278</v>
      </c>
      <c r="B28" s="113"/>
      <c r="C28" s="110"/>
      <c r="D28" s="111"/>
      <c r="E28" s="112"/>
      <c r="F28" s="91"/>
      <c r="G28" s="91"/>
      <c r="H28" s="92"/>
      <c r="I28" s="91"/>
    </row>
    <row r="29" spans="1:9" x14ac:dyDescent="0.2">
      <c r="A29" s="160">
        <v>42309</v>
      </c>
      <c r="B29" s="113"/>
      <c r="C29" s="110"/>
      <c r="D29" s="111"/>
      <c r="E29" s="112"/>
      <c r="F29" s="91"/>
      <c r="G29" s="91"/>
      <c r="H29" s="92"/>
      <c r="I29" s="91"/>
    </row>
    <row r="30" spans="1:9" ht="13.5" thickBot="1" x14ac:dyDescent="0.25">
      <c r="A30" s="161">
        <v>42339</v>
      </c>
      <c r="B30" s="119"/>
      <c r="C30" s="120"/>
      <c r="D30" s="121"/>
      <c r="E30" s="122"/>
      <c r="F30" s="93"/>
      <c r="G30" s="93"/>
      <c r="H30" s="96"/>
      <c r="I30" s="93"/>
    </row>
    <row r="31" spans="1:9" x14ac:dyDescent="0.2">
      <c r="A31" s="162">
        <v>42370</v>
      </c>
      <c r="B31" s="118"/>
      <c r="C31" s="106"/>
      <c r="D31" s="107"/>
      <c r="E31" s="108"/>
      <c r="F31" s="88"/>
      <c r="G31" s="97"/>
      <c r="H31" s="87"/>
      <c r="I31" s="88"/>
    </row>
    <row r="32" spans="1:9" x14ac:dyDescent="0.2">
      <c r="A32" s="160">
        <v>42401</v>
      </c>
      <c r="B32" s="113"/>
      <c r="C32" s="110"/>
      <c r="D32" s="111"/>
      <c r="E32" s="112"/>
      <c r="F32" s="91"/>
      <c r="G32" s="98"/>
      <c r="H32" s="90"/>
      <c r="I32" s="91"/>
    </row>
    <row r="33" spans="1:9" x14ac:dyDescent="0.2">
      <c r="A33" s="160">
        <v>42430</v>
      </c>
      <c r="B33" s="113"/>
      <c r="C33" s="110"/>
      <c r="D33" s="111"/>
      <c r="E33" s="112"/>
      <c r="F33" s="91"/>
      <c r="G33" s="98"/>
      <c r="H33" s="90"/>
      <c r="I33" s="91"/>
    </row>
    <row r="34" spans="1:9" x14ac:dyDescent="0.2">
      <c r="A34" s="160">
        <v>42461</v>
      </c>
      <c r="B34" s="113"/>
      <c r="C34" s="110"/>
      <c r="D34" s="111"/>
      <c r="E34" s="112"/>
      <c r="F34" s="91"/>
      <c r="G34" s="98"/>
      <c r="H34" s="90"/>
      <c r="I34" s="91"/>
    </row>
    <row r="35" spans="1:9" x14ac:dyDescent="0.2">
      <c r="A35" s="160">
        <v>42491</v>
      </c>
      <c r="B35" s="113"/>
      <c r="C35" s="110"/>
      <c r="D35" s="111"/>
      <c r="E35" s="112"/>
      <c r="F35" s="91"/>
      <c r="G35" s="98"/>
      <c r="H35" s="90"/>
      <c r="I35" s="91"/>
    </row>
    <row r="36" spans="1:9" x14ac:dyDescent="0.2">
      <c r="A36" s="160">
        <v>42522</v>
      </c>
      <c r="B36" s="113"/>
      <c r="C36" s="110"/>
      <c r="D36" s="111"/>
      <c r="E36" s="112"/>
      <c r="F36" s="91"/>
      <c r="G36" s="98"/>
      <c r="H36" s="90"/>
      <c r="I36" s="91"/>
    </row>
    <row r="37" spans="1:9" x14ac:dyDescent="0.2">
      <c r="A37" s="160">
        <v>42552</v>
      </c>
      <c r="B37" s="113"/>
      <c r="C37" s="110"/>
      <c r="D37" s="111"/>
      <c r="E37" s="112"/>
      <c r="F37" s="91"/>
      <c r="G37" s="98"/>
      <c r="H37" s="90"/>
      <c r="I37" s="91"/>
    </row>
    <row r="38" spans="1:9" x14ac:dyDescent="0.2">
      <c r="A38" s="160">
        <v>42583</v>
      </c>
      <c r="B38" s="113"/>
      <c r="C38" s="110"/>
      <c r="D38" s="111"/>
      <c r="E38" s="112"/>
      <c r="F38" s="91"/>
      <c r="G38" s="98"/>
      <c r="H38" s="90"/>
      <c r="I38" s="91"/>
    </row>
    <row r="39" spans="1:9" x14ac:dyDescent="0.2">
      <c r="A39" s="160">
        <v>42614</v>
      </c>
      <c r="B39" s="113"/>
      <c r="C39" s="110"/>
      <c r="D39" s="111"/>
      <c r="E39" s="112"/>
      <c r="F39" s="91"/>
      <c r="G39" s="98"/>
      <c r="H39" s="90"/>
      <c r="I39" s="91"/>
    </row>
    <row r="40" spans="1:9" x14ac:dyDescent="0.2">
      <c r="A40" s="160">
        <v>42644</v>
      </c>
      <c r="B40" s="113"/>
      <c r="C40" s="110"/>
      <c r="D40" s="111"/>
      <c r="E40" s="112"/>
      <c r="F40" s="91"/>
      <c r="G40" s="98"/>
      <c r="H40" s="90"/>
      <c r="I40" s="91"/>
    </row>
    <row r="41" spans="1:9" ht="13.5" thickBot="1" x14ac:dyDescent="0.25">
      <c r="A41" s="161">
        <v>42675</v>
      </c>
      <c r="B41" s="113"/>
      <c r="C41" s="110"/>
      <c r="D41" s="111"/>
      <c r="E41" s="112"/>
      <c r="F41" s="91"/>
      <c r="G41" s="98"/>
      <c r="H41" s="90"/>
      <c r="I41" s="91"/>
    </row>
    <row r="42" spans="1:9" ht="13.5" thickBot="1" x14ac:dyDescent="0.25">
      <c r="A42" s="161">
        <v>42705</v>
      </c>
      <c r="B42" s="119"/>
      <c r="C42" s="120"/>
      <c r="D42" s="121"/>
      <c r="E42" s="122"/>
      <c r="F42" s="93"/>
      <c r="G42" s="99"/>
      <c r="H42" s="100"/>
      <c r="I42" s="93"/>
    </row>
    <row r="43" spans="1:9" ht="13.5" thickBot="1" x14ac:dyDescent="0.25">
      <c r="A43" s="161">
        <v>42736</v>
      </c>
      <c r="B43" s="118"/>
      <c r="C43" s="106"/>
      <c r="D43" s="107"/>
      <c r="E43" s="108"/>
      <c r="F43" s="88"/>
      <c r="G43" s="97"/>
      <c r="H43" s="87"/>
      <c r="I43" s="88"/>
    </row>
    <row r="44" spans="1:9" ht="13.5" thickBot="1" x14ac:dyDescent="0.25">
      <c r="A44" s="161">
        <v>42767</v>
      </c>
      <c r="B44" s="113"/>
      <c r="C44" s="110"/>
      <c r="D44" s="111"/>
      <c r="E44" s="112"/>
      <c r="F44" s="91"/>
      <c r="G44" s="98"/>
      <c r="H44" s="90"/>
      <c r="I44" s="91"/>
    </row>
    <row r="45" spans="1:9" ht="13.5" thickBot="1" x14ac:dyDescent="0.25">
      <c r="A45" s="161">
        <v>42795</v>
      </c>
      <c r="B45" s="113"/>
      <c r="C45" s="110"/>
      <c r="D45" s="111"/>
      <c r="E45" s="112"/>
      <c r="F45" s="91"/>
      <c r="G45" s="98"/>
      <c r="H45" s="90"/>
      <c r="I45" s="91"/>
    </row>
    <row r="46" spans="1:9" x14ac:dyDescent="0.2">
      <c r="A46" s="163"/>
      <c r="B46" s="113"/>
      <c r="C46" s="110"/>
      <c r="D46" s="111"/>
      <c r="E46" s="112"/>
      <c r="F46" s="91"/>
      <c r="G46" s="98"/>
      <c r="H46" s="90"/>
      <c r="I46" s="91"/>
    </row>
    <row r="47" spans="1:9" x14ac:dyDescent="0.2">
      <c r="A47" s="164">
        <v>2014</v>
      </c>
      <c r="B47" s="113"/>
      <c r="C47" s="110"/>
      <c r="D47" s="111"/>
      <c r="E47" s="112"/>
      <c r="F47" s="91"/>
      <c r="G47" s="98"/>
      <c r="H47" s="90"/>
      <c r="I47" s="91"/>
    </row>
    <row r="48" spans="1:9" ht="13.5" thickBot="1" x14ac:dyDescent="0.25">
      <c r="A48" s="165">
        <v>2015</v>
      </c>
      <c r="B48" s="113"/>
      <c r="C48" s="110"/>
      <c r="D48" s="111"/>
      <c r="E48" s="112"/>
      <c r="F48" s="91"/>
      <c r="G48" s="98"/>
      <c r="H48" s="90"/>
      <c r="I48" s="91"/>
    </row>
    <row r="49" spans="1:9" ht="13.5" thickBot="1" x14ac:dyDescent="0.25">
      <c r="A49" s="165">
        <v>2016</v>
      </c>
      <c r="B49" s="113"/>
      <c r="C49" s="110"/>
      <c r="D49" s="111"/>
      <c r="E49" s="112"/>
      <c r="F49" s="91"/>
      <c r="G49" s="98"/>
      <c r="H49" s="90"/>
      <c r="I49" s="91"/>
    </row>
    <row r="50" spans="1:9" ht="13.5" thickBot="1" x14ac:dyDescent="0.25">
      <c r="A50" s="163"/>
      <c r="B50" s="113"/>
      <c r="C50" s="110"/>
      <c r="D50" s="111"/>
      <c r="E50" s="112"/>
      <c r="F50" s="91"/>
      <c r="G50" s="98"/>
      <c r="H50" s="90"/>
      <c r="I50" s="91"/>
    </row>
    <row r="51" spans="1:9" ht="13.5" thickBot="1" x14ac:dyDescent="0.25">
      <c r="A51" s="166" t="s">
        <v>114</v>
      </c>
      <c r="B51" s="113"/>
      <c r="C51" s="110"/>
      <c r="D51" s="111"/>
      <c r="E51" s="112"/>
      <c r="F51" s="91"/>
      <c r="G51" s="98"/>
      <c r="H51" s="90"/>
      <c r="I51" s="91"/>
    </row>
    <row r="52" spans="1:9" ht="13.5" thickBot="1" x14ac:dyDescent="0.25">
      <c r="A52" s="166" t="s">
        <v>115</v>
      </c>
      <c r="B52" s="114"/>
      <c r="C52" s="115"/>
      <c r="D52" s="116"/>
      <c r="E52" s="117"/>
      <c r="F52" s="93"/>
      <c r="G52" s="99"/>
      <c r="H52" s="100"/>
      <c r="I52" s="93"/>
    </row>
    <row r="53" spans="1:9" x14ac:dyDescent="0.2">
      <c r="A53" s="101"/>
      <c r="B53" s="102"/>
      <c r="C53" s="102"/>
      <c r="D53" s="103"/>
      <c r="E53" s="102"/>
      <c r="F53" s="102"/>
      <c r="G53" s="102"/>
      <c r="H53" s="103"/>
      <c r="I53" s="102"/>
    </row>
  </sheetData>
  <mergeCells count="6">
    <mergeCell ref="A1:I1"/>
    <mergeCell ref="A2:I2"/>
    <mergeCell ref="A3:I3"/>
    <mergeCell ref="A5:A6"/>
    <mergeCell ref="B5:E5"/>
    <mergeCell ref="F5:I5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45"/>
  <sheetViews>
    <sheetView showGridLines="0" topLeftCell="A10" zoomScale="75" zoomScaleNormal="75" workbookViewId="0">
      <selection sqref="A1:L46"/>
    </sheetView>
  </sheetViews>
  <sheetFormatPr baseColWidth="10" defaultRowHeight="12.75" x14ac:dyDescent="0.2"/>
  <cols>
    <col min="1" max="1" width="52.42578125" style="1" customWidth="1"/>
    <col min="2" max="2" width="24.5703125" style="1" customWidth="1"/>
    <col min="3" max="3" width="8.28515625" style="1" customWidth="1"/>
    <col min="4" max="4" width="11.42578125" style="1"/>
    <col min="5" max="5" width="8.28515625" style="1" customWidth="1"/>
    <col min="6" max="6" width="11.42578125" style="1"/>
    <col min="7" max="7" width="8.28515625" style="1" customWidth="1"/>
    <col min="8" max="8" width="11.42578125" style="188"/>
    <col min="9" max="9" width="11.85546875" style="188" customWidth="1"/>
    <col min="10" max="10" width="11.42578125" style="188"/>
    <col min="11" max="11" width="11.85546875" style="188" customWidth="1"/>
    <col min="12" max="12" width="2.7109375" style="1" customWidth="1"/>
    <col min="14" max="16" width="11.42578125" hidden="1" customWidth="1"/>
    <col min="17" max="17" width="11.42578125" style="1"/>
    <col min="18" max="18" width="8.28515625" style="1" customWidth="1"/>
    <col min="19" max="19" width="11.42578125" style="188"/>
    <col min="20" max="20" width="11.85546875" style="188" customWidth="1"/>
    <col min="21" max="21" width="2.7109375" style="1" customWidth="1"/>
    <col min="22" max="22" width="52.42578125" style="1" customWidth="1"/>
    <col min="23" max="23" width="11.42578125" style="1"/>
    <col min="24" max="24" width="8.28515625" style="1" customWidth="1"/>
    <col min="25" max="25" width="11.42578125" style="1"/>
    <col min="26" max="26" width="8.28515625" style="1" customWidth="1"/>
    <col min="27" max="27" width="11.42578125" style="1"/>
    <col min="28" max="28" width="8.28515625" style="1" customWidth="1"/>
    <col min="29" max="29" width="11.42578125" style="188"/>
    <col min="30" max="30" width="11.85546875" style="188" customWidth="1"/>
    <col min="31" max="16384" width="11.42578125" style="1"/>
  </cols>
  <sheetData>
    <row r="1" spans="1:30" s="188" customFormat="1" x14ac:dyDescent="0.2">
      <c r="A1" s="297" t="s">
        <v>52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M1"/>
      <c r="N1"/>
      <c r="O1"/>
      <c r="P1"/>
      <c r="Q1" s="189"/>
      <c r="R1" s="189"/>
      <c r="S1" s="189"/>
      <c r="T1" s="189"/>
      <c r="V1" s="189"/>
      <c r="W1" s="189"/>
      <c r="X1" s="189"/>
      <c r="Y1" s="189"/>
      <c r="Z1" s="189"/>
      <c r="AA1" s="189"/>
      <c r="AB1" s="189"/>
      <c r="AC1" s="189"/>
      <c r="AD1" s="189"/>
    </row>
    <row r="2" spans="1:30" s="188" customFormat="1" x14ac:dyDescent="0.2">
      <c r="A2" s="297" t="s">
        <v>120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M2"/>
      <c r="N2" t="s">
        <v>78</v>
      </c>
      <c r="O2" t="s">
        <v>82</v>
      </c>
      <c r="P2" t="s">
        <v>121</v>
      </c>
      <c r="Q2" s="189"/>
      <c r="R2" s="189"/>
      <c r="S2" s="189"/>
      <c r="T2" s="189"/>
      <c r="V2" s="189"/>
      <c r="W2" s="189"/>
      <c r="X2" s="189"/>
      <c r="Y2" s="189"/>
      <c r="Z2" s="189"/>
      <c r="AA2" s="189"/>
      <c r="AB2" s="189"/>
      <c r="AC2" s="189"/>
      <c r="AD2" s="189"/>
    </row>
    <row r="3" spans="1:30" s="190" customFormat="1" x14ac:dyDescent="0.2">
      <c r="A3" s="298" t="s">
        <v>122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M3"/>
      <c r="N3" t="s">
        <v>79</v>
      </c>
      <c r="O3" t="s">
        <v>83</v>
      </c>
      <c r="P3" t="s">
        <v>123</v>
      </c>
      <c r="Q3" s="191"/>
      <c r="R3" s="191"/>
      <c r="S3" s="191"/>
      <c r="T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1:30" s="190" customFormat="1" x14ac:dyDescent="0.2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3"/>
      <c r="M4"/>
      <c r="N4" t="s">
        <v>80</v>
      </c>
      <c r="O4"/>
      <c r="P4" t="s">
        <v>124</v>
      </c>
      <c r="Q4" s="193"/>
      <c r="R4" s="193"/>
      <c r="S4" s="193"/>
      <c r="T4" s="193"/>
      <c r="V4" s="194"/>
      <c r="W4" s="193"/>
      <c r="X4" s="193"/>
      <c r="Y4" s="193"/>
      <c r="Z4" s="193"/>
      <c r="AA4" s="193"/>
      <c r="AB4" s="193"/>
      <c r="AC4" s="193"/>
      <c r="AD4" s="193"/>
    </row>
    <row r="5" spans="1:30" s="190" customFormat="1" x14ac:dyDescent="0.2">
      <c r="A5" s="306" t="s">
        <v>135</v>
      </c>
      <c r="B5" s="306"/>
      <c r="C5" s="307"/>
      <c r="D5" s="193"/>
      <c r="E5" s="193"/>
      <c r="F5" s="193"/>
      <c r="G5" s="193"/>
      <c r="H5" s="193"/>
      <c r="I5" s="193"/>
      <c r="J5" s="193"/>
      <c r="K5" s="193"/>
      <c r="M5"/>
      <c r="N5" t="s">
        <v>81</v>
      </c>
      <c r="O5"/>
      <c r="P5" t="s">
        <v>125</v>
      </c>
      <c r="Q5" s="193"/>
      <c r="R5" s="193"/>
      <c r="S5" s="193"/>
      <c r="T5" s="193"/>
      <c r="V5" s="194"/>
      <c r="W5" s="193"/>
      <c r="X5" s="193"/>
      <c r="Y5" s="193"/>
      <c r="Z5" s="193"/>
      <c r="AA5" s="193"/>
      <c r="AB5" s="193"/>
      <c r="AC5" s="193"/>
      <c r="AD5" s="193"/>
    </row>
    <row r="6" spans="1:30" s="190" customFormat="1" x14ac:dyDescent="0.2">
      <c r="A6" s="308" t="s">
        <v>136</v>
      </c>
      <c r="B6" s="308"/>
      <c r="C6" s="309"/>
      <c r="D6" s="193"/>
      <c r="E6" s="193"/>
      <c r="F6" s="193"/>
      <c r="G6" s="193"/>
      <c r="H6" s="193"/>
      <c r="I6" s="193"/>
      <c r="J6" s="193"/>
      <c r="K6" s="193"/>
      <c r="M6"/>
      <c r="N6"/>
      <c r="O6"/>
      <c r="P6"/>
      <c r="Q6" s="193"/>
      <c r="R6" s="193"/>
      <c r="S6" s="193"/>
      <c r="T6" s="193"/>
      <c r="V6" s="194"/>
      <c r="W6" s="193"/>
      <c r="X6" s="193"/>
      <c r="Y6" s="193"/>
      <c r="Z6" s="193"/>
      <c r="AA6" s="193"/>
      <c r="AB6" s="193"/>
      <c r="AC6" s="193"/>
      <c r="AD6" s="193"/>
    </row>
    <row r="7" spans="1:30" s="190" customFormat="1" ht="13.5" thickBot="1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3"/>
      <c r="M7"/>
      <c r="N7"/>
      <c r="O7"/>
      <c r="P7"/>
      <c r="Q7" s="193"/>
      <c r="R7" s="193"/>
      <c r="S7" s="193"/>
      <c r="T7" s="193"/>
      <c r="V7" s="194"/>
      <c r="W7" s="193"/>
      <c r="X7" s="193"/>
      <c r="Y7" s="193"/>
      <c r="Z7" s="193"/>
      <c r="AA7" s="193"/>
      <c r="AB7" s="193"/>
      <c r="AC7" s="193"/>
      <c r="AD7" s="193"/>
    </row>
    <row r="8" spans="1:30" s="188" customFormat="1" ht="13.5" thickBot="1" x14ac:dyDescent="0.25">
      <c r="A8" s="299" t="s">
        <v>4</v>
      </c>
      <c r="B8" s="300" t="s">
        <v>56</v>
      </c>
      <c r="C8" s="301"/>
      <c r="D8" s="300" t="s">
        <v>109</v>
      </c>
      <c r="E8" s="301"/>
      <c r="F8" s="300" t="s">
        <v>118</v>
      </c>
      <c r="G8" s="301"/>
      <c r="H8" s="300" t="s">
        <v>127</v>
      </c>
      <c r="I8" s="301"/>
      <c r="J8" s="300" t="s">
        <v>119</v>
      </c>
      <c r="K8" s="301"/>
      <c r="M8"/>
      <c r="N8"/>
      <c r="O8"/>
      <c r="P8"/>
      <c r="Q8" s="254"/>
    </row>
    <row r="9" spans="1:30" s="199" customFormat="1" ht="13.5" thickBot="1" x14ac:dyDescent="0.25">
      <c r="A9" s="299"/>
      <c r="B9" s="197" t="s">
        <v>33</v>
      </c>
      <c r="C9" s="198" t="s">
        <v>5</v>
      </c>
      <c r="D9" s="197" t="s">
        <v>33</v>
      </c>
      <c r="E9" s="198" t="s">
        <v>5</v>
      </c>
      <c r="F9" s="197" t="s">
        <v>33</v>
      </c>
      <c r="G9" s="198" t="s">
        <v>5</v>
      </c>
      <c r="H9" s="197" t="s">
        <v>33</v>
      </c>
      <c r="I9" s="198" t="s">
        <v>5</v>
      </c>
      <c r="J9" s="253" t="s">
        <v>33</v>
      </c>
      <c r="K9" s="198" t="s">
        <v>5</v>
      </c>
      <c r="M9"/>
      <c r="N9"/>
      <c r="O9"/>
      <c r="P9"/>
    </row>
    <row r="10" spans="1:30" s="199" customFormat="1" x14ac:dyDescent="0.2">
      <c r="A10" s="200" t="s">
        <v>34</v>
      </c>
      <c r="B10" s="201"/>
      <c r="C10" s="201"/>
      <c r="D10" s="201"/>
      <c r="E10" s="201"/>
      <c r="F10" s="201"/>
      <c r="G10" s="201"/>
      <c r="H10" s="201"/>
      <c r="I10" s="202"/>
      <c r="J10" s="201"/>
      <c r="K10" s="202"/>
      <c r="M10"/>
      <c r="N10"/>
      <c r="O10"/>
      <c r="P10"/>
    </row>
    <row r="11" spans="1:30" s="188" customFormat="1" x14ac:dyDescent="0.2">
      <c r="A11" s="203" t="s">
        <v>6</v>
      </c>
      <c r="B11" s="204"/>
      <c r="C11" s="205" t="str">
        <f t="shared" ref="C11:E37" si="0">IFERROR(B11/$B$38,"s/d")</f>
        <v>s/d</v>
      </c>
      <c r="D11" s="204"/>
      <c r="E11" s="205" t="str">
        <f t="shared" si="0"/>
        <v>s/d</v>
      </c>
      <c r="F11" s="204"/>
      <c r="G11" s="205" t="str">
        <f t="shared" ref="G11:G25" si="1">IFERROR(F11/$B$38,"s/d")</f>
        <v>s/d</v>
      </c>
      <c r="H11" s="204"/>
      <c r="I11" s="205" t="str">
        <f t="shared" ref="I11:K25" si="2">IFERROR(H11/$B$38,"s/d")</f>
        <v>s/d</v>
      </c>
      <c r="J11" s="204"/>
      <c r="K11" s="217" t="str">
        <f t="shared" si="2"/>
        <v>s/d</v>
      </c>
      <c r="M11"/>
      <c r="N11"/>
      <c r="O11"/>
      <c r="P11"/>
    </row>
    <row r="12" spans="1:30" s="188" customFormat="1" x14ac:dyDescent="0.2">
      <c r="A12" s="206" t="s">
        <v>7</v>
      </c>
      <c r="B12" s="204"/>
      <c r="C12" s="205" t="str">
        <f t="shared" si="0"/>
        <v>s/d</v>
      </c>
      <c r="D12" s="204"/>
      <c r="E12" s="205" t="str">
        <f t="shared" si="0"/>
        <v>s/d</v>
      </c>
      <c r="F12" s="204"/>
      <c r="G12" s="205" t="str">
        <f t="shared" si="1"/>
        <v>s/d</v>
      </c>
      <c r="H12" s="204"/>
      <c r="I12" s="205" t="str">
        <f t="shared" si="2"/>
        <v>s/d</v>
      </c>
      <c r="J12" s="204"/>
      <c r="K12" s="217" t="str">
        <f t="shared" si="2"/>
        <v>s/d</v>
      </c>
      <c r="M12"/>
      <c r="N12"/>
      <c r="O12"/>
      <c r="P12"/>
    </row>
    <row r="13" spans="1:30" s="188" customFormat="1" x14ac:dyDescent="0.2">
      <c r="A13" s="206" t="s">
        <v>8</v>
      </c>
      <c r="B13" s="204"/>
      <c r="C13" s="205" t="str">
        <f t="shared" si="0"/>
        <v>s/d</v>
      </c>
      <c r="D13" s="204"/>
      <c r="E13" s="205" t="str">
        <f t="shared" si="0"/>
        <v>s/d</v>
      </c>
      <c r="F13" s="204"/>
      <c r="G13" s="205" t="str">
        <f t="shared" si="1"/>
        <v>s/d</v>
      </c>
      <c r="H13" s="204"/>
      <c r="I13" s="205" t="str">
        <f t="shared" si="2"/>
        <v>s/d</v>
      </c>
      <c r="J13" s="204"/>
      <c r="K13" s="217" t="str">
        <f t="shared" si="2"/>
        <v>s/d</v>
      </c>
      <c r="M13"/>
      <c r="N13"/>
      <c r="O13"/>
      <c r="P13"/>
    </row>
    <row r="14" spans="1:30" s="188" customFormat="1" x14ac:dyDescent="0.2">
      <c r="A14" s="203" t="s">
        <v>9</v>
      </c>
      <c r="B14" s="204"/>
      <c r="C14" s="205" t="str">
        <f t="shared" si="0"/>
        <v>s/d</v>
      </c>
      <c r="D14" s="204"/>
      <c r="E14" s="205" t="str">
        <f t="shared" si="0"/>
        <v>s/d</v>
      </c>
      <c r="F14" s="204"/>
      <c r="G14" s="205" t="str">
        <f t="shared" si="1"/>
        <v>s/d</v>
      </c>
      <c r="H14" s="204"/>
      <c r="I14" s="205" t="str">
        <f t="shared" si="2"/>
        <v>s/d</v>
      </c>
      <c r="J14" s="204"/>
      <c r="K14" s="217" t="str">
        <f t="shared" si="2"/>
        <v>s/d</v>
      </c>
      <c r="M14"/>
      <c r="N14"/>
      <c r="O14"/>
      <c r="P14"/>
    </row>
    <row r="15" spans="1:30" s="188" customFormat="1" x14ac:dyDescent="0.2">
      <c r="A15" s="206" t="s">
        <v>10</v>
      </c>
      <c r="B15" s="204"/>
      <c r="C15" s="205" t="str">
        <f t="shared" si="0"/>
        <v>s/d</v>
      </c>
      <c r="D15" s="204"/>
      <c r="E15" s="205" t="str">
        <f t="shared" si="0"/>
        <v>s/d</v>
      </c>
      <c r="F15" s="204"/>
      <c r="G15" s="205" t="str">
        <f t="shared" si="1"/>
        <v>s/d</v>
      </c>
      <c r="H15" s="204"/>
      <c r="I15" s="205" t="str">
        <f t="shared" si="2"/>
        <v>s/d</v>
      </c>
      <c r="J15" s="204"/>
      <c r="K15" s="217" t="str">
        <f t="shared" si="2"/>
        <v>s/d</v>
      </c>
      <c r="M15"/>
      <c r="N15"/>
      <c r="O15"/>
      <c r="P15"/>
    </row>
    <row r="16" spans="1:30" s="188" customFormat="1" x14ac:dyDescent="0.2">
      <c r="A16" s="206" t="s">
        <v>11</v>
      </c>
      <c r="B16" s="204"/>
      <c r="C16" s="205" t="str">
        <f t="shared" si="0"/>
        <v>s/d</v>
      </c>
      <c r="D16" s="204"/>
      <c r="E16" s="205" t="str">
        <f t="shared" si="0"/>
        <v>s/d</v>
      </c>
      <c r="F16" s="204"/>
      <c r="G16" s="205" t="str">
        <f t="shared" si="1"/>
        <v>s/d</v>
      </c>
      <c r="H16" s="204"/>
      <c r="I16" s="205" t="str">
        <f t="shared" si="2"/>
        <v>s/d</v>
      </c>
      <c r="J16" s="204"/>
      <c r="K16" s="217" t="str">
        <f t="shared" si="2"/>
        <v>s/d</v>
      </c>
      <c r="M16"/>
      <c r="N16"/>
      <c r="O16"/>
      <c r="P16"/>
    </row>
    <row r="17" spans="1:16" s="188" customFormat="1" x14ac:dyDescent="0.2">
      <c r="A17" s="206" t="s">
        <v>12</v>
      </c>
      <c r="B17" s="204"/>
      <c r="C17" s="205" t="str">
        <f t="shared" si="0"/>
        <v>s/d</v>
      </c>
      <c r="D17" s="204"/>
      <c r="E17" s="205" t="str">
        <f t="shared" si="0"/>
        <v>s/d</v>
      </c>
      <c r="F17" s="204"/>
      <c r="G17" s="205" t="str">
        <f t="shared" si="1"/>
        <v>s/d</v>
      </c>
      <c r="H17" s="204"/>
      <c r="I17" s="205" t="str">
        <f t="shared" si="2"/>
        <v>s/d</v>
      </c>
      <c r="J17" s="204"/>
      <c r="K17" s="217" t="str">
        <f t="shared" si="2"/>
        <v>s/d</v>
      </c>
      <c r="M17"/>
      <c r="N17"/>
      <c r="O17"/>
      <c r="P17"/>
    </row>
    <row r="18" spans="1:16" s="188" customFormat="1" x14ac:dyDescent="0.2">
      <c r="A18" s="206" t="s">
        <v>13</v>
      </c>
      <c r="B18" s="204"/>
      <c r="C18" s="205" t="str">
        <f t="shared" si="0"/>
        <v>s/d</v>
      </c>
      <c r="D18" s="204"/>
      <c r="E18" s="205" t="str">
        <f t="shared" si="0"/>
        <v>s/d</v>
      </c>
      <c r="F18" s="204"/>
      <c r="G18" s="205" t="str">
        <f t="shared" si="1"/>
        <v>s/d</v>
      </c>
      <c r="H18" s="204"/>
      <c r="I18" s="205" t="str">
        <f t="shared" si="2"/>
        <v>s/d</v>
      </c>
      <c r="J18" s="204"/>
      <c r="K18" s="217" t="str">
        <f t="shared" si="2"/>
        <v>s/d</v>
      </c>
      <c r="M18"/>
      <c r="N18"/>
      <c r="O18"/>
      <c r="P18"/>
    </row>
    <row r="19" spans="1:16" s="188" customFormat="1" x14ac:dyDescent="0.2">
      <c r="A19" s="206" t="s">
        <v>14</v>
      </c>
      <c r="B19" s="204"/>
      <c r="C19" s="205" t="str">
        <f t="shared" si="0"/>
        <v>s/d</v>
      </c>
      <c r="D19" s="204"/>
      <c r="E19" s="205" t="str">
        <f t="shared" si="0"/>
        <v>s/d</v>
      </c>
      <c r="F19" s="204"/>
      <c r="G19" s="205" t="str">
        <f t="shared" si="1"/>
        <v>s/d</v>
      </c>
      <c r="H19" s="204"/>
      <c r="I19" s="205" t="str">
        <f t="shared" si="2"/>
        <v>s/d</v>
      </c>
      <c r="J19" s="204"/>
      <c r="K19" s="217" t="str">
        <f t="shared" si="2"/>
        <v>s/d</v>
      </c>
      <c r="M19"/>
      <c r="N19"/>
      <c r="O19"/>
      <c r="P19"/>
    </row>
    <row r="20" spans="1:16" s="188" customFormat="1" x14ac:dyDescent="0.2">
      <c r="A20" s="206" t="s">
        <v>15</v>
      </c>
      <c r="B20" s="204"/>
      <c r="C20" s="205" t="str">
        <f t="shared" si="0"/>
        <v>s/d</v>
      </c>
      <c r="D20" s="205"/>
      <c r="E20" s="205" t="str">
        <f t="shared" si="0"/>
        <v>s/d</v>
      </c>
      <c r="F20" s="205"/>
      <c r="G20" s="205" t="str">
        <f t="shared" si="1"/>
        <v>s/d</v>
      </c>
      <c r="H20" s="205"/>
      <c r="I20" s="205" t="str">
        <f t="shared" si="2"/>
        <v>s/d</v>
      </c>
      <c r="J20" s="205"/>
      <c r="K20" s="217" t="str">
        <f t="shared" si="2"/>
        <v>s/d</v>
      </c>
      <c r="M20"/>
      <c r="N20"/>
      <c r="O20"/>
      <c r="P20"/>
    </row>
    <row r="21" spans="1:16" s="188" customFormat="1" x14ac:dyDescent="0.2">
      <c r="A21" s="203" t="s">
        <v>28</v>
      </c>
      <c r="B21" s="204"/>
      <c r="C21" s="205" t="str">
        <f t="shared" si="0"/>
        <v>s/d</v>
      </c>
      <c r="D21" s="205"/>
      <c r="E21" s="205" t="str">
        <f t="shared" si="0"/>
        <v>s/d</v>
      </c>
      <c r="F21" s="205"/>
      <c r="G21" s="205" t="str">
        <f t="shared" si="1"/>
        <v>s/d</v>
      </c>
      <c r="H21" s="205"/>
      <c r="I21" s="205" t="str">
        <f t="shared" si="2"/>
        <v>s/d</v>
      </c>
      <c r="J21" s="205"/>
      <c r="K21" s="217" t="str">
        <f t="shared" si="2"/>
        <v>s/d</v>
      </c>
      <c r="M21"/>
      <c r="N21"/>
      <c r="O21"/>
      <c r="P21"/>
    </row>
    <row r="22" spans="1:16" s="188" customFormat="1" x14ac:dyDescent="0.2">
      <c r="A22" s="206" t="s">
        <v>16</v>
      </c>
      <c r="B22" s="204"/>
      <c r="C22" s="205" t="str">
        <f t="shared" si="0"/>
        <v>s/d</v>
      </c>
      <c r="D22" s="205"/>
      <c r="E22" s="205" t="str">
        <f t="shared" si="0"/>
        <v>s/d</v>
      </c>
      <c r="F22" s="205"/>
      <c r="G22" s="205" t="str">
        <f t="shared" si="1"/>
        <v>s/d</v>
      </c>
      <c r="H22" s="205"/>
      <c r="I22" s="205" t="str">
        <f t="shared" si="2"/>
        <v>s/d</v>
      </c>
      <c r="J22" s="205"/>
      <c r="K22" s="217" t="str">
        <f t="shared" si="2"/>
        <v>s/d</v>
      </c>
      <c r="M22"/>
      <c r="N22"/>
      <c r="O22"/>
      <c r="P22"/>
    </row>
    <row r="23" spans="1:16" s="188" customFormat="1" x14ac:dyDescent="0.2">
      <c r="A23" s="206" t="s">
        <v>17</v>
      </c>
      <c r="B23" s="204"/>
      <c r="C23" s="205" t="str">
        <f t="shared" si="0"/>
        <v>s/d</v>
      </c>
      <c r="D23" s="205"/>
      <c r="E23" s="205" t="str">
        <f t="shared" si="0"/>
        <v>s/d</v>
      </c>
      <c r="F23" s="205"/>
      <c r="G23" s="205" t="str">
        <f t="shared" si="1"/>
        <v>s/d</v>
      </c>
      <c r="H23" s="205"/>
      <c r="I23" s="205" t="str">
        <f t="shared" si="2"/>
        <v>s/d</v>
      </c>
      <c r="J23" s="205"/>
      <c r="K23" s="217" t="str">
        <f t="shared" si="2"/>
        <v>s/d</v>
      </c>
      <c r="M23"/>
      <c r="N23"/>
      <c r="O23"/>
      <c r="P23"/>
    </row>
    <row r="24" spans="1:16" s="188" customFormat="1" x14ac:dyDescent="0.2">
      <c r="A24" s="206" t="s">
        <v>18</v>
      </c>
      <c r="B24" s="204"/>
      <c r="C24" s="205" t="str">
        <f t="shared" si="0"/>
        <v>s/d</v>
      </c>
      <c r="D24" s="205"/>
      <c r="E24" s="205" t="str">
        <f t="shared" si="0"/>
        <v>s/d</v>
      </c>
      <c r="F24" s="205"/>
      <c r="G24" s="205" t="str">
        <f t="shared" si="1"/>
        <v>s/d</v>
      </c>
      <c r="H24" s="205"/>
      <c r="I24" s="205" t="str">
        <f t="shared" si="2"/>
        <v>s/d</v>
      </c>
      <c r="J24" s="205"/>
      <c r="K24" s="217" t="str">
        <f t="shared" si="2"/>
        <v>s/d</v>
      </c>
      <c r="M24"/>
      <c r="N24"/>
      <c r="O24"/>
      <c r="P24"/>
    </row>
    <row r="25" spans="1:16" s="188" customFormat="1" x14ac:dyDescent="0.2">
      <c r="A25" s="203" t="s">
        <v>51</v>
      </c>
      <c r="B25" s="204"/>
      <c r="C25" s="205" t="str">
        <f t="shared" si="0"/>
        <v>s/d</v>
      </c>
      <c r="D25" s="205"/>
      <c r="E25" s="205" t="str">
        <f t="shared" si="0"/>
        <v>s/d</v>
      </c>
      <c r="F25" s="205"/>
      <c r="G25" s="205" t="str">
        <f t="shared" si="1"/>
        <v>s/d</v>
      </c>
      <c r="H25" s="205"/>
      <c r="I25" s="205" t="str">
        <f t="shared" si="2"/>
        <v>s/d</v>
      </c>
      <c r="J25" s="205"/>
      <c r="K25" s="217" t="str">
        <f t="shared" si="2"/>
        <v>s/d</v>
      </c>
      <c r="M25"/>
      <c r="N25"/>
      <c r="O25"/>
      <c r="P25"/>
    </row>
    <row r="26" spans="1:16" s="188" customFormat="1" x14ac:dyDescent="0.2">
      <c r="A26" s="207" t="s">
        <v>19</v>
      </c>
      <c r="B26" s="208"/>
      <c r="C26" s="209"/>
      <c r="D26" s="209"/>
      <c r="E26" s="209"/>
      <c r="F26" s="209"/>
      <c r="G26" s="209"/>
      <c r="H26" s="209"/>
      <c r="I26" s="209"/>
      <c r="J26" s="209"/>
      <c r="K26" s="218"/>
      <c r="M26"/>
      <c r="N26"/>
      <c r="O26"/>
      <c r="P26"/>
    </row>
    <row r="27" spans="1:16" s="188" customFormat="1" x14ac:dyDescent="0.2">
      <c r="A27" s="210" t="s">
        <v>20</v>
      </c>
      <c r="B27" s="211"/>
      <c r="C27" s="212" t="str">
        <f t="shared" si="0"/>
        <v>s/d</v>
      </c>
      <c r="D27" s="212"/>
      <c r="E27" s="212" t="str">
        <f t="shared" si="0"/>
        <v>s/d</v>
      </c>
      <c r="F27" s="212"/>
      <c r="G27" s="212" t="str">
        <f t="shared" ref="G27:G28" si="3">IFERROR(F27/$B$38,"s/d")</f>
        <v>s/d</v>
      </c>
      <c r="H27" s="212"/>
      <c r="I27" s="212" t="str">
        <f t="shared" ref="I27:K28" si="4">IFERROR(H27/$B$38,"s/d")</f>
        <v>s/d</v>
      </c>
      <c r="J27" s="212"/>
      <c r="K27" s="265" t="str">
        <f t="shared" si="4"/>
        <v>s/d</v>
      </c>
      <c r="M27"/>
      <c r="N27"/>
      <c r="O27"/>
      <c r="P27"/>
    </row>
    <row r="28" spans="1:16" s="188" customFormat="1" x14ac:dyDescent="0.2">
      <c r="A28" s="213" t="s">
        <v>21</v>
      </c>
      <c r="B28" s="214"/>
      <c r="C28" s="215" t="str">
        <f t="shared" si="0"/>
        <v>s/d</v>
      </c>
      <c r="D28" s="215"/>
      <c r="E28" s="215" t="str">
        <f t="shared" si="0"/>
        <v>s/d</v>
      </c>
      <c r="F28" s="215"/>
      <c r="G28" s="215" t="str">
        <f t="shared" si="3"/>
        <v>s/d</v>
      </c>
      <c r="H28" s="215"/>
      <c r="I28" s="215" t="str">
        <f t="shared" si="4"/>
        <v>s/d</v>
      </c>
      <c r="J28" s="215"/>
      <c r="K28" s="266" t="str">
        <f t="shared" si="4"/>
        <v>s/d</v>
      </c>
      <c r="M28"/>
      <c r="N28"/>
      <c r="O28"/>
      <c r="P28"/>
    </row>
    <row r="29" spans="1:16" s="188" customFormat="1" x14ac:dyDescent="0.2">
      <c r="A29" s="207" t="s">
        <v>22</v>
      </c>
      <c r="B29" s="208"/>
      <c r="C29" s="209"/>
      <c r="D29" s="209"/>
      <c r="E29" s="209"/>
      <c r="F29" s="209"/>
      <c r="G29" s="209"/>
      <c r="H29" s="209"/>
      <c r="I29" s="209"/>
      <c r="J29" s="209"/>
      <c r="K29" s="218"/>
      <c r="M29"/>
      <c r="N29"/>
      <c r="O29"/>
      <c r="P29"/>
    </row>
    <row r="30" spans="1:16" s="188" customFormat="1" x14ac:dyDescent="0.2">
      <c r="A30" s="210" t="s">
        <v>20</v>
      </c>
      <c r="B30" s="211"/>
      <c r="C30" s="212" t="str">
        <f t="shared" si="0"/>
        <v>s/d</v>
      </c>
      <c r="D30" s="212"/>
      <c r="E30" s="212" t="str">
        <f t="shared" si="0"/>
        <v>s/d</v>
      </c>
      <c r="F30" s="212"/>
      <c r="G30" s="212" t="str">
        <f t="shared" ref="G30:G31" si="5">IFERROR(F30/$B$38,"s/d")</f>
        <v>s/d</v>
      </c>
      <c r="H30" s="212"/>
      <c r="I30" s="212" t="str">
        <f t="shared" ref="I30:K31" si="6">IFERROR(H30/$B$38,"s/d")</f>
        <v>s/d</v>
      </c>
      <c r="J30" s="212"/>
      <c r="K30" s="265" t="str">
        <f t="shared" si="6"/>
        <v>s/d</v>
      </c>
      <c r="M30"/>
      <c r="N30"/>
      <c r="O30"/>
      <c r="P30"/>
    </row>
    <row r="31" spans="1:16" s="188" customFormat="1" x14ac:dyDescent="0.2">
      <c r="A31" s="213" t="s">
        <v>21</v>
      </c>
      <c r="B31" s="214"/>
      <c r="C31" s="215" t="str">
        <f t="shared" si="0"/>
        <v>s/d</v>
      </c>
      <c r="D31" s="215"/>
      <c r="E31" s="215" t="str">
        <f t="shared" si="0"/>
        <v>s/d</v>
      </c>
      <c r="F31" s="215"/>
      <c r="G31" s="215" t="str">
        <f t="shared" si="5"/>
        <v>s/d</v>
      </c>
      <c r="H31" s="215"/>
      <c r="I31" s="215" t="str">
        <f t="shared" si="6"/>
        <v>s/d</v>
      </c>
      <c r="J31" s="215"/>
      <c r="K31" s="266" t="str">
        <f t="shared" si="6"/>
        <v>s/d</v>
      </c>
      <c r="M31"/>
      <c r="N31"/>
      <c r="O31"/>
      <c r="P31"/>
    </row>
    <row r="32" spans="1:16" s="188" customFormat="1" x14ac:dyDescent="0.2">
      <c r="A32" s="207" t="s">
        <v>32</v>
      </c>
      <c r="B32" s="208"/>
      <c r="C32" s="209"/>
      <c r="D32" s="209"/>
      <c r="E32" s="209"/>
      <c r="F32" s="209"/>
      <c r="G32" s="209"/>
      <c r="H32" s="209"/>
      <c r="I32" s="209"/>
      <c r="J32" s="209"/>
      <c r="K32" s="218"/>
      <c r="M32"/>
      <c r="N32"/>
      <c r="O32"/>
      <c r="P32"/>
    </row>
    <row r="33" spans="1:30" s="188" customFormat="1" x14ac:dyDescent="0.2">
      <c r="A33" s="210" t="s">
        <v>20</v>
      </c>
      <c r="B33" s="211"/>
      <c r="C33" s="212" t="str">
        <f t="shared" si="0"/>
        <v>s/d</v>
      </c>
      <c r="D33" s="212"/>
      <c r="E33" s="212" t="str">
        <f t="shared" si="0"/>
        <v>s/d</v>
      </c>
      <c r="F33" s="212"/>
      <c r="G33" s="212" t="str">
        <f t="shared" ref="G33:G34" si="7">IFERROR(F33/$B$38,"s/d")</f>
        <v>s/d</v>
      </c>
      <c r="H33" s="212"/>
      <c r="I33" s="212" t="str">
        <f t="shared" ref="I33:K34" si="8">IFERROR(H33/$B$38,"s/d")</f>
        <v>s/d</v>
      </c>
      <c r="J33" s="212"/>
      <c r="K33" s="265" t="str">
        <f t="shared" si="8"/>
        <v>s/d</v>
      </c>
      <c r="M33"/>
      <c r="N33"/>
      <c r="O33"/>
      <c r="P33"/>
    </row>
    <row r="34" spans="1:30" s="188" customFormat="1" x14ac:dyDescent="0.2">
      <c r="A34" s="213" t="s">
        <v>21</v>
      </c>
      <c r="B34" s="214"/>
      <c r="C34" s="215" t="str">
        <f t="shared" si="0"/>
        <v>s/d</v>
      </c>
      <c r="D34" s="215"/>
      <c r="E34" s="215" t="str">
        <f t="shared" si="0"/>
        <v>s/d</v>
      </c>
      <c r="F34" s="215"/>
      <c r="G34" s="215" t="str">
        <f t="shared" si="7"/>
        <v>s/d</v>
      </c>
      <c r="H34" s="215"/>
      <c r="I34" s="215" t="str">
        <f t="shared" si="8"/>
        <v>s/d</v>
      </c>
      <c r="J34" s="215"/>
      <c r="K34" s="266" t="str">
        <f t="shared" si="8"/>
        <v>s/d</v>
      </c>
      <c r="M34"/>
      <c r="N34"/>
      <c r="O34"/>
      <c r="P34"/>
    </row>
    <row r="35" spans="1:30" s="188" customFormat="1" x14ac:dyDescent="0.2">
      <c r="A35" s="207" t="s">
        <v>23</v>
      </c>
      <c r="B35" s="208"/>
      <c r="C35" s="209"/>
      <c r="D35" s="209"/>
      <c r="E35" s="209"/>
      <c r="F35" s="209"/>
      <c r="G35" s="209"/>
      <c r="H35" s="209"/>
      <c r="I35" s="209"/>
      <c r="J35" s="209"/>
      <c r="K35" s="209"/>
      <c r="M35"/>
      <c r="N35"/>
      <c r="O35"/>
      <c r="P35"/>
    </row>
    <row r="36" spans="1:30" s="188" customFormat="1" x14ac:dyDescent="0.2">
      <c r="A36" s="210" t="s">
        <v>20</v>
      </c>
      <c r="B36" s="211"/>
      <c r="C36" s="212" t="str">
        <f t="shared" si="0"/>
        <v>s/d</v>
      </c>
      <c r="D36" s="212"/>
      <c r="E36" s="212" t="str">
        <f t="shared" si="0"/>
        <v>s/d</v>
      </c>
      <c r="F36" s="212"/>
      <c r="G36" s="212" t="str">
        <f t="shared" ref="G36:G37" si="9">IFERROR(F36/$B$38,"s/d")</f>
        <v>s/d</v>
      </c>
      <c r="H36" s="212"/>
      <c r="I36" s="212" t="str">
        <f t="shared" ref="I36:K37" si="10">IFERROR(H36/$B$38,"s/d")</f>
        <v>s/d</v>
      </c>
      <c r="J36" s="212"/>
      <c r="K36" s="265" t="str">
        <f t="shared" si="10"/>
        <v>s/d</v>
      </c>
      <c r="M36"/>
      <c r="N36"/>
      <c r="O36"/>
      <c r="P36"/>
    </row>
    <row r="37" spans="1:30" s="188" customFormat="1" x14ac:dyDescent="0.2">
      <c r="A37" s="213" t="s">
        <v>21</v>
      </c>
      <c r="B37" s="214"/>
      <c r="C37" s="215" t="str">
        <f t="shared" si="0"/>
        <v>s/d</v>
      </c>
      <c r="D37" s="215"/>
      <c r="E37" s="215" t="str">
        <f t="shared" si="0"/>
        <v>s/d</v>
      </c>
      <c r="F37" s="215"/>
      <c r="G37" s="215" t="str">
        <f t="shared" si="9"/>
        <v>s/d</v>
      </c>
      <c r="H37" s="215"/>
      <c r="I37" s="215" t="str">
        <f t="shared" si="10"/>
        <v>s/d</v>
      </c>
      <c r="J37" s="215"/>
      <c r="K37" s="266" t="str">
        <f t="shared" si="10"/>
        <v>s/d</v>
      </c>
      <c r="M37"/>
      <c r="N37"/>
      <c r="O37"/>
      <c r="P37"/>
    </row>
    <row r="38" spans="1:30" s="188" customFormat="1" x14ac:dyDescent="0.2">
      <c r="A38" s="203" t="s">
        <v>24</v>
      </c>
      <c r="B38" s="204"/>
      <c r="C38" s="216">
        <v>1</v>
      </c>
      <c r="D38" s="205"/>
      <c r="E38" s="216">
        <v>1</v>
      </c>
      <c r="F38" s="205"/>
      <c r="G38" s="216">
        <v>1</v>
      </c>
      <c r="H38" s="205"/>
      <c r="I38" s="216">
        <v>1</v>
      </c>
      <c r="J38" s="205"/>
      <c r="K38" s="267">
        <v>1</v>
      </c>
      <c r="M38"/>
      <c r="N38"/>
      <c r="O38"/>
      <c r="P38"/>
    </row>
    <row r="39" spans="1:30" s="188" customFormat="1" x14ac:dyDescent="0.2">
      <c r="A39" s="203" t="s">
        <v>25</v>
      </c>
      <c r="B39" s="204"/>
      <c r="C39" s="205"/>
      <c r="D39" s="205"/>
      <c r="E39" s="205"/>
      <c r="F39" s="205"/>
      <c r="G39" s="205"/>
      <c r="H39" s="205"/>
      <c r="I39" s="217"/>
      <c r="J39" s="205"/>
      <c r="K39" s="217"/>
      <c r="M39"/>
      <c r="N39"/>
      <c r="O39"/>
      <c r="P39"/>
    </row>
    <row r="40" spans="1:30" s="188" customFormat="1" ht="13.5" thickBot="1" x14ac:dyDescent="0.25">
      <c r="A40" s="207" t="s">
        <v>126</v>
      </c>
      <c r="B40" s="208"/>
      <c r="C40" s="209"/>
      <c r="D40" s="209"/>
      <c r="E40" s="209"/>
      <c r="F40" s="209"/>
      <c r="G40" s="209"/>
      <c r="H40" s="209"/>
      <c r="I40" s="218"/>
      <c r="J40" s="209"/>
      <c r="K40" s="218"/>
      <c r="M40"/>
      <c r="N40"/>
      <c r="O40"/>
      <c r="P40"/>
    </row>
    <row r="41" spans="1:30" s="188" customFormat="1" x14ac:dyDescent="0.2">
      <c r="A41" s="219" t="s">
        <v>29</v>
      </c>
      <c r="B41" s="220"/>
      <c r="C41" s="220"/>
      <c r="D41" s="220"/>
      <c r="E41" s="220"/>
      <c r="F41" s="220"/>
      <c r="G41" s="220"/>
      <c r="H41" s="220"/>
      <c r="I41" s="221"/>
      <c r="J41" s="220"/>
      <c r="K41" s="221"/>
      <c r="M41"/>
      <c r="N41"/>
      <c r="O41"/>
      <c r="P41"/>
    </row>
    <row r="42" spans="1:30" s="188" customFormat="1" x14ac:dyDescent="0.2">
      <c r="A42" s="222" t="s">
        <v>30</v>
      </c>
      <c r="B42" s="223"/>
      <c r="C42" s="223"/>
      <c r="D42" s="223"/>
      <c r="E42" s="223"/>
      <c r="F42" s="223"/>
      <c r="G42" s="223"/>
      <c r="H42" s="223"/>
      <c r="I42" s="224"/>
      <c r="J42" s="223"/>
      <c r="K42" s="224"/>
      <c r="M42"/>
      <c r="N42"/>
      <c r="O42"/>
      <c r="P42"/>
    </row>
    <row r="43" spans="1:30" s="188" customFormat="1" ht="13.5" thickBot="1" x14ac:dyDescent="0.25">
      <c r="A43" s="225" t="s">
        <v>31</v>
      </c>
      <c r="B43" s="226"/>
      <c r="C43" s="226"/>
      <c r="D43" s="226"/>
      <c r="E43" s="226"/>
      <c r="F43" s="226"/>
      <c r="G43" s="226"/>
      <c r="H43" s="226"/>
      <c r="I43" s="227"/>
      <c r="J43" s="226"/>
      <c r="K43" s="227"/>
      <c r="M43"/>
      <c r="N43"/>
      <c r="O43"/>
      <c r="P43"/>
    </row>
    <row r="44" spans="1:30" s="188" customFormat="1" ht="13.5" thickBot="1" x14ac:dyDescent="0.25">
      <c r="A44" s="228"/>
      <c r="B44" s="10"/>
      <c r="C44" s="229"/>
      <c r="D44" s="229"/>
      <c r="E44" s="229"/>
      <c r="F44" s="229"/>
      <c r="G44" s="229"/>
      <c r="H44" s="229"/>
      <c r="I44" s="229"/>
      <c r="J44" s="229"/>
      <c r="K44" s="229"/>
      <c r="M44"/>
      <c r="N44"/>
      <c r="O44"/>
      <c r="P44"/>
      <c r="Q44" s="229"/>
      <c r="R44" s="229"/>
      <c r="S44" s="229"/>
      <c r="T44" s="229"/>
      <c r="V44" s="228"/>
      <c r="W44" s="10"/>
      <c r="X44" s="229"/>
      <c r="Y44" s="229"/>
      <c r="Z44" s="229"/>
      <c r="AA44" s="229"/>
      <c r="AB44" s="229"/>
      <c r="AC44" s="229"/>
      <c r="AD44" s="229"/>
    </row>
    <row r="45" spans="1:30" s="188" customFormat="1" ht="41.25" customHeight="1" thickBot="1" x14ac:dyDescent="0.3">
      <c r="A45" s="302" t="s">
        <v>132</v>
      </c>
      <c r="B45" s="303"/>
      <c r="C45" s="303"/>
      <c r="D45" s="303"/>
      <c r="E45" s="303"/>
      <c r="F45" s="303"/>
      <c r="G45" s="303"/>
      <c r="H45" s="303"/>
      <c r="I45" s="304"/>
      <c r="J45" s="230"/>
      <c r="K45" s="230"/>
      <c r="M45" s="305"/>
      <c r="N45" s="305"/>
      <c r="O45" s="305"/>
      <c r="P45" s="305"/>
      <c r="Q45" s="305"/>
      <c r="R45" s="305"/>
      <c r="S45" s="305"/>
      <c r="T45" s="305"/>
      <c r="V45" s="305"/>
      <c r="W45" s="305"/>
      <c r="X45" s="305"/>
      <c r="Y45" s="305"/>
      <c r="Z45" s="305"/>
      <c r="AA45" s="305"/>
      <c r="AB45" s="305"/>
      <c r="AC45" s="305"/>
      <c r="AD45" s="305"/>
    </row>
  </sheetData>
  <mergeCells count="14">
    <mergeCell ref="A45:I45"/>
    <mergeCell ref="M45:T45"/>
    <mergeCell ref="V45:AD45"/>
    <mergeCell ref="A5:C5"/>
    <mergeCell ref="A6:C6"/>
    <mergeCell ref="A1:K1"/>
    <mergeCell ref="A2:K2"/>
    <mergeCell ref="A3:K3"/>
    <mergeCell ref="A8:A9"/>
    <mergeCell ref="B8:C8"/>
    <mergeCell ref="D8:E8"/>
    <mergeCell ref="F8:G8"/>
    <mergeCell ref="H8:I8"/>
    <mergeCell ref="J8:K8"/>
  </mergeCells>
  <phoneticPr fontId="0" type="noConversion"/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74" orientation="landscape" r:id="rId1"/>
  <headerFooter alignWithMargins="0"/>
  <rowBreaks count="1" manualBreakCount="1">
    <brk id="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L56"/>
  <sheetViews>
    <sheetView showGridLines="0" tabSelected="1" topLeftCell="A25" zoomScale="75" zoomScaleNormal="75" workbookViewId="0">
      <selection activeCell="J66" sqref="J66"/>
    </sheetView>
  </sheetViews>
  <sheetFormatPr baseColWidth="10" defaultRowHeight="12.75" x14ac:dyDescent="0.2"/>
  <cols>
    <col min="1" max="1" width="16" style="4" customWidth="1"/>
    <col min="2" max="3" width="17.28515625" style="58" customWidth="1"/>
    <col min="4" max="4" width="26.42578125" style="58" customWidth="1"/>
    <col min="5" max="8" width="11.42578125" style="4"/>
    <col min="9" max="9" width="11.42578125" style="4" customWidth="1"/>
    <col min="10" max="16384" width="11.42578125" style="4"/>
  </cols>
  <sheetData>
    <row r="1" spans="1:7" s="54" customFormat="1" x14ac:dyDescent="0.2">
      <c r="A1" s="273" t="s">
        <v>58</v>
      </c>
      <c r="B1" s="273"/>
      <c r="C1" s="273"/>
      <c r="D1" s="273"/>
    </row>
    <row r="2" spans="1:7" s="54" customFormat="1" x14ac:dyDescent="0.2">
      <c r="A2" s="273" t="s">
        <v>128</v>
      </c>
      <c r="B2" s="273"/>
      <c r="C2" s="273"/>
      <c r="D2" s="273"/>
    </row>
    <row r="3" spans="1:7" s="68" customFormat="1" x14ac:dyDescent="0.2">
      <c r="A3" s="310" t="s">
        <v>122</v>
      </c>
      <c r="B3" s="310"/>
      <c r="C3" s="310"/>
      <c r="D3" s="310"/>
    </row>
    <row r="4" spans="1:7" s="68" customFormat="1" x14ac:dyDescent="0.2">
      <c r="A4" s="231"/>
      <c r="B4" s="231"/>
      <c r="C4" s="231"/>
      <c r="D4" s="231"/>
    </row>
    <row r="5" spans="1:7" s="68" customFormat="1" x14ac:dyDescent="0.2">
      <c r="A5" s="306" t="s">
        <v>133</v>
      </c>
      <c r="B5" s="306"/>
      <c r="C5" s="307"/>
      <c r="D5" s="196"/>
    </row>
    <row r="6" spans="1:7" s="68" customFormat="1" ht="12.75" customHeight="1" x14ac:dyDescent="0.2">
      <c r="A6" s="308" t="s">
        <v>134</v>
      </c>
      <c r="B6" s="308"/>
      <c r="C6" s="309"/>
      <c r="D6" s="196"/>
    </row>
    <row r="7" spans="1:7" s="68" customFormat="1" ht="26.25" customHeight="1" thickBot="1" x14ac:dyDescent="0.25">
      <c r="A7" s="195"/>
      <c r="B7" s="195"/>
      <c r="C7" s="232"/>
      <c r="D7" s="233"/>
    </row>
    <row r="8" spans="1:7" ht="36.75" customHeight="1" thickBot="1" x14ac:dyDescent="0.25">
      <c r="A8" s="234" t="s">
        <v>84</v>
      </c>
      <c r="B8" s="235" t="s">
        <v>129</v>
      </c>
      <c r="C8" s="234" t="s">
        <v>91</v>
      </c>
      <c r="D8" s="236" t="s">
        <v>130</v>
      </c>
    </row>
    <row r="9" spans="1:7" x14ac:dyDescent="0.2">
      <c r="A9" s="255">
        <v>41640</v>
      </c>
      <c r="B9" s="60"/>
      <c r="C9" s="12"/>
      <c r="D9" s="13"/>
    </row>
    <row r="10" spans="1:7" x14ac:dyDescent="0.2">
      <c r="A10" s="256">
        <v>41671</v>
      </c>
      <c r="B10" s="61"/>
      <c r="C10" s="15"/>
      <c r="D10" s="16"/>
    </row>
    <row r="11" spans="1:7" x14ac:dyDescent="0.2">
      <c r="A11" s="256">
        <v>41699</v>
      </c>
      <c r="B11" s="61"/>
      <c r="C11" s="15"/>
      <c r="D11" s="16"/>
    </row>
    <row r="12" spans="1:7" x14ac:dyDescent="0.2">
      <c r="A12" s="256">
        <v>41730</v>
      </c>
      <c r="B12" s="61"/>
      <c r="C12" s="15"/>
      <c r="D12" s="16"/>
    </row>
    <row r="13" spans="1:7" x14ac:dyDescent="0.2">
      <c r="A13" s="256">
        <v>41760</v>
      </c>
      <c r="B13" s="64"/>
      <c r="C13" s="15"/>
      <c r="D13" s="16"/>
    </row>
    <row r="14" spans="1:7" x14ac:dyDescent="0.2">
      <c r="A14" s="256">
        <v>41791</v>
      </c>
      <c r="B14" s="61"/>
      <c r="C14" s="15"/>
      <c r="D14" s="16"/>
    </row>
    <row r="15" spans="1:7" x14ac:dyDescent="0.2">
      <c r="A15" s="256">
        <v>41821</v>
      </c>
      <c r="B15" s="64"/>
      <c r="C15" s="15"/>
      <c r="D15" s="16"/>
    </row>
    <row r="16" spans="1:7" x14ac:dyDescent="0.2">
      <c r="A16" s="256">
        <v>41852</v>
      </c>
      <c r="B16" s="64"/>
      <c r="C16" s="15"/>
      <c r="D16" s="16"/>
      <c r="G16" s="259"/>
    </row>
    <row r="17" spans="1:4" x14ac:dyDescent="0.2">
      <c r="A17" s="256">
        <v>41883</v>
      </c>
      <c r="B17" s="64"/>
      <c r="C17" s="15"/>
      <c r="D17" s="16"/>
    </row>
    <row r="18" spans="1:4" x14ac:dyDescent="0.2">
      <c r="A18" s="256">
        <v>41913</v>
      </c>
      <c r="B18" s="64"/>
      <c r="C18" s="15"/>
      <c r="D18" s="16"/>
    </row>
    <row r="19" spans="1:4" x14ac:dyDescent="0.2">
      <c r="A19" s="256">
        <v>41944</v>
      </c>
      <c r="B19" s="64"/>
      <c r="C19" s="15"/>
      <c r="D19" s="16"/>
    </row>
    <row r="20" spans="1:4" ht="13.5" thickBot="1" x14ac:dyDescent="0.25">
      <c r="A20" s="257">
        <v>41974</v>
      </c>
      <c r="B20" s="63"/>
      <c r="C20" s="17"/>
      <c r="D20" s="18"/>
    </row>
    <row r="21" spans="1:4" x14ac:dyDescent="0.2">
      <c r="A21" s="258">
        <v>42005</v>
      </c>
      <c r="B21" s="67"/>
      <c r="C21" s="12"/>
      <c r="D21" s="16"/>
    </row>
    <row r="22" spans="1:4" x14ac:dyDescent="0.2">
      <c r="A22" s="162">
        <v>42036</v>
      </c>
      <c r="B22" s="15"/>
      <c r="C22" s="15"/>
      <c r="D22" s="19"/>
    </row>
    <row r="23" spans="1:4" x14ac:dyDescent="0.2">
      <c r="A23" s="160">
        <v>42064</v>
      </c>
      <c r="B23" s="15"/>
      <c r="C23" s="15"/>
      <c r="D23" s="16"/>
    </row>
    <row r="24" spans="1:4" x14ac:dyDescent="0.2">
      <c r="A24" s="160">
        <v>42095</v>
      </c>
      <c r="B24" s="15"/>
      <c r="C24" s="15"/>
      <c r="D24" s="16"/>
    </row>
    <row r="25" spans="1:4" x14ac:dyDescent="0.2">
      <c r="A25" s="160">
        <v>42125</v>
      </c>
      <c r="B25" s="15"/>
      <c r="C25" s="15"/>
      <c r="D25" s="16"/>
    </row>
    <row r="26" spans="1:4" x14ac:dyDescent="0.2">
      <c r="A26" s="160">
        <v>42156</v>
      </c>
      <c r="B26" s="15"/>
      <c r="C26" s="15"/>
      <c r="D26" s="16"/>
    </row>
    <row r="27" spans="1:4" x14ac:dyDescent="0.2">
      <c r="A27" s="160">
        <v>42186</v>
      </c>
      <c r="B27" s="15"/>
      <c r="C27" s="15"/>
      <c r="D27" s="16"/>
    </row>
    <row r="28" spans="1:4" x14ac:dyDescent="0.2">
      <c r="A28" s="160">
        <v>42217</v>
      </c>
      <c r="B28" s="15"/>
      <c r="C28" s="15"/>
      <c r="D28" s="16"/>
    </row>
    <row r="29" spans="1:4" x14ac:dyDescent="0.2">
      <c r="A29" s="160">
        <v>42248</v>
      </c>
      <c r="B29" s="15"/>
      <c r="C29" s="15"/>
      <c r="D29" s="16"/>
    </row>
    <row r="30" spans="1:4" x14ac:dyDescent="0.2">
      <c r="A30" s="160">
        <v>42278</v>
      </c>
      <c r="B30" s="15"/>
      <c r="C30" s="15"/>
      <c r="D30" s="16"/>
    </row>
    <row r="31" spans="1:4" x14ac:dyDescent="0.2">
      <c r="A31" s="160">
        <v>42309</v>
      </c>
      <c r="B31" s="15"/>
      <c r="C31" s="15"/>
      <c r="D31" s="16"/>
    </row>
    <row r="32" spans="1:4" ht="13.5" thickBot="1" x14ac:dyDescent="0.25">
      <c r="A32" s="161">
        <v>42339</v>
      </c>
      <c r="B32" s="17"/>
      <c r="C32" s="17"/>
      <c r="D32" s="20"/>
    </row>
    <row r="33" spans="1:4" x14ac:dyDescent="0.2">
      <c r="A33" s="162">
        <v>42370</v>
      </c>
      <c r="B33" s="12"/>
      <c r="C33" s="21"/>
      <c r="D33" s="11"/>
    </row>
    <row r="34" spans="1:4" x14ac:dyDescent="0.2">
      <c r="A34" s="160">
        <v>42401</v>
      </c>
      <c r="B34" s="15"/>
      <c r="C34" s="22"/>
      <c r="D34" s="14"/>
    </row>
    <row r="35" spans="1:4" x14ac:dyDescent="0.2">
      <c r="A35" s="160">
        <v>42430</v>
      </c>
      <c r="B35" s="15"/>
      <c r="C35" s="22"/>
      <c r="D35" s="14"/>
    </row>
    <row r="36" spans="1:4" x14ac:dyDescent="0.2">
      <c r="A36" s="160">
        <v>42461</v>
      </c>
      <c r="B36" s="15"/>
      <c r="C36" s="22"/>
      <c r="D36" s="14"/>
    </row>
    <row r="37" spans="1:4" x14ac:dyDescent="0.2">
      <c r="A37" s="160">
        <v>42491</v>
      </c>
      <c r="B37" s="15"/>
      <c r="C37" s="22"/>
      <c r="D37" s="14"/>
    </row>
    <row r="38" spans="1:4" x14ac:dyDescent="0.2">
      <c r="A38" s="160">
        <v>42522</v>
      </c>
      <c r="B38" s="15"/>
      <c r="C38" s="22"/>
      <c r="D38" s="14"/>
    </row>
    <row r="39" spans="1:4" x14ac:dyDescent="0.2">
      <c r="A39" s="160">
        <v>42552</v>
      </c>
      <c r="B39" s="15"/>
      <c r="C39" s="22"/>
      <c r="D39" s="14"/>
    </row>
    <row r="40" spans="1:4" x14ac:dyDescent="0.2">
      <c r="A40" s="160">
        <v>42583</v>
      </c>
      <c r="B40" s="15"/>
      <c r="C40" s="22"/>
      <c r="D40" s="14"/>
    </row>
    <row r="41" spans="1:4" x14ac:dyDescent="0.2">
      <c r="A41" s="160">
        <v>42614</v>
      </c>
      <c r="B41" s="15"/>
      <c r="C41" s="22"/>
      <c r="D41" s="14"/>
    </row>
    <row r="42" spans="1:4" x14ac:dyDescent="0.2">
      <c r="A42" s="160">
        <v>42644</v>
      </c>
      <c r="B42" s="15"/>
      <c r="C42" s="22"/>
      <c r="D42" s="14"/>
    </row>
    <row r="43" spans="1:4" ht="13.5" thickBot="1" x14ac:dyDescent="0.25">
      <c r="A43" s="161">
        <v>42675</v>
      </c>
      <c r="B43" s="15"/>
      <c r="C43" s="22"/>
      <c r="D43" s="14"/>
    </row>
    <row r="44" spans="1:4" ht="13.5" thickBot="1" x14ac:dyDescent="0.25">
      <c r="A44" s="161">
        <v>42705</v>
      </c>
      <c r="B44" s="62"/>
      <c r="C44" s="57"/>
      <c r="D44" s="41"/>
    </row>
    <row r="45" spans="1:4" ht="13.5" thickBot="1" x14ac:dyDescent="0.25">
      <c r="A45" s="161">
        <v>42736</v>
      </c>
      <c r="B45" s="237"/>
      <c r="C45" s="12"/>
      <c r="D45" s="60"/>
    </row>
    <row r="46" spans="1:4" ht="13.5" thickBot="1" x14ac:dyDescent="0.25">
      <c r="A46" s="161">
        <v>42767</v>
      </c>
      <c r="B46" s="238"/>
      <c r="C46" s="15"/>
      <c r="D46" s="61"/>
    </row>
    <row r="47" spans="1:4" ht="13.5" thickBot="1" x14ac:dyDescent="0.25">
      <c r="A47" s="161">
        <v>42795</v>
      </c>
      <c r="B47" s="22"/>
      <c r="C47" s="15"/>
      <c r="D47" s="61"/>
    </row>
    <row r="48" spans="1:4" x14ac:dyDescent="0.2">
      <c r="A48" s="163"/>
      <c r="B48" s="22"/>
      <c r="C48" s="15"/>
      <c r="D48" s="61"/>
    </row>
    <row r="49" spans="1:38" x14ac:dyDescent="0.2">
      <c r="A49" s="164">
        <v>2014</v>
      </c>
      <c r="B49" s="22"/>
      <c r="C49" s="15"/>
      <c r="D49" s="61"/>
    </row>
    <row r="50" spans="1:38" ht="13.5" thickBot="1" x14ac:dyDescent="0.25">
      <c r="A50" s="165">
        <v>2015</v>
      </c>
      <c r="B50" s="22"/>
      <c r="C50" s="15"/>
      <c r="D50" s="61"/>
    </row>
    <row r="51" spans="1:38" ht="13.5" thickBot="1" x14ac:dyDescent="0.25">
      <c r="A51" s="165">
        <v>2016</v>
      </c>
      <c r="B51" s="22"/>
      <c r="C51" s="15"/>
      <c r="D51" s="61"/>
    </row>
    <row r="52" spans="1:38" ht="13.5" thickBot="1" x14ac:dyDescent="0.25">
      <c r="A52" s="163"/>
      <c r="B52" s="22"/>
      <c r="C52" s="15"/>
      <c r="D52" s="61"/>
    </row>
    <row r="53" spans="1:38" ht="13.5" thickBot="1" x14ac:dyDescent="0.25">
      <c r="A53" s="166" t="s">
        <v>114</v>
      </c>
      <c r="B53" s="22"/>
      <c r="C53" s="15"/>
      <c r="D53" s="61"/>
    </row>
    <row r="54" spans="1:38" ht="13.5" thickBot="1" x14ac:dyDescent="0.25">
      <c r="A54" s="166" t="s">
        <v>115</v>
      </c>
      <c r="B54" s="239"/>
      <c r="C54" s="239"/>
      <c r="D54" s="240"/>
    </row>
    <row r="55" spans="1:38" ht="13.5" thickBot="1" x14ac:dyDescent="0.25">
      <c r="A55" s="163"/>
      <c r="B55" s="24"/>
      <c r="C55" s="24"/>
      <c r="D55" s="2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ht="42.75" customHeight="1" thickBot="1" x14ac:dyDescent="0.3">
      <c r="A56" s="302" t="s">
        <v>132</v>
      </c>
      <c r="B56" s="303"/>
      <c r="C56" s="303"/>
      <c r="D56" s="303"/>
      <c r="E56" s="303"/>
      <c r="F56" s="303"/>
      <c r="G56" s="303"/>
      <c r="H56" s="303"/>
      <c r="I56" s="304"/>
    </row>
  </sheetData>
  <mergeCells count="6">
    <mergeCell ref="A6:C6"/>
    <mergeCell ref="A56:I56"/>
    <mergeCell ref="A1:D1"/>
    <mergeCell ref="A2:D2"/>
    <mergeCell ref="A3:D3"/>
    <mergeCell ref="A5:C5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6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'[3]4.costos'!#REF!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parámetros e instrucciones</vt:lpstr>
      <vt:lpstr>anexo</vt:lpstr>
      <vt:lpstr>1.mod AF</vt:lpstr>
      <vt:lpstr>1.mod DOP</vt:lpstr>
      <vt:lpstr>2.cond.pago</vt:lpstr>
      <vt:lpstr>3.impo  AF</vt:lpstr>
      <vt:lpstr>3.impo  DOP</vt:lpstr>
      <vt:lpstr>4.costos</vt:lpstr>
      <vt:lpstr>5.precios</vt:lpstr>
      <vt:lpstr>6.Compras internas</vt:lpstr>
      <vt:lpstr>7.reventa AF</vt:lpstr>
      <vt:lpstr>7.reventa DOP</vt:lpstr>
      <vt:lpstr>8.exist AF</vt:lpstr>
      <vt:lpstr>8.exist DOP</vt:lpstr>
      <vt:lpstr>9 - Precios internacionales</vt:lpstr>
      <vt:lpstr>'1.mod AF'!Área_de_impresión</vt:lpstr>
      <vt:lpstr>'1.mod DOP'!Área_de_impresión</vt:lpstr>
      <vt:lpstr>'2.cond.pago'!Área_de_impresión</vt:lpstr>
      <vt:lpstr>'3.impo  AF'!Área_de_impresión</vt:lpstr>
      <vt:lpstr>'3.impo  DOP'!Área_de_impresión</vt:lpstr>
      <vt:lpstr>'4.costos'!Área_de_impresión</vt:lpstr>
      <vt:lpstr>'5.precios'!Área_de_impresión</vt:lpstr>
      <vt:lpstr>'7.reventa AF'!Área_de_impresión</vt:lpstr>
      <vt:lpstr>'7.reventa DOP'!Área_de_impresión</vt:lpstr>
      <vt:lpstr>'8.exist AF'!Área_de_impresión</vt:lpstr>
      <vt:lpstr>'8.exist DOP'!Área_de_impresión</vt:lpstr>
      <vt:lpstr>'9 - Precios internacionales'!Área_de_impresión</vt:lpstr>
      <vt:lpstr>anexo!Área_de_impresión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2017-04-19T16:15:52Z</cp:lastPrinted>
  <dcterms:created xsi:type="dcterms:W3CDTF">2000-08-29T18:35:56Z</dcterms:created>
  <dcterms:modified xsi:type="dcterms:W3CDTF">2017-04-19T16:17:52Z</dcterms:modified>
</cp:coreProperties>
</file>