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I:\MAIL\Luis\CAJA OCT 2019\"/>
    </mc:Choice>
  </mc:AlternateContent>
  <bookViews>
    <workbookView xWindow="0" yWindow="0" windowWidth="17490" windowHeight="11910"/>
  </bookViews>
  <sheets>
    <sheet name="VarMensual" sheetId="15" r:id="rId1"/>
    <sheet name="mensualiz SPN" sheetId="14" r:id="rId2"/>
  </sheets>
  <definedNames>
    <definedName name="_xlnm.Print_Area" localSheetId="1">'mensualiz SPN'!$B$27:$G$78</definedName>
    <definedName name="_xlnm.Print_Area" localSheetId="0">VarMensual!$C$116:$P$122</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P82" i="14" l="1"/>
</calcChain>
</file>

<file path=xl/sharedStrings.xml><?xml version="1.0" encoding="utf-8"?>
<sst xmlns="http://schemas.openxmlformats.org/spreadsheetml/2006/main" count="174" uniqueCount="90">
  <si>
    <t>INGRESOS TOTALES</t>
  </si>
  <si>
    <t>Tributarios</t>
  </si>
  <si>
    <t>IVA neto de reintegros</t>
  </si>
  <si>
    <t>Ganancias</t>
  </si>
  <si>
    <t>Débitos y créditos</t>
  </si>
  <si>
    <t>Bienes personales</t>
  </si>
  <si>
    <t>Impuestos internos</t>
  </si>
  <si>
    <t>Combustibles</t>
  </si>
  <si>
    <t>Derechos de exportación</t>
  </si>
  <si>
    <t>Derechos de importación</t>
  </si>
  <si>
    <t>Resto tributarios</t>
  </si>
  <si>
    <t>FGS cobradas al sector privado y público financiero</t>
  </si>
  <si>
    <t>Resto rentas de la propiedad</t>
  </si>
  <si>
    <t>Otros ingresos corrientes</t>
  </si>
  <si>
    <t>Ingresos no tributarios</t>
  </si>
  <si>
    <t>Transferencias corrientes</t>
  </si>
  <si>
    <t>Resto ingresos corrientes</t>
  </si>
  <si>
    <t>Ingresos de capital</t>
  </si>
  <si>
    <t>GASTOS PRIMARIOS</t>
  </si>
  <si>
    <t>Gastos corrientes primarios</t>
  </si>
  <si>
    <t>Jubilaciones y pensiones contributivas</t>
  </si>
  <si>
    <t>Pensiones no contributivas</t>
  </si>
  <si>
    <t>Subsidios económicos</t>
  </si>
  <si>
    <t>Energía</t>
  </si>
  <si>
    <t>Transporte</t>
  </si>
  <si>
    <t>Otras funciones</t>
  </si>
  <si>
    <t>Gastos de funcionamiento y otros</t>
  </si>
  <si>
    <t>Salarios</t>
  </si>
  <si>
    <t>Otros gastos de funcionamiento</t>
  </si>
  <si>
    <t>Transferencias a provincias</t>
  </si>
  <si>
    <t>Educación</t>
  </si>
  <si>
    <t>Seguridad Social</t>
  </si>
  <si>
    <t>Salud</t>
  </si>
  <si>
    <t>Otras transferencias</t>
  </si>
  <si>
    <t>Otros gastos corrientes</t>
  </si>
  <si>
    <t>Transferencias a universidades</t>
  </si>
  <si>
    <t>Gastos de capital</t>
  </si>
  <si>
    <t>Nación</t>
  </si>
  <si>
    <t>Vivienda</t>
  </si>
  <si>
    <t>Otros</t>
  </si>
  <si>
    <t>RESULTADO PRIMARIO</t>
  </si>
  <si>
    <t>RESULTADO FINANCIERO</t>
  </si>
  <si>
    <t>Desarrollo Social</t>
  </si>
  <si>
    <t>Prestaciones sociales</t>
  </si>
  <si>
    <t>Prestaciones del INSSJP</t>
  </si>
  <si>
    <t>Transferencias corrientes a provincias</t>
  </si>
  <si>
    <t>Dato mensual</t>
  </si>
  <si>
    <t>Variación anual</t>
  </si>
  <si>
    <t>Acumulado anual</t>
  </si>
  <si>
    <t>%</t>
  </si>
  <si>
    <t>$</t>
  </si>
  <si>
    <t>INFORME MENSUAL DE INGRESOS Y GASTOS DEL SECTOR PÚBLICO NACIONAL NO FINANCIERO</t>
  </si>
  <si>
    <t>Base caja- En millones de pesos</t>
  </si>
  <si>
    <t>Agua potable y alcantarillado</t>
  </si>
  <si>
    <t xml:space="preserve">Rentas de la propiedad Netas </t>
  </si>
  <si>
    <t xml:space="preserve">Intereses Netos </t>
  </si>
  <si>
    <t>INFORME MENSUAL DE INGRESOS Y GASTOS DEL SECTOR</t>
  </si>
  <si>
    <t>PÚBLICO NACIONAL NO FINANCIERO</t>
  </si>
  <si>
    <t>Aportes y contribuciones a la seguriad social</t>
  </si>
  <si>
    <t>2018</t>
  </si>
  <si>
    <t>Asignación Universal para Protección Social</t>
  </si>
  <si>
    <t>Asignaciones Familiares Activos, Pasivos y otras</t>
  </si>
  <si>
    <t>2019</t>
  </si>
  <si>
    <t>Resultado Operativo de Empresas Públicas</t>
  </si>
  <si>
    <r>
      <rPr>
        <b/>
        <sz val="10"/>
        <rFont val="Arial"/>
        <family val="2"/>
      </rPr>
      <t xml:space="preserve">(1) </t>
    </r>
    <r>
      <rPr>
        <sz val="10"/>
        <rFont val="Arial"/>
        <family val="2"/>
      </rPr>
      <t>Excluye las siguientes rentas de la propiedad:</t>
    </r>
  </si>
  <si>
    <r>
      <t xml:space="preserve">Resto  </t>
    </r>
    <r>
      <rPr>
        <b/>
        <sz val="10"/>
        <color theme="1" tint="0.34998626667073579"/>
        <rFont val="Calibri"/>
        <family val="2"/>
        <scheme val="minor"/>
      </rPr>
      <t xml:space="preserve"> (4)</t>
    </r>
  </si>
  <si>
    <r>
      <t xml:space="preserve">Otros programas (Proyectos Productivos Comunitarios,  otros) </t>
    </r>
    <r>
      <rPr>
        <b/>
        <sz val="10"/>
        <color indexed="63"/>
        <rFont val="Calibri"/>
        <family val="2"/>
      </rPr>
      <t>(3)</t>
    </r>
  </si>
  <si>
    <r>
      <rPr>
        <b/>
        <sz val="10"/>
        <rFont val="Calibri"/>
        <family val="2"/>
      </rPr>
      <t xml:space="preserve">(3) y (4) </t>
    </r>
    <r>
      <rPr>
        <sz val="10"/>
        <rFont val="Calibri"/>
        <family val="2"/>
      </rPr>
      <t xml:space="preserve"> A partir de enero de 2019 los gastos derivados de los Programas "Incluir Salud" y "Asistencia Financiera a Agentes del Seguro de Salud" </t>
    </r>
  </si>
  <si>
    <t>Gasto de capital con financiamiento externo</t>
  </si>
  <si>
    <r>
      <t xml:space="preserve">Gasto social </t>
    </r>
    <r>
      <rPr>
        <b/>
        <sz val="10"/>
        <rFont val="Arial"/>
        <family val="2"/>
      </rPr>
      <t>(2)</t>
    </r>
  </si>
  <si>
    <r>
      <rPr>
        <b/>
        <sz val="10"/>
        <rFont val="Arial"/>
        <family val="2"/>
      </rPr>
      <t xml:space="preserve">(1) </t>
    </r>
    <r>
      <rPr>
        <sz val="10"/>
        <rFont val="Arial"/>
        <family val="2"/>
      </rPr>
      <t>Los ajustadores contenidos en el acuerdo con el FMI consisten en los montos en los cuales pueden reducirse las metas trimestrales del resultado primario. Dichos montos surgen de comparar la ejecución de ciertas líneas del gasto con líneas de base establecidas en el acuerdo.</t>
    </r>
  </si>
  <si>
    <t>Ajustadores acuerdo FMI (1): ejecución del gasto social abarcado y del gasto de capital con fuente externa</t>
  </si>
  <si>
    <t>Ajustadores acuerdo FMI (7): ejecución del gasto social abarcado y del gasto de capital con fuente externa</t>
  </si>
  <si>
    <r>
      <rPr>
        <b/>
        <sz val="10"/>
        <rFont val="Arial"/>
        <family val="2"/>
      </rPr>
      <t xml:space="preserve">(7) </t>
    </r>
    <r>
      <rPr>
        <sz val="10"/>
        <rFont val="Arial"/>
        <family val="2"/>
      </rPr>
      <t>Los ajustadores contenidos en el acuerdo con el FMI consisten en los montos en los cuales pueden reducirse las metas trimestrales del resultado primario. Dichos montos surgen de comparar la ejecución de ciertas líneas del gasto con líneas de base establecidas en el acuerdo.</t>
    </r>
  </si>
  <si>
    <r>
      <t xml:space="preserve">Gasto social </t>
    </r>
    <r>
      <rPr>
        <b/>
        <sz val="10"/>
        <rFont val="Arial"/>
        <family val="2"/>
      </rPr>
      <t>(8)</t>
    </r>
  </si>
  <si>
    <r>
      <t xml:space="preserve">Nación </t>
    </r>
    <r>
      <rPr>
        <b/>
        <sz val="10"/>
        <color theme="1" tint="0.34998626667073579"/>
        <rFont val="Calibri"/>
        <family val="2"/>
        <scheme val="minor"/>
      </rPr>
      <t xml:space="preserve"> (6)</t>
    </r>
  </si>
  <si>
    <r>
      <t xml:space="preserve">Nación </t>
    </r>
    <r>
      <rPr>
        <b/>
        <sz val="10"/>
        <color theme="1" tint="0.34998626667073579"/>
        <rFont val="Calibri"/>
        <family val="2"/>
        <scheme val="minor"/>
      </rPr>
      <t xml:space="preserve"> (5)</t>
    </r>
  </si>
  <si>
    <t>Rentas de la propiedad (1)</t>
  </si>
  <si>
    <t xml:space="preserve">Intereses (2) </t>
  </si>
  <si>
    <r>
      <rPr>
        <b/>
        <sz val="10"/>
        <rFont val="Calibri"/>
        <family val="2"/>
      </rPr>
      <t xml:space="preserve">(5) y (6) </t>
    </r>
    <r>
      <rPr>
        <sz val="10"/>
        <rFont val="Calibri"/>
        <family val="2"/>
      </rPr>
      <t xml:space="preserve"> A partir de abril de 2019 los gastos de capital correspondientes a los Fondos Fiduciarios "Programa Crédito Argentino del Bicentenario para la Vivienda Única Familiar - PROCREAR" y </t>
    </r>
  </si>
  <si>
    <r>
      <rPr>
        <b/>
        <sz val="10"/>
        <rFont val="Arial"/>
        <family val="2"/>
      </rPr>
      <t xml:space="preserve">(8) </t>
    </r>
    <r>
      <rPr>
        <sz val="10"/>
        <rFont val="Arial"/>
        <family val="2"/>
      </rPr>
      <t>El ajustador social contiene a la Asignación Universal por Hijo, Políticas Alimentarias, Emergencia Social, Cobertura Universal de Salud - Medicamentos, Prevención y Control de Enfermedades Inmunoprevenibles, Programa Hogares con Garrafas (Ley N°26.020), Formulación e implementación de políticas públicas de la mujer, Promoción y asistencia a espacios de primera infancia, Acciones para la Promoción y Protección Integral de los Derechos de Niños, Niñas y Adolescentes, Atención de la Madre y el Niño, Desarrollo de la Salud Sexual y la Procreación Responsable, Formación de Recursos Humanos, Gestión y Asignación de Becas a Estudiantes (Act. 40 - PROGRESAR), Monotributo Social y Seguro de Desempleo.</t>
    </r>
  </si>
  <si>
    <t xml:space="preserve">"para la Vivienda Social" se incluyen en "Vivienda-Nación". </t>
  </si>
  <si>
    <t>- las generadas por el BCRA por: $204.245 en ene-oct/19.</t>
  </si>
  <si>
    <t>- las generadas por activos del Sector Público no Financiero (SPNF) en posesión del FGS por: $13.828 M. en oct/19, $8.334 M. en oct/18, $121.859 M. en ene-oct/19 y $63.269 M. en ene-oct/18.</t>
  </si>
  <si>
    <t>- las generadas por activos del SPNF en posesión de organismos del SPNF excluyendo el FGS por: $190 M. en oct/19, $2.038 M. en oct/18, $13.833 M. en ene-oct/19 y $35.051 M. en ene-oct/18.</t>
  </si>
  <si>
    <r>
      <rPr>
        <b/>
        <sz val="10"/>
        <rFont val="Calibri"/>
        <family val="2"/>
      </rPr>
      <t xml:space="preserve">(2) </t>
    </r>
    <r>
      <rPr>
        <sz val="10"/>
        <rFont val="Calibri"/>
        <family val="2"/>
      </rPr>
      <t>Excluye intereses pagados Intra-Sector Público Nacional por: $14.018 M. en oct/19, $10.372 M. en oct/18, $135.692 M. en ene-oct/19 y $98.320 M. en ene-oct/18.</t>
    </r>
  </si>
  <si>
    <t>se incluyen en "Otros programas sociales". Estos programas alcanzaron $4.113 M en oct/19 y $3.302 en oct/18, $28.432 en ene-oct/19 y $21.548 M. en ene-oct/18.</t>
  </si>
  <si>
    <t>- la línea de base anual para el ajustador social asciende a $ 198.586 millones.</t>
  </si>
  <si>
    <t>- la línea de base anual para el ajustador gasto de capital con financiamiento externo asciende a $ 29.417 millones.</t>
  </si>
  <si>
    <r>
      <rPr>
        <b/>
        <sz val="10"/>
        <rFont val="Arial"/>
        <family val="2"/>
      </rPr>
      <t xml:space="preserve">(2) </t>
    </r>
    <r>
      <rPr>
        <sz val="10"/>
        <rFont val="Arial"/>
        <family val="2"/>
      </rPr>
      <t>El ajustador social contiene a la Asignación Universal por Hijo, Políticas Alimentarias, Emergencia Social, Cobertura Universal de Salud - Medicamentos, Prevención y Control de Enfermedades Inmunoprevenibles, Programa Hogares con Garrafas (Ley N°26.020), Formulación e implementación de políticas públicas de la mujer, Promoción y asistencia a espacios de primera infancia, Acciones para la Promoción y Protección Integral de los Derechos de Niños, Niñas y Adolescentes, Atención de la Madre y el Niño, Desarrollo de la Salud Sexual y la Procreación Responsable, Formación de Recursos Humanos, Gestión y Asignación de Becas a Estudiantes (Act. 40 - PROGRESAR), Monotributo Social y Seguro de Desempleo.</t>
    </r>
  </si>
</sst>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43" formatCode="_ * #,##0.00_ ;_ * \-#,##0.00_ ;_ * &quot;-&quot;??_ ;_ @_ "/>
    <numFmt numFmtId="164" formatCode="0.0______"/>
    <numFmt numFmtId="165" formatCode="0.0"/>
    <numFmt numFmtId="166" formatCode="0.0%"/>
    <numFmt numFmtId="167" formatCode="#,##0.0____"/>
    <numFmt numFmtId="168" formatCode="#,##0__"/>
    <numFmt numFmtId="169" formatCode="#,##0.0__"/>
    <numFmt numFmtId="170" formatCode="_ * #,##0.0_ ;_ * \-#,##0.0_ ;_ * &quot;-&quot;??_ ;_ @_ "/>
  </numFmts>
  <fonts count="80">
    <font>
      <sz val="11"/>
      <color theme="1"/>
      <name val="Calibri"/>
      <family val="2"/>
      <scheme val="minor"/>
    </font>
    <font>
      <sz val="12"/>
      <color theme="1"/>
      <name val="Open Sans"/>
    </font>
    <font>
      <sz val="11"/>
      <color theme="1"/>
      <name val="Open Sans"/>
    </font>
    <font>
      <sz val="9"/>
      <color theme="1"/>
      <name val="Open Sans"/>
    </font>
    <font>
      <sz val="10"/>
      <color theme="1"/>
      <name val="Open Sans"/>
    </font>
    <font>
      <b/>
      <sz val="12"/>
      <color theme="1"/>
      <name val="Open Sans"/>
    </font>
    <font>
      <b/>
      <sz val="9"/>
      <color theme="1"/>
      <name val="Open Sans"/>
    </font>
    <font>
      <b/>
      <sz val="11"/>
      <color theme="1"/>
      <name val="Open Sans"/>
    </font>
    <font>
      <b/>
      <sz val="10"/>
      <color theme="1"/>
      <name val="Open Sans"/>
    </font>
    <font>
      <sz val="12"/>
      <color theme="1" tint="0.34998626667073579"/>
      <name val="Open Sans"/>
    </font>
    <font>
      <sz val="11"/>
      <color theme="1" tint="0.34998626667073579"/>
      <name val="Open Sans"/>
    </font>
    <font>
      <sz val="9"/>
      <color theme="1" tint="0.34998626667073579"/>
      <name val="Open Sans"/>
    </font>
    <font>
      <sz val="10"/>
      <color theme="1" tint="0.34998626667073579"/>
      <name val="Open Sans"/>
    </font>
    <font>
      <sz val="12"/>
      <color theme="1" tint="0.499984740745262"/>
      <name val="Open Sans"/>
    </font>
    <font>
      <sz val="9"/>
      <color theme="1" tint="0.499984740745262"/>
      <name val="Open Sans"/>
    </font>
    <font>
      <sz val="10"/>
      <color theme="1" tint="0.499984740745262"/>
      <name val="Open Sans"/>
    </font>
    <font>
      <sz val="11"/>
      <color theme="1" tint="0.499984740745262"/>
      <name val="Open Sans"/>
    </font>
    <font>
      <u/>
      <sz val="10"/>
      <color theme="1" tint="0.34998626667073579"/>
      <name val="Open Sans"/>
    </font>
    <font>
      <sz val="10"/>
      <color rgb="FFFF0000"/>
      <name val="Open Sans"/>
    </font>
    <font>
      <sz val="10"/>
      <name val="Open Sans"/>
    </font>
    <font>
      <sz val="9"/>
      <color rgb="FFFF0000"/>
      <name val="Open Sans"/>
    </font>
    <font>
      <sz val="11"/>
      <color rgb="FFFF0000"/>
      <name val="Open Sans"/>
    </font>
    <font>
      <sz val="11"/>
      <color theme="1"/>
      <name val="Calibri"/>
      <family val="2"/>
      <scheme val="minor"/>
    </font>
    <font>
      <sz val="10"/>
      <name val="Arial"/>
      <family val="2"/>
    </font>
    <font>
      <b/>
      <sz val="11"/>
      <color theme="1"/>
      <name val="Calibri"/>
      <family val="2"/>
      <scheme val="minor"/>
    </font>
    <font>
      <b/>
      <sz val="16"/>
      <color theme="1"/>
      <name val="Calibri"/>
      <family val="2"/>
      <scheme val="minor"/>
    </font>
    <font>
      <sz val="12"/>
      <color theme="1"/>
      <name val="Calibri"/>
      <family val="2"/>
      <scheme val="minor"/>
    </font>
    <font>
      <sz val="9"/>
      <color theme="1"/>
      <name val="Calibri"/>
      <family val="2"/>
      <scheme val="minor"/>
    </font>
    <font>
      <sz val="10"/>
      <color theme="1"/>
      <name val="Calibri"/>
      <family val="2"/>
      <scheme val="minor"/>
    </font>
    <font>
      <b/>
      <sz val="12"/>
      <color theme="1"/>
      <name val="Calibri"/>
      <family val="2"/>
      <scheme val="minor"/>
    </font>
    <font>
      <b/>
      <sz val="9"/>
      <color theme="1"/>
      <name val="Calibri"/>
      <family val="2"/>
      <scheme val="minor"/>
    </font>
    <font>
      <sz val="10"/>
      <color theme="1" tint="0.34998626667073579"/>
      <name val="Calibri"/>
      <family val="2"/>
      <scheme val="minor"/>
    </font>
    <font>
      <sz val="12"/>
      <name val="Calibri"/>
      <family val="2"/>
      <scheme val="minor"/>
    </font>
    <font>
      <sz val="11"/>
      <name val="Calibri"/>
      <family val="2"/>
      <scheme val="minor"/>
    </font>
    <font>
      <sz val="9"/>
      <name val="Calibri"/>
      <family val="2"/>
      <scheme val="minor"/>
    </font>
    <font>
      <sz val="10"/>
      <name val="Calibri"/>
      <family val="2"/>
      <scheme val="minor"/>
    </font>
    <font>
      <sz val="12"/>
      <color theme="1" tint="0.34998626667073579"/>
      <name val="Calibri"/>
      <family val="2"/>
      <scheme val="minor"/>
    </font>
    <font>
      <b/>
      <sz val="11"/>
      <color theme="1" tint="0.34998626667073579"/>
      <name val="Calibri"/>
      <family val="2"/>
      <scheme val="minor"/>
    </font>
    <font>
      <sz val="11"/>
      <color theme="1" tint="0.34998626667073579"/>
      <name val="Calibri"/>
      <family val="2"/>
      <scheme val="minor"/>
    </font>
    <font>
      <sz val="9"/>
      <color theme="1" tint="0.34998626667073579"/>
      <name val="Calibri"/>
      <family val="2"/>
      <scheme val="minor"/>
    </font>
    <font>
      <b/>
      <sz val="10"/>
      <color theme="1"/>
      <name val="Calibri"/>
      <family val="2"/>
      <scheme val="minor"/>
    </font>
    <font>
      <sz val="10"/>
      <color rgb="FFFF0000"/>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9"/>
      <color rgb="FFFF0000"/>
      <name val="Calibri"/>
      <family val="2"/>
      <scheme val="minor"/>
    </font>
    <font>
      <sz val="12"/>
      <color rgb="FFFF0000"/>
      <name val="Calibri"/>
      <family val="2"/>
      <scheme val="minor"/>
    </font>
    <font>
      <b/>
      <sz val="12"/>
      <name val="Calibri"/>
      <family val="2"/>
      <scheme val="minor"/>
    </font>
    <font>
      <b/>
      <sz val="12"/>
      <color rgb="FFFF0000"/>
      <name val="Calibri"/>
      <family val="2"/>
      <scheme val="minor"/>
    </font>
    <font>
      <b/>
      <sz val="10"/>
      <name val="Arial"/>
      <family val="2"/>
    </font>
    <font>
      <sz val="10"/>
      <name val="Calibri"/>
      <family val="2"/>
    </font>
    <font>
      <b/>
      <sz val="10"/>
      <name val="Calibri"/>
      <family val="2"/>
    </font>
    <font>
      <b/>
      <sz val="10"/>
      <color theme="1" tint="0.34998626667073579"/>
      <name val="Calibri"/>
      <family val="2"/>
      <scheme val="minor"/>
    </font>
    <font>
      <b/>
      <sz val="10"/>
      <color indexed="63"/>
      <name val="Calibri"/>
      <family val="2"/>
    </font>
    <font>
      <b/>
      <sz val="10"/>
      <name val="Calibri"/>
      <family val="2"/>
      <scheme val="minor"/>
    </font>
    <font>
      <b/>
      <sz val="10"/>
      <name val="Open Sans"/>
    </font>
    <font>
      <sz val="12"/>
      <color rgb="FFFF0000"/>
      <name val="Open Sans"/>
    </font>
    <font>
      <sz val="10"/>
      <color rgb="FFFF0000"/>
      <name val="Arial"/>
      <family val="2"/>
    </font>
    <font>
      <sz val="11"/>
      <name val="Open Sans"/>
    </font>
    <font>
      <sz val="9"/>
      <name val="Open Sans"/>
    </font>
    <font>
      <b/>
      <sz val="12"/>
      <name val="Open Sans"/>
    </font>
    <font>
      <sz val="12"/>
      <name val="Open Sans"/>
    </font>
    <font>
      <b/>
      <sz val="11"/>
      <name val="Open Sans"/>
    </font>
    <font>
      <b/>
      <sz val="9"/>
      <name val="Open Sans"/>
    </font>
    <font>
      <sz val="11"/>
      <color theme="1"/>
      <name val="Segoe UI"/>
      <family val="2"/>
    </font>
    <font>
      <sz val="11"/>
      <name val="Segoe UI"/>
      <family val="2"/>
    </font>
    <font>
      <b/>
      <sz val="10"/>
      <color rgb="FFFF0000"/>
      <name val="Calibri"/>
      <family val="2"/>
      <scheme val="minor"/>
    </font>
    <font>
      <sz val="10"/>
      <name val="Calibri   "/>
    </font>
  </fonts>
  <fills count="3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9"/>
        <bgColor indexed="64"/>
      </patternFill>
    </fill>
    <fill>
      <patternFill patternType="solid">
        <fgColor theme="9"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6">
    <xf numFmtId="0" fontId="0" fillId="0" borderId="0"/>
    <xf numFmtId="9" fontId="22" fillId="0" borderId="0" applyFont="0" applyFill="0" applyBorder="0" applyAlignment="0" applyProtection="0"/>
    <xf numFmtId="0" fontId="23" fillId="0" borderId="0"/>
    <xf numFmtId="0" fontId="42" fillId="0" borderId="0" applyNumberFormat="0" applyFill="0" applyBorder="0" applyAlignment="0" applyProtection="0"/>
    <xf numFmtId="0" fontId="43" fillId="0" borderId="1" applyNumberFormat="0" applyFill="0" applyAlignment="0" applyProtection="0"/>
    <xf numFmtId="0" fontId="44" fillId="0" borderId="2" applyNumberFormat="0" applyFill="0" applyAlignment="0" applyProtection="0"/>
    <xf numFmtId="0" fontId="45" fillId="0" borderId="3" applyNumberFormat="0" applyFill="0" applyAlignment="0" applyProtection="0"/>
    <xf numFmtId="0" fontId="45" fillId="0" borderId="0" applyNumberFormat="0" applyFill="0" applyBorder="0" applyAlignment="0" applyProtection="0"/>
    <xf numFmtId="0" fontId="46" fillId="5" borderId="0" applyNumberFormat="0" applyBorder="0" applyAlignment="0" applyProtection="0"/>
    <xf numFmtId="0" fontId="47" fillId="6" borderId="0" applyNumberFormat="0" applyBorder="0" applyAlignment="0" applyProtection="0"/>
    <xf numFmtId="0" fontId="48" fillId="7" borderId="0" applyNumberFormat="0" applyBorder="0" applyAlignment="0" applyProtection="0"/>
    <xf numFmtId="0" fontId="49" fillId="8" borderId="4" applyNumberFormat="0" applyAlignment="0" applyProtection="0"/>
    <xf numFmtId="0" fontId="50" fillId="9" borderId="5" applyNumberFormat="0" applyAlignment="0" applyProtection="0"/>
    <xf numFmtId="0" fontId="51" fillId="9" borderId="4" applyNumberFormat="0" applyAlignment="0" applyProtection="0"/>
    <xf numFmtId="0" fontId="52" fillId="0" borderId="6" applyNumberFormat="0" applyFill="0" applyAlignment="0" applyProtection="0"/>
    <xf numFmtId="0" fontId="53" fillId="10" borderId="7" applyNumberFormat="0" applyAlignment="0" applyProtection="0"/>
    <xf numFmtId="0" fontId="54" fillId="0" borderId="0" applyNumberFormat="0" applyFill="0" applyBorder="0" applyAlignment="0" applyProtection="0"/>
    <xf numFmtId="0" fontId="22" fillId="11" borderId="8" applyNumberFormat="0" applyFont="0" applyAlignment="0" applyProtection="0"/>
    <xf numFmtId="0" fontId="55" fillId="0" borderId="0" applyNumberFormat="0" applyFill="0" applyBorder="0" applyAlignment="0" applyProtection="0"/>
    <xf numFmtId="0" fontId="24" fillId="0" borderId="9" applyNumberFormat="0" applyFill="0" applyAlignment="0" applyProtection="0"/>
    <xf numFmtId="0" fontId="56" fillId="12" borderId="0" applyNumberFormat="0" applyBorder="0" applyAlignment="0" applyProtection="0"/>
    <xf numFmtId="0" fontId="22" fillId="13" borderId="0" applyNumberFormat="0" applyBorder="0" applyAlignment="0" applyProtection="0"/>
    <xf numFmtId="0" fontId="22" fillId="14" borderId="0" applyNumberFormat="0" applyBorder="0" applyAlignment="0" applyProtection="0"/>
    <xf numFmtId="0" fontId="56" fillId="15" borderId="0" applyNumberFormat="0" applyBorder="0" applyAlignment="0" applyProtection="0"/>
    <xf numFmtId="0" fontId="56" fillId="16" borderId="0" applyNumberFormat="0" applyBorder="0" applyAlignment="0" applyProtection="0"/>
    <xf numFmtId="0" fontId="22" fillId="17" borderId="0" applyNumberFormat="0" applyBorder="0" applyAlignment="0" applyProtection="0"/>
    <xf numFmtId="0" fontId="22" fillId="18" borderId="0" applyNumberFormat="0" applyBorder="0" applyAlignment="0" applyProtection="0"/>
    <xf numFmtId="0" fontId="56" fillId="19" borderId="0" applyNumberFormat="0" applyBorder="0" applyAlignment="0" applyProtection="0"/>
    <xf numFmtId="0" fontId="56" fillId="20" borderId="0" applyNumberFormat="0" applyBorder="0" applyAlignment="0" applyProtection="0"/>
    <xf numFmtId="0" fontId="22" fillId="21" borderId="0" applyNumberFormat="0" applyBorder="0" applyAlignment="0" applyProtection="0"/>
    <xf numFmtId="0" fontId="22" fillId="22" borderId="0" applyNumberFormat="0" applyBorder="0" applyAlignment="0" applyProtection="0"/>
    <xf numFmtId="0" fontId="56" fillId="23" borderId="0" applyNumberFormat="0" applyBorder="0" applyAlignment="0" applyProtection="0"/>
    <xf numFmtId="0" fontId="56" fillId="24" borderId="0" applyNumberFormat="0" applyBorder="0" applyAlignment="0" applyProtection="0"/>
    <xf numFmtId="0" fontId="22" fillId="25" borderId="0" applyNumberFormat="0" applyBorder="0" applyAlignment="0" applyProtection="0"/>
    <xf numFmtId="0" fontId="22" fillId="26" borderId="0" applyNumberFormat="0" applyBorder="0" applyAlignment="0" applyProtection="0"/>
    <xf numFmtId="0" fontId="56" fillId="27" borderId="0" applyNumberFormat="0" applyBorder="0" applyAlignment="0" applyProtection="0"/>
    <xf numFmtId="0" fontId="56" fillId="28" borderId="0" applyNumberFormat="0" applyBorder="0" applyAlignment="0" applyProtection="0"/>
    <xf numFmtId="0" fontId="22" fillId="29" borderId="0" applyNumberFormat="0" applyBorder="0" applyAlignment="0" applyProtection="0"/>
    <xf numFmtId="0" fontId="22" fillId="30" borderId="0" applyNumberFormat="0" applyBorder="0" applyAlignment="0" applyProtection="0"/>
    <xf numFmtId="0" fontId="56" fillId="31" borderId="0" applyNumberFormat="0" applyBorder="0" applyAlignment="0" applyProtection="0"/>
    <xf numFmtId="0" fontId="56" fillId="32" borderId="0" applyNumberFormat="0" applyBorder="0" applyAlignment="0" applyProtection="0"/>
    <xf numFmtId="0" fontId="22" fillId="33" borderId="0" applyNumberFormat="0" applyBorder="0" applyAlignment="0" applyProtection="0"/>
    <xf numFmtId="0" fontId="22" fillId="34" borderId="0" applyNumberFormat="0" applyBorder="0" applyAlignment="0" applyProtection="0"/>
    <xf numFmtId="0" fontId="56" fillId="35" borderId="0" applyNumberFormat="0" applyBorder="0" applyAlignment="0" applyProtection="0"/>
    <xf numFmtId="0" fontId="43" fillId="0" borderId="1" applyNumberFormat="0" applyFill="0" applyAlignment="0" applyProtection="0"/>
    <xf numFmtId="43" fontId="22" fillId="0" borderId="0" applyFont="0" applyFill="0" applyBorder="0" applyAlignment="0" applyProtection="0"/>
  </cellStyleXfs>
  <cellXfs count="155">
    <xf numFmtId="0" fontId="0" fillId="0" borderId="0" xfId="0"/>
    <xf numFmtId="0" fontId="1" fillId="2" borderId="0" xfId="0" applyFont="1" applyFill="1" applyAlignment="1">
      <alignment vertical="center"/>
    </xf>
    <xf numFmtId="0" fontId="2" fillId="2" borderId="0" xfId="0" applyFont="1" applyFill="1" applyAlignment="1">
      <alignment vertical="center"/>
    </xf>
    <xf numFmtId="0" fontId="3" fillId="2" borderId="0" xfId="0" applyFont="1" applyFill="1" applyAlignment="1">
      <alignment vertical="center"/>
    </xf>
    <xf numFmtId="0" fontId="4" fillId="2" borderId="0" xfId="0" applyFont="1" applyFill="1" applyAlignment="1">
      <alignment vertical="center"/>
    </xf>
    <xf numFmtId="0" fontId="5" fillId="2" borderId="0" xfId="0" applyFont="1" applyFill="1" applyAlignment="1">
      <alignment vertical="center"/>
    </xf>
    <xf numFmtId="0" fontId="6" fillId="2" borderId="0" xfId="0" applyFont="1" applyFill="1" applyAlignment="1">
      <alignment vertical="center"/>
    </xf>
    <xf numFmtId="0" fontId="1" fillId="3" borderId="0" xfId="0" applyFont="1" applyFill="1" applyAlignment="1">
      <alignment vertical="center"/>
    </xf>
    <xf numFmtId="0" fontId="5" fillId="3" borderId="0" xfId="0" applyFont="1" applyFill="1" applyAlignment="1">
      <alignment vertical="center"/>
    </xf>
    <xf numFmtId="0" fontId="2" fillId="3" borderId="0" xfId="0" applyFont="1" applyFill="1" applyAlignment="1">
      <alignment vertical="center"/>
    </xf>
    <xf numFmtId="0" fontId="3" fillId="3" borderId="0" xfId="0" applyFont="1" applyFill="1" applyAlignment="1">
      <alignment vertical="center"/>
    </xf>
    <xf numFmtId="0" fontId="4" fillId="3" borderId="0" xfId="0" applyFont="1" applyFill="1" applyAlignment="1">
      <alignment vertical="center"/>
    </xf>
    <xf numFmtId="0" fontId="9" fillId="2" borderId="0" xfId="0" applyFont="1" applyFill="1" applyAlignment="1">
      <alignment vertical="center"/>
    </xf>
    <xf numFmtId="0" fontId="10" fillId="2" borderId="0" xfId="0" applyFont="1" applyFill="1" applyAlignment="1">
      <alignment vertical="center"/>
    </xf>
    <xf numFmtId="0" fontId="11" fillId="2" borderId="0" xfId="0" applyFont="1" applyFill="1" applyAlignment="1">
      <alignment vertical="center"/>
    </xf>
    <xf numFmtId="0" fontId="12" fillId="2" borderId="0" xfId="0" applyFont="1" applyFill="1" applyAlignment="1">
      <alignment vertical="center"/>
    </xf>
    <xf numFmtId="0" fontId="13" fillId="2" borderId="0" xfId="0" applyFont="1" applyFill="1" applyAlignment="1">
      <alignment vertical="center"/>
    </xf>
    <xf numFmtId="0" fontId="14" fillId="2" borderId="0" xfId="0" applyFont="1" applyFill="1" applyAlignment="1">
      <alignment vertical="center"/>
    </xf>
    <xf numFmtId="0" fontId="15" fillId="2" borderId="0" xfId="0" applyFont="1" applyFill="1" applyAlignment="1">
      <alignment vertical="center"/>
    </xf>
    <xf numFmtId="0" fontId="16" fillId="2" borderId="0" xfId="0" applyFont="1" applyFill="1" applyAlignment="1">
      <alignment vertical="center"/>
    </xf>
    <xf numFmtId="0" fontId="7" fillId="3" borderId="0" xfId="0" applyFont="1" applyFill="1" applyAlignment="1">
      <alignment vertical="center"/>
    </xf>
    <xf numFmtId="0" fontId="6" fillId="3" borderId="0" xfId="0" applyFont="1" applyFill="1" applyAlignment="1">
      <alignment vertical="center"/>
    </xf>
    <xf numFmtId="0" fontId="8" fillId="3" borderId="0" xfId="0" applyFont="1" applyFill="1" applyAlignment="1">
      <alignment vertical="center"/>
    </xf>
    <xf numFmtId="0" fontId="17" fillId="2" borderId="0" xfId="0" applyFont="1" applyFill="1" applyAlignment="1">
      <alignment vertical="center"/>
    </xf>
    <xf numFmtId="0" fontId="8" fillId="2" borderId="0" xfId="0" applyFont="1" applyFill="1" applyAlignment="1">
      <alignment horizontal="center" vertical="center"/>
    </xf>
    <xf numFmtId="0" fontId="1" fillId="0" borderId="0" xfId="0" applyFont="1" applyFill="1" applyAlignment="1">
      <alignment vertical="center"/>
    </xf>
    <xf numFmtId="0" fontId="20" fillId="2" borderId="0" xfId="0" applyFont="1" applyFill="1" applyAlignment="1">
      <alignment vertical="center"/>
    </xf>
    <xf numFmtId="0" fontId="18" fillId="2" borderId="0" xfId="0" applyFont="1" applyFill="1" applyAlignment="1">
      <alignment vertical="center"/>
    </xf>
    <xf numFmtId="0" fontId="21" fillId="2" borderId="0" xfId="0" applyFont="1" applyFill="1" applyAlignment="1">
      <alignment vertical="center"/>
    </xf>
    <xf numFmtId="165" fontId="5" fillId="0" borderId="0" xfId="0" applyNumberFormat="1" applyFont="1" applyFill="1" applyAlignment="1">
      <alignment vertical="center"/>
    </xf>
    <xf numFmtId="0" fontId="5" fillId="4" borderId="0" xfId="0" applyFont="1" applyFill="1" applyAlignment="1">
      <alignment vertical="center"/>
    </xf>
    <xf numFmtId="0" fontId="7" fillId="4" borderId="0" xfId="0" applyFont="1" applyFill="1" applyAlignment="1">
      <alignment vertical="center"/>
    </xf>
    <xf numFmtId="0" fontId="6" fillId="4" borderId="0" xfId="0" applyFont="1" applyFill="1" applyAlignment="1">
      <alignment vertical="center"/>
    </xf>
    <xf numFmtId="0" fontId="8" fillId="4" borderId="0" xfId="0" applyFont="1" applyFill="1" applyAlignment="1">
      <alignment vertical="center"/>
    </xf>
    <xf numFmtId="167" fontId="12" fillId="2" borderId="0" xfId="0" applyNumberFormat="1" applyFont="1" applyFill="1" applyAlignment="1">
      <alignment vertical="center"/>
    </xf>
    <xf numFmtId="167" fontId="4" fillId="2" borderId="0" xfId="0" applyNumberFormat="1" applyFont="1" applyFill="1" applyAlignment="1">
      <alignment vertical="center"/>
    </xf>
    <xf numFmtId="0" fontId="26" fillId="2" borderId="0" xfId="0" applyFont="1" applyFill="1" applyAlignment="1">
      <alignment vertical="center"/>
    </xf>
    <xf numFmtId="0" fontId="26" fillId="2" borderId="0" xfId="0" applyFont="1" applyFill="1" applyAlignment="1">
      <alignment horizontal="center" vertical="center"/>
    </xf>
    <xf numFmtId="0" fontId="0" fillId="2" borderId="0" xfId="0" applyFont="1" applyFill="1" applyAlignment="1">
      <alignment vertical="center"/>
    </xf>
    <xf numFmtId="0" fontId="27" fillId="2" borderId="0" xfId="0" applyFont="1" applyFill="1" applyAlignment="1">
      <alignment vertical="center"/>
    </xf>
    <xf numFmtId="0" fontId="28" fillId="2" borderId="0" xfId="0" applyFont="1" applyFill="1" applyAlignment="1">
      <alignment vertical="center"/>
    </xf>
    <xf numFmtId="17" fontId="29" fillId="2" borderId="0" xfId="0" applyNumberFormat="1" applyFont="1" applyFill="1" applyAlignment="1">
      <alignment horizontal="center" vertical="center"/>
    </xf>
    <xf numFmtId="17" fontId="29" fillId="2" borderId="0" xfId="0" quotePrefix="1" applyNumberFormat="1" applyFont="1" applyFill="1" applyAlignment="1">
      <alignment horizontal="center" vertical="center"/>
    </xf>
    <xf numFmtId="0" fontId="29" fillId="2" borderId="0" xfId="0" applyFont="1" applyFill="1" applyAlignment="1">
      <alignment vertical="center"/>
    </xf>
    <xf numFmtId="0" fontId="30" fillId="2" borderId="0" xfId="0" applyFont="1" applyFill="1" applyAlignment="1">
      <alignment vertical="center"/>
    </xf>
    <xf numFmtId="0" fontId="29" fillId="4" borderId="0" xfId="0" applyFont="1" applyFill="1" applyAlignment="1">
      <alignment vertical="center"/>
    </xf>
    <xf numFmtId="168" fontId="29" fillId="4" borderId="0" xfId="0" applyNumberFormat="1" applyFont="1" applyFill="1" applyAlignment="1">
      <alignment horizontal="center" vertical="center"/>
    </xf>
    <xf numFmtId="166" fontId="29" fillId="4" borderId="0" xfId="1" applyNumberFormat="1" applyFont="1" applyFill="1" applyAlignment="1">
      <alignment horizontal="center" vertical="center"/>
    </xf>
    <xf numFmtId="164" fontId="29" fillId="2" borderId="0" xfId="0" applyNumberFormat="1" applyFont="1" applyFill="1" applyAlignment="1">
      <alignment horizontal="center" vertical="center"/>
    </xf>
    <xf numFmtId="0" fontId="24" fillId="3" borderId="0" xfId="0" applyFont="1" applyFill="1" applyAlignment="1">
      <alignment vertical="center"/>
    </xf>
    <xf numFmtId="168" fontId="24" fillId="3" borderId="0" xfId="0" applyNumberFormat="1" applyFont="1" applyFill="1" applyAlignment="1">
      <alignment horizontal="center" vertical="center"/>
    </xf>
    <xf numFmtId="166" fontId="24" fillId="3" borderId="0" xfId="1" applyNumberFormat="1" applyFont="1" applyFill="1" applyAlignment="1">
      <alignment horizontal="center" vertical="center"/>
    </xf>
    <xf numFmtId="164" fontId="24" fillId="2" borderId="0" xfId="0" applyNumberFormat="1" applyFont="1" applyFill="1" applyAlignment="1">
      <alignment horizontal="center" vertical="center"/>
    </xf>
    <xf numFmtId="0" fontId="24" fillId="2" borderId="0" xfId="0" applyFont="1" applyFill="1" applyAlignment="1">
      <alignment vertical="center"/>
    </xf>
    <xf numFmtId="0" fontId="31" fillId="2" borderId="0" xfId="0" applyFont="1" applyFill="1" applyAlignment="1">
      <alignment vertical="center"/>
    </xf>
    <xf numFmtId="168" fontId="31" fillId="2" borderId="0" xfId="0" applyNumberFormat="1" applyFont="1" applyFill="1" applyAlignment="1">
      <alignment horizontal="center" vertical="center"/>
    </xf>
    <xf numFmtId="166" fontId="31" fillId="2" borderId="0" xfId="1" applyNumberFormat="1" applyFont="1" applyFill="1" applyAlignment="1">
      <alignment horizontal="center" vertical="center"/>
    </xf>
    <xf numFmtId="164" fontId="31" fillId="2" borderId="0" xfId="0" applyNumberFormat="1" applyFont="1" applyFill="1" applyAlignment="1">
      <alignment horizontal="center" vertical="center"/>
    </xf>
    <xf numFmtId="168" fontId="28" fillId="2" borderId="0" xfId="0" applyNumberFormat="1" applyFont="1" applyFill="1" applyAlignment="1">
      <alignment horizontal="center" vertical="center"/>
    </xf>
    <xf numFmtId="164" fontId="28" fillId="2" borderId="0" xfId="0" applyNumberFormat="1" applyFont="1" applyFill="1" applyAlignment="1">
      <alignment horizontal="center" vertical="center"/>
    </xf>
    <xf numFmtId="0" fontId="32" fillId="2" borderId="0" xfId="0" applyFont="1" applyFill="1" applyAlignment="1">
      <alignment vertical="center"/>
    </xf>
    <xf numFmtId="0" fontId="33" fillId="2" borderId="0" xfId="0" applyFont="1" applyFill="1" applyAlignment="1">
      <alignment vertical="center"/>
    </xf>
    <xf numFmtId="0" fontId="34" fillId="2" borderId="0" xfId="0" applyFont="1" applyFill="1" applyAlignment="1">
      <alignment vertical="center"/>
    </xf>
    <xf numFmtId="0" fontId="35" fillId="2" borderId="0" xfId="0" applyFont="1" applyFill="1" applyAlignment="1">
      <alignment vertical="center"/>
    </xf>
    <xf numFmtId="168" fontId="33" fillId="2" borderId="0" xfId="0" applyNumberFormat="1" applyFont="1" applyFill="1" applyAlignment="1">
      <alignment horizontal="center" vertical="center"/>
    </xf>
    <xf numFmtId="166" fontId="33" fillId="2" borderId="0" xfId="1" applyNumberFormat="1" applyFont="1" applyFill="1" applyAlignment="1">
      <alignment horizontal="center" vertical="center"/>
    </xf>
    <xf numFmtId="164" fontId="33" fillId="2" borderId="0" xfId="0" applyNumberFormat="1" applyFont="1" applyFill="1" applyAlignment="1">
      <alignment horizontal="center" vertical="center"/>
    </xf>
    <xf numFmtId="0" fontId="36" fillId="2" borderId="0" xfId="0" applyFont="1" applyFill="1" applyAlignment="1">
      <alignment vertical="center"/>
    </xf>
    <xf numFmtId="0" fontId="37" fillId="2" borderId="0" xfId="0" applyFont="1" applyFill="1" applyAlignment="1">
      <alignment vertical="center"/>
    </xf>
    <xf numFmtId="0" fontId="38" fillId="2" borderId="0" xfId="0" applyFont="1" applyFill="1" applyAlignment="1">
      <alignment vertical="center"/>
    </xf>
    <xf numFmtId="0" fontId="39" fillId="2" borderId="0" xfId="0" applyFont="1" applyFill="1" applyAlignment="1">
      <alignment vertical="center"/>
    </xf>
    <xf numFmtId="168" fontId="40" fillId="2" borderId="0" xfId="0" applyNumberFormat="1" applyFont="1" applyFill="1" applyAlignment="1">
      <alignment horizontal="center" vertical="center"/>
    </xf>
    <xf numFmtId="0" fontId="40" fillId="2" borderId="0" xfId="0" applyFont="1" applyFill="1" applyAlignment="1">
      <alignment horizontal="center" vertical="center"/>
    </xf>
    <xf numFmtId="0" fontId="41" fillId="2" borderId="0" xfId="0" applyFont="1" applyFill="1" applyAlignment="1">
      <alignment vertical="center"/>
    </xf>
    <xf numFmtId="0" fontId="54" fillId="2" borderId="0" xfId="0" applyFont="1" applyFill="1" applyAlignment="1">
      <alignment vertical="center"/>
    </xf>
    <xf numFmtId="0" fontId="57" fillId="2" borderId="0" xfId="0" applyFont="1" applyFill="1" applyAlignment="1">
      <alignment vertical="center"/>
    </xf>
    <xf numFmtId="0" fontId="58" fillId="2" borderId="0" xfId="0" applyFont="1" applyFill="1" applyAlignment="1">
      <alignment vertical="center"/>
    </xf>
    <xf numFmtId="17" fontId="29" fillId="0" borderId="0" xfId="0" applyNumberFormat="1" applyFont="1" applyFill="1" applyAlignment="1">
      <alignment horizontal="center" vertical="center"/>
    </xf>
    <xf numFmtId="0" fontId="28" fillId="0" borderId="0" xfId="0" applyFont="1" applyFill="1" applyAlignment="1">
      <alignment vertical="center"/>
    </xf>
    <xf numFmtId="168" fontId="41" fillId="2" borderId="0" xfId="0" applyNumberFormat="1" applyFont="1" applyFill="1" applyAlignment="1">
      <alignment vertical="center"/>
    </xf>
    <xf numFmtId="0" fontId="4" fillId="0" borderId="0" xfId="0" applyFont="1" applyFill="1" applyAlignment="1">
      <alignment vertical="center"/>
    </xf>
    <xf numFmtId="9" fontId="41" fillId="2" borderId="0" xfId="1" applyFont="1" applyFill="1" applyAlignment="1">
      <alignment vertical="center"/>
    </xf>
    <xf numFmtId="168" fontId="54" fillId="2" borderId="0" xfId="0" applyNumberFormat="1" applyFont="1" applyFill="1" applyAlignment="1">
      <alignment horizontal="center" vertical="center"/>
    </xf>
    <xf numFmtId="0" fontId="3" fillId="0" borderId="0" xfId="0" applyFont="1" applyFill="1" applyAlignment="1">
      <alignment vertical="center"/>
    </xf>
    <xf numFmtId="165" fontId="35" fillId="2" borderId="0" xfId="0" applyNumberFormat="1" applyFont="1" applyFill="1" applyBorder="1" applyAlignment="1">
      <alignment horizontal="left" vertical="center"/>
    </xf>
    <xf numFmtId="165" fontId="62" fillId="2" borderId="0" xfId="0" applyNumberFormat="1" applyFont="1" applyFill="1" applyBorder="1" applyAlignment="1">
      <alignment horizontal="left" vertical="center"/>
    </xf>
    <xf numFmtId="49" fontId="35" fillId="36" borderId="0" xfId="0" applyNumberFormat="1" applyFont="1" applyFill="1" applyBorder="1" applyAlignment="1">
      <alignment vertical="center"/>
    </xf>
    <xf numFmtId="165" fontId="35" fillId="36" borderId="0" xfId="0" applyNumberFormat="1" applyFont="1" applyFill="1" applyBorder="1" applyAlignment="1">
      <alignment horizontal="left" vertical="center"/>
    </xf>
    <xf numFmtId="49" fontId="41" fillId="36" borderId="0" xfId="0" applyNumberFormat="1" applyFont="1" applyFill="1" applyBorder="1" applyAlignment="1">
      <alignment vertical="center"/>
    </xf>
    <xf numFmtId="168" fontId="26" fillId="2" borderId="0" xfId="0" applyNumberFormat="1" applyFont="1" applyFill="1" applyAlignment="1">
      <alignment vertical="center"/>
    </xf>
    <xf numFmtId="165" fontId="41" fillId="36" borderId="0" xfId="0" applyNumberFormat="1" applyFont="1" applyFill="1" applyBorder="1" applyAlignment="1">
      <alignment horizontal="left" vertical="center"/>
    </xf>
    <xf numFmtId="165" fontId="69" fillId="2" borderId="0" xfId="0" applyNumberFormat="1" applyFont="1" applyFill="1" applyBorder="1" applyAlignment="1">
      <alignment horizontal="left" vertical="center"/>
    </xf>
    <xf numFmtId="17" fontId="59" fillId="2" borderId="0" xfId="0" quotePrefix="1" applyNumberFormat="1" applyFont="1" applyFill="1" applyAlignment="1">
      <alignment horizontal="center" vertical="center"/>
    </xf>
    <xf numFmtId="168" fontId="32" fillId="2" borderId="0" xfId="0" applyNumberFormat="1" applyFont="1" applyFill="1" applyAlignment="1">
      <alignment vertical="center"/>
    </xf>
    <xf numFmtId="168" fontId="35" fillId="2" borderId="0" xfId="0" applyNumberFormat="1" applyFont="1" applyFill="1" applyAlignment="1">
      <alignment vertical="center"/>
    </xf>
    <xf numFmtId="9" fontId="35" fillId="2" borderId="0" xfId="1" applyFont="1" applyFill="1" applyAlignment="1">
      <alignment vertical="center"/>
    </xf>
    <xf numFmtId="0" fontId="29" fillId="37" borderId="0" xfId="0" applyFont="1" applyFill="1" applyAlignment="1">
      <alignment vertical="center"/>
    </xf>
    <xf numFmtId="0" fontId="5" fillId="37" borderId="0" xfId="0" applyFont="1" applyFill="1" applyAlignment="1">
      <alignment vertical="center"/>
    </xf>
    <xf numFmtId="0" fontId="7" fillId="37" borderId="0" xfId="0" applyFont="1" applyFill="1" applyAlignment="1">
      <alignment vertical="center"/>
    </xf>
    <xf numFmtId="0" fontId="6" fillId="37" borderId="0" xfId="0" applyFont="1" applyFill="1" applyAlignment="1">
      <alignment vertical="center"/>
    </xf>
    <xf numFmtId="0" fontId="8" fillId="37" borderId="0" xfId="0" applyFont="1" applyFill="1" applyAlignment="1">
      <alignment vertical="center"/>
    </xf>
    <xf numFmtId="168" fontId="29" fillId="37" borderId="0" xfId="0" applyNumberFormat="1" applyFont="1" applyFill="1" applyAlignment="1">
      <alignment horizontal="center" vertical="center"/>
    </xf>
    <xf numFmtId="49" fontId="69" fillId="2" borderId="0" xfId="0" applyNumberFormat="1" applyFont="1" applyFill="1" applyBorder="1" applyAlignment="1">
      <alignment vertical="center"/>
    </xf>
    <xf numFmtId="0" fontId="68" fillId="2" borderId="0" xfId="0" applyFont="1" applyFill="1" applyAlignment="1">
      <alignment vertical="center"/>
    </xf>
    <xf numFmtId="0" fontId="68" fillId="0" borderId="0" xfId="0" applyFont="1" applyFill="1" applyAlignment="1">
      <alignment vertical="center"/>
    </xf>
    <xf numFmtId="0" fontId="70" fillId="2" borderId="0" xfId="0" applyFont="1" applyFill="1" applyAlignment="1">
      <alignment vertical="center"/>
    </xf>
    <xf numFmtId="0" fontId="71" fillId="2" borderId="0" xfId="0" applyFont="1" applyFill="1" applyAlignment="1">
      <alignment vertical="center"/>
    </xf>
    <xf numFmtId="0" fontId="19" fillId="2" borderId="0" xfId="0" applyFont="1" applyFill="1" applyAlignment="1">
      <alignment vertical="center"/>
    </xf>
    <xf numFmtId="0" fontId="73" fillId="0" borderId="0" xfId="0" applyFont="1" applyFill="1" applyAlignment="1">
      <alignment vertical="center"/>
    </xf>
    <xf numFmtId="0" fontId="59" fillId="37" borderId="0" xfId="0" applyFont="1" applyFill="1" applyAlignment="1">
      <alignment vertical="center"/>
    </xf>
    <xf numFmtId="0" fontId="72" fillId="37" borderId="0" xfId="0" applyFont="1" applyFill="1" applyAlignment="1">
      <alignment vertical="center"/>
    </xf>
    <xf numFmtId="0" fontId="74" fillId="37" borderId="0" xfId="0" applyFont="1" applyFill="1" applyAlignment="1">
      <alignment vertical="center"/>
    </xf>
    <xf numFmtId="0" fontId="75" fillId="37" borderId="0" xfId="0" applyFont="1" applyFill="1" applyAlignment="1">
      <alignment vertical="center"/>
    </xf>
    <xf numFmtId="0" fontId="67" fillId="37" borderId="0" xfId="0" applyFont="1" applyFill="1" applyAlignment="1">
      <alignment vertical="center"/>
    </xf>
    <xf numFmtId="168" fontId="59" fillId="37" borderId="0" xfId="0" applyNumberFormat="1" applyFont="1" applyFill="1" applyAlignment="1">
      <alignment horizontal="center" vertical="center"/>
    </xf>
    <xf numFmtId="0" fontId="73" fillId="2" borderId="0" xfId="0" applyFont="1" applyFill="1" applyAlignment="1">
      <alignment vertical="center"/>
    </xf>
    <xf numFmtId="0" fontId="32" fillId="0" borderId="0" xfId="0" applyFont="1" applyFill="1" applyAlignment="1">
      <alignment horizontal="center" vertical="center"/>
    </xf>
    <xf numFmtId="17" fontId="59" fillId="2" borderId="0" xfId="0" applyNumberFormat="1" applyFont="1" applyFill="1" applyAlignment="1">
      <alignment horizontal="center" vertical="center"/>
    </xf>
    <xf numFmtId="168" fontId="66" fillId="2" borderId="0" xfId="0" applyNumberFormat="1" applyFont="1" applyFill="1" applyAlignment="1">
      <alignment horizontal="center" vertical="center"/>
    </xf>
    <xf numFmtId="0" fontId="35" fillId="0" borderId="0" xfId="0" applyFont="1" applyFill="1" applyAlignment="1">
      <alignment vertical="center"/>
    </xf>
    <xf numFmtId="168" fontId="1" fillId="0" borderId="0" xfId="0" applyNumberFormat="1" applyFont="1" applyFill="1" applyAlignment="1">
      <alignment vertical="center"/>
    </xf>
    <xf numFmtId="165" fontId="35" fillId="0" borderId="0" xfId="0" quotePrefix="1" applyNumberFormat="1" applyFont="1" applyFill="1" applyBorder="1" applyAlignment="1">
      <alignment horizontal="left" vertical="center"/>
    </xf>
    <xf numFmtId="49" fontId="35" fillId="0" borderId="0" xfId="0" quotePrefix="1" applyNumberFormat="1" applyFont="1" applyFill="1" applyBorder="1" applyAlignment="1">
      <alignment horizontal="left" vertical="center"/>
    </xf>
    <xf numFmtId="165" fontId="62" fillId="0" borderId="0" xfId="0" applyNumberFormat="1" applyFont="1" applyFill="1" applyBorder="1" applyAlignment="1">
      <alignment horizontal="left" vertical="center"/>
    </xf>
    <xf numFmtId="165" fontId="35" fillId="0" borderId="0" xfId="0" applyNumberFormat="1" applyFont="1" applyFill="1" applyBorder="1" applyAlignment="1">
      <alignment horizontal="left" vertical="center"/>
    </xf>
    <xf numFmtId="168" fontId="31" fillId="2" borderId="0" xfId="0" applyNumberFormat="1" applyFont="1" applyFill="1" applyAlignment="1">
      <alignment vertical="center"/>
    </xf>
    <xf numFmtId="169" fontId="26" fillId="2" borderId="0" xfId="0" applyNumberFormat="1" applyFont="1" applyFill="1" applyAlignment="1">
      <alignment vertical="center"/>
    </xf>
    <xf numFmtId="49" fontId="35" fillId="36" borderId="0" xfId="0" quotePrefix="1" applyNumberFormat="1" applyFont="1" applyFill="1" applyBorder="1" applyAlignment="1">
      <alignment vertical="center"/>
    </xf>
    <xf numFmtId="0" fontId="26" fillId="0" borderId="0" xfId="0" applyFont="1" applyFill="1" applyAlignment="1">
      <alignment vertical="center"/>
    </xf>
    <xf numFmtId="0" fontId="0" fillId="0" borderId="0" xfId="0" applyFont="1" applyFill="1" applyAlignment="1">
      <alignment vertical="center"/>
    </xf>
    <xf numFmtId="0" fontId="27" fillId="0" borderId="0" xfId="0" applyFont="1" applyFill="1" applyAlignment="1">
      <alignment vertical="center"/>
    </xf>
    <xf numFmtId="0" fontId="26" fillId="2" borderId="0" xfId="0" applyFont="1" applyFill="1" applyBorder="1" applyAlignment="1">
      <alignment vertical="center"/>
    </xf>
    <xf numFmtId="0" fontId="76" fillId="0" borderId="0" xfId="0" applyFont="1" applyBorder="1" applyAlignment="1">
      <alignment horizontal="left"/>
    </xf>
    <xf numFmtId="0" fontId="77" fillId="0" borderId="0" xfId="0" applyFont="1" applyBorder="1" applyAlignment="1">
      <alignment horizontal="left"/>
    </xf>
    <xf numFmtId="0" fontId="76" fillId="2" borderId="0" xfId="0" applyFont="1" applyFill="1" applyBorder="1" applyAlignment="1">
      <alignment horizontal="left"/>
    </xf>
    <xf numFmtId="168" fontId="24" fillId="2" borderId="0" xfId="0" applyNumberFormat="1" applyFont="1" applyFill="1" applyAlignment="1">
      <alignment vertical="center"/>
    </xf>
    <xf numFmtId="168" fontId="78" fillId="2" borderId="0" xfId="0" applyNumberFormat="1" applyFont="1" applyFill="1" applyAlignment="1">
      <alignment horizontal="center" vertical="center"/>
    </xf>
    <xf numFmtId="168" fontId="60" fillId="37" borderId="0" xfId="0" applyNumberFormat="1" applyFont="1" applyFill="1" applyAlignment="1">
      <alignment horizontal="center" vertical="center"/>
    </xf>
    <xf numFmtId="0" fontId="41" fillId="0" borderId="0" xfId="0" applyFont="1" applyFill="1" applyAlignment="1">
      <alignment vertical="center"/>
    </xf>
    <xf numFmtId="0" fontId="58" fillId="2" borderId="0" xfId="0" applyFont="1" applyFill="1" applyAlignment="1">
      <alignment horizontal="center" vertical="center"/>
    </xf>
    <xf numFmtId="168" fontId="68" fillId="0" borderId="0" xfId="0" applyNumberFormat="1" applyFont="1" applyFill="1" applyAlignment="1">
      <alignment vertical="center"/>
    </xf>
    <xf numFmtId="168" fontId="72" fillId="0" borderId="0" xfId="0" applyNumberFormat="1" applyFont="1" applyFill="1" applyAlignment="1">
      <alignment vertical="center"/>
    </xf>
    <xf numFmtId="168" fontId="73" fillId="0" borderId="0" xfId="0" applyNumberFormat="1" applyFont="1" applyFill="1" applyAlignment="1">
      <alignment vertical="center"/>
    </xf>
    <xf numFmtId="168" fontId="33" fillId="0" borderId="0" xfId="0" applyNumberFormat="1" applyFont="1" applyFill="1" applyAlignment="1">
      <alignment horizontal="center" vertical="center"/>
    </xf>
    <xf numFmtId="166" fontId="31" fillId="2" borderId="0" xfId="1" applyNumberFormat="1" applyFont="1" applyFill="1" applyAlignment="1">
      <alignment vertical="center"/>
    </xf>
    <xf numFmtId="49" fontId="23" fillId="36" borderId="0" xfId="0" applyNumberFormat="1" applyFont="1" applyFill="1" applyBorder="1" applyAlignment="1">
      <alignment horizontal="left" vertical="center" wrapText="1"/>
    </xf>
    <xf numFmtId="49" fontId="79" fillId="36" borderId="0" xfId="0" applyNumberFormat="1" applyFont="1" applyFill="1" applyBorder="1" applyAlignment="1">
      <alignment horizontal="left" vertical="center" wrapText="1"/>
    </xf>
    <xf numFmtId="0" fontId="25" fillId="2" borderId="0" xfId="0" applyFont="1" applyFill="1" applyAlignment="1">
      <alignment horizontal="center" vertical="center"/>
    </xf>
    <xf numFmtId="0" fontId="0" fillId="2" borderId="0" xfId="0" applyFont="1" applyFill="1" applyAlignment="1">
      <alignment horizontal="center" vertical="center"/>
    </xf>
    <xf numFmtId="0" fontId="28" fillId="2" borderId="0" xfId="0" applyFont="1" applyFill="1" applyAlignment="1">
      <alignment horizontal="center" vertical="center"/>
    </xf>
    <xf numFmtId="17" fontId="28" fillId="2" borderId="0" xfId="0" applyNumberFormat="1" applyFont="1" applyFill="1" applyAlignment="1">
      <alignment horizontal="center" vertical="center"/>
    </xf>
    <xf numFmtId="0" fontId="0" fillId="0" borderId="0" xfId="0" applyAlignment="1">
      <alignment wrapText="1"/>
    </xf>
    <xf numFmtId="0" fontId="25" fillId="2" borderId="0" xfId="0" applyFont="1" applyFill="1" applyAlignment="1">
      <alignment horizontal="left" vertical="center"/>
    </xf>
    <xf numFmtId="0" fontId="0" fillId="2" borderId="0" xfId="0" applyFont="1" applyFill="1" applyAlignment="1">
      <alignment horizontal="left" vertical="center"/>
    </xf>
    <xf numFmtId="170" fontId="33" fillId="2" borderId="0" xfId="45" applyNumberFormat="1" applyFont="1" applyFill="1" applyAlignment="1">
      <alignment horizontal="center" vertical="center"/>
    </xf>
  </cellXfs>
  <cellStyles count="46">
    <cellStyle name="20% - Énfasis1" xfId="21" builtinId="30" customBuiltin="1"/>
    <cellStyle name="20% - Énfasis2" xfId="25" builtinId="34" customBuiltin="1"/>
    <cellStyle name="20% - Énfasis3" xfId="29" builtinId="38" customBuiltin="1"/>
    <cellStyle name="20% - Énfasis4" xfId="33" builtinId="42" customBuiltin="1"/>
    <cellStyle name="20% - Énfasis5" xfId="37" builtinId="46" customBuiltin="1"/>
    <cellStyle name="20% - Énfasis6" xfId="41" builtinId="50" customBuiltin="1"/>
    <cellStyle name="40% - Énfasis1" xfId="22" builtinId="31" customBuiltin="1"/>
    <cellStyle name="40% - Énfasis2" xfId="26" builtinId="35" customBuiltin="1"/>
    <cellStyle name="40% - Énfasis3" xfId="30" builtinId="39" customBuiltin="1"/>
    <cellStyle name="40% - Énfasis4" xfId="34" builtinId="43" customBuiltin="1"/>
    <cellStyle name="40% - Énfasis5" xfId="38" builtinId="47" customBuiltin="1"/>
    <cellStyle name="40% - Énfasis6" xfId="42" builtinId="51" customBuiltin="1"/>
    <cellStyle name="60% - Énfasis1" xfId="23" builtinId="32" customBuiltin="1"/>
    <cellStyle name="60% - Énfasis2" xfId="27" builtinId="36" customBuiltin="1"/>
    <cellStyle name="60% - Énfasis3" xfId="31" builtinId="40" customBuiltin="1"/>
    <cellStyle name="60% - Énfasis4" xfId="35" builtinId="44" customBuiltin="1"/>
    <cellStyle name="60% - Énfasis5" xfId="39" builtinId="48" customBuiltin="1"/>
    <cellStyle name="60% - Énfasis6" xfId="43" builtinId="52" customBuiltin="1"/>
    <cellStyle name="Buena" xfId="8" builtinId="26" customBuiltin="1"/>
    <cellStyle name="Cálculo" xfId="13" builtinId="22" customBuiltin="1"/>
    <cellStyle name="Celda de comprobación" xfId="15" builtinId="23" customBuiltin="1"/>
    <cellStyle name="Celda vinculada" xfId="14" builtinId="24" customBuiltin="1"/>
    <cellStyle name="Encabezado 1" xfId="4" builtinId="16" customBuiltin="1"/>
    <cellStyle name="Encabezado 4" xfId="7" builtinId="19" customBuiltin="1"/>
    <cellStyle name="Énfasis1" xfId="20" builtinId="29" customBuiltin="1"/>
    <cellStyle name="Énfasis2" xfId="24" builtinId="33" customBuiltin="1"/>
    <cellStyle name="Énfasis3" xfId="28" builtinId="37" customBuiltin="1"/>
    <cellStyle name="Énfasis4" xfId="32" builtinId="41" customBuiltin="1"/>
    <cellStyle name="Énfasis5" xfId="36" builtinId="45" customBuiltin="1"/>
    <cellStyle name="Énfasis6" xfId="40" builtinId="49" customBuiltin="1"/>
    <cellStyle name="Entrada" xfId="11" builtinId="20" customBuiltin="1"/>
    <cellStyle name="Incorrecto" xfId="9" builtinId="27" customBuiltin="1"/>
    <cellStyle name="Millares" xfId="45" builtinId="3"/>
    <cellStyle name="Neutral" xfId="10" builtinId="28" customBuiltin="1"/>
    <cellStyle name="Normal" xfId="0" builtinId="0"/>
    <cellStyle name="Normal 2" xfId="2"/>
    <cellStyle name="Notas" xfId="17" builtinId="10" customBuiltin="1"/>
    <cellStyle name="Porcentaje" xfId="1" builtinId="5"/>
    <cellStyle name="Salida" xfId="12" builtinId="21" customBuiltin="1"/>
    <cellStyle name="Texto de advertencia" xfId="16" builtinId="11" customBuiltin="1"/>
    <cellStyle name="Texto explicativo" xfId="18" builtinId="53" customBuiltin="1"/>
    <cellStyle name="Título" xfId="3" builtinId="15" customBuiltin="1"/>
    <cellStyle name="Título 1" xfId="44"/>
    <cellStyle name="Título 2" xfId="5" builtinId="17" customBuiltin="1"/>
    <cellStyle name="Título 3" xfId="6" builtinId="18" customBuiltin="1"/>
    <cellStyle name="Total" xfId="19"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124"/>
  <sheetViews>
    <sheetView showGridLines="0" tabSelected="1" topLeftCell="A64" zoomScaleNormal="100" workbookViewId="0">
      <selection activeCell="L96" sqref="L96"/>
    </sheetView>
  </sheetViews>
  <sheetFormatPr baseColWidth="10" defaultColWidth="12.42578125" defaultRowHeight="15.75" outlineLevelRow="2"/>
  <cols>
    <col min="1" max="1" width="4.7109375" style="36" customWidth="1"/>
    <col min="2" max="2" width="4.5703125" style="36" customWidth="1"/>
    <col min="3" max="3" width="4.42578125" style="36" customWidth="1"/>
    <col min="4" max="4" width="4" style="38" customWidth="1"/>
    <col min="5" max="5" width="2.42578125" style="39" customWidth="1"/>
    <col min="6" max="6" width="46.140625" style="40" customWidth="1"/>
    <col min="7" max="7" width="12.140625" style="40" customWidth="1"/>
    <col min="8" max="8" width="12.140625" style="119" customWidth="1"/>
    <col min="9" max="10" width="12.140625" style="40" customWidth="1"/>
    <col min="11" max="11" width="2.85546875" style="40" customWidth="1"/>
    <col min="12" max="12" width="12.140625" style="40" customWidth="1"/>
    <col min="13" max="13" width="12.140625" style="73" customWidth="1"/>
    <col min="14" max="15" width="12.140625" style="40" customWidth="1"/>
    <col min="16" max="239" width="12.42578125" style="36"/>
    <col min="240" max="240" width="4.7109375" style="36" customWidth="1"/>
    <col min="241" max="241" width="4.5703125" style="36" customWidth="1"/>
    <col min="242" max="242" width="4.42578125" style="36" customWidth="1"/>
    <col min="243" max="243" width="4" style="36" customWidth="1"/>
    <col min="244" max="244" width="2.42578125" style="36" customWidth="1"/>
    <col min="245" max="245" width="46.140625" style="36" customWidth="1"/>
    <col min="246" max="247" width="12.5703125" style="36" customWidth="1"/>
    <col min="248" max="248" width="11.140625" style="36" customWidth="1"/>
    <col min="249" max="249" width="12.140625" style="36" customWidth="1"/>
    <col min="250" max="250" width="2.85546875" style="36" customWidth="1"/>
    <col min="251" max="251" width="12.5703125" style="36" customWidth="1"/>
    <col min="252" max="252" width="12.42578125" style="36" customWidth="1"/>
    <col min="253" max="253" width="11.140625" style="36" customWidth="1"/>
    <col min="254" max="254" width="12.85546875" style="36" customWidth="1"/>
    <col min="255" max="255" width="12.42578125" style="36" customWidth="1"/>
    <col min="256" max="495" width="12.42578125" style="36"/>
    <col min="496" max="496" width="4.7109375" style="36" customWidth="1"/>
    <col min="497" max="497" width="4.5703125" style="36" customWidth="1"/>
    <col min="498" max="498" width="4.42578125" style="36" customWidth="1"/>
    <col min="499" max="499" width="4" style="36" customWidth="1"/>
    <col min="500" max="500" width="2.42578125" style="36" customWidth="1"/>
    <col min="501" max="501" width="46.140625" style="36" customWidth="1"/>
    <col min="502" max="503" width="12.5703125" style="36" customWidth="1"/>
    <col min="504" max="504" width="11.140625" style="36" customWidth="1"/>
    <col min="505" max="505" width="12.140625" style="36" customWidth="1"/>
    <col min="506" max="506" width="2.85546875" style="36" customWidth="1"/>
    <col min="507" max="507" width="12.5703125" style="36" customWidth="1"/>
    <col min="508" max="508" width="12.42578125" style="36" customWidth="1"/>
    <col min="509" max="509" width="11.140625" style="36" customWidth="1"/>
    <col min="510" max="510" width="12.85546875" style="36" customWidth="1"/>
    <col min="511" max="511" width="12.42578125" style="36" customWidth="1"/>
    <col min="512" max="751" width="12.42578125" style="36"/>
    <col min="752" max="752" width="4.7109375" style="36" customWidth="1"/>
    <col min="753" max="753" width="4.5703125" style="36" customWidth="1"/>
    <col min="754" max="754" width="4.42578125" style="36" customWidth="1"/>
    <col min="755" max="755" width="4" style="36" customWidth="1"/>
    <col min="756" max="756" width="2.42578125" style="36" customWidth="1"/>
    <col min="757" max="757" width="46.140625" style="36" customWidth="1"/>
    <col min="758" max="759" width="12.5703125" style="36" customWidth="1"/>
    <col min="760" max="760" width="11.140625" style="36" customWidth="1"/>
    <col min="761" max="761" width="12.140625" style="36" customWidth="1"/>
    <col min="762" max="762" width="2.85546875" style="36" customWidth="1"/>
    <col min="763" max="763" width="12.5703125" style="36" customWidth="1"/>
    <col min="764" max="764" width="12.42578125" style="36" customWidth="1"/>
    <col min="765" max="765" width="11.140625" style="36" customWidth="1"/>
    <col min="766" max="766" width="12.85546875" style="36" customWidth="1"/>
    <col min="767" max="767" width="12.42578125" style="36" customWidth="1"/>
    <col min="768" max="1007" width="12.42578125" style="36"/>
    <col min="1008" max="1008" width="4.7109375" style="36" customWidth="1"/>
    <col min="1009" max="1009" width="4.5703125" style="36" customWidth="1"/>
    <col min="1010" max="1010" width="4.42578125" style="36" customWidth="1"/>
    <col min="1011" max="1011" width="4" style="36" customWidth="1"/>
    <col min="1012" max="1012" width="2.42578125" style="36" customWidth="1"/>
    <col min="1013" max="1013" width="46.140625" style="36" customWidth="1"/>
    <col min="1014" max="1015" width="12.5703125" style="36" customWidth="1"/>
    <col min="1016" max="1016" width="11.140625" style="36" customWidth="1"/>
    <col min="1017" max="1017" width="12.140625" style="36" customWidth="1"/>
    <col min="1018" max="1018" width="2.85546875" style="36" customWidth="1"/>
    <col min="1019" max="1019" width="12.5703125" style="36" customWidth="1"/>
    <col min="1020" max="1020" width="12.42578125" style="36" customWidth="1"/>
    <col min="1021" max="1021" width="11.140625" style="36" customWidth="1"/>
    <col min="1022" max="1022" width="12.85546875" style="36" customWidth="1"/>
    <col min="1023" max="1023" width="12.42578125" style="36" customWidth="1"/>
    <col min="1024" max="1263" width="12.42578125" style="36"/>
    <col min="1264" max="1264" width="4.7109375" style="36" customWidth="1"/>
    <col min="1265" max="1265" width="4.5703125" style="36" customWidth="1"/>
    <col min="1266" max="1266" width="4.42578125" style="36" customWidth="1"/>
    <col min="1267" max="1267" width="4" style="36" customWidth="1"/>
    <col min="1268" max="1268" width="2.42578125" style="36" customWidth="1"/>
    <col min="1269" max="1269" width="46.140625" style="36" customWidth="1"/>
    <col min="1270" max="1271" width="12.5703125" style="36" customWidth="1"/>
    <col min="1272" max="1272" width="11.140625" style="36" customWidth="1"/>
    <col min="1273" max="1273" width="12.140625" style="36" customWidth="1"/>
    <col min="1274" max="1274" width="2.85546875" style="36" customWidth="1"/>
    <col min="1275" max="1275" width="12.5703125" style="36" customWidth="1"/>
    <col min="1276" max="1276" width="12.42578125" style="36" customWidth="1"/>
    <col min="1277" max="1277" width="11.140625" style="36" customWidth="1"/>
    <col min="1278" max="1278" width="12.85546875" style="36" customWidth="1"/>
    <col min="1279" max="1279" width="12.42578125" style="36" customWidth="1"/>
    <col min="1280" max="1519" width="12.42578125" style="36"/>
    <col min="1520" max="1520" width="4.7109375" style="36" customWidth="1"/>
    <col min="1521" max="1521" width="4.5703125" style="36" customWidth="1"/>
    <col min="1522" max="1522" width="4.42578125" style="36" customWidth="1"/>
    <col min="1523" max="1523" width="4" style="36" customWidth="1"/>
    <col min="1524" max="1524" width="2.42578125" style="36" customWidth="1"/>
    <col min="1525" max="1525" width="46.140625" style="36" customWidth="1"/>
    <col min="1526" max="1527" width="12.5703125" style="36" customWidth="1"/>
    <col min="1528" max="1528" width="11.140625" style="36" customWidth="1"/>
    <col min="1529" max="1529" width="12.140625" style="36" customWidth="1"/>
    <col min="1530" max="1530" width="2.85546875" style="36" customWidth="1"/>
    <col min="1531" max="1531" width="12.5703125" style="36" customWidth="1"/>
    <col min="1532" max="1532" width="12.42578125" style="36" customWidth="1"/>
    <col min="1533" max="1533" width="11.140625" style="36" customWidth="1"/>
    <col min="1534" max="1534" width="12.85546875" style="36" customWidth="1"/>
    <col min="1535" max="1535" width="12.42578125" style="36" customWidth="1"/>
    <col min="1536" max="1775" width="12.42578125" style="36"/>
    <col min="1776" max="1776" width="4.7109375" style="36" customWidth="1"/>
    <col min="1777" max="1777" width="4.5703125" style="36" customWidth="1"/>
    <col min="1778" max="1778" width="4.42578125" style="36" customWidth="1"/>
    <col min="1779" max="1779" width="4" style="36" customWidth="1"/>
    <col min="1780" max="1780" width="2.42578125" style="36" customWidth="1"/>
    <col min="1781" max="1781" width="46.140625" style="36" customWidth="1"/>
    <col min="1782" max="1783" width="12.5703125" style="36" customWidth="1"/>
    <col min="1784" max="1784" width="11.140625" style="36" customWidth="1"/>
    <col min="1785" max="1785" width="12.140625" style="36" customWidth="1"/>
    <col min="1786" max="1786" width="2.85546875" style="36" customWidth="1"/>
    <col min="1787" max="1787" width="12.5703125" style="36" customWidth="1"/>
    <col min="1788" max="1788" width="12.42578125" style="36" customWidth="1"/>
    <col min="1789" max="1789" width="11.140625" style="36" customWidth="1"/>
    <col min="1790" max="1790" width="12.85546875" style="36" customWidth="1"/>
    <col min="1791" max="1791" width="12.42578125" style="36" customWidth="1"/>
    <col min="1792" max="2031" width="12.42578125" style="36"/>
    <col min="2032" max="2032" width="4.7109375" style="36" customWidth="1"/>
    <col min="2033" max="2033" width="4.5703125" style="36" customWidth="1"/>
    <col min="2034" max="2034" width="4.42578125" style="36" customWidth="1"/>
    <col min="2035" max="2035" width="4" style="36" customWidth="1"/>
    <col min="2036" max="2036" width="2.42578125" style="36" customWidth="1"/>
    <col min="2037" max="2037" width="46.140625" style="36" customWidth="1"/>
    <col min="2038" max="2039" width="12.5703125" style="36" customWidth="1"/>
    <col min="2040" max="2040" width="11.140625" style="36" customWidth="1"/>
    <col min="2041" max="2041" width="12.140625" style="36" customWidth="1"/>
    <col min="2042" max="2042" width="2.85546875" style="36" customWidth="1"/>
    <col min="2043" max="2043" width="12.5703125" style="36" customWidth="1"/>
    <col min="2044" max="2044" width="12.42578125" style="36" customWidth="1"/>
    <col min="2045" max="2045" width="11.140625" style="36" customWidth="1"/>
    <col min="2046" max="2046" width="12.85546875" style="36" customWidth="1"/>
    <col min="2047" max="2047" width="12.42578125" style="36" customWidth="1"/>
    <col min="2048" max="2287" width="12.42578125" style="36"/>
    <col min="2288" max="2288" width="4.7109375" style="36" customWidth="1"/>
    <col min="2289" max="2289" width="4.5703125" style="36" customWidth="1"/>
    <col min="2290" max="2290" width="4.42578125" style="36" customWidth="1"/>
    <col min="2291" max="2291" width="4" style="36" customWidth="1"/>
    <col min="2292" max="2292" width="2.42578125" style="36" customWidth="1"/>
    <col min="2293" max="2293" width="46.140625" style="36" customWidth="1"/>
    <col min="2294" max="2295" width="12.5703125" style="36" customWidth="1"/>
    <col min="2296" max="2296" width="11.140625" style="36" customWidth="1"/>
    <col min="2297" max="2297" width="12.140625" style="36" customWidth="1"/>
    <col min="2298" max="2298" width="2.85546875" style="36" customWidth="1"/>
    <col min="2299" max="2299" width="12.5703125" style="36" customWidth="1"/>
    <col min="2300" max="2300" width="12.42578125" style="36" customWidth="1"/>
    <col min="2301" max="2301" width="11.140625" style="36" customWidth="1"/>
    <col min="2302" max="2302" width="12.85546875" style="36" customWidth="1"/>
    <col min="2303" max="2303" width="12.42578125" style="36" customWidth="1"/>
    <col min="2304" max="2543" width="12.42578125" style="36"/>
    <col min="2544" max="2544" width="4.7109375" style="36" customWidth="1"/>
    <col min="2545" max="2545" width="4.5703125" style="36" customWidth="1"/>
    <col min="2546" max="2546" width="4.42578125" style="36" customWidth="1"/>
    <col min="2547" max="2547" width="4" style="36" customWidth="1"/>
    <col min="2548" max="2548" width="2.42578125" style="36" customWidth="1"/>
    <col min="2549" max="2549" width="46.140625" style="36" customWidth="1"/>
    <col min="2550" max="2551" width="12.5703125" style="36" customWidth="1"/>
    <col min="2552" max="2552" width="11.140625" style="36" customWidth="1"/>
    <col min="2553" max="2553" width="12.140625" style="36" customWidth="1"/>
    <col min="2554" max="2554" width="2.85546875" style="36" customWidth="1"/>
    <col min="2555" max="2555" width="12.5703125" style="36" customWidth="1"/>
    <col min="2556" max="2556" width="12.42578125" style="36" customWidth="1"/>
    <col min="2557" max="2557" width="11.140625" style="36" customWidth="1"/>
    <col min="2558" max="2558" width="12.85546875" style="36" customWidth="1"/>
    <col min="2559" max="2559" width="12.42578125" style="36" customWidth="1"/>
    <col min="2560" max="2799" width="12.42578125" style="36"/>
    <col min="2800" max="2800" width="4.7109375" style="36" customWidth="1"/>
    <col min="2801" max="2801" width="4.5703125" style="36" customWidth="1"/>
    <col min="2802" max="2802" width="4.42578125" style="36" customWidth="1"/>
    <col min="2803" max="2803" width="4" style="36" customWidth="1"/>
    <col min="2804" max="2804" width="2.42578125" style="36" customWidth="1"/>
    <col min="2805" max="2805" width="46.140625" style="36" customWidth="1"/>
    <col min="2806" max="2807" width="12.5703125" style="36" customWidth="1"/>
    <col min="2808" max="2808" width="11.140625" style="36" customWidth="1"/>
    <col min="2809" max="2809" width="12.140625" style="36" customWidth="1"/>
    <col min="2810" max="2810" width="2.85546875" style="36" customWidth="1"/>
    <col min="2811" max="2811" width="12.5703125" style="36" customWidth="1"/>
    <col min="2812" max="2812" width="12.42578125" style="36" customWidth="1"/>
    <col min="2813" max="2813" width="11.140625" style="36" customWidth="1"/>
    <col min="2814" max="2814" width="12.85546875" style="36" customWidth="1"/>
    <col min="2815" max="2815" width="12.42578125" style="36" customWidth="1"/>
    <col min="2816" max="3055" width="12.42578125" style="36"/>
    <col min="3056" max="3056" width="4.7109375" style="36" customWidth="1"/>
    <col min="3057" max="3057" width="4.5703125" style="36" customWidth="1"/>
    <col min="3058" max="3058" width="4.42578125" style="36" customWidth="1"/>
    <col min="3059" max="3059" width="4" style="36" customWidth="1"/>
    <col min="3060" max="3060" width="2.42578125" style="36" customWidth="1"/>
    <col min="3061" max="3061" width="46.140625" style="36" customWidth="1"/>
    <col min="3062" max="3063" width="12.5703125" style="36" customWidth="1"/>
    <col min="3064" max="3064" width="11.140625" style="36" customWidth="1"/>
    <col min="3065" max="3065" width="12.140625" style="36" customWidth="1"/>
    <col min="3066" max="3066" width="2.85546875" style="36" customWidth="1"/>
    <col min="3067" max="3067" width="12.5703125" style="36" customWidth="1"/>
    <col min="3068" max="3068" width="12.42578125" style="36" customWidth="1"/>
    <col min="3069" max="3069" width="11.140625" style="36" customWidth="1"/>
    <col min="3070" max="3070" width="12.85546875" style="36" customWidth="1"/>
    <col min="3071" max="3071" width="12.42578125" style="36" customWidth="1"/>
    <col min="3072" max="3311" width="12.42578125" style="36"/>
    <col min="3312" max="3312" width="4.7109375" style="36" customWidth="1"/>
    <col min="3313" max="3313" width="4.5703125" style="36" customWidth="1"/>
    <col min="3314" max="3314" width="4.42578125" style="36" customWidth="1"/>
    <col min="3315" max="3315" width="4" style="36" customWidth="1"/>
    <col min="3316" max="3316" width="2.42578125" style="36" customWidth="1"/>
    <col min="3317" max="3317" width="46.140625" style="36" customWidth="1"/>
    <col min="3318" max="3319" width="12.5703125" style="36" customWidth="1"/>
    <col min="3320" max="3320" width="11.140625" style="36" customWidth="1"/>
    <col min="3321" max="3321" width="12.140625" style="36" customWidth="1"/>
    <col min="3322" max="3322" width="2.85546875" style="36" customWidth="1"/>
    <col min="3323" max="3323" width="12.5703125" style="36" customWidth="1"/>
    <col min="3324" max="3324" width="12.42578125" style="36" customWidth="1"/>
    <col min="3325" max="3325" width="11.140625" style="36" customWidth="1"/>
    <col min="3326" max="3326" width="12.85546875" style="36" customWidth="1"/>
    <col min="3327" max="3327" width="12.42578125" style="36" customWidth="1"/>
    <col min="3328" max="3567" width="12.42578125" style="36"/>
    <col min="3568" max="3568" width="4.7109375" style="36" customWidth="1"/>
    <col min="3569" max="3569" width="4.5703125" style="36" customWidth="1"/>
    <col min="3570" max="3570" width="4.42578125" style="36" customWidth="1"/>
    <col min="3571" max="3571" width="4" style="36" customWidth="1"/>
    <col min="3572" max="3572" width="2.42578125" style="36" customWidth="1"/>
    <col min="3573" max="3573" width="46.140625" style="36" customWidth="1"/>
    <col min="3574" max="3575" width="12.5703125" style="36" customWidth="1"/>
    <col min="3576" max="3576" width="11.140625" style="36" customWidth="1"/>
    <col min="3577" max="3577" width="12.140625" style="36" customWidth="1"/>
    <col min="3578" max="3578" width="2.85546875" style="36" customWidth="1"/>
    <col min="3579" max="3579" width="12.5703125" style="36" customWidth="1"/>
    <col min="3580" max="3580" width="12.42578125" style="36" customWidth="1"/>
    <col min="3581" max="3581" width="11.140625" style="36" customWidth="1"/>
    <col min="3582" max="3582" width="12.85546875" style="36" customWidth="1"/>
    <col min="3583" max="3583" width="12.42578125" style="36" customWidth="1"/>
    <col min="3584" max="3823" width="12.42578125" style="36"/>
    <col min="3824" max="3824" width="4.7109375" style="36" customWidth="1"/>
    <col min="3825" max="3825" width="4.5703125" style="36" customWidth="1"/>
    <col min="3826" max="3826" width="4.42578125" style="36" customWidth="1"/>
    <col min="3827" max="3827" width="4" style="36" customWidth="1"/>
    <col min="3828" max="3828" width="2.42578125" style="36" customWidth="1"/>
    <col min="3829" max="3829" width="46.140625" style="36" customWidth="1"/>
    <col min="3830" max="3831" width="12.5703125" style="36" customWidth="1"/>
    <col min="3832" max="3832" width="11.140625" style="36" customWidth="1"/>
    <col min="3833" max="3833" width="12.140625" style="36" customWidth="1"/>
    <col min="3834" max="3834" width="2.85546875" style="36" customWidth="1"/>
    <col min="3835" max="3835" width="12.5703125" style="36" customWidth="1"/>
    <col min="3836" max="3836" width="12.42578125" style="36" customWidth="1"/>
    <col min="3837" max="3837" width="11.140625" style="36" customWidth="1"/>
    <col min="3838" max="3838" width="12.85546875" style="36" customWidth="1"/>
    <col min="3839" max="3839" width="12.42578125" style="36" customWidth="1"/>
    <col min="3840" max="4079" width="12.42578125" style="36"/>
    <col min="4080" max="4080" width="4.7109375" style="36" customWidth="1"/>
    <col min="4081" max="4081" width="4.5703125" style="36" customWidth="1"/>
    <col min="4082" max="4082" width="4.42578125" style="36" customWidth="1"/>
    <col min="4083" max="4083" width="4" style="36" customWidth="1"/>
    <col min="4084" max="4084" width="2.42578125" style="36" customWidth="1"/>
    <col min="4085" max="4085" width="46.140625" style="36" customWidth="1"/>
    <col min="4086" max="4087" width="12.5703125" style="36" customWidth="1"/>
    <col min="4088" max="4088" width="11.140625" style="36" customWidth="1"/>
    <col min="4089" max="4089" width="12.140625" style="36" customWidth="1"/>
    <col min="4090" max="4090" width="2.85546875" style="36" customWidth="1"/>
    <col min="4091" max="4091" width="12.5703125" style="36" customWidth="1"/>
    <col min="4092" max="4092" width="12.42578125" style="36" customWidth="1"/>
    <col min="4093" max="4093" width="11.140625" style="36" customWidth="1"/>
    <col min="4094" max="4094" width="12.85546875" style="36" customWidth="1"/>
    <col min="4095" max="4095" width="12.42578125" style="36" customWidth="1"/>
    <col min="4096" max="4335" width="12.42578125" style="36"/>
    <col min="4336" max="4336" width="4.7109375" style="36" customWidth="1"/>
    <col min="4337" max="4337" width="4.5703125" style="36" customWidth="1"/>
    <col min="4338" max="4338" width="4.42578125" style="36" customWidth="1"/>
    <col min="4339" max="4339" width="4" style="36" customWidth="1"/>
    <col min="4340" max="4340" width="2.42578125" style="36" customWidth="1"/>
    <col min="4341" max="4341" width="46.140625" style="36" customWidth="1"/>
    <col min="4342" max="4343" width="12.5703125" style="36" customWidth="1"/>
    <col min="4344" max="4344" width="11.140625" style="36" customWidth="1"/>
    <col min="4345" max="4345" width="12.140625" style="36" customWidth="1"/>
    <col min="4346" max="4346" width="2.85546875" style="36" customWidth="1"/>
    <col min="4347" max="4347" width="12.5703125" style="36" customWidth="1"/>
    <col min="4348" max="4348" width="12.42578125" style="36" customWidth="1"/>
    <col min="4349" max="4349" width="11.140625" style="36" customWidth="1"/>
    <col min="4350" max="4350" width="12.85546875" style="36" customWidth="1"/>
    <col min="4351" max="4351" width="12.42578125" style="36" customWidth="1"/>
    <col min="4352" max="4591" width="12.42578125" style="36"/>
    <col min="4592" max="4592" width="4.7109375" style="36" customWidth="1"/>
    <col min="4593" max="4593" width="4.5703125" style="36" customWidth="1"/>
    <col min="4594" max="4594" width="4.42578125" style="36" customWidth="1"/>
    <col min="4595" max="4595" width="4" style="36" customWidth="1"/>
    <col min="4596" max="4596" width="2.42578125" style="36" customWidth="1"/>
    <col min="4597" max="4597" width="46.140625" style="36" customWidth="1"/>
    <col min="4598" max="4599" width="12.5703125" style="36" customWidth="1"/>
    <col min="4600" max="4600" width="11.140625" style="36" customWidth="1"/>
    <col min="4601" max="4601" width="12.140625" style="36" customWidth="1"/>
    <col min="4602" max="4602" width="2.85546875" style="36" customWidth="1"/>
    <col min="4603" max="4603" width="12.5703125" style="36" customWidth="1"/>
    <col min="4604" max="4604" width="12.42578125" style="36" customWidth="1"/>
    <col min="4605" max="4605" width="11.140625" style="36" customWidth="1"/>
    <col min="4606" max="4606" width="12.85546875" style="36" customWidth="1"/>
    <col min="4607" max="4607" width="12.42578125" style="36" customWidth="1"/>
    <col min="4608" max="4847" width="12.42578125" style="36"/>
    <col min="4848" max="4848" width="4.7109375" style="36" customWidth="1"/>
    <col min="4849" max="4849" width="4.5703125" style="36" customWidth="1"/>
    <col min="4850" max="4850" width="4.42578125" style="36" customWidth="1"/>
    <col min="4851" max="4851" width="4" style="36" customWidth="1"/>
    <col min="4852" max="4852" width="2.42578125" style="36" customWidth="1"/>
    <col min="4853" max="4853" width="46.140625" style="36" customWidth="1"/>
    <col min="4854" max="4855" width="12.5703125" style="36" customWidth="1"/>
    <col min="4856" max="4856" width="11.140625" style="36" customWidth="1"/>
    <col min="4857" max="4857" width="12.140625" style="36" customWidth="1"/>
    <col min="4858" max="4858" width="2.85546875" style="36" customWidth="1"/>
    <col min="4859" max="4859" width="12.5703125" style="36" customWidth="1"/>
    <col min="4860" max="4860" width="12.42578125" style="36" customWidth="1"/>
    <col min="4861" max="4861" width="11.140625" style="36" customWidth="1"/>
    <col min="4862" max="4862" width="12.85546875" style="36" customWidth="1"/>
    <col min="4863" max="4863" width="12.42578125" style="36" customWidth="1"/>
    <col min="4864" max="5103" width="12.42578125" style="36"/>
    <col min="5104" max="5104" width="4.7109375" style="36" customWidth="1"/>
    <col min="5105" max="5105" width="4.5703125" style="36" customWidth="1"/>
    <col min="5106" max="5106" width="4.42578125" style="36" customWidth="1"/>
    <col min="5107" max="5107" width="4" style="36" customWidth="1"/>
    <col min="5108" max="5108" width="2.42578125" style="36" customWidth="1"/>
    <col min="5109" max="5109" width="46.140625" style="36" customWidth="1"/>
    <col min="5110" max="5111" width="12.5703125" style="36" customWidth="1"/>
    <col min="5112" max="5112" width="11.140625" style="36" customWidth="1"/>
    <col min="5113" max="5113" width="12.140625" style="36" customWidth="1"/>
    <col min="5114" max="5114" width="2.85546875" style="36" customWidth="1"/>
    <col min="5115" max="5115" width="12.5703125" style="36" customWidth="1"/>
    <col min="5116" max="5116" width="12.42578125" style="36" customWidth="1"/>
    <col min="5117" max="5117" width="11.140625" style="36" customWidth="1"/>
    <col min="5118" max="5118" width="12.85546875" style="36" customWidth="1"/>
    <col min="5119" max="5119" width="12.42578125" style="36" customWidth="1"/>
    <col min="5120" max="5359" width="12.42578125" style="36"/>
    <col min="5360" max="5360" width="4.7109375" style="36" customWidth="1"/>
    <col min="5361" max="5361" width="4.5703125" style="36" customWidth="1"/>
    <col min="5362" max="5362" width="4.42578125" style="36" customWidth="1"/>
    <col min="5363" max="5363" width="4" style="36" customWidth="1"/>
    <col min="5364" max="5364" width="2.42578125" style="36" customWidth="1"/>
    <col min="5365" max="5365" width="46.140625" style="36" customWidth="1"/>
    <col min="5366" max="5367" width="12.5703125" style="36" customWidth="1"/>
    <col min="5368" max="5368" width="11.140625" style="36" customWidth="1"/>
    <col min="5369" max="5369" width="12.140625" style="36" customWidth="1"/>
    <col min="5370" max="5370" width="2.85546875" style="36" customWidth="1"/>
    <col min="5371" max="5371" width="12.5703125" style="36" customWidth="1"/>
    <col min="5372" max="5372" width="12.42578125" style="36" customWidth="1"/>
    <col min="5373" max="5373" width="11.140625" style="36" customWidth="1"/>
    <col min="5374" max="5374" width="12.85546875" style="36" customWidth="1"/>
    <col min="5375" max="5375" width="12.42578125" style="36" customWidth="1"/>
    <col min="5376" max="5615" width="12.42578125" style="36"/>
    <col min="5616" max="5616" width="4.7109375" style="36" customWidth="1"/>
    <col min="5617" max="5617" width="4.5703125" style="36" customWidth="1"/>
    <col min="5618" max="5618" width="4.42578125" style="36" customWidth="1"/>
    <col min="5619" max="5619" width="4" style="36" customWidth="1"/>
    <col min="5620" max="5620" width="2.42578125" style="36" customWidth="1"/>
    <col min="5621" max="5621" width="46.140625" style="36" customWidth="1"/>
    <col min="5622" max="5623" width="12.5703125" style="36" customWidth="1"/>
    <col min="5624" max="5624" width="11.140625" style="36" customWidth="1"/>
    <col min="5625" max="5625" width="12.140625" style="36" customWidth="1"/>
    <col min="5626" max="5626" width="2.85546875" style="36" customWidth="1"/>
    <col min="5627" max="5627" width="12.5703125" style="36" customWidth="1"/>
    <col min="5628" max="5628" width="12.42578125" style="36" customWidth="1"/>
    <col min="5629" max="5629" width="11.140625" style="36" customWidth="1"/>
    <col min="5630" max="5630" width="12.85546875" style="36" customWidth="1"/>
    <col min="5631" max="5631" width="12.42578125" style="36" customWidth="1"/>
    <col min="5632" max="5871" width="12.42578125" style="36"/>
    <col min="5872" max="5872" width="4.7109375" style="36" customWidth="1"/>
    <col min="5873" max="5873" width="4.5703125" style="36" customWidth="1"/>
    <col min="5874" max="5874" width="4.42578125" style="36" customWidth="1"/>
    <col min="5875" max="5875" width="4" style="36" customWidth="1"/>
    <col min="5876" max="5876" width="2.42578125" style="36" customWidth="1"/>
    <col min="5877" max="5877" width="46.140625" style="36" customWidth="1"/>
    <col min="5878" max="5879" width="12.5703125" style="36" customWidth="1"/>
    <col min="5880" max="5880" width="11.140625" style="36" customWidth="1"/>
    <col min="5881" max="5881" width="12.140625" style="36" customWidth="1"/>
    <col min="5882" max="5882" width="2.85546875" style="36" customWidth="1"/>
    <col min="5883" max="5883" width="12.5703125" style="36" customWidth="1"/>
    <col min="5884" max="5884" width="12.42578125" style="36" customWidth="1"/>
    <col min="5885" max="5885" width="11.140625" style="36" customWidth="1"/>
    <col min="5886" max="5886" width="12.85546875" style="36" customWidth="1"/>
    <col min="5887" max="5887" width="12.42578125" style="36" customWidth="1"/>
    <col min="5888" max="6127" width="12.42578125" style="36"/>
    <col min="6128" max="6128" width="4.7109375" style="36" customWidth="1"/>
    <col min="6129" max="6129" width="4.5703125" style="36" customWidth="1"/>
    <col min="6130" max="6130" width="4.42578125" style="36" customWidth="1"/>
    <col min="6131" max="6131" width="4" style="36" customWidth="1"/>
    <col min="6132" max="6132" width="2.42578125" style="36" customWidth="1"/>
    <col min="6133" max="6133" width="46.140625" style="36" customWidth="1"/>
    <col min="6134" max="6135" width="12.5703125" style="36" customWidth="1"/>
    <col min="6136" max="6136" width="11.140625" style="36" customWidth="1"/>
    <col min="6137" max="6137" width="12.140625" style="36" customWidth="1"/>
    <col min="6138" max="6138" width="2.85546875" style="36" customWidth="1"/>
    <col min="6139" max="6139" width="12.5703125" style="36" customWidth="1"/>
    <col min="6140" max="6140" width="12.42578125" style="36" customWidth="1"/>
    <col min="6141" max="6141" width="11.140625" style="36" customWidth="1"/>
    <col min="6142" max="6142" width="12.85546875" style="36" customWidth="1"/>
    <col min="6143" max="6143" width="12.42578125" style="36" customWidth="1"/>
    <col min="6144" max="6383" width="12.42578125" style="36"/>
    <col min="6384" max="6384" width="4.7109375" style="36" customWidth="1"/>
    <col min="6385" max="6385" width="4.5703125" style="36" customWidth="1"/>
    <col min="6386" max="6386" width="4.42578125" style="36" customWidth="1"/>
    <col min="6387" max="6387" width="4" style="36" customWidth="1"/>
    <col min="6388" max="6388" width="2.42578125" style="36" customWidth="1"/>
    <col min="6389" max="6389" width="46.140625" style="36" customWidth="1"/>
    <col min="6390" max="6391" width="12.5703125" style="36" customWidth="1"/>
    <col min="6392" max="6392" width="11.140625" style="36" customWidth="1"/>
    <col min="6393" max="6393" width="12.140625" style="36" customWidth="1"/>
    <col min="6394" max="6394" width="2.85546875" style="36" customWidth="1"/>
    <col min="6395" max="6395" width="12.5703125" style="36" customWidth="1"/>
    <col min="6396" max="6396" width="12.42578125" style="36" customWidth="1"/>
    <col min="6397" max="6397" width="11.140625" style="36" customWidth="1"/>
    <col min="6398" max="6398" width="12.85546875" style="36" customWidth="1"/>
    <col min="6399" max="6399" width="12.42578125" style="36" customWidth="1"/>
    <col min="6400" max="6639" width="12.42578125" style="36"/>
    <col min="6640" max="6640" width="4.7109375" style="36" customWidth="1"/>
    <col min="6641" max="6641" width="4.5703125" style="36" customWidth="1"/>
    <col min="6642" max="6642" width="4.42578125" style="36" customWidth="1"/>
    <col min="6643" max="6643" width="4" style="36" customWidth="1"/>
    <col min="6644" max="6644" width="2.42578125" style="36" customWidth="1"/>
    <col min="6645" max="6645" width="46.140625" style="36" customWidth="1"/>
    <col min="6646" max="6647" width="12.5703125" style="36" customWidth="1"/>
    <col min="6648" max="6648" width="11.140625" style="36" customWidth="1"/>
    <col min="6649" max="6649" width="12.140625" style="36" customWidth="1"/>
    <col min="6650" max="6650" width="2.85546875" style="36" customWidth="1"/>
    <col min="6651" max="6651" width="12.5703125" style="36" customWidth="1"/>
    <col min="6652" max="6652" width="12.42578125" style="36" customWidth="1"/>
    <col min="6653" max="6653" width="11.140625" style="36" customWidth="1"/>
    <col min="6654" max="6654" width="12.85546875" style="36" customWidth="1"/>
    <col min="6655" max="6655" width="12.42578125" style="36" customWidth="1"/>
    <col min="6656" max="6895" width="12.42578125" style="36"/>
    <col min="6896" max="6896" width="4.7109375" style="36" customWidth="1"/>
    <col min="6897" max="6897" width="4.5703125" style="36" customWidth="1"/>
    <col min="6898" max="6898" width="4.42578125" style="36" customWidth="1"/>
    <col min="6899" max="6899" width="4" style="36" customWidth="1"/>
    <col min="6900" max="6900" width="2.42578125" style="36" customWidth="1"/>
    <col min="6901" max="6901" width="46.140625" style="36" customWidth="1"/>
    <col min="6902" max="6903" width="12.5703125" style="36" customWidth="1"/>
    <col min="6904" max="6904" width="11.140625" style="36" customWidth="1"/>
    <col min="6905" max="6905" width="12.140625" style="36" customWidth="1"/>
    <col min="6906" max="6906" width="2.85546875" style="36" customWidth="1"/>
    <col min="6907" max="6907" width="12.5703125" style="36" customWidth="1"/>
    <col min="6908" max="6908" width="12.42578125" style="36" customWidth="1"/>
    <col min="6909" max="6909" width="11.140625" style="36" customWidth="1"/>
    <col min="6910" max="6910" width="12.85546875" style="36" customWidth="1"/>
    <col min="6911" max="6911" width="12.42578125" style="36" customWidth="1"/>
    <col min="6912" max="7151" width="12.42578125" style="36"/>
    <col min="7152" max="7152" width="4.7109375" style="36" customWidth="1"/>
    <col min="7153" max="7153" width="4.5703125" style="36" customWidth="1"/>
    <col min="7154" max="7154" width="4.42578125" style="36" customWidth="1"/>
    <col min="7155" max="7155" width="4" style="36" customWidth="1"/>
    <col min="7156" max="7156" width="2.42578125" style="36" customWidth="1"/>
    <col min="7157" max="7157" width="46.140625" style="36" customWidth="1"/>
    <col min="7158" max="7159" width="12.5703125" style="36" customWidth="1"/>
    <col min="7160" max="7160" width="11.140625" style="36" customWidth="1"/>
    <col min="7161" max="7161" width="12.140625" style="36" customWidth="1"/>
    <col min="7162" max="7162" width="2.85546875" style="36" customWidth="1"/>
    <col min="7163" max="7163" width="12.5703125" style="36" customWidth="1"/>
    <col min="7164" max="7164" width="12.42578125" style="36" customWidth="1"/>
    <col min="7165" max="7165" width="11.140625" style="36" customWidth="1"/>
    <col min="7166" max="7166" width="12.85546875" style="36" customWidth="1"/>
    <col min="7167" max="7167" width="12.42578125" style="36" customWidth="1"/>
    <col min="7168" max="7407" width="12.42578125" style="36"/>
    <col min="7408" max="7408" width="4.7109375" style="36" customWidth="1"/>
    <col min="7409" max="7409" width="4.5703125" style="36" customWidth="1"/>
    <col min="7410" max="7410" width="4.42578125" style="36" customWidth="1"/>
    <col min="7411" max="7411" width="4" style="36" customWidth="1"/>
    <col min="7412" max="7412" width="2.42578125" style="36" customWidth="1"/>
    <col min="7413" max="7413" width="46.140625" style="36" customWidth="1"/>
    <col min="7414" max="7415" width="12.5703125" style="36" customWidth="1"/>
    <col min="7416" max="7416" width="11.140625" style="36" customWidth="1"/>
    <col min="7417" max="7417" width="12.140625" style="36" customWidth="1"/>
    <col min="7418" max="7418" width="2.85546875" style="36" customWidth="1"/>
    <col min="7419" max="7419" width="12.5703125" style="36" customWidth="1"/>
    <col min="7420" max="7420" width="12.42578125" style="36" customWidth="1"/>
    <col min="7421" max="7421" width="11.140625" style="36" customWidth="1"/>
    <col min="7422" max="7422" width="12.85546875" style="36" customWidth="1"/>
    <col min="7423" max="7423" width="12.42578125" style="36" customWidth="1"/>
    <col min="7424" max="7663" width="12.42578125" style="36"/>
    <col min="7664" max="7664" width="4.7109375" style="36" customWidth="1"/>
    <col min="7665" max="7665" width="4.5703125" style="36" customWidth="1"/>
    <col min="7666" max="7666" width="4.42578125" style="36" customWidth="1"/>
    <col min="7667" max="7667" width="4" style="36" customWidth="1"/>
    <col min="7668" max="7668" width="2.42578125" style="36" customWidth="1"/>
    <col min="7669" max="7669" width="46.140625" style="36" customWidth="1"/>
    <col min="7670" max="7671" width="12.5703125" style="36" customWidth="1"/>
    <col min="7672" max="7672" width="11.140625" style="36" customWidth="1"/>
    <col min="7673" max="7673" width="12.140625" style="36" customWidth="1"/>
    <col min="7674" max="7674" width="2.85546875" style="36" customWidth="1"/>
    <col min="7675" max="7675" width="12.5703125" style="36" customWidth="1"/>
    <col min="7676" max="7676" width="12.42578125" style="36" customWidth="1"/>
    <col min="7677" max="7677" width="11.140625" style="36" customWidth="1"/>
    <col min="7678" max="7678" width="12.85546875" style="36" customWidth="1"/>
    <col min="7679" max="7679" width="12.42578125" style="36" customWidth="1"/>
    <col min="7680" max="7919" width="12.42578125" style="36"/>
    <col min="7920" max="7920" width="4.7109375" style="36" customWidth="1"/>
    <col min="7921" max="7921" width="4.5703125" style="36" customWidth="1"/>
    <col min="7922" max="7922" width="4.42578125" style="36" customWidth="1"/>
    <col min="7923" max="7923" width="4" style="36" customWidth="1"/>
    <col min="7924" max="7924" width="2.42578125" style="36" customWidth="1"/>
    <col min="7925" max="7925" width="46.140625" style="36" customWidth="1"/>
    <col min="7926" max="7927" width="12.5703125" style="36" customWidth="1"/>
    <col min="7928" max="7928" width="11.140625" style="36" customWidth="1"/>
    <col min="7929" max="7929" width="12.140625" style="36" customWidth="1"/>
    <col min="7930" max="7930" width="2.85546875" style="36" customWidth="1"/>
    <col min="7931" max="7931" width="12.5703125" style="36" customWidth="1"/>
    <col min="7932" max="7932" width="12.42578125" style="36" customWidth="1"/>
    <col min="7933" max="7933" width="11.140625" style="36" customWidth="1"/>
    <col min="7934" max="7934" width="12.85546875" style="36" customWidth="1"/>
    <col min="7935" max="7935" width="12.42578125" style="36" customWidth="1"/>
    <col min="7936" max="8175" width="12.42578125" style="36"/>
    <col min="8176" max="8176" width="4.7109375" style="36" customWidth="1"/>
    <col min="8177" max="8177" width="4.5703125" style="36" customWidth="1"/>
    <col min="8178" max="8178" width="4.42578125" style="36" customWidth="1"/>
    <col min="8179" max="8179" width="4" style="36" customWidth="1"/>
    <col min="8180" max="8180" width="2.42578125" style="36" customWidth="1"/>
    <col min="8181" max="8181" width="46.140625" style="36" customWidth="1"/>
    <col min="8182" max="8183" width="12.5703125" style="36" customWidth="1"/>
    <col min="8184" max="8184" width="11.140625" style="36" customWidth="1"/>
    <col min="8185" max="8185" width="12.140625" style="36" customWidth="1"/>
    <col min="8186" max="8186" width="2.85546875" style="36" customWidth="1"/>
    <col min="8187" max="8187" width="12.5703125" style="36" customWidth="1"/>
    <col min="8188" max="8188" width="12.42578125" style="36" customWidth="1"/>
    <col min="8189" max="8189" width="11.140625" style="36" customWidth="1"/>
    <col min="8190" max="8190" width="12.85546875" style="36" customWidth="1"/>
    <col min="8191" max="8191" width="12.42578125" style="36" customWidth="1"/>
    <col min="8192" max="8431" width="12.42578125" style="36"/>
    <col min="8432" max="8432" width="4.7109375" style="36" customWidth="1"/>
    <col min="8433" max="8433" width="4.5703125" style="36" customWidth="1"/>
    <col min="8434" max="8434" width="4.42578125" style="36" customWidth="1"/>
    <col min="8435" max="8435" width="4" style="36" customWidth="1"/>
    <col min="8436" max="8436" width="2.42578125" style="36" customWidth="1"/>
    <col min="8437" max="8437" width="46.140625" style="36" customWidth="1"/>
    <col min="8438" max="8439" width="12.5703125" style="36" customWidth="1"/>
    <col min="8440" max="8440" width="11.140625" style="36" customWidth="1"/>
    <col min="8441" max="8441" width="12.140625" style="36" customWidth="1"/>
    <col min="8442" max="8442" width="2.85546875" style="36" customWidth="1"/>
    <col min="8443" max="8443" width="12.5703125" style="36" customWidth="1"/>
    <col min="8444" max="8444" width="12.42578125" style="36" customWidth="1"/>
    <col min="8445" max="8445" width="11.140625" style="36" customWidth="1"/>
    <col min="8446" max="8446" width="12.85546875" style="36" customWidth="1"/>
    <col min="8447" max="8447" width="12.42578125" style="36" customWidth="1"/>
    <col min="8448" max="8687" width="12.42578125" style="36"/>
    <col min="8688" max="8688" width="4.7109375" style="36" customWidth="1"/>
    <col min="8689" max="8689" width="4.5703125" style="36" customWidth="1"/>
    <col min="8690" max="8690" width="4.42578125" style="36" customWidth="1"/>
    <col min="8691" max="8691" width="4" style="36" customWidth="1"/>
    <col min="8692" max="8692" width="2.42578125" style="36" customWidth="1"/>
    <col min="8693" max="8693" width="46.140625" style="36" customWidth="1"/>
    <col min="8694" max="8695" width="12.5703125" style="36" customWidth="1"/>
    <col min="8696" max="8696" width="11.140625" style="36" customWidth="1"/>
    <col min="8697" max="8697" width="12.140625" style="36" customWidth="1"/>
    <col min="8698" max="8698" width="2.85546875" style="36" customWidth="1"/>
    <col min="8699" max="8699" width="12.5703125" style="36" customWidth="1"/>
    <col min="8700" max="8700" width="12.42578125" style="36" customWidth="1"/>
    <col min="8701" max="8701" width="11.140625" style="36" customWidth="1"/>
    <col min="8702" max="8702" width="12.85546875" style="36" customWidth="1"/>
    <col min="8703" max="8703" width="12.42578125" style="36" customWidth="1"/>
    <col min="8704" max="8943" width="12.42578125" style="36"/>
    <col min="8944" max="8944" width="4.7109375" style="36" customWidth="1"/>
    <col min="8945" max="8945" width="4.5703125" style="36" customWidth="1"/>
    <col min="8946" max="8946" width="4.42578125" style="36" customWidth="1"/>
    <col min="8947" max="8947" width="4" style="36" customWidth="1"/>
    <col min="8948" max="8948" width="2.42578125" style="36" customWidth="1"/>
    <col min="8949" max="8949" width="46.140625" style="36" customWidth="1"/>
    <col min="8950" max="8951" width="12.5703125" style="36" customWidth="1"/>
    <col min="8952" max="8952" width="11.140625" style="36" customWidth="1"/>
    <col min="8953" max="8953" width="12.140625" style="36" customWidth="1"/>
    <col min="8954" max="8954" width="2.85546875" style="36" customWidth="1"/>
    <col min="8955" max="8955" width="12.5703125" style="36" customWidth="1"/>
    <col min="8956" max="8956" width="12.42578125" style="36" customWidth="1"/>
    <col min="8957" max="8957" width="11.140625" style="36" customWidth="1"/>
    <col min="8958" max="8958" width="12.85546875" style="36" customWidth="1"/>
    <col min="8959" max="8959" width="12.42578125" style="36" customWidth="1"/>
    <col min="8960" max="9199" width="12.42578125" style="36"/>
    <col min="9200" max="9200" width="4.7109375" style="36" customWidth="1"/>
    <col min="9201" max="9201" width="4.5703125" style="36" customWidth="1"/>
    <col min="9202" max="9202" width="4.42578125" style="36" customWidth="1"/>
    <col min="9203" max="9203" width="4" style="36" customWidth="1"/>
    <col min="9204" max="9204" width="2.42578125" style="36" customWidth="1"/>
    <col min="9205" max="9205" width="46.140625" style="36" customWidth="1"/>
    <col min="9206" max="9207" width="12.5703125" style="36" customWidth="1"/>
    <col min="9208" max="9208" width="11.140625" style="36" customWidth="1"/>
    <col min="9209" max="9209" width="12.140625" style="36" customWidth="1"/>
    <col min="9210" max="9210" width="2.85546875" style="36" customWidth="1"/>
    <col min="9211" max="9211" width="12.5703125" style="36" customWidth="1"/>
    <col min="9212" max="9212" width="12.42578125" style="36" customWidth="1"/>
    <col min="9213" max="9213" width="11.140625" style="36" customWidth="1"/>
    <col min="9214" max="9214" width="12.85546875" style="36" customWidth="1"/>
    <col min="9215" max="9215" width="12.42578125" style="36" customWidth="1"/>
    <col min="9216" max="9455" width="12.42578125" style="36"/>
    <col min="9456" max="9456" width="4.7109375" style="36" customWidth="1"/>
    <col min="9457" max="9457" width="4.5703125" style="36" customWidth="1"/>
    <col min="9458" max="9458" width="4.42578125" style="36" customWidth="1"/>
    <col min="9459" max="9459" width="4" style="36" customWidth="1"/>
    <col min="9460" max="9460" width="2.42578125" style="36" customWidth="1"/>
    <col min="9461" max="9461" width="46.140625" style="36" customWidth="1"/>
    <col min="9462" max="9463" width="12.5703125" style="36" customWidth="1"/>
    <col min="9464" max="9464" width="11.140625" style="36" customWidth="1"/>
    <col min="9465" max="9465" width="12.140625" style="36" customWidth="1"/>
    <col min="9466" max="9466" width="2.85546875" style="36" customWidth="1"/>
    <col min="9467" max="9467" width="12.5703125" style="36" customWidth="1"/>
    <col min="9468" max="9468" width="12.42578125" style="36" customWidth="1"/>
    <col min="9469" max="9469" width="11.140625" style="36" customWidth="1"/>
    <col min="9470" max="9470" width="12.85546875" style="36" customWidth="1"/>
    <col min="9471" max="9471" width="12.42578125" style="36" customWidth="1"/>
    <col min="9472" max="9711" width="12.42578125" style="36"/>
    <col min="9712" max="9712" width="4.7109375" style="36" customWidth="1"/>
    <col min="9713" max="9713" width="4.5703125" style="36" customWidth="1"/>
    <col min="9714" max="9714" width="4.42578125" style="36" customWidth="1"/>
    <col min="9715" max="9715" width="4" style="36" customWidth="1"/>
    <col min="9716" max="9716" width="2.42578125" style="36" customWidth="1"/>
    <col min="9717" max="9717" width="46.140625" style="36" customWidth="1"/>
    <col min="9718" max="9719" width="12.5703125" style="36" customWidth="1"/>
    <col min="9720" max="9720" width="11.140625" style="36" customWidth="1"/>
    <col min="9721" max="9721" width="12.140625" style="36" customWidth="1"/>
    <col min="9722" max="9722" width="2.85546875" style="36" customWidth="1"/>
    <col min="9723" max="9723" width="12.5703125" style="36" customWidth="1"/>
    <col min="9724" max="9724" width="12.42578125" style="36" customWidth="1"/>
    <col min="9725" max="9725" width="11.140625" style="36" customWidth="1"/>
    <col min="9726" max="9726" width="12.85546875" style="36" customWidth="1"/>
    <col min="9727" max="9727" width="12.42578125" style="36" customWidth="1"/>
    <col min="9728" max="9967" width="12.42578125" style="36"/>
    <col min="9968" max="9968" width="4.7109375" style="36" customWidth="1"/>
    <col min="9969" max="9969" width="4.5703125" style="36" customWidth="1"/>
    <col min="9970" max="9970" width="4.42578125" style="36" customWidth="1"/>
    <col min="9971" max="9971" width="4" style="36" customWidth="1"/>
    <col min="9972" max="9972" width="2.42578125" style="36" customWidth="1"/>
    <col min="9973" max="9973" width="46.140625" style="36" customWidth="1"/>
    <col min="9974" max="9975" width="12.5703125" style="36" customWidth="1"/>
    <col min="9976" max="9976" width="11.140625" style="36" customWidth="1"/>
    <col min="9977" max="9977" width="12.140625" style="36" customWidth="1"/>
    <col min="9978" max="9978" width="2.85546875" style="36" customWidth="1"/>
    <col min="9979" max="9979" width="12.5703125" style="36" customWidth="1"/>
    <col min="9980" max="9980" width="12.42578125" style="36" customWidth="1"/>
    <col min="9981" max="9981" width="11.140625" style="36" customWidth="1"/>
    <col min="9982" max="9982" width="12.85546875" style="36" customWidth="1"/>
    <col min="9983" max="9983" width="12.42578125" style="36" customWidth="1"/>
    <col min="9984" max="10223" width="12.42578125" style="36"/>
    <col min="10224" max="10224" width="4.7109375" style="36" customWidth="1"/>
    <col min="10225" max="10225" width="4.5703125" style="36" customWidth="1"/>
    <col min="10226" max="10226" width="4.42578125" style="36" customWidth="1"/>
    <col min="10227" max="10227" width="4" style="36" customWidth="1"/>
    <col min="10228" max="10228" width="2.42578125" style="36" customWidth="1"/>
    <col min="10229" max="10229" width="46.140625" style="36" customWidth="1"/>
    <col min="10230" max="10231" width="12.5703125" style="36" customWidth="1"/>
    <col min="10232" max="10232" width="11.140625" style="36" customWidth="1"/>
    <col min="10233" max="10233" width="12.140625" style="36" customWidth="1"/>
    <col min="10234" max="10234" width="2.85546875" style="36" customWidth="1"/>
    <col min="10235" max="10235" width="12.5703125" style="36" customWidth="1"/>
    <col min="10236" max="10236" width="12.42578125" style="36" customWidth="1"/>
    <col min="10237" max="10237" width="11.140625" style="36" customWidth="1"/>
    <col min="10238" max="10238" width="12.85546875" style="36" customWidth="1"/>
    <col min="10239" max="10239" width="12.42578125" style="36" customWidth="1"/>
    <col min="10240" max="10479" width="12.42578125" style="36"/>
    <col min="10480" max="10480" width="4.7109375" style="36" customWidth="1"/>
    <col min="10481" max="10481" width="4.5703125" style="36" customWidth="1"/>
    <col min="10482" max="10482" width="4.42578125" style="36" customWidth="1"/>
    <col min="10483" max="10483" width="4" style="36" customWidth="1"/>
    <col min="10484" max="10484" width="2.42578125" style="36" customWidth="1"/>
    <col min="10485" max="10485" width="46.140625" style="36" customWidth="1"/>
    <col min="10486" max="10487" width="12.5703125" style="36" customWidth="1"/>
    <col min="10488" max="10488" width="11.140625" style="36" customWidth="1"/>
    <col min="10489" max="10489" width="12.140625" style="36" customWidth="1"/>
    <col min="10490" max="10490" width="2.85546875" style="36" customWidth="1"/>
    <col min="10491" max="10491" width="12.5703125" style="36" customWidth="1"/>
    <col min="10492" max="10492" width="12.42578125" style="36" customWidth="1"/>
    <col min="10493" max="10493" width="11.140625" style="36" customWidth="1"/>
    <col min="10494" max="10494" width="12.85546875" style="36" customWidth="1"/>
    <col min="10495" max="10495" width="12.42578125" style="36" customWidth="1"/>
    <col min="10496" max="10735" width="12.42578125" style="36"/>
    <col min="10736" max="10736" width="4.7109375" style="36" customWidth="1"/>
    <col min="10737" max="10737" width="4.5703125" style="36" customWidth="1"/>
    <col min="10738" max="10738" width="4.42578125" style="36" customWidth="1"/>
    <col min="10739" max="10739" width="4" style="36" customWidth="1"/>
    <col min="10740" max="10740" width="2.42578125" style="36" customWidth="1"/>
    <col min="10741" max="10741" width="46.140625" style="36" customWidth="1"/>
    <col min="10742" max="10743" width="12.5703125" style="36" customWidth="1"/>
    <col min="10744" max="10744" width="11.140625" style="36" customWidth="1"/>
    <col min="10745" max="10745" width="12.140625" style="36" customWidth="1"/>
    <col min="10746" max="10746" width="2.85546875" style="36" customWidth="1"/>
    <col min="10747" max="10747" width="12.5703125" style="36" customWidth="1"/>
    <col min="10748" max="10748" width="12.42578125" style="36" customWidth="1"/>
    <col min="10749" max="10749" width="11.140625" style="36" customWidth="1"/>
    <col min="10750" max="10750" width="12.85546875" style="36" customWidth="1"/>
    <col min="10751" max="10751" width="12.42578125" style="36" customWidth="1"/>
    <col min="10752" max="10991" width="12.42578125" style="36"/>
    <col min="10992" max="10992" width="4.7109375" style="36" customWidth="1"/>
    <col min="10993" max="10993" width="4.5703125" style="36" customWidth="1"/>
    <col min="10994" max="10994" width="4.42578125" style="36" customWidth="1"/>
    <col min="10995" max="10995" width="4" style="36" customWidth="1"/>
    <col min="10996" max="10996" width="2.42578125" style="36" customWidth="1"/>
    <col min="10997" max="10997" width="46.140625" style="36" customWidth="1"/>
    <col min="10998" max="10999" width="12.5703125" style="36" customWidth="1"/>
    <col min="11000" max="11000" width="11.140625" style="36" customWidth="1"/>
    <col min="11001" max="11001" width="12.140625" style="36" customWidth="1"/>
    <col min="11002" max="11002" width="2.85546875" style="36" customWidth="1"/>
    <col min="11003" max="11003" width="12.5703125" style="36" customWidth="1"/>
    <col min="11004" max="11004" width="12.42578125" style="36" customWidth="1"/>
    <col min="11005" max="11005" width="11.140625" style="36" customWidth="1"/>
    <col min="11006" max="11006" width="12.85546875" style="36" customWidth="1"/>
    <col min="11007" max="11007" width="12.42578125" style="36" customWidth="1"/>
    <col min="11008" max="11247" width="12.42578125" style="36"/>
    <col min="11248" max="11248" width="4.7109375" style="36" customWidth="1"/>
    <col min="11249" max="11249" width="4.5703125" style="36" customWidth="1"/>
    <col min="11250" max="11250" width="4.42578125" style="36" customWidth="1"/>
    <col min="11251" max="11251" width="4" style="36" customWidth="1"/>
    <col min="11252" max="11252" width="2.42578125" style="36" customWidth="1"/>
    <col min="11253" max="11253" width="46.140625" style="36" customWidth="1"/>
    <col min="11254" max="11255" width="12.5703125" style="36" customWidth="1"/>
    <col min="11256" max="11256" width="11.140625" style="36" customWidth="1"/>
    <col min="11257" max="11257" width="12.140625" style="36" customWidth="1"/>
    <col min="11258" max="11258" width="2.85546875" style="36" customWidth="1"/>
    <col min="11259" max="11259" width="12.5703125" style="36" customWidth="1"/>
    <col min="11260" max="11260" width="12.42578125" style="36" customWidth="1"/>
    <col min="11261" max="11261" width="11.140625" style="36" customWidth="1"/>
    <col min="11262" max="11262" width="12.85546875" style="36" customWidth="1"/>
    <col min="11263" max="11263" width="12.42578125" style="36" customWidth="1"/>
    <col min="11264" max="11503" width="12.42578125" style="36"/>
    <col min="11504" max="11504" width="4.7109375" style="36" customWidth="1"/>
    <col min="11505" max="11505" width="4.5703125" style="36" customWidth="1"/>
    <col min="11506" max="11506" width="4.42578125" style="36" customWidth="1"/>
    <col min="11507" max="11507" width="4" style="36" customWidth="1"/>
    <col min="11508" max="11508" width="2.42578125" style="36" customWidth="1"/>
    <col min="11509" max="11509" width="46.140625" style="36" customWidth="1"/>
    <col min="11510" max="11511" width="12.5703125" style="36" customWidth="1"/>
    <col min="11512" max="11512" width="11.140625" style="36" customWidth="1"/>
    <col min="11513" max="11513" width="12.140625" style="36" customWidth="1"/>
    <col min="11514" max="11514" width="2.85546875" style="36" customWidth="1"/>
    <col min="11515" max="11515" width="12.5703125" style="36" customWidth="1"/>
    <col min="11516" max="11516" width="12.42578125" style="36" customWidth="1"/>
    <col min="11517" max="11517" width="11.140625" style="36" customWidth="1"/>
    <col min="11518" max="11518" width="12.85546875" style="36" customWidth="1"/>
    <col min="11519" max="11519" width="12.42578125" style="36" customWidth="1"/>
    <col min="11520" max="11759" width="12.42578125" style="36"/>
    <col min="11760" max="11760" width="4.7109375" style="36" customWidth="1"/>
    <col min="11761" max="11761" width="4.5703125" style="36" customWidth="1"/>
    <col min="11762" max="11762" width="4.42578125" style="36" customWidth="1"/>
    <col min="11763" max="11763" width="4" style="36" customWidth="1"/>
    <col min="11764" max="11764" width="2.42578125" style="36" customWidth="1"/>
    <col min="11765" max="11765" width="46.140625" style="36" customWidth="1"/>
    <col min="11766" max="11767" width="12.5703125" style="36" customWidth="1"/>
    <col min="11768" max="11768" width="11.140625" style="36" customWidth="1"/>
    <col min="11769" max="11769" width="12.140625" style="36" customWidth="1"/>
    <col min="11770" max="11770" width="2.85546875" style="36" customWidth="1"/>
    <col min="11771" max="11771" width="12.5703125" style="36" customWidth="1"/>
    <col min="11772" max="11772" width="12.42578125" style="36" customWidth="1"/>
    <col min="11773" max="11773" width="11.140625" style="36" customWidth="1"/>
    <col min="11774" max="11774" width="12.85546875" style="36" customWidth="1"/>
    <col min="11775" max="11775" width="12.42578125" style="36" customWidth="1"/>
    <col min="11776" max="12015" width="12.42578125" style="36"/>
    <col min="12016" max="12016" width="4.7109375" style="36" customWidth="1"/>
    <col min="12017" max="12017" width="4.5703125" style="36" customWidth="1"/>
    <col min="12018" max="12018" width="4.42578125" style="36" customWidth="1"/>
    <col min="12019" max="12019" width="4" style="36" customWidth="1"/>
    <col min="12020" max="12020" width="2.42578125" style="36" customWidth="1"/>
    <col min="12021" max="12021" width="46.140625" style="36" customWidth="1"/>
    <col min="12022" max="12023" width="12.5703125" style="36" customWidth="1"/>
    <col min="12024" max="12024" width="11.140625" style="36" customWidth="1"/>
    <col min="12025" max="12025" width="12.140625" style="36" customWidth="1"/>
    <col min="12026" max="12026" width="2.85546875" style="36" customWidth="1"/>
    <col min="12027" max="12027" width="12.5703125" style="36" customWidth="1"/>
    <col min="12028" max="12028" width="12.42578125" style="36" customWidth="1"/>
    <col min="12029" max="12029" width="11.140625" style="36" customWidth="1"/>
    <col min="12030" max="12030" width="12.85546875" style="36" customWidth="1"/>
    <col min="12031" max="12031" width="12.42578125" style="36" customWidth="1"/>
    <col min="12032" max="12271" width="12.42578125" style="36"/>
    <col min="12272" max="12272" width="4.7109375" style="36" customWidth="1"/>
    <col min="12273" max="12273" width="4.5703125" style="36" customWidth="1"/>
    <col min="12274" max="12274" width="4.42578125" style="36" customWidth="1"/>
    <col min="12275" max="12275" width="4" style="36" customWidth="1"/>
    <col min="12276" max="12276" width="2.42578125" style="36" customWidth="1"/>
    <col min="12277" max="12277" width="46.140625" style="36" customWidth="1"/>
    <col min="12278" max="12279" width="12.5703125" style="36" customWidth="1"/>
    <col min="12280" max="12280" width="11.140625" style="36" customWidth="1"/>
    <col min="12281" max="12281" width="12.140625" style="36" customWidth="1"/>
    <col min="12282" max="12282" width="2.85546875" style="36" customWidth="1"/>
    <col min="12283" max="12283" width="12.5703125" style="36" customWidth="1"/>
    <col min="12284" max="12284" width="12.42578125" style="36" customWidth="1"/>
    <col min="12285" max="12285" width="11.140625" style="36" customWidth="1"/>
    <col min="12286" max="12286" width="12.85546875" style="36" customWidth="1"/>
    <col min="12287" max="12287" width="12.42578125" style="36" customWidth="1"/>
    <col min="12288" max="12527" width="12.42578125" style="36"/>
    <col min="12528" max="12528" width="4.7109375" style="36" customWidth="1"/>
    <col min="12529" max="12529" width="4.5703125" style="36" customWidth="1"/>
    <col min="12530" max="12530" width="4.42578125" style="36" customWidth="1"/>
    <col min="12531" max="12531" width="4" style="36" customWidth="1"/>
    <col min="12532" max="12532" width="2.42578125" style="36" customWidth="1"/>
    <col min="12533" max="12533" width="46.140625" style="36" customWidth="1"/>
    <col min="12534" max="12535" width="12.5703125" style="36" customWidth="1"/>
    <col min="12536" max="12536" width="11.140625" style="36" customWidth="1"/>
    <col min="12537" max="12537" width="12.140625" style="36" customWidth="1"/>
    <col min="12538" max="12538" width="2.85546875" style="36" customWidth="1"/>
    <col min="12539" max="12539" width="12.5703125" style="36" customWidth="1"/>
    <col min="12540" max="12540" width="12.42578125" style="36" customWidth="1"/>
    <col min="12541" max="12541" width="11.140625" style="36" customWidth="1"/>
    <col min="12542" max="12542" width="12.85546875" style="36" customWidth="1"/>
    <col min="12543" max="12543" width="12.42578125" style="36" customWidth="1"/>
    <col min="12544" max="12783" width="12.42578125" style="36"/>
    <col min="12784" max="12784" width="4.7109375" style="36" customWidth="1"/>
    <col min="12785" max="12785" width="4.5703125" style="36" customWidth="1"/>
    <col min="12786" max="12786" width="4.42578125" style="36" customWidth="1"/>
    <col min="12787" max="12787" width="4" style="36" customWidth="1"/>
    <col min="12788" max="12788" width="2.42578125" style="36" customWidth="1"/>
    <col min="12789" max="12789" width="46.140625" style="36" customWidth="1"/>
    <col min="12790" max="12791" width="12.5703125" style="36" customWidth="1"/>
    <col min="12792" max="12792" width="11.140625" style="36" customWidth="1"/>
    <col min="12793" max="12793" width="12.140625" style="36" customWidth="1"/>
    <col min="12794" max="12794" width="2.85546875" style="36" customWidth="1"/>
    <col min="12795" max="12795" width="12.5703125" style="36" customWidth="1"/>
    <col min="12796" max="12796" width="12.42578125" style="36" customWidth="1"/>
    <col min="12797" max="12797" width="11.140625" style="36" customWidth="1"/>
    <col min="12798" max="12798" width="12.85546875" style="36" customWidth="1"/>
    <col min="12799" max="12799" width="12.42578125" style="36" customWidth="1"/>
    <col min="12800" max="13039" width="12.42578125" style="36"/>
    <col min="13040" max="13040" width="4.7109375" style="36" customWidth="1"/>
    <col min="13041" max="13041" width="4.5703125" style="36" customWidth="1"/>
    <col min="13042" max="13042" width="4.42578125" style="36" customWidth="1"/>
    <col min="13043" max="13043" width="4" style="36" customWidth="1"/>
    <col min="13044" max="13044" width="2.42578125" style="36" customWidth="1"/>
    <col min="13045" max="13045" width="46.140625" style="36" customWidth="1"/>
    <col min="13046" max="13047" width="12.5703125" style="36" customWidth="1"/>
    <col min="13048" max="13048" width="11.140625" style="36" customWidth="1"/>
    <col min="13049" max="13049" width="12.140625" style="36" customWidth="1"/>
    <col min="13050" max="13050" width="2.85546875" style="36" customWidth="1"/>
    <col min="13051" max="13051" width="12.5703125" style="36" customWidth="1"/>
    <col min="13052" max="13052" width="12.42578125" style="36" customWidth="1"/>
    <col min="13053" max="13053" width="11.140625" style="36" customWidth="1"/>
    <col min="13054" max="13054" width="12.85546875" style="36" customWidth="1"/>
    <col min="13055" max="13055" width="12.42578125" style="36" customWidth="1"/>
    <col min="13056" max="13295" width="12.42578125" style="36"/>
    <col min="13296" max="13296" width="4.7109375" style="36" customWidth="1"/>
    <col min="13297" max="13297" width="4.5703125" style="36" customWidth="1"/>
    <col min="13298" max="13298" width="4.42578125" style="36" customWidth="1"/>
    <col min="13299" max="13299" width="4" style="36" customWidth="1"/>
    <col min="13300" max="13300" width="2.42578125" style="36" customWidth="1"/>
    <col min="13301" max="13301" width="46.140625" style="36" customWidth="1"/>
    <col min="13302" max="13303" width="12.5703125" style="36" customWidth="1"/>
    <col min="13304" max="13304" width="11.140625" style="36" customWidth="1"/>
    <col min="13305" max="13305" width="12.140625" style="36" customWidth="1"/>
    <col min="13306" max="13306" width="2.85546875" style="36" customWidth="1"/>
    <col min="13307" max="13307" width="12.5703125" style="36" customWidth="1"/>
    <col min="13308" max="13308" width="12.42578125" style="36" customWidth="1"/>
    <col min="13309" max="13309" width="11.140625" style="36" customWidth="1"/>
    <col min="13310" max="13310" width="12.85546875" style="36" customWidth="1"/>
    <col min="13311" max="13311" width="12.42578125" style="36" customWidth="1"/>
    <col min="13312" max="13551" width="12.42578125" style="36"/>
    <col min="13552" max="13552" width="4.7109375" style="36" customWidth="1"/>
    <col min="13553" max="13553" width="4.5703125" style="36" customWidth="1"/>
    <col min="13554" max="13554" width="4.42578125" style="36" customWidth="1"/>
    <col min="13555" max="13555" width="4" style="36" customWidth="1"/>
    <col min="13556" max="13556" width="2.42578125" style="36" customWidth="1"/>
    <col min="13557" max="13557" width="46.140625" style="36" customWidth="1"/>
    <col min="13558" max="13559" width="12.5703125" style="36" customWidth="1"/>
    <col min="13560" max="13560" width="11.140625" style="36" customWidth="1"/>
    <col min="13561" max="13561" width="12.140625" style="36" customWidth="1"/>
    <col min="13562" max="13562" width="2.85546875" style="36" customWidth="1"/>
    <col min="13563" max="13563" width="12.5703125" style="36" customWidth="1"/>
    <col min="13564" max="13564" width="12.42578125" style="36" customWidth="1"/>
    <col min="13565" max="13565" width="11.140625" style="36" customWidth="1"/>
    <col min="13566" max="13566" width="12.85546875" style="36" customWidth="1"/>
    <col min="13567" max="13567" width="12.42578125" style="36" customWidth="1"/>
    <col min="13568" max="13807" width="12.42578125" style="36"/>
    <col min="13808" max="13808" width="4.7109375" style="36" customWidth="1"/>
    <col min="13809" max="13809" width="4.5703125" style="36" customWidth="1"/>
    <col min="13810" max="13810" width="4.42578125" style="36" customWidth="1"/>
    <col min="13811" max="13811" width="4" style="36" customWidth="1"/>
    <col min="13812" max="13812" width="2.42578125" style="36" customWidth="1"/>
    <col min="13813" max="13813" width="46.140625" style="36" customWidth="1"/>
    <col min="13814" max="13815" width="12.5703125" style="36" customWidth="1"/>
    <col min="13816" max="13816" width="11.140625" style="36" customWidth="1"/>
    <col min="13817" max="13817" width="12.140625" style="36" customWidth="1"/>
    <col min="13818" max="13818" width="2.85546875" style="36" customWidth="1"/>
    <col min="13819" max="13819" width="12.5703125" style="36" customWidth="1"/>
    <col min="13820" max="13820" width="12.42578125" style="36" customWidth="1"/>
    <col min="13821" max="13821" width="11.140625" style="36" customWidth="1"/>
    <col min="13822" max="13822" width="12.85546875" style="36" customWidth="1"/>
    <col min="13823" max="13823" width="12.42578125" style="36" customWidth="1"/>
    <col min="13824" max="14063" width="12.42578125" style="36"/>
    <col min="14064" max="14064" width="4.7109375" style="36" customWidth="1"/>
    <col min="14065" max="14065" width="4.5703125" style="36" customWidth="1"/>
    <col min="14066" max="14066" width="4.42578125" style="36" customWidth="1"/>
    <col min="14067" max="14067" width="4" style="36" customWidth="1"/>
    <col min="14068" max="14068" width="2.42578125" style="36" customWidth="1"/>
    <col min="14069" max="14069" width="46.140625" style="36" customWidth="1"/>
    <col min="14070" max="14071" width="12.5703125" style="36" customWidth="1"/>
    <col min="14072" max="14072" width="11.140625" style="36" customWidth="1"/>
    <col min="14073" max="14073" width="12.140625" style="36" customWidth="1"/>
    <col min="14074" max="14074" width="2.85546875" style="36" customWidth="1"/>
    <col min="14075" max="14075" width="12.5703125" style="36" customWidth="1"/>
    <col min="14076" max="14076" width="12.42578125" style="36" customWidth="1"/>
    <col min="14077" max="14077" width="11.140625" style="36" customWidth="1"/>
    <col min="14078" max="14078" width="12.85546875" style="36" customWidth="1"/>
    <col min="14079" max="14079" width="12.42578125" style="36" customWidth="1"/>
    <col min="14080" max="14319" width="12.42578125" style="36"/>
    <col min="14320" max="14320" width="4.7109375" style="36" customWidth="1"/>
    <col min="14321" max="14321" width="4.5703125" style="36" customWidth="1"/>
    <col min="14322" max="14322" width="4.42578125" style="36" customWidth="1"/>
    <col min="14323" max="14323" width="4" style="36" customWidth="1"/>
    <col min="14324" max="14324" width="2.42578125" style="36" customWidth="1"/>
    <col min="14325" max="14325" width="46.140625" style="36" customWidth="1"/>
    <col min="14326" max="14327" width="12.5703125" style="36" customWidth="1"/>
    <col min="14328" max="14328" width="11.140625" style="36" customWidth="1"/>
    <col min="14329" max="14329" width="12.140625" style="36" customWidth="1"/>
    <col min="14330" max="14330" width="2.85546875" style="36" customWidth="1"/>
    <col min="14331" max="14331" width="12.5703125" style="36" customWidth="1"/>
    <col min="14332" max="14332" width="12.42578125" style="36" customWidth="1"/>
    <col min="14333" max="14333" width="11.140625" style="36" customWidth="1"/>
    <col min="14334" max="14334" width="12.85546875" style="36" customWidth="1"/>
    <col min="14335" max="14335" width="12.42578125" style="36" customWidth="1"/>
    <col min="14336" max="14575" width="12.42578125" style="36"/>
    <col min="14576" max="14576" width="4.7109375" style="36" customWidth="1"/>
    <col min="14577" max="14577" width="4.5703125" style="36" customWidth="1"/>
    <col min="14578" max="14578" width="4.42578125" style="36" customWidth="1"/>
    <col min="14579" max="14579" width="4" style="36" customWidth="1"/>
    <col min="14580" max="14580" width="2.42578125" style="36" customWidth="1"/>
    <col min="14581" max="14581" width="46.140625" style="36" customWidth="1"/>
    <col min="14582" max="14583" width="12.5703125" style="36" customWidth="1"/>
    <col min="14584" max="14584" width="11.140625" style="36" customWidth="1"/>
    <col min="14585" max="14585" width="12.140625" style="36" customWidth="1"/>
    <col min="14586" max="14586" width="2.85546875" style="36" customWidth="1"/>
    <col min="14587" max="14587" width="12.5703125" style="36" customWidth="1"/>
    <col min="14588" max="14588" width="12.42578125" style="36" customWidth="1"/>
    <col min="14589" max="14589" width="11.140625" style="36" customWidth="1"/>
    <col min="14590" max="14590" width="12.85546875" style="36" customWidth="1"/>
    <col min="14591" max="14591" width="12.42578125" style="36" customWidth="1"/>
    <col min="14592" max="14831" width="12.42578125" style="36"/>
    <col min="14832" max="14832" width="4.7109375" style="36" customWidth="1"/>
    <col min="14833" max="14833" width="4.5703125" style="36" customWidth="1"/>
    <col min="14834" max="14834" width="4.42578125" style="36" customWidth="1"/>
    <col min="14835" max="14835" width="4" style="36" customWidth="1"/>
    <col min="14836" max="14836" width="2.42578125" style="36" customWidth="1"/>
    <col min="14837" max="14837" width="46.140625" style="36" customWidth="1"/>
    <col min="14838" max="14839" width="12.5703125" style="36" customWidth="1"/>
    <col min="14840" max="14840" width="11.140625" style="36" customWidth="1"/>
    <col min="14841" max="14841" width="12.140625" style="36" customWidth="1"/>
    <col min="14842" max="14842" width="2.85546875" style="36" customWidth="1"/>
    <col min="14843" max="14843" width="12.5703125" style="36" customWidth="1"/>
    <col min="14844" max="14844" width="12.42578125" style="36" customWidth="1"/>
    <col min="14845" max="14845" width="11.140625" style="36" customWidth="1"/>
    <col min="14846" max="14846" width="12.85546875" style="36" customWidth="1"/>
    <col min="14847" max="14847" width="12.42578125" style="36" customWidth="1"/>
    <col min="14848" max="15087" width="12.42578125" style="36"/>
    <col min="15088" max="15088" width="4.7109375" style="36" customWidth="1"/>
    <col min="15089" max="15089" width="4.5703125" style="36" customWidth="1"/>
    <col min="15090" max="15090" width="4.42578125" style="36" customWidth="1"/>
    <col min="15091" max="15091" width="4" style="36" customWidth="1"/>
    <col min="15092" max="15092" width="2.42578125" style="36" customWidth="1"/>
    <col min="15093" max="15093" width="46.140625" style="36" customWidth="1"/>
    <col min="15094" max="15095" width="12.5703125" style="36" customWidth="1"/>
    <col min="15096" max="15096" width="11.140625" style="36" customWidth="1"/>
    <col min="15097" max="15097" width="12.140625" style="36" customWidth="1"/>
    <col min="15098" max="15098" width="2.85546875" style="36" customWidth="1"/>
    <col min="15099" max="15099" width="12.5703125" style="36" customWidth="1"/>
    <col min="15100" max="15100" width="12.42578125" style="36" customWidth="1"/>
    <col min="15101" max="15101" width="11.140625" style="36" customWidth="1"/>
    <col min="15102" max="15102" width="12.85546875" style="36" customWidth="1"/>
    <col min="15103" max="15103" width="12.42578125" style="36" customWidth="1"/>
    <col min="15104" max="15343" width="12.42578125" style="36"/>
    <col min="15344" max="15344" width="4.7109375" style="36" customWidth="1"/>
    <col min="15345" max="15345" width="4.5703125" style="36" customWidth="1"/>
    <col min="15346" max="15346" width="4.42578125" style="36" customWidth="1"/>
    <col min="15347" max="15347" width="4" style="36" customWidth="1"/>
    <col min="15348" max="15348" width="2.42578125" style="36" customWidth="1"/>
    <col min="15349" max="15349" width="46.140625" style="36" customWidth="1"/>
    <col min="15350" max="15351" width="12.5703125" style="36" customWidth="1"/>
    <col min="15352" max="15352" width="11.140625" style="36" customWidth="1"/>
    <col min="15353" max="15353" width="12.140625" style="36" customWidth="1"/>
    <col min="15354" max="15354" width="2.85546875" style="36" customWidth="1"/>
    <col min="15355" max="15355" width="12.5703125" style="36" customWidth="1"/>
    <col min="15356" max="15356" width="12.42578125" style="36" customWidth="1"/>
    <col min="15357" max="15357" width="11.140625" style="36" customWidth="1"/>
    <col min="15358" max="15358" width="12.85546875" style="36" customWidth="1"/>
    <col min="15359" max="15359" width="12.42578125" style="36" customWidth="1"/>
    <col min="15360" max="15599" width="12.42578125" style="36"/>
    <col min="15600" max="15600" width="4.7109375" style="36" customWidth="1"/>
    <col min="15601" max="15601" width="4.5703125" style="36" customWidth="1"/>
    <col min="15602" max="15602" width="4.42578125" style="36" customWidth="1"/>
    <col min="15603" max="15603" width="4" style="36" customWidth="1"/>
    <col min="15604" max="15604" width="2.42578125" style="36" customWidth="1"/>
    <col min="15605" max="15605" width="46.140625" style="36" customWidth="1"/>
    <col min="15606" max="15607" width="12.5703125" style="36" customWidth="1"/>
    <col min="15608" max="15608" width="11.140625" style="36" customWidth="1"/>
    <col min="15609" max="15609" width="12.140625" style="36" customWidth="1"/>
    <col min="15610" max="15610" width="2.85546875" style="36" customWidth="1"/>
    <col min="15611" max="15611" width="12.5703125" style="36" customWidth="1"/>
    <col min="15612" max="15612" width="12.42578125" style="36" customWidth="1"/>
    <col min="15613" max="15613" width="11.140625" style="36" customWidth="1"/>
    <col min="15614" max="15614" width="12.85546875" style="36" customWidth="1"/>
    <col min="15615" max="15615" width="12.42578125" style="36" customWidth="1"/>
    <col min="15616" max="15855" width="12.42578125" style="36"/>
    <col min="15856" max="15856" width="4.7109375" style="36" customWidth="1"/>
    <col min="15857" max="15857" width="4.5703125" style="36" customWidth="1"/>
    <col min="15858" max="15858" width="4.42578125" style="36" customWidth="1"/>
    <col min="15859" max="15859" width="4" style="36" customWidth="1"/>
    <col min="15860" max="15860" width="2.42578125" style="36" customWidth="1"/>
    <col min="15861" max="15861" width="46.140625" style="36" customWidth="1"/>
    <col min="15862" max="15863" width="12.5703125" style="36" customWidth="1"/>
    <col min="15864" max="15864" width="11.140625" style="36" customWidth="1"/>
    <col min="15865" max="15865" width="12.140625" style="36" customWidth="1"/>
    <col min="15866" max="15866" width="2.85546875" style="36" customWidth="1"/>
    <col min="15867" max="15867" width="12.5703125" style="36" customWidth="1"/>
    <col min="15868" max="15868" width="12.42578125" style="36" customWidth="1"/>
    <col min="15869" max="15869" width="11.140625" style="36" customWidth="1"/>
    <col min="15870" max="15870" width="12.85546875" style="36" customWidth="1"/>
    <col min="15871" max="15871" width="12.42578125" style="36" customWidth="1"/>
    <col min="15872" max="16111" width="12.42578125" style="36"/>
    <col min="16112" max="16112" width="4.7109375" style="36" customWidth="1"/>
    <col min="16113" max="16113" width="4.5703125" style="36" customWidth="1"/>
    <col min="16114" max="16114" width="4.42578125" style="36" customWidth="1"/>
    <col min="16115" max="16115" width="4" style="36" customWidth="1"/>
    <col min="16116" max="16116" width="2.42578125" style="36" customWidth="1"/>
    <col min="16117" max="16117" width="46.140625" style="36" customWidth="1"/>
    <col min="16118" max="16119" width="12.5703125" style="36" customWidth="1"/>
    <col min="16120" max="16120" width="11.140625" style="36" customWidth="1"/>
    <col min="16121" max="16121" width="12.140625" style="36" customWidth="1"/>
    <col min="16122" max="16122" width="2.85546875" style="36" customWidth="1"/>
    <col min="16123" max="16123" width="12.5703125" style="36" customWidth="1"/>
    <col min="16124" max="16124" width="12.42578125" style="36" customWidth="1"/>
    <col min="16125" max="16125" width="11.140625" style="36" customWidth="1"/>
    <col min="16126" max="16126" width="12.85546875" style="36" customWidth="1"/>
    <col min="16127" max="16127" width="12.42578125" style="36" customWidth="1"/>
    <col min="16128" max="16384" width="12.42578125" style="36"/>
  </cols>
  <sheetData>
    <row r="1" spans="2:16" ht="21">
      <c r="B1" s="147" t="s">
        <v>51</v>
      </c>
      <c r="C1" s="147"/>
      <c r="D1" s="147"/>
      <c r="E1" s="147"/>
      <c r="F1" s="147"/>
      <c r="G1" s="147"/>
      <c r="H1" s="147"/>
      <c r="I1" s="147"/>
      <c r="J1" s="147"/>
      <c r="K1" s="147"/>
      <c r="L1" s="147"/>
      <c r="M1" s="147"/>
      <c r="N1" s="147"/>
      <c r="O1" s="147"/>
    </row>
    <row r="2" spans="2:16" ht="16.5" customHeight="1">
      <c r="B2" s="148" t="s">
        <v>52</v>
      </c>
      <c r="C2" s="148"/>
      <c r="D2" s="148"/>
      <c r="E2" s="148"/>
      <c r="F2" s="148"/>
      <c r="G2" s="148"/>
      <c r="H2" s="148"/>
      <c r="I2" s="148"/>
      <c r="J2" s="148"/>
      <c r="K2" s="148"/>
      <c r="L2" s="148"/>
      <c r="M2" s="148"/>
      <c r="N2" s="148"/>
      <c r="O2" s="148"/>
    </row>
    <row r="3" spans="2:16" ht="3.75" customHeight="1">
      <c r="B3" s="37"/>
      <c r="C3" s="37"/>
      <c r="D3" s="37"/>
      <c r="E3" s="37"/>
      <c r="F3" s="37"/>
      <c r="G3" s="37"/>
      <c r="H3" s="116"/>
      <c r="I3" s="37"/>
      <c r="J3" s="37"/>
      <c r="K3" s="37"/>
      <c r="L3" s="37"/>
      <c r="M3" s="139"/>
      <c r="N3" s="37"/>
      <c r="O3" s="37"/>
    </row>
    <row r="4" spans="2:16">
      <c r="G4" s="149" t="s">
        <v>46</v>
      </c>
      <c r="H4" s="149"/>
      <c r="I4" s="149" t="s">
        <v>47</v>
      </c>
      <c r="J4" s="149"/>
      <c r="K4" s="37"/>
      <c r="L4" s="150" t="s">
        <v>48</v>
      </c>
      <c r="M4" s="150"/>
      <c r="N4" s="149" t="s">
        <v>47</v>
      </c>
      <c r="O4" s="149"/>
    </row>
    <row r="5" spans="2:16" ht="15.75" customHeight="1">
      <c r="G5" s="42">
        <v>43739</v>
      </c>
      <c r="H5" s="92">
        <v>43374</v>
      </c>
      <c r="I5" s="41" t="s">
        <v>49</v>
      </c>
      <c r="J5" s="41" t="s">
        <v>50</v>
      </c>
      <c r="K5" s="41"/>
      <c r="L5" s="42" t="s">
        <v>62</v>
      </c>
      <c r="M5" s="92" t="s">
        <v>59</v>
      </c>
      <c r="N5" s="41" t="s">
        <v>49</v>
      </c>
      <c r="O5" s="41" t="s">
        <v>50</v>
      </c>
    </row>
    <row r="6" spans="2:16" ht="6" customHeight="1">
      <c r="B6" s="43"/>
      <c r="C6" s="43"/>
      <c r="D6" s="43"/>
      <c r="E6" s="44"/>
      <c r="F6" s="43"/>
      <c r="G6" s="41"/>
      <c r="H6" s="117"/>
      <c r="I6" s="77"/>
      <c r="J6" s="37"/>
      <c r="K6" s="37"/>
      <c r="L6" s="37"/>
      <c r="M6" s="139"/>
      <c r="N6" s="37"/>
      <c r="O6" s="37"/>
    </row>
    <row r="7" spans="2:16" s="43" customFormat="1" ht="18.75" customHeight="1">
      <c r="B7" s="45" t="s">
        <v>0</v>
      </c>
      <c r="C7" s="45"/>
      <c r="D7" s="45"/>
      <c r="E7" s="45"/>
      <c r="F7" s="45"/>
      <c r="G7" s="46">
        <v>354697.1</v>
      </c>
      <c r="H7" s="46">
        <v>245779.30000000002</v>
      </c>
      <c r="I7" s="47">
        <v>0.44315286112378027</v>
      </c>
      <c r="J7" s="46">
        <v>108917.79999999996</v>
      </c>
      <c r="K7" s="48"/>
      <c r="L7" s="46">
        <v>3179598.1</v>
      </c>
      <c r="M7" s="46">
        <v>2124009.5</v>
      </c>
      <c r="N7" s="47">
        <v>0.49697922725863508</v>
      </c>
      <c r="O7" s="46">
        <v>1055588.6000000001</v>
      </c>
    </row>
    <row r="8" spans="2:16" s="53" customFormat="1" ht="15">
      <c r="B8" s="49"/>
      <c r="C8" s="49" t="s">
        <v>1</v>
      </c>
      <c r="D8" s="49"/>
      <c r="E8" s="49"/>
      <c r="F8" s="49"/>
      <c r="G8" s="50">
        <v>306617.29999999993</v>
      </c>
      <c r="H8" s="50">
        <v>215748.1</v>
      </c>
      <c r="I8" s="51">
        <v>0.4211819246612134</v>
      </c>
      <c r="J8" s="50">
        <v>90869.199999999924</v>
      </c>
      <c r="K8" s="52"/>
      <c r="L8" s="50">
        <v>2751999.8</v>
      </c>
      <c r="M8" s="50">
        <v>1894252.6</v>
      </c>
      <c r="N8" s="51">
        <v>0.45281563821002524</v>
      </c>
      <c r="O8" s="50">
        <v>857747.19999999972</v>
      </c>
      <c r="P8" s="135"/>
    </row>
    <row r="9" spans="2:16" s="54" customFormat="1" ht="12.75" outlineLevel="1">
      <c r="D9" s="54" t="s">
        <v>2</v>
      </c>
      <c r="G9" s="55">
        <v>65888.7</v>
      </c>
      <c r="H9" s="55">
        <v>50177.1</v>
      </c>
      <c r="I9" s="56">
        <v>0.31312291862223995</v>
      </c>
      <c r="J9" s="55">
        <v>15711.599999999999</v>
      </c>
      <c r="K9" s="57"/>
      <c r="L9" s="55">
        <v>567135.5</v>
      </c>
      <c r="M9" s="55">
        <v>409248.9</v>
      </c>
      <c r="N9" s="56">
        <v>0.3857960277962873</v>
      </c>
      <c r="O9" s="55">
        <v>157886.59999999998</v>
      </c>
    </row>
    <row r="10" spans="2:16" s="54" customFormat="1" ht="12.75" outlineLevel="1">
      <c r="D10" s="54" t="s">
        <v>3</v>
      </c>
      <c r="G10" s="55">
        <v>23636.799999999999</v>
      </c>
      <c r="H10" s="55">
        <v>24311.5</v>
      </c>
      <c r="I10" s="56">
        <v>-2.7752298295045552E-2</v>
      </c>
      <c r="J10" s="55">
        <v>-674.70000000000073</v>
      </c>
      <c r="K10" s="57"/>
      <c r="L10" s="55">
        <v>289691.69999999995</v>
      </c>
      <c r="M10" s="55">
        <v>233527.2</v>
      </c>
      <c r="N10" s="56">
        <v>0.24050517455782416</v>
      </c>
      <c r="O10" s="55">
        <v>56164.499999999942</v>
      </c>
    </row>
    <row r="11" spans="2:16" s="54" customFormat="1" ht="12.75" outlineLevel="1">
      <c r="D11" s="54" t="s">
        <v>58</v>
      </c>
      <c r="G11" s="55">
        <v>100083.5</v>
      </c>
      <c r="H11" s="55">
        <v>75837.100000000006</v>
      </c>
      <c r="I11" s="56">
        <v>0.31971686681057143</v>
      </c>
      <c r="J11" s="55">
        <v>24246.399999999994</v>
      </c>
      <c r="K11" s="57"/>
      <c r="L11" s="55">
        <v>1000180.8</v>
      </c>
      <c r="M11" s="55">
        <v>747397</v>
      </c>
      <c r="N11" s="56">
        <v>0.33821891176978247</v>
      </c>
      <c r="O11" s="55">
        <v>252783.80000000005</v>
      </c>
    </row>
    <row r="12" spans="2:16" s="54" customFormat="1" ht="12.75" outlineLevel="1">
      <c r="D12" s="54" t="s">
        <v>4</v>
      </c>
      <c r="G12" s="55">
        <v>33331.5</v>
      </c>
      <c r="H12" s="55">
        <v>21114.6</v>
      </c>
      <c r="I12" s="56">
        <v>0.57859964195390878</v>
      </c>
      <c r="J12" s="55">
        <v>12216.900000000001</v>
      </c>
      <c r="K12" s="57"/>
      <c r="L12" s="55">
        <v>273280.29999999993</v>
      </c>
      <c r="M12" s="55">
        <v>187185.4</v>
      </c>
      <c r="N12" s="56">
        <v>0.4599445255879997</v>
      </c>
      <c r="O12" s="55">
        <v>86094.899999999936</v>
      </c>
    </row>
    <row r="13" spans="2:16" s="54" customFormat="1" ht="12.75" outlineLevel="1">
      <c r="D13" s="54" t="s">
        <v>5</v>
      </c>
      <c r="G13" s="55">
        <v>2219.6</v>
      </c>
      <c r="H13" s="55">
        <v>519.6</v>
      </c>
      <c r="I13" s="56">
        <v>3.2717474980754426</v>
      </c>
      <c r="J13" s="55">
        <v>1700</v>
      </c>
      <c r="K13" s="57"/>
      <c r="L13" s="55">
        <v>9777.1</v>
      </c>
      <c r="M13" s="55">
        <v>5155.7</v>
      </c>
      <c r="N13" s="56">
        <v>0.89636712764513082</v>
      </c>
      <c r="O13" s="55">
        <v>4621.4000000000005</v>
      </c>
    </row>
    <row r="14" spans="2:16" s="54" customFormat="1" ht="12.75" outlineLevel="1">
      <c r="D14" s="54" t="s">
        <v>6</v>
      </c>
      <c r="G14" s="55">
        <v>4619</v>
      </c>
      <c r="H14" s="55">
        <v>3307.4</v>
      </c>
      <c r="I14" s="56">
        <v>0.39656527786176454</v>
      </c>
      <c r="J14" s="55">
        <v>1311.6</v>
      </c>
      <c r="K14" s="57"/>
      <c r="L14" s="55">
        <v>37129.5</v>
      </c>
      <c r="M14" s="55">
        <v>29922.800000000003</v>
      </c>
      <c r="N14" s="56">
        <v>0.2408431029181759</v>
      </c>
      <c r="O14" s="55">
        <v>7206.6999999999971</v>
      </c>
    </row>
    <row r="15" spans="2:16" s="54" customFormat="1" ht="12.75" outlineLevel="1">
      <c r="D15" s="54" t="s">
        <v>7</v>
      </c>
      <c r="G15" s="55">
        <v>3568.1</v>
      </c>
      <c r="H15" s="55">
        <v>3280.2</v>
      </c>
      <c r="I15" s="56">
        <v>8.7769038473263894E-2</v>
      </c>
      <c r="J15" s="55">
        <v>287.90000000000009</v>
      </c>
      <c r="K15" s="57"/>
      <c r="L15" s="55">
        <v>43781.1</v>
      </c>
      <c r="M15" s="55">
        <v>34995.199999999997</v>
      </c>
      <c r="N15" s="56">
        <v>0.25106014539136812</v>
      </c>
      <c r="O15" s="55">
        <v>8785.9000000000015</v>
      </c>
    </row>
    <row r="16" spans="2:16" s="54" customFormat="1" ht="12.75" outlineLevel="1">
      <c r="D16" s="54" t="s">
        <v>8</v>
      </c>
      <c r="G16" s="55">
        <v>38898</v>
      </c>
      <c r="H16" s="55">
        <v>14815.4</v>
      </c>
      <c r="I16" s="56">
        <v>1.6255112923039539</v>
      </c>
      <c r="J16" s="55">
        <v>24082.6</v>
      </c>
      <c r="K16" s="57"/>
      <c r="L16" s="55">
        <v>275519.5</v>
      </c>
      <c r="M16" s="55">
        <v>66911.499999999985</v>
      </c>
      <c r="N16" s="56">
        <v>3.1176703556189898</v>
      </c>
      <c r="O16" s="55">
        <v>208608</v>
      </c>
    </row>
    <row r="17" spans="2:15" s="54" customFormat="1" ht="12.75" outlineLevel="1">
      <c r="D17" s="54" t="s">
        <v>9</v>
      </c>
      <c r="G17" s="55">
        <v>14366.4</v>
      </c>
      <c r="H17" s="55">
        <v>11381.7</v>
      </c>
      <c r="I17" s="56">
        <v>0.2622367484646404</v>
      </c>
      <c r="J17" s="55">
        <v>2984.6999999999989</v>
      </c>
      <c r="K17" s="57"/>
      <c r="L17" s="55">
        <v>105684.3</v>
      </c>
      <c r="M17" s="55">
        <v>87432.3</v>
      </c>
      <c r="N17" s="56">
        <v>0.20875580306134012</v>
      </c>
      <c r="O17" s="55">
        <v>18252</v>
      </c>
    </row>
    <row r="18" spans="2:15" s="54" customFormat="1" ht="12.75" outlineLevel="1">
      <c r="D18" s="54" t="s">
        <v>10</v>
      </c>
      <c r="G18" s="55">
        <v>20005.699999999997</v>
      </c>
      <c r="H18" s="55">
        <v>11003.5</v>
      </c>
      <c r="I18" s="56">
        <v>0.81812150679329276</v>
      </c>
      <c r="J18" s="55">
        <v>9002.1999999999971</v>
      </c>
      <c r="K18" s="57"/>
      <c r="L18" s="55">
        <v>149820</v>
      </c>
      <c r="M18" s="55">
        <v>92476.6</v>
      </c>
      <c r="N18" s="56">
        <v>0.62008551352450225</v>
      </c>
      <c r="O18" s="55">
        <v>57343.399999999994</v>
      </c>
    </row>
    <row r="19" spans="2:15" s="38" customFormat="1" ht="15">
      <c r="B19" s="49"/>
      <c r="C19" s="49" t="s">
        <v>77</v>
      </c>
      <c r="D19" s="49"/>
      <c r="E19" s="49"/>
      <c r="F19" s="49"/>
      <c r="G19" s="50">
        <v>17583.599999999999</v>
      </c>
      <c r="H19" s="50">
        <v>17324.699999999997</v>
      </c>
      <c r="I19" s="51">
        <v>1.4943981713969157E-2</v>
      </c>
      <c r="J19" s="50">
        <v>258.90000000000146</v>
      </c>
      <c r="K19" s="52"/>
      <c r="L19" s="50">
        <v>176643.69999999998</v>
      </c>
      <c r="M19" s="50">
        <v>140963.70000000001</v>
      </c>
      <c r="N19" s="51">
        <v>0.25311480898983185</v>
      </c>
      <c r="O19" s="50">
        <v>35679.999999999971</v>
      </c>
    </row>
    <row r="20" spans="2:15" s="54" customFormat="1" ht="12.75" outlineLevel="1">
      <c r="D20" s="54" t="s">
        <v>11</v>
      </c>
      <c r="G20" s="55">
        <v>6487.2</v>
      </c>
      <c r="H20" s="55">
        <v>5000.3999999999996</v>
      </c>
      <c r="I20" s="56">
        <v>0.29733621310295177</v>
      </c>
      <c r="J20" s="55">
        <v>1486.8000000000002</v>
      </c>
      <c r="K20" s="57"/>
      <c r="L20" s="55">
        <v>92985.400000000009</v>
      </c>
      <c r="M20" s="55">
        <v>49346.7</v>
      </c>
      <c r="N20" s="56">
        <v>0.88432863798389794</v>
      </c>
      <c r="O20" s="55">
        <v>43638.700000000012</v>
      </c>
    </row>
    <row r="21" spans="2:15" s="54" customFormat="1" ht="12.75" outlineLevel="1">
      <c r="D21" s="54" t="s">
        <v>12</v>
      </c>
      <c r="G21" s="55">
        <v>11096.399999999998</v>
      </c>
      <c r="H21" s="55">
        <v>12324.3</v>
      </c>
      <c r="I21" s="56">
        <v>-9.963243348506623E-2</v>
      </c>
      <c r="J21" s="55">
        <v>-1227.9000000000015</v>
      </c>
      <c r="K21" s="57"/>
      <c r="L21" s="55">
        <v>83658.3</v>
      </c>
      <c r="M21" s="55">
        <v>91617</v>
      </c>
      <c r="N21" s="56">
        <v>-8.686924915681582E-2</v>
      </c>
      <c r="O21" s="55">
        <v>-7958.6999999999971</v>
      </c>
    </row>
    <row r="22" spans="2:15" s="53" customFormat="1" ht="15">
      <c r="B22" s="49"/>
      <c r="C22" s="49" t="s">
        <v>13</v>
      </c>
      <c r="D22" s="49"/>
      <c r="E22" s="49"/>
      <c r="F22" s="49"/>
      <c r="G22" s="50">
        <v>18203.8</v>
      </c>
      <c r="H22" s="50">
        <v>9829.2000000000007</v>
      </c>
      <c r="I22" s="51">
        <v>0.85201237130183505</v>
      </c>
      <c r="J22" s="50">
        <v>8374.5999999999985</v>
      </c>
      <c r="K22" s="52"/>
      <c r="L22" s="50">
        <v>134285.29999999999</v>
      </c>
      <c r="M22" s="50">
        <v>77135.899999999994</v>
      </c>
      <c r="N22" s="51">
        <v>0.74089237307142319</v>
      </c>
      <c r="O22" s="50">
        <v>57149.399999999994</v>
      </c>
    </row>
    <row r="23" spans="2:15" s="54" customFormat="1" ht="12.75" outlineLevel="1">
      <c r="D23" s="54" t="s">
        <v>14</v>
      </c>
      <c r="G23" s="55">
        <v>15339.599999999999</v>
      </c>
      <c r="H23" s="55">
        <v>7992.7999999999993</v>
      </c>
      <c r="I23" s="56">
        <v>0.91917725953358032</v>
      </c>
      <c r="J23" s="55">
        <v>7346.7999999999993</v>
      </c>
      <c r="K23" s="57"/>
      <c r="L23" s="55">
        <v>102996.6</v>
      </c>
      <c r="M23" s="55">
        <v>63772.5</v>
      </c>
      <c r="N23" s="56">
        <v>0.61506291896977539</v>
      </c>
      <c r="O23" s="55">
        <v>39224.100000000006</v>
      </c>
    </row>
    <row r="24" spans="2:15" s="54" customFormat="1" ht="12.75" outlineLevel="1">
      <c r="D24" s="54" t="s">
        <v>15</v>
      </c>
      <c r="G24" s="55">
        <v>1114.5</v>
      </c>
      <c r="H24" s="55">
        <v>225.10000000000016</v>
      </c>
      <c r="I24" s="56">
        <v>3.9511328298533952</v>
      </c>
      <c r="J24" s="55">
        <v>889.39999999999986</v>
      </c>
      <c r="K24" s="57"/>
      <c r="L24" s="55">
        <v>14978.7</v>
      </c>
      <c r="M24" s="55">
        <v>1275.1000000000001</v>
      </c>
      <c r="N24" s="56">
        <v>10.747078660497214</v>
      </c>
      <c r="O24" s="55">
        <v>13703.6</v>
      </c>
    </row>
    <row r="25" spans="2:15" s="54" customFormat="1" ht="12.75" outlineLevel="1">
      <c r="D25" s="54" t="s">
        <v>16</v>
      </c>
      <c r="G25" s="55">
        <v>1749.7</v>
      </c>
      <c r="H25" s="55">
        <v>1611.3000000000002</v>
      </c>
      <c r="I25" s="56">
        <v>8.5893378017749544E-2</v>
      </c>
      <c r="J25" s="55">
        <v>138.39999999999986</v>
      </c>
      <c r="K25" s="57"/>
      <c r="L25" s="55">
        <v>16310.000000000002</v>
      </c>
      <c r="M25" s="55">
        <v>12088.3</v>
      </c>
      <c r="N25" s="56">
        <v>0.34923851989113452</v>
      </c>
      <c r="O25" s="55">
        <v>4221.7000000000025</v>
      </c>
    </row>
    <row r="26" spans="2:15" s="53" customFormat="1" ht="15">
      <c r="B26" s="49"/>
      <c r="C26" s="49" t="s">
        <v>17</v>
      </c>
      <c r="D26" s="49"/>
      <c r="E26" s="49"/>
      <c r="F26" s="49"/>
      <c r="G26" s="50">
        <v>12292.4</v>
      </c>
      <c r="H26" s="50">
        <v>2877.2999999999997</v>
      </c>
      <c r="I26" s="51">
        <v>3.2721996315990687</v>
      </c>
      <c r="J26" s="50">
        <v>9415.1</v>
      </c>
      <c r="K26" s="52"/>
      <c r="L26" s="50">
        <v>116669.3</v>
      </c>
      <c r="M26" s="50">
        <v>11657.3</v>
      </c>
      <c r="N26" s="51">
        <v>9.0082609180513504</v>
      </c>
      <c r="O26" s="50">
        <v>105012</v>
      </c>
    </row>
    <row r="27" spans="2:15" ht="5.25" customHeight="1">
      <c r="G27" s="58"/>
      <c r="H27" s="58"/>
      <c r="I27" s="59"/>
      <c r="J27" s="58"/>
      <c r="K27" s="59"/>
      <c r="L27" s="58"/>
      <c r="M27" s="35"/>
      <c r="N27" s="59"/>
      <c r="O27" s="58"/>
    </row>
    <row r="28" spans="2:15" s="43" customFormat="1" ht="18.75" customHeight="1">
      <c r="B28" s="45" t="s">
        <v>18</v>
      </c>
      <c r="C28" s="45"/>
      <c r="D28" s="45"/>
      <c r="E28" s="45"/>
      <c r="F28" s="45"/>
      <c r="G28" s="46">
        <v>346170.2</v>
      </c>
      <c r="H28" s="46">
        <v>262365.2</v>
      </c>
      <c r="I28" s="47">
        <v>0.31942117323486507</v>
      </c>
      <c r="J28" s="46">
        <v>83805</v>
      </c>
      <c r="K28" s="48"/>
      <c r="L28" s="46">
        <v>3148179.5000000005</v>
      </c>
      <c r="M28" s="46">
        <v>2293910.4000000004</v>
      </c>
      <c r="N28" s="47">
        <v>0.37240735296374261</v>
      </c>
      <c r="O28" s="46">
        <v>854269.10000000009</v>
      </c>
    </row>
    <row r="29" spans="2:15" s="53" customFormat="1" ht="15">
      <c r="B29" s="49"/>
      <c r="C29" s="49" t="s">
        <v>19</v>
      </c>
      <c r="D29" s="49"/>
      <c r="E29" s="49"/>
      <c r="F29" s="49"/>
      <c r="G29" s="50">
        <v>327012.8</v>
      </c>
      <c r="H29" s="50">
        <v>238603.6</v>
      </c>
      <c r="I29" s="51">
        <v>0.37052751928302841</v>
      </c>
      <c r="J29" s="50">
        <v>88409.199999999983</v>
      </c>
      <c r="K29" s="52"/>
      <c r="L29" s="50">
        <v>2948561.6999999997</v>
      </c>
      <c r="M29" s="50">
        <v>2129048.1999999997</v>
      </c>
      <c r="N29" s="51">
        <v>0.38492012534051612</v>
      </c>
      <c r="O29" s="50">
        <v>819513.5</v>
      </c>
    </row>
    <row r="30" spans="2:15" s="60" customFormat="1">
      <c r="C30" s="60" t="s">
        <v>43</v>
      </c>
      <c r="D30" s="61"/>
      <c r="E30" s="62"/>
      <c r="F30" s="63"/>
      <c r="G30" s="64">
        <v>213108.8</v>
      </c>
      <c r="H30" s="64">
        <v>143568.79999999999</v>
      </c>
      <c r="I30" s="65">
        <v>0.48436707696936954</v>
      </c>
      <c r="J30" s="64">
        <v>69540</v>
      </c>
      <c r="K30" s="66"/>
      <c r="L30" s="64">
        <v>1874653.6</v>
      </c>
      <c r="M30" s="64">
        <v>1341035.5</v>
      </c>
      <c r="N30" s="65">
        <v>0.39791496943966065</v>
      </c>
      <c r="O30" s="64">
        <v>533618.10000000009</v>
      </c>
    </row>
    <row r="31" spans="2:15" s="54" customFormat="1" ht="12.75" outlineLevel="1">
      <c r="D31" s="54" t="s">
        <v>20</v>
      </c>
      <c r="G31" s="55">
        <v>141761.19999999998</v>
      </c>
      <c r="H31" s="55">
        <v>98063.5</v>
      </c>
      <c r="I31" s="56">
        <v>0.44560616335333725</v>
      </c>
      <c r="J31" s="55">
        <v>43697.699999999983</v>
      </c>
      <c r="K31" s="57"/>
      <c r="L31" s="55">
        <v>1298328.3999999999</v>
      </c>
      <c r="M31" s="55">
        <v>923615.50000000012</v>
      </c>
      <c r="N31" s="56">
        <v>0.40570226463284742</v>
      </c>
      <c r="O31" s="55">
        <v>374712.89999999979</v>
      </c>
    </row>
    <row r="32" spans="2:15" s="54" customFormat="1" ht="12.75" outlineLevel="1">
      <c r="D32" s="54" t="s">
        <v>60</v>
      </c>
      <c r="G32" s="55">
        <v>14928.1</v>
      </c>
      <c r="H32" s="55">
        <v>7038.3</v>
      </c>
      <c r="I32" s="56">
        <v>1.1209809186877515</v>
      </c>
      <c r="J32" s="55">
        <v>7889.8</v>
      </c>
      <c r="K32" s="57"/>
      <c r="L32" s="55">
        <v>107590.80000000002</v>
      </c>
      <c r="M32" s="55">
        <v>67362.100000000006</v>
      </c>
      <c r="N32" s="56">
        <v>0.59720079985629915</v>
      </c>
      <c r="O32" s="55">
        <v>40228.700000000012</v>
      </c>
    </row>
    <row r="33" spans="3:17" s="54" customFormat="1" ht="12.75" outlineLevel="1">
      <c r="D33" s="54" t="s">
        <v>61</v>
      </c>
      <c r="G33" s="55">
        <v>11622.1</v>
      </c>
      <c r="H33" s="55">
        <v>7907.1</v>
      </c>
      <c r="I33" s="56">
        <v>0.46983091145932132</v>
      </c>
      <c r="J33" s="55">
        <v>3715</v>
      </c>
      <c r="K33" s="57"/>
      <c r="L33" s="55">
        <v>104790.40000000001</v>
      </c>
      <c r="M33" s="55">
        <v>81470.2</v>
      </c>
      <c r="N33" s="56">
        <v>0.28624208606337054</v>
      </c>
      <c r="O33" s="55">
        <v>23320.200000000012</v>
      </c>
    </row>
    <row r="34" spans="3:17" s="54" customFormat="1" ht="12.75" outlineLevel="1">
      <c r="D34" s="54" t="s">
        <v>21</v>
      </c>
      <c r="G34" s="55">
        <v>15091.3</v>
      </c>
      <c r="H34" s="55">
        <v>10265.1</v>
      </c>
      <c r="I34" s="56">
        <v>0.47015616019327622</v>
      </c>
      <c r="J34" s="55">
        <v>4826.1999999999989</v>
      </c>
      <c r="K34" s="57"/>
      <c r="L34" s="55">
        <v>136156.29999999999</v>
      </c>
      <c r="M34" s="55">
        <v>99312</v>
      </c>
      <c r="N34" s="56">
        <v>0.37099544868696621</v>
      </c>
      <c r="O34" s="55">
        <v>36844.299999999988</v>
      </c>
    </row>
    <row r="35" spans="3:17" s="54" customFormat="1" ht="12.75" outlineLevel="1">
      <c r="D35" s="54" t="s">
        <v>44</v>
      </c>
      <c r="G35" s="55">
        <v>15380.2</v>
      </c>
      <c r="H35" s="55">
        <v>11026.3</v>
      </c>
      <c r="I35" s="56">
        <v>0.39486500457995888</v>
      </c>
      <c r="J35" s="55">
        <v>4353.9000000000015</v>
      </c>
      <c r="K35" s="57"/>
      <c r="L35" s="55">
        <v>137722.1</v>
      </c>
      <c r="M35" s="55">
        <v>106213.1</v>
      </c>
      <c r="N35" s="56">
        <v>0.29665832180776186</v>
      </c>
      <c r="O35" s="55">
        <v>31509</v>
      </c>
    </row>
    <row r="36" spans="3:17" s="54" customFormat="1" ht="12.75" outlineLevel="1">
      <c r="D36" s="54" t="s">
        <v>66</v>
      </c>
      <c r="G36" s="55">
        <v>14325.9</v>
      </c>
      <c r="H36" s="55">
        <v>9268.5</v>
      </c>
      <c r="I36" s="56">
        <v>0.54565463667260072</v>
      </c>
      <c r="J36" s="55">
        <v>5057.3999999999996</v>
      </c>
      <c r="K36" s="57"/>
      <c r="L36" s="55">
        <v>90065.600000000006</v>
      </c>
      <c r="M36" s="55">
        <v>63062.6</v>
      </c>
      <c r="N36" s="56">
        <v>0.42819357273566272</v>
      </c>
      <c r="O36" s="55">
        <v>27003.000000000007</v>
      </c>
    </row>
    <row r="37" spans="3:17" s="60" customFormat="1">
      <c r="C37" s="60" t="s">
        <v>22</v>
      </c>
      <c r="D37" s="61"/>
      <c r="E37" s="62"/>
      <c r="F37" s="63"/>
      <c r="G37" s="64">
        <v>25772.2</v>
      </c>
      <c r="H37" s="64">
        <v>28944.9</v>
      </c>
      <c r="I37" s="65">
        <v>-0.10961171052586127</v>
      </c>
      <c r="J37" s="64">
        <v>-3172.7000000000007</v>
      </c>
      <c r="K37" s="66"/>
      <c r="L37" s="64">
        <v>267602.5</v>
      </c>
      <c r="M37" s="55">
        <v>205567.4</v>
      </c>
      <c r="N37" s="65">
        <v>0.30177498961411198</v>
      </c>
      <c r="O37" s="64">
        <v>62035.100000000006</v>
      </c>
    </row>
    <row r="38" spans="3:17" s="54" customFormat="1" ht="12.75" outlineLevel="2">
      <c r="D38" s="54" t="s">
        <v>23</v>
      </c>
      <c r="G38" s="55">
        <v>14486</v>
      </c>
      <c r="H38" s="55">
        <v>19417.7</v>
      </c>
      <c r="I38" s="56">
        <v>-0.253979616535429</v>
      </c>
      <c r="J38" s="55">
        <v>-4931.7000000000007</v>
      </c>
      <c r="K38" s="57"/>
      <c r="L38" s="55">
        <v>171983.7</v>
      </c>
      <c r="M38" s="55">
        <v>124107.59999999999</v>
      </c>
      <c r="N38" s="56">
        <v>0.38576283805343126</v>
      </c>
      <c r="O38" s="55">
        <v>47876.10000000002</v>
      </c>
    </row>
    <row r="39" spans="3:17" s="54" customFormat="1" ht="12.75" outlineLevel="2">
      <c r="D39" s="54" t="s">
        <v>24</v>
      </c>
      <c r="G39" s="55">
        <v>11027.1</v>
      </c>
      <c r="H39" s="55">
        <v>9448.2999999999993</v>
      </c>
      <c r="I39" s="56">
        <v>0.16709884317813795</v>
      </c>
      <c r="J39" s="55">
        <v>1578.8000000000011</v>
      </c>
      <c r="K39" s="57"/>
      <c r="L39" s="55">
        <v>92802.3</v>
      </c>
      <c r="M39" s="55">
        <v>80434</v>
      </c>
      <c r="N39" s="56">
        <v>0.1537695501902181</v>
      </c>
      <c r="O39" s="55">
        <v>12368.300000000003</v>
      </c>
    </row>
    <row r="40" spans="3:17" s="54" customFormat="1" ht="12.75" outlineLevel="2">
      <c r="D40" s="54" t="s">
        <v>25</v>
      </c>
      <c r="G40" s="55">
        <v>259.10000000000002</v>
      </c>
      <c r="H40" s="55">
        <v>79</v>
      </c>
      <c r="I40" s="56">
        <v>2.2797468354430381</v>
      </c>
      <c r="J40" s="55">
        <v>180.10000000000002</v>
      </c>
      <c r="K40" s="57"/>
      <c r="L40" s="55">
        <v>2816.5000000000005</v>
      </c>
      <c r="M40" s="55">
        <v>1026</v>
      </c>
      <c r="N40" s="56">
        <v>1.7451267056530217</v>
      </c>
      <c r="O40" s="55">
        <v>1790.5000000000005</v>
      </c>
    </row>
    <row r="41" spans="3:17" s="60" customFormat="1">
      <c r="C41" s="60" t="s">
        <v>26</v>
      </c>
      <c r="D41" s="61"/>
      <c r="E41" s="62"/>
      <c r="F41" s="63"/>
      <c r="G41" s="64">
        <v>61035.7</v>
      </c>
      <c r="H41" s="64">
        <v>47768.700000000004</v>
      </c>
      <c r="I41" s="65">
        <v>0.27773416484015656</v>
      </c>
      <c r="J41" s="64">
        <v>13266.999999999993</v>
      </c>
      <c r="K41" s="66"/>
      <c r="L41" s="64">
        <v>563378.30000000005</v>
      </c>
      <c r="M41" s="55">
        <v>415856</v>
      </c>
      <c r="N41" s="65">
        <v>0.35474370936093269</v>
      </c>
      <c r="O41" s="64">
        <v>147522.30000000005</v>
      </c>
    </row>
    <row r="42" spans="3:17" s="54" customFormat="1" ht="12.75" outlineLevel="2">
      <c r="D42" s="54" t="s">
        <v>27</v>
      </c>
      <c r="G42" s="55">
        <v>45076.700000000004</v>
      </c>
      <c r="H42" s="55">
        <v>33501.5</v>
      </c>
      <c r="I42" s="56">
        <v>0.34551288748265008</v>
      </c>
      <c r="J42" s="55">
        <v>11575.200000000004</v>
      </c>
      <c r="K42" s="57"/>
      <c r="L42" s="55">
        <v>422134.49999999994</v>
      </c>
      <c r="M42" s="55">
        <v>313578.09999999998</v>
      </c>
      <c r="N42" s="56">
        <v>0.34618616542417979</v>
      </c>
      <c r="O42" s="55">
        <v>108556.39999999997</v>
      </c>
    </row>
    <row r="43" spans="3:17" s="54" customFormat="1" ht="12.75" outlineLevel="2">
      <c r="D43" s="54" t="s">
        <v>28</v>
      </c>
      <c r="G43" s="55">
        <v>15959</v>
      </c>
      <c r="H43" s="55">
        <v>14267.199999999999</v>
      </c>
      <c r="I43" s="56">
        <v>0.11857967926432655</v>
      </c>
      <c r="J43" s="55">
        <v>1691.8000000000011</v>
      </c>
      <c r="K43" s="57"/>
      <c r="L43" s="55">
        <v>141243.79999999999</v>
      </c>
      <c r="M43" s="55">
        <v>102277.9</v>
      </c>
      <c r="N43" s="56">
        <v>0.38098064195686465</v>
      </c>
      <c r="O43" s="55">
        <v>38965.899999999994</v>
      </c>
    </row>
    <row r="44" spans="3:17" s="60" customFormat="1">
      <c r="C44" s="60" t="s">
        <v>45</v>
      </c>
      <c r="D44" s="61"/>
      <c r="E44" s="62"/>
      <c r="F44" s="63"/>
      <c r="G44" s="64">
        <v>10411.699999999999</v>
      </c>
      <c r="H44" s="64">
        <v>7196</v>
      </c>
      <c r="I44" s="65">
        <v>0.44687326292384633</v>
      </c>
      <c r="J44" s="64">
        <v>3215.6999999999989</v>
      </c>
      <c r="K44" s="66"/>
      <c r="L44" s="64">
        <v>95218.5</v>
      </c>
      <c r="M44" s="55">
        <v>56390.9</v>
      </c>
      <c r="N44" s="65">
        <v>0.68854371893337385</v>
      </c>
      <c r="O44" s="64">
        <v>38827.599999999999</v>
      </c>
    </row>
    <row r="45" spans="3:17" s="54" customFormat="1" ht="12.75" outlineLevel="1">
      <c r="D45" s="54" t="s">
        <v>30</v>
      </c>
      <c r="G45" s="55">
        <v>2309.1</v>
      </c>
      <c r="H45" s="55">
        <v>2761.8</v>
      </c>
      <c r="I45" s="56">
        <v>-0.16391483814903329</v>
      </c>
      <c r="J45" s="55">
        <v>-452.70000000000027</v>
      </c>
      <c r="K45" s="57"/>
      <c r="L45" s="55">
        <v>23184.099999999995</v>
      </c>
      <c r="M45" s="55">
        <v>22516.399999999998</v>
      </c>
      <c r="N45" s="56">
        <v>2.9653941127355976E-2</v>
      </c>
      <c r="O45" s="55">
        <v>667.69999999999709</v>
      </c>
    </row>
    <row r="46" spans="3:17" s="54" customFormat="1" ht="12.75" outlineLevel="1">
      <c r="D46" s="54" t="s">
        <v>31</v>
      </c>
      <c r="G46" s="55">
        <v>5000</v>
      </c>
      <c r="H46" s="55">
        <v>856.4</v>
      </c>
      <c r="I46" s="56">
        <v>4.8383932741709481</v>
      </c>
      <c r="J46" s="55">
        <v>4143.6000000000004</v>
      </c>
      <c r="K46" s="57"/>
      <c r="L46" s="55">
        <v>21195</v>
      </c>
      <c r="M46" s="55">
        <v>10549.999999999998</v>
      </c>
      <c r="N46" s="56">
        <v>1.0090047393364934</v>
      </c>
      <c r="O46" s="55">
        <v>10645.000000000002</v>
      </c>
      <c r="P46" s="125"/>
      <c r="Q46" s="125"/>
    </row>
    <row r="47" spans="3:17" s="54" customFormat="1" ht="12.75" outlineLevel="1">
      <c r="D47" s="54" t="s">
        <v>42</v>
      </c>
      <c r="G47" s="55">
        <v>1536.8999999999999</v>
      </c>
      <c r="H47" s="55">
        <v>618.4</v>
      </c>
      <c r="I47" s="56">
        <v>1.4852846054333764</v>
      </c>
      <c r="J47" s="55">
        <v>918.49999999999989</v>
      </c>
      <c r="K47" s="57"/>
      <c r="L47" s="55">
        <v>7406.4</v>
      </c>
      <c r="M47" s="55">
        <v>3292</v>
      </c>
      <c r="N47" s="56">
        <v>1.2498177399756987</v>
      </c>
      <c r="O47" s="55">
        <v>4114.3999999999996</v>
      </c>
      <c r="Q47" s="144"/>
    </row>
    <row r="48" spans="3:17" s="54" customFormat="1" ht="12.75" outlineLevel="1">
      <c r="D48" s="54" t="s">
        <v>32</v>
      </c>
      <c r="G48" s="55">
        <v>921.5</v>
      </c>
      <c r="H48" s="55">
        <v>768.80000000000007</v>
      </c>
      <c r="I48" s="56">
        <v>0.19862122788761694</v>
      </c>
      <c r="J48" s="55">
        <v>152.69999999999993</v>
      </c>
      <c r="K48" s="57"/>
      <c r="L48" s="55">
        <v>9352.4</v>
      </c>
      <c r="M48" s="55">
        <v>7784.1000000000013</v>
      </c>
      <c r="N48" s="56">
        <v>0.2014748011973122</v>
      </c>
      <c r="O48" s="55">
        <v>1568.2999999999984</v>
      </c>
    </row>
    <row r="49" spans="1:16" s="54" customFormat="1" ht="12.75" outlineLevel="1">
      <c r="D49" s="54" t="s">
        <v>33</v>
      </c>
      <c r="G49" s="55">
        <v>644.19999999999993</v>
      </c>
      <c r="H49" s="55">
        <v>2190.6000000000004</v>
      </c>
      <c r="I49" s="56">
        <v>-0.70592531726467644</v>
      </c>
      <c r="J49" s="55">
        <v>-1546.4000000000005</v>
      </c>
      <c r="K49" s="57"/>
      <c r="L49" s="55">
        <v>34080.6</v>
      </c>
      <c r="M49" s="55">
        <v>12248.400000000001</v>
      </c>
      <c r="N49" s="56">
        <v>1.7824532183795432</v>
      </c>
      <c r="O49" s="55">
        <v>21832.199999999997</v>
      </c>
    </row>
    <row r="50" spans="1:16" s="60" customFormat="1">
      <c r="C50" s="60" t="s">
        <v>34</v>
      </c>
      <c r="D50" s="61"/>
      <c r="E50" s="62"/>
      <c r="F50" s="63"/>
      <c r="G50" s="64">
        <v>16684.399999999998</v>
      </c>
      <c r="H50" s="64">
        <v>11125.2</v>
      </c>
      <c r="I50" s="65">
        <v>0.49969438751662865</v>
      </c>
      <c r="J50" s="64">
        <v>5559.1999999999971</v>
      </c>
      <c r="K50" s="66"/>
      <c r="L50" s="64">
        <v>147708.79999999999</v>
      </c>
      <c r="M50" s="55">
        <v>110198.39999999999</v>
      </c>
      <c r="N50" s="65">
        <v>0.34038969712808886</v>
      </c>
      <c r="O50" s="64">
        <v>37510.399999999994</v>
      </c>
    </row>
    <row r="51" spans="1:16" s="54" customFormat="1" ht="12.75" outlineLevel="1">
      <c r="D51" s="54" t="s">
        <v>35</v>
      </c>
      <c r="G51" s="55">
        <v>11516.5</v>
      </c>
      <c r="H51" s="55">
        <v>8534.7000000000007</v>
      </c>
      <c r="I51" s="56">
        <v>0.34937373311305597</v>
      </c>
      <c r="J51" s="55">
        <v>2981.7999999999993</v>
      </c>
      <c r="K51" s="57"/>
      <c r="L51" s="55">
        <v>109103.90000000001</v>
      </c>
      <c r="M51" s="55">
        <v>84658.9</v>
      </c>
      <c r="N51" s="56">
        <v>0.2887469598589163</v>
      </c>
      <c r="O51" s="55">
        <v>24445.000000000015</v>
      </c>
    </row>
    <row r="52" spans="1:16" s="54" customFormat="1" ht="12.75" outlineLevel="1">
      <c r="D52" s="54" t="s">
        <v>63</v>
      </c>
      <c r="G52" s="55">
        <v>1886.4999999999986</v>
      </c>
      <c r="H52" s="55">
        <v>8.9000000000005457</v>
      </c>
      <c r="I52" s="56">
        <v>210.9662921348183</v>
      </c>
      <c r="J52" s="55">
        <v>1877.5999999999981</v>
      </c>
      <c r="K52" s="57"/>
      <c r="L52" s="55">
        <v>-4649.1000000000022</v>
      </c>
      <c r="M52" s="55">
        <v>3767.3999999999996</v>
      </c>
      <c r="N52" s="56"/>
      <c r="O52" s="55">
        <v>-8416.5000000000018</v>
      </c>
    </row>
    <row r="53" spans="1:16" s="54" customFormat="1" ht="13.5" customHeight="1" outlineLevel="1">
      <c r="D53" s="54" t="s">
        <v>65</v>
      </c>
      <c r="G53" s="55">
        <v>3281.4</v>
      </c>
      <c r="H53" s="55">
        <v>2581.6000000000004</v>
      </c>
      <c r="I53" s="56">
        <v>0.27107220328478454</v>
      </c>
      <c r="J53" s="55">
        <v>699.79999999999973</v>
      </c>
      <c r="K53" s="57"/>
      <c r="L53" s="55">
        <v>43253.999999999993</v>
      </c>
      <c r="M53" s="55">
        <v>21772.1</v>
      </c>
      <c r="N53" s="56">
        <v>0.9866710147390465</v>
      </c>
      <c r="O53" s="55">
        <v>21481.899999999994</v>
      </c>
    </row>
    <row r="54" spans="1:16" s="67" customFormat="1" ht="11.25" customHeight="1">
      <c r="A54" s="36"/>
      <c r="B54" s="36"/>
      <c r="E54" s="39"/>
      <c r="F54" s="40"/>
      <c r="G54" s="55"/>
      <c r="H54" s="55"/>
      <c r="I54" s="57"/>
      <c r="J54" s="55"/>
      <c r="K54" s="57"/>
      <c r="L54" s="55"/>
      <c r="M54" s="34"/>
      <c r="N54" s="57"/>
      <c r="O54" s="55"/>
    </row>
    <row r="55" spans="1:16" s="68" customFormat="1" ht="15">
      <c r="A55" s="53"/>
      <c r="B55" s="49"/>
      <c r="C55" s="49" t="s">
        <v>36</v>
      </c>
      <c r="D55" s="49"/>
      <c r="E55" s="49"/>
      <c r="F55" s="49"/>
      <c r="G55" s="50">
        <v>19157.400000000001</v>
      </c>
      <c r="H55" s="50">
        <v>23761.600000000002</v>
      </c>
      <c r="I55" s="51">
        <v>-0.19376641303615916</v>
      </c>
      <c r="J55" s="50">
        <v>-4604.2000000000007</v>
      </c>
      <c r="K55" s="52"/>
      <c r="L55" s="50">
        <v>199617.8</v>
      </c>
      <c r="M55" s="50">
        <v>164862.20000000001</v>
      </c>
      <c r="N55" s="51">
        <v>0.21081606335472891</v>
      </c>
      <c r="O55" s="50">
        <v>34755.599999999977</v>
      </c>
    </row>
    <row r="56" spans="1:16" s="60" customFormat="1">
      <c r="C56" s="60" t="s">
        <v>23</v>
      </c>
      <c r="D56" s="61"/>
      <c r="E56" s="62"/>
      <c r="F56" s="63"/>
      <c r="G56" s="64">
        <v>3205.7</v>
      </c>
      <c r="H56" s="64">
        <v>4352.5</v>
      </c>
      <c r="I56" s="65">
        <v>-0.2634807581849512</v>
      </c>
      <c r="J56" s="64">
        <v>-1146.8000000000002</v>
      </c>
      <c r="K56" s="66"/>
      <c r="L56" s="64">
        <v>23297.500000000004</v>
      </c>
      <c r="M56" s="64">
        <v>25381.899999999998</v>
      </c>
      <c r="N56" s="65">
        <v>-8.2121511785957502E-2</v>
      </c>
      <c r="O56" s="64">
        <v>-2084.3999999999942</v>
      </c>
    </row>
    <row r="57" spans="1:16" s="54" customFormat="1" ht="12.75" outlineLevel="1">
      <c r="D57" s="54" t="s">
        <v>37</v>
      </c>
      <c r="G57" s="55">
        <v>1690.1</v>
      </c>
      <c r="H57" s="55">
        <v>3357.1</v>
      </c>
      <c r="I57" s="56">
        <v>-0.49655953054719848</v>
      </c>
      <c r="J57" s="55">
        <v>-1667</v>
      </c>
      <c r="K57" s="57"/>
      <c r="L57" s="55">
        <v>14545.6</v>
      </c>
      <c r="M57" s="55">
        <v>17369.099999999999</v>
      </c>
      <c r="N57" s="56">
        <v>-0.16255879694399811</v>
      </c>
      <c r="O57" s="55">
        <v>-2823.4999999999982</v>
      </c>
      <c r="P57" s="125"/>
    </row>
    <row r="58" spans="1:16" s="54" customFormat="1" ht="12.75" outlineLevel="1">
      <c r="D58" s="54" t="s">
        <v>29</v>
      </c>
      <c r="G58" s="55">
        <v>1515.6</v>
      </c>
      <c r="H58" s="55">
        <v>995.4</v>
      </c>
      <c r="I58" s="56">
        <v>0.52260397830018079</v>
      </c>
      <c r="J58" s="55">
        <v>520.19999999999993</v>
      </c>
      <c r="K58" s="57"/>
      <c r="L58" s="55">
        <v>8751.9</v>
      </c>
      <c r="M58" s="55">
        <v>8013</v>
      </c>
      <c r="N58" s="56">
        <v>9.2212654436540475E-2</v>
      </c>
      <c r="O58" s="55">
        <v>738.89999999999964</v>
      </c>
      <c r="P58" s="125"/>
    </row>
    <row r="59" spans="1:16" s="60" customFormat="1">
      <c r="C59" s="60" t="s">
        <v>24</v>
      </c>
      <c r="D59" s="61"/>
      <c r="E59" s="62"/>
      <c r="F59" s="63"/>
      <c r="G59" s="64">
        <v>5145.7000000000007</v>
      </c>
      <c r="H59" s="64">
        <v>8683</v>
      </c>
      <c r="I59" s="65">
        <v>-0.40738224116088906</v>
      </c>
      <c r="J59" s="64">
        <v>-3537.2999999999993</v>
      </c>
      <c r="K59" s="66"/>
      <c r="L59" s="64">
        <v>78868.5</v>
      </c>
      <c r="M59" s="64">
        <v>45747.999999999993</v>
      </c>
      <c r="N59" s="65">
        <v>0.72397700445921154</v>
      </c>
      <c r="O59" s="64">
        <v>33120.500000000007</v>
      </c>
    </row>
    <row r="60" spans="1:16" s="54" customFormat="1" ht="12.75" outlineLevel="1">
      <c r="D60" s="54" t="s">
        <v>37</v>
      </c>
      <c r="G60" s="55">
        <v>4954.7000000000007</v>
      </c>
      <c r="H60" s="55">
        <v>7856.2999999999993</v>
      </c>
      <c r="I60" s="56">
        <v>-0.36933416493769311</v>
      </c>
      <c r="J60" s="55">
        <v>-2901.5999999999985</v>
      </c>
      <c r="K60" s="57"/>
      <c r="L60" s="55">
        <v>75979.3</v>
      </c>
      <c r="M60" s="55">
        <v>39983.699999999997</v>
      </c>
      <c r="N60" s="56">
        <v>0.90025685466827743</v>
      </c>
      <c r="O60" s="55">
        <v>35995.600000000006</v>
      </c>
    </row>
    <row r="61" spans="1:16" s="54" customFormat="1" ht="12.75" outlineLevel="1">
      <c r="D61" s="54" t="s">
        <v>29</v>
      </c>
      <c r="G61" s="55">
        <v>191</v>
      </c>
      <c r="H61" s="55">
        <v>826.69999999999993</v>
      </c>
      <c r="I61" s="56">
        <v>-0.76896092899479851</v>
      </c>
      <c r="J61" s="55">
        <v>-635.69999999999993</v>
      </c>
      <c r="K61" s="57"/>
      <c r="L61" s="55">
        <v>2889.2</v>
      </c>
      <c r="M61" s="55">
        <v>5764.2999999999993</v>
      </c>
      <c r="N61" s="56">
        <v>-0.49877695470395367</v>
      </c>
      <c r="O61" s="55">
        <v>-2875.0999999999995</v>
      </c>
    </row>
    <row r="62" spans="1:16" s="60" customFormat="1">
      <c r="C62" s="60" t="s">
        <v>30</v>
      </c>
      <c r="D62" s="61"/>
      <c r="E62" s="62"/>
      <c r="F62" s="63"/>
      <c r="G62" s="64">
        <v>957.30000000000007</v>
      </c>
      <c r="H62" s="64">
        <v>1445.2</v>
      </c>
      <c r="I62" s="65">
        <v>-0.33760033213396068</v>
      </c>
      <c r="J62" s="64">
        <v>-487.9</v>
      </c>
      <c r="K62" s="66"/>
      <c r="L62" s="64">
        <v>9824</v>
      </c>
      <c r="M62" s="64">
        <v>12069.5</v>
      </c>
      <c r="N62" s="65">
        <v>-0.1860474750403911</v>
      </c>
      <c r="O62" s="64">
        <v>-2245.5</v>
      </c>
    </row>
    <row r="63" spans="1:16" s="54" customFormat="1" ht="12.75" outlineLevel="2">
      <c r="D63" s="54" t="s">
        <v>37</v>
      </c>
      <c r="G63" s="55">
        <v>281.8</v>
      </c>
      <c r="H63" s="55">
        <v>803.7</v>
      </c>
      <c r="I63" s="56">
        <v>-0.64937165609058112</v>
      </c>
      <c r="J63" s="55">
        <v>-521.90000000000009</v>
      </c>
      <c r="K63" s="57"/>
      <c r="L63" s="55">
        <v>3876.6</v>
      </c>
      <c r="M63" s="55">
        <v>5749.7</v>
      </c>
      <c r="N63" s="56">
        <v>-0.32577351861836268</v>
      </c>
      <c r="O63" s="55">
        <v>-1873.1</v>
      </c>
    </row>
    <row r="64" spans="1:16" s="54" customFormat="1" ht="12.75" outlineLevel="2">
      <c r="D64" s="54" t="s">
        <v>29</v>
      </c>
      <c r="G64" s="55">
        <v>675.5</v>
      </c>
      <c r="H64" s="55">
        <v>641.5</v>
      </c>
      <c r="I64" s="56">
        <v>5.3000779423226785E-2</v>
      </c>
      <c r="J64" s="55">
        <v>34</v>
      </c>
      <c r="K64" s="57"/>
      <c r="L64" s="55">
        <v>5947.4000000000005</v>
      </c>
      <c r="M64" s="55">
        <v>6319.8</v>
      </c>
      <c r="N64" s="56">
        <v>-5.8925915377068816E-2</v>
      </c>
      <c r="O64" s="55">
        <v>-372.39999999999964</v>
      </c>
    </row>
    <row r="65" spans="1:16" s="60" customFormat="1">
      <c r="C65" s="60" t="s">
        <v>38</v>
      </c>
      <c r="D65" s="61"/>
      <c r="E65" s="62"/>
      <c r="F65" s="63"/>
      <c r="G65" s="64">
        <v>2453.3000000000002</v>
      </c>
      <c r="H65" s="64">
        <v>3513.7999999999997</v>
      </c>
      <c r="I65" s="65">
        <v>-0.30181000626102783</v>
      </c>
      <c r="J65" s="64">
        <v>-1060.4999999999995</v>
      </c>
      <c r="K65" s="66"/>
      <c r="L65" s="64">
        <v>20638.845279699999</v>
      </c>
      <c r="M65" s="64">
        <v>21691.200000000001</v>
      </c>
      <c r="N65" s="65">
        <v>-4.8515283631149986E-2</v>
      </c>
      <c r="O65" s="64">
        <v>-1052.3547203000016</v>
      </c>
    </row>
    <row r="66" spans="1:16" s="54" customFormat="1" ht="12.75" outlineLevel="1">
      <c r="D66" s="54" t="s">
        <v>76</v>
      </c>
      <c r="G66" s="55">
        <v>762.7</v>
      </c>
      <c r="H66" s="55">
        <v>1385.6</v>
      </c>
      <c r="I66" s="56">
        <v>-0.44955254041570436</v>
      </c>
      <c r="J66" s="55">
        <v>-622.89999999999986</v>
      </c>
      <c r="K66" s="57"/>
      <c r="L66" s="55">
        <v>6260.9999999999991</v>
      </c>
      <c r="M66" s="55">
        <v>4940</v>
      </c>
      <c r="N66" s="56">
        <v>0.26740890688259089</v>
      </c>
      <c r="O66" s="55">
        <v>1320.9999999999991</v>
      </c>
    </row>
    <row r="67" spans="1:16" s="54" customFormat="1" ht="12.75" outlineLevel="1">
      <c r="D67" s="54" t="s">
        <v>29</v>
      </c>
      <c r="G67" s="55">
        <v>1690.6000000000001</v>
      </c>
      <c r="H67" s="55">
        <v>2128.1999999999998</v>
      </c>
      <c r="I67" s="56">
        <v>-0.20561977257776509</v>
      </c>
      <c r="J67" s="55">
        <v>-437.59999999999968</v>
      </c>
      <c r="K67" s="57"/>
      <c r="L67" s="55">
        <v>14377.845279700001</v>
      </c>
      <c r="M67" s="55">
        <v>16751.2</v>
      </c>
      <c r="N67" s="56">
        <v>-0.14168266872224078</v>
      </c>
      <c r="O67" s="55">
        <v>-2373.3547202999998</v>
      </c>
    </row>
    <row r="68" spans="1:16" s="60" customFormat="1">
      <c r="C68" s="60" t="s">
        <v>53</v>
      </c>
      <c r="D68" s="61"/>
      <c r="E68" s="62"/>
      <c r="F68" s="63"/>
      <c r="G68" s="64">
        <v>1847.9</v>
      </c>
      <c r="H68" s="64">
        <v>2018.3999999999999</v>
      </c>
      <c r="I68" s="65">
        <v>-8.4472849782005421E-2</v>
      </c>
      <c r="J68" s="64">
        <v>-170.49999999999977</v>
      </c>
      <c r="K68" s="66"/>
      <c r="L68" s="64">
        <v>18891.336995400001</v>
      </c>
      <c r="M68" s="64">
        <v>14991.5</v>
      </c>
      <c r="N68" s="65">
        <v>0.26013654373478312</v>
      </c>
      <c r="O68" s="64">
        <v>3899.8369954000009</v>
      </c>
    </row>
    <row r="69" spans="1:16" s="54" customFormat="1" ht="12.75" outlineLevel="1">
      <c r="D69" s="54" t="s">
        <v>37</v>
      </c>
      <c r="G69" s="55">
        <v>1444.8</v>
      </c>
      <c r="H69" s="55">
        <v>1521.5</v>
      </c>
      <c r="I69" s="56">
        <v>-5.041077883667433E-2</v>
      </c>
      <c r="J69" s="55">
        <v>-76.700000000000045</v>
      </c>
      <c r="K69" s="57"/>
      <c r="L69" s="55">
        <v>14228.2</v>
      </c>
      <c r="M69" s="55">
        <v>10741.599999999999</v>
      </c>
      <c r="N69" s="56">
        <v>0.32458851567736668</v>
      </c>
      <c r="O69" s="55">
        <v>3486.6000000000022</v>
      </c>
    </row>
    <row r="70" spans="1:16" s="54" customFormat="1" ht="12.75" outlineLevel="1">
      <c r="D70" s="54" t="s">
        <v>29</v>
      </c>
      <c r="G70" s="55">
        <v>403.1</v>
      </c>
      <c r="H70" s="55">
        <v>496.90000000000003</v>
      </c>
      <c r="I70" s="56">
        <v>-0.18877037633326621</v>
      </c>
      <c r="J70" s="55">
        <v>-93.800000000000011</v>
      </c>
      <c r="K70" s="57"/>
      <c r="L70" s="55">
        <v>4663.1369954000002</v>
      </c>
      <c r="M70" s="55">
        <v>4249.8999999999996</v>
      </c>
      <c r="N70" s="56">
        <v>9.7234522082872754E-2</v>
      </c>
      <c r="O70" s="55">
        <v>413.23699540000052</v>
      </c>
    </row>
    <row r="71" spans="1:16" s="60" customFormat="1">
      <c r="C71" s="60" t="s">
        <v>39</v>
      </c>
      <c r="D71" s="61"/>
      <c r="E71" s="62"/>
      <c r="F71" s="63"/>
      <c r="G71" s="64">
        <v>5547.5</v>
      </c>
      <c r="H71" s="64">
        <v>3748.6999999999994</v>
      </c>
      <c r="I71" s="65">
        <v>0.47984634673353455</v>
      </c>
      <c r="J71" s="64">
        <v>1798.8000000000006</v>
      </c>
      <c r="K71" s="66"/>
      <c r="L71" s="64">
        <v>48097.617724900003</v>
      </c>
      <c r="M71" s="64">
        <v>44980.1</v>
      </c>
      <c r="N71" s="65">
        <v>6.930882156553686E-2</v>
      </c>
      <c r="O71" s="64">
        <v>3117.5177249000044</v>
      </c>
      <c r="P71" s="93"/>
    </row>
    <row r="72" spans="1:16" s="54" customFormat="1" outlineLevel="1">
      <c r="D72" s="54" t="s">
        <v>75</v>
      </c>
      <c r="G72" s="55">
        <v>4854.1000000000004</v>
      </c>
      <c r="H72" s="55">
        <v>2176.6</v>
      </c>
      <c r="I72" s="56">
        <v>1.2301295598640083</v>
      </c>
      <c r="J72" s="55">
        <v>2677.5000000000005</v>
      </c>
      <c r="K72" s="57"/>
      <c r="L72" s="55">
        <v>39698.300000000003</v>
      </c>
      <c r="M72" s="55">
        <v>37126.199999999997</v>
      </c>
      <c r="N72" s="56">
        <v>6.9279915531349934E-2</v>
      </c>
      <c r="O72" s="55">
        <v>2572.1000000000058</v>
      </c>
      <c r="P72" s="93"/>
    </row>
    <row r="73" spans="1:16" s="54" customFormat="1" outlineLevel="1">
      <c r="D73" s="54" t="s">
        <v>29</v>
      </c>
      <c r="G73" s="55">
        <v>693.4</v>
      </c>
      <c r="H73" s="55">
        <v>1572.0999999999997</v>
      </c>
      <c r="I73" s="56">
        <v>-0.55893391005661208</v>
      </c>
      <c r="J73" s="55">
        <v>-878.6999999999997</v>
      </c>
      <c r="K73" s="57"/>
      <c r="L73" s="55">
        <v>8399.3177249</v>
      </c>
      <c r="M73" s="55">
        <v>7853.8999999999987</v>
      </c>
      <c r="N73" s="56">
        <v>6.944546338761648E-2</v>
      </c>
      <c r="O73" s="55">
        <v>545.4177249000013</v>
      </c>
      <c r="P73" s="93"/>
    </row>
    <row r="74" spans="1:16" ht="13.5" customHeight="1">
      <c r="A74" s="67"/>
      <c r="C74" s="67"/>
      <c r="D74" s="69"/>
      <c r="E74" s="70"/>
      <c r="F74" s="69"/>
      <c r="G74" s="55"/>
      <c r="H74" s="55"/>
      <c r="I74" s="57"/>
      <c r="J74" s="55"/>
      <c r="K74" s="57"/>
      <c r="L74" s="55"/>
      <c r="M74" s="64"/>
      <c r="N74" s="57"/>
      <c r="O74" s="55"/>
    </row>
    <row r="75" spans="1:16" ht="18.75" customHeight="1">
      <c r="A75" s="67"/>
      <c r="B75" s="45" t="s">
        <v>40</v>
      </c>
      <c r="C75" s="45"/>
      <c r="D75" s="45"/>
      <c r="E75" s="45"/>
      <c r="F75" s="45"/>
      <c r="G75" s="46">
        <v>8526.9000000000069</v>
      </c>
      <c r="H75" s="46">
        <v>-16585.900000000009</v>
      </c>
      <c r="I75" s="47"/>
      <c r="J75" s="46">
        <v>25112.800000000017</v>
      </c>
      <c r="K75" s="48"/>
      <c r="L75" s="46">
        <v>31418.599999999831</v>
      </c>
      <c r="M75" s="46">
        <v>-169900.89999999997</v>
      </c>
      <c r="N75" s="47"/>
      <c r="O75" s="46">
        <v>201319.4999999998</v>
      </c>
      <c r="P75" s="126"/>
    </row>
    <row r="76" spans="1:16" s="67" customFormat="1" ht="8.25" customHeight="1">
      <c r="A76" s="54"/>
      <c r="B76" s="36"/>
      <c r="C76" s="36"/>
      <c r="D76" s="38"/>
      <c r="E76" s="39"/>
      <c r="F76" s="40"/>
      <c r="G76" s="55"/>
      <c r="H76" s="55"/>
      <c r="I76" s="57"/>
      <c r="J76" s="55"/>
      <c r="K76" s="57"/>
      <c r="L76" s="55"/>
      <c r="M76" s="55"/>
      <c r="N76" s="57"/>
      <c r="O76" s="55"/>
      <c r="P76" s="89"/>
    </row>
    <row r="77" spans="1:16" s="68" customFormat="1">
      <c r="A77" s="53"/>
      <c r="B77" s="49"/>
      <c r="C77" s="49" t="s">
        <v>78</v>
      </c>
      <c r="D77" s="49"/>
      <c r="E77" s="49"/>
      <c r="F77" s="49"/>
      <c r="G77" s="50">
        <v>72774.100000000006</v>
      </c>
      <c r="H77" s="50">
        <v>61740.700000000004</v>
      </c>
      <c r="I77" s="51">
        <v>0.17870545685423078</v>
      </c>
      <c r="J77" s="50">
        <v>11033.400000000001</v>
      </c>
      <c r="K77" s="52"/>
      <c r="L77" s="50">
        <v>551756.5</v>
      </c>
      <c r="M77" s="50">
        <v>292368</v>
      </c>
      <c r="N77" s="51">
        <v>0.88719866743282449</v>
      </c>
      <c r="O77" s="50">
        <v>259388.5</v>
      </c>
      <c r="P77" s="89"/>
    </row>
    <row r="78" spans="1:16" s="67" customFormat="1" ht="8.25" customHeight="1">
      <c r="A78" s="54"/>
      <c r="B78" s="36"/>
      <c r="C78" s="36"/>
      <c r="D78" s="38"/>
      <c r="E78" s="39"/>
      <c r="F78" s="40"/>
      <c r="G78" s="55"/>
      <c r="H78" s="55"/>
      <c r="I78" s="57"/>
      <c r="J78" s="55"/>
      <c r="K78" s="57"/>
      <c r="L78" s="55"/>
      <c r="M78" s="55"/>
      <c r="N78" s="57"/>
      <c r="O78" s="55"/>
      <c r="P78" s="89"/>
    </row>
    <row r="79" spans="1:16" ht="18.75" customHeight="1">
      <c r="A79" s="67"/>
      <c r="B79" s="45" t="s">
        <v>41</v>
      </c>
      <c r="C79" s="45"/>
      <c r="D79" s="45"/>
      <c r="E79" s="45"/>
      <c r="F79" s="45"/>
      <c r="G79" s="46">
        <v>-64247.199999999997</v>
      </c>
      <c r="H79" s="46">
        <v>-78326.60000000002</v>
      </c>
      <c r="I79" s="47">
        <v>-0.17975247234017588</v>
      </c>
      <c r="J79" s="46">
        <v>14079.400000000023</v>
      </c>
      <c r="K79" s="48"/>
      <c r="L79" s="46">
        <v>-520337.9000000002</v>
      </c>
      <c r="M79" s="46">
        <v>-462268.9</v>
      </c>
      <c r="N79" s="47">
        <v>0.12561736253509626</v>
      </c>
      <c r="O79" s="46">
        <v>-58069.000000000175</v>
      </c>
      <c r="P79" s="89"/>
    </row>
    <row r="80" spans="1:16" ht="6.75" customHeight="1">
      <c r="G80" s="71"/>
      <c r="H80" s="118"/>
      <c r="I80" s="72"/>
      <c r="J80" s="71"/>
      <c r="K80" s="72"/>
      <c r="L80" s="71"/>
      <c r="M80" s="136"/>
      <c r="N80" s="72"/>
      <c r="O80" s="71"/>
    </row>
    <row r="81" spans="2:15" s="60" customFormat="1" ht="15.75" customHeight="1">
      <c r="B81" s="86" t="s">
        <v>64</v>
      </c>
      <c r="D81" s="61"/>
      <c r="E81" s="62"/>
      <c r="F81" s="63"/>
      <c r="J81" s="94"/>
      <c r="M81" s="76"/>
    </row>
    <row r="82" spans="2:15" s="60" customFormat="1" ht="15.75" customHeight="1">
      <c r="B82" s="86"/>
      <c r="C82" s="127" t="s">
        <v>82</v>
      </c>
      <c r="D82" s="61"/>
      <c r="E82" s="62"/>
      <c r="F82" s="63"/>
      <c r="J82" s="94"/>
      <c r="M82" s="76"/>
    </row>
    <row r="83" spans="2:15" s="60" customFormat="1" ht="15" customHeight="1">
      <c r="B83" s="87"/>
      <c r="C83" s="121" t="s">
        <v>83</v>
      </c>
      <c r="D83" s="61"/>
      <c r="E83" s="62"/>
      <c r="F83" s="63"/>
      <c r="J83" s="63"/>
      <c r="M83" s="76"/>
    </row>
    <row r="84" spans="2:15" s="60" customFormat="1" ht="15.75" customHeight="1">
      <c r="B84" s="87"/>
      <c r="C84" s="122" t="s">
        <v>84</v>
      </c>
      <c r="D84" s="61"/>
      <c r="E84" s="62"/>
      <c r="F84" s="63"/>
      <c r="J84" s="63"/>
      <c r="M84" s="76"/>
    </row>
    <row r="85" spans="2:15" s="76" customFormat="1" ht="2.25" customHeight="1">
      <c r="B85" s="90"/>
      <c r="C85" s="88"/>
      <c r="D85" s="74"/>
      <c r="E85" s="75"/>
      <c r="F85" s="73"/>
      <c r="H85" s="60"/>
      <c r="J85" s="73"/>
    </row>
    <row r="86" spans="2:15" s="60" customFormat="1" ht="15.75" customHeight="1">
      <c r="B86" s="123" t="s">
        <v>85</v>
      </c>
      <c r="D86" s="61"/>
      <c r="E86" s="62"/>
      <c r="F86" s="63"/>
      <c r="J86" s="63"/>
      <c r="M86" s="76"/>
    </row>
    <row r="87" spans="2:15" s="76" customFormat="1" ht="5.25" customHeight="1">
      <c r="B87" s="91"/>
      <c r="D87" s="74"/>
      <c r="E87" s="75"/>
      <c r="F87" s="73"/>
      <c r="H87" s="60"/>
      <c r="J87" s="73"/>
    </row>
    <row r="88" spans="2:15" s="60" customFormat="1">
      <c r="B88" s="84" t="s">
        <v>67</v>
      </c>
      <c r="D88" s="61"/>
      <c r="E88" s="62"/>
      <c r="F88" s="63"/>
      <c r="G88" s="94"/>
      <c r="H88" s="94"/>
      <c r="I88" s="95"/>
      <c r="J88" s="63"/>
      <c r="K88" s="63"/>
      <c r="L88" s="64"/>
      <c r="M88" s="73"/>
      <c r="N88" s="63"/>
      <c r="O88" s="63"/>
    </row>
    <row r="89" spans="2:15" s="60" customFormat="1">
      <c r="B89" s="124" t="s">
        <v>86</v>
      </c>
      <c r="D89" s="61"/>
      <c r="E89" s="62"/>
      <c r="F89" s="63"/>
      <c r="G89" s="94"/>
      <c r="H89" s="94"/>
      <c r="I89" s="95"/>
      <c r="J89" s="63"/>
      <c r="K89" s="63"/>
      <c r="L89" s="64"/>
      <c r="M89" s="63"/>
      <c r="N89" s="63"/>
      <c r="O89" s="63"/>
    </row>
    <row r="90" spans="2:15" s="60" customFormat="1" ht="5.25" customHeight="1">
      <c r="B90" s="84"/>
      <c r="D90" s="61"/>
      <c r="E90" s="62"/>
      <c r="F90" s="63"/>
      <c r="G90" s="94"/>
      <c r="H90" s="94"/>
      <c r="I90" s="95"/>
      <c r="J90" s="63"/>
      <c r="K90" s="63"/>
      <c r="L90" s="64"/>
      <c r="M90" s="73"/>
      <c r="N90" s="63"/>
      <c r="O90" s="63"/>
    </row>
    <row r="91" spans="2:15" s="76" customFormat="1" ht="15.75" customHeight="1">
      <c r="B91" s="85" t="s">
        <v>79</v>
      </c>
      <c r="D91" s="74"/>
      <c r="E91" s="75"/>
      <c r="F91" s="73"/>
      <c r="G91" s="79"/>
      <c r="H91" s="94"/>
      <c r="I91" s="81"/>
      <c r="J91" s="73"/>
      <c r="K91" s="73"/>
      <c r="L91" s="82"/>
      <c r="M91" s="73"/>
      <c r="N91" s="73"/>
      <c r="O91" s="73"/>
    </row>
    <row r="92" spans="2:15" s="76" customFormat="1" ht="15.75" customHeight="1">
      <c r="B92" s="84" t="s">
        <v>81</v>
      </c>
      <c r="D92" s="74"/>
      <c r="E92" s="75"/>
      <c r="F92" s="73"/>
      <c r="G92" s="79"/>
      <c r="H92" s="94"/>
      <c r="I92" s="81"/>
      <c r="J92" s="73"/>
      <c r="K92" s="73"/>
      <c r="L92" s="82"/>
      <c r="M92" s="73"/>
      <c r="N92" s="73"/>
      <c r="O92" s="73"/>
    </row>
    <row r="93" spans="2:15" s="76" customFormat="1">
      <c r="B93" s="102"/>
      <c r="D93" s="74"/>
      <c r="E93" s="75"/>
      <c r="F93" s="73"/>
      <c r="G93" s="79"/>
      <c r="H93" s="94"/>
      <c r="I93" s="81"/>
      <c r="J93" s="73"/>
      <c r="K93" s="73"/>
      <c r="L93" s="82"/>
      <c r="M93" s="73"/>
      <c r="N93" s="73"/>
      <c r="O93" s="73"/>
    </row>
    <row r="94" spans="2:15" s="115" customFormat="1">
      <c r="B94" s="109" t="s">
        <v>72</v>
      </c>
      <c r="C94" s="110"/>
      <c r="D94" s="111"/>
      <c r="E94" s="112"/>
      <c r="F94" s="113"/>
      <c r="G94" s="114"/>
      <c r="H94" s="114"/>
      <c r="I94" s="114"/>
      <c r="J94" s="114"/>
      <c r="K94" s="108"/>
      <c r="L94" s="114"/>
      <c r="M94" s="137"/>
      <c r="N94" s="114"/>
      <c r="O94" s="114"/>
    </row>
    <row r="95" spans="2:15" s="115" customFormat="1" ht="15.75" customHeight="1">
      <c r="C95" s="60" t="s">
        <v>74</v>
      </c>
      <c r="D95" s="105"/>
      <c r="E95" s="106"/>
      <c r="F95" s="107"/>
      <c r="G95" s="64">
        <v>29335.9</v>
      </c>
      <c r="H95" s="64"/>
      <c r="I95" s="64"/>
      <c r="J95" s="141"/>
      <c r="K95" s="142"/>
      <c r="L95" s="64">
        <v>212669.2</v>
      </c>
      <c r="M95" s="140"/>
      <c r="N95" s="108"/>
    </row>
    <row r="96" spans="2:15" s="103" customFormat="1" ht="15.75" customHeight="1">
      <c r="C96" s="60" t="s">
        <v>68</v>
      </c>
      <c r="D96" s="105"/>
      <c r="E96" s="106"/>
      <c r="F96" s="107"/>
      <c r="G96" s="64">
        <v>5392.0999999999995</v>
      </c>
      <c r="H96" s="64"/>
      <c r="I96" s="64"/>
      <c r="J96" s="141"/>
      <c r="K96" s="142"/>
      <c r="L96" s="143">
        <v>49530.5</v>
      </c>
      <c r="M96" s="104"/>
      <c r="N96" s="104"/>
    </row>
    <row r="97" spans="1:28" s="103" customFormat="1" ht="6" customHeight="1">
      <c r="D97" s="28"/>
      <c r="E97" s="26"/>
      <c r="F97" s="27"/>
      <c r="G97" s="27"/>
      <c r="H97" s="107"/>
      <c r="I97" s="27"/>
      <c r="J97" s="104"/>
      <c r="K97" s="104"/>
      <c r="L97" s="104"/>
      <c r="M97" s="104"/>
      <c r="N97" s="104"/>
      <c r="Q97" s="104"/>
      <c r="R97" s="104"/>
      <c r="S97" s="104"/>
      <c r="T97" s="104"/>
      <c r="U97" s="104"/>
      <c r="V97" s="104"/>
      <c r="W97" s="104"/>
      <c r="X97" s="104"/>
      <c r="Y97" s="104"/>
      <c r="Z97" s="104"/>
      <c r="AA97" s="104"/>
      <c r="AB97" s="104"/>
    </row>
    <row r="98" spans="1:28" s="115" customFormat="1" ht="24" customHeight="1">
      <c r="B98" s="145" t="s">
        <v>73</v>
      </c>
      <c r="C98" s="145"/>
      <c r="D98" s="145"/>
      <c r="E98" s="145"/>
      <c r="F98" s="145"/>
      <c r="G98" s="145"/>
      <c r="H98" s="145"/>
      <c r="I98" s="145"/>
      <c r="J98" s="145"/>
      <c r="K98" s="145"/>
      <c r="L98" s="145"/>
      <c r="M98" s="145"/>
      <c r="N98" s="145"/>
      <c r="O98" s="145"/>
      <c r="Q98" s="108"/>
      <c r="R98" s="108"/>
      <c r="S98" s="108"/>
      <c r="T98" s="108"/>
      <c r="U98" s="108"/>
      <c r="V98" s="108"/>
      <c r="W98" s="108"/>
      <c r="X98" s="108"/>
      <c r="Y98" s="108"/>
      <c r="Z98" s="108"/>
      <c r="AA98" s="108"/>
      <c r="AB98" s="108"/>
    </row>
    <row r="99" spans="1:28" s="115" customFormat="1" ht="18" customHeight="1">
      <c r="B99" s="145"/>
      <c r="C99" s="145"/>
      <c r="D99" s="145"/>
      <c r="E99" s="145"/>
      <c r="F99" s="145"/>
      <c r="G99" s="145"/>
      <c r="H99" s="145"/>
      <c r="I99" s="145"/>
      <c r="J99" s="145"/>
      <c r="K99" s="145"/>
      <c r="L99" s="145"/>
      <c r="M99" s="145"/>
      <c r="N99" s="145"/>
      <c r="O99" s="145"/>
      <c r="Q99" s="108"/>
      <c r="R99" s="108"/>
      <c r="S99" s="108"/>
      <c r="T99" s="108"/>
      <c r="U99" s="108"/>
      <c r="V99" s="108"/>
      <c r="W99" s="108"/>
      <c r="X99" s="108"/>
      <c r="Y99" s="108"/>
      <c r="Z99" s="108"/>
      <c r="AA99" s="108"/>
      <c r="AB99" s="108"/>
    </row>
    <row r="100" spans="1:28" s="115" customFormat="1" ht="15" hidden="1" customHeight="1">
      <c r="B100" s="87"/>
      <c r="C100" s="146" t="s">
        <v>87</v>
      </c>
      <c r="D100" s="146"/>
      <c r="E100" s="146"/>
      <c r="F100" s="146"/>
      <c r="G100" s="146"/>
      <c r="H100" s="146"/>
      <c r="I100" s="146"/>
      <c r="J100" s="146"/>
      <c r="K100" s="146"/>
      <c r="L100" s="146"/>
      <c r="M100" s="146"/>
      <c r="N100" s="146"/>
      <c r="O100" s="146"/>
      <c r="Q100" s="108"/>
      <c r="R100" s="108"/>
      <c r="S100" s="108"/>
      <c r="T100" s="108"/>
      <c r="U100" s="108"/>
      <c r="V100" s="108"/>
      <c r="W100" s="108"/>
      <c r="X100" s="108"/>
      <c r="Y100" s="108"/>
      <c r="Z100" s="108"/>
      <c r="AA100" s="108"/>
      <c r="AB100" s="108"/>
    </row>
    <row r="101" spans="1:28" s="115" customFormat="1" ht="15">
      <c r="B101" s="87"/>
      <c r="C101" s="146"/>
      <c r="D101" s="146"/>
      <c r="E101" s="146"/>
      <c r="F101" s="146"/>
      <c r="G101" s="146"/>
      <c r="H101" s="146"/>
      <c r="I101" s="146"/>
      <c r="J101" s="146"/>
      <c r="K101" s="146"/>
      <c r="L101" s="146"/>
      <c r="M101" s="146"/>
      <c r="N101" s="146"/>
      <c r="O101" s="146"/>
      <c r="Q101" s="108"/>
      <c r="R101" s="108"/>
      <c r="S101" s="108"/>
      <c r="T101" s="108"/>
      <c r="U101" s="108"/>
      <c r="V101" s="108"/>
      <c r="W101" s="108"/>
      <c r="X101" s="108"/>
      <c r="Y101" s="108"/>
      <c r="Z101" s="108"/>
      <c r="AA101" s="108"/>
      <c r="AB101" s="108"/>
    </row>
    <row r="102" spans="1:28" s="115" customFormat="1" ht="5.25" customHeight="1">
      <c r="B102" s="87"/>
      <c r="C102" s="146" t="s">
        <v>88</v>
      </c>
      <c r="D102" s="146"/>
      <c r="E102" s="146"/>
      <c r="F102" s="146"/>
      <c r="G102" s="146"/>
      <c r="H102" s="146"/>
      <c r="I102" s="146"/>
      <c r="J102" s="146"/>
      <c r="K102" s="146"/>
      <c r="L102" s="146"/>
      <c r="M102" s="146"/>
      <c r="N102" s="146"/>
      <c r="O102" s="146"/>
      <c r="Q102" s="108"/>
      <c r="R102" s="108"/>
      <c r="S102" s="108"/>
      <c r="T102" s="108"/>
      <c r="U102" s="108"/>
      <c r="V102" s="108"/>
      <c r="W102" s="108"/>
      <c r="X102" s="108"/>
      <c r="Y102" s="108"/>
      <c r="Z102" s="108"/>
      <c r="AA102" s="108"/>
      <c r="AB102" s="108"/>
    </row>
    <row r="103" spans="1:28" s="115" customFormat="1" ht="21.75" customHeight="1">
      <c r="C103" s="146"/>
      <c r="D103" s="146"/>
      <c r="E103" s="146"/>
      <c r="F103" s="146"/>
      <c r="G103" s="146"/>
      <c r="H103" s="146"/>
      <c r="I103" s="146"/>
      <c r="J103" s="146"/>
      <c r="K103" s="146"/>
      <c r="L103" s="146"/>
      <c r="M103" s="146"/>
      <c r="N103" s="146"/>
      <c r="O103" s="146"/>
    </row>
    <row r="104" spans="1:28" s="115" customFormat="1" ht="25.5" customHeight="1">
      <c r="B104" s="145" t="s">
        <v>80</v>
      </c>
      <c r="C104" s="145"/>
      <c r="D104" s="145"/>
      <c r="E104" s="145"/>
      <c r="F104" s="145"/>
      <c r="G104" s="145"/>
      <c r="H104" s="145"/>
      <c r="I104" s="145"/>
      <c r="J104" s="145"/>
      <c r="K104" s="145"/>
      <c r="L104" s="145"/>
      <c r="M104" s="145"/>
      <c r="N104" s="145"/>
      <c r="O104" s="145"/>
    </row>
    <row r="105" spans="1:28" s="115" customFormat="1" ht="25.5" customHeight="1">
      <c r="B105" s="145"/>
      <c r="C105" s="145"/>
      <c r="D105" s="145"/>
      <c r="E105" s="145"/>
      <c r="F105" s="145"/>
      <c r="G105" s="145"/>
      <c r="H105" s="145"/>
      <c r="I105" s="145"/>
      <c r="J105" s="145"/>
      <c r="K105" s="145"/>
      <c r="L105" s="145"/>
      <c r="M105" s="145"/>
      <c r="N105" s="145"/>
      <c r="O105" s="145"/>
    </row>
    <row r="106" spans="1:28" ht="16.5">
      <c r="A106" s="131"/>
      <c r="B106" s="132"/>
    </row>
    <row r="107" spans="1:28" ht="16.5">
      <c r="A107" s="131"/>
      <c r="B107" s="132"/>
    </row>
    <row r="108" spans="1:28" ht="16.5">
      <c r="A108" s="131"/>
      <c r="B108" s="132"/>
    </row>
    <row r="109" spans="1:28" ht="16.5">
      <c r="A109" s="131"/>
      <c r="B109" s="133"/>
    </row>
    <row r="110" spans="1:28" ht="16.5">
      <c r="A110" s="131"/>
      <c r="B110" s="132"/>
    </row>
    <row r="111" spans="1:28" ht="16.5">
      <c r="A111" s="131"/>
      <c r="B111" s="132"/>
    </row>
    <row r="112" spans="1:28" ht="16.5">
      <c r="A112" s="131"/>
      <c r="B112" s="132"/>
    </row>
    <row r="113" spans="1:16" ht="16.5">
      <c r="A113" s="131"/>
      <c r="B113" s="134"/>
    </row>
    <row r="114" spans="1:16" ht="16.5">
      <c r="A114" s="131"/>
      <c r="B114" s="134"/>
      <c r="C114" s="128"/>
      <c r="D114" s="129"/>
      <c r="E114" s="130"/>
      <c r="F114" s="78"/>
      <c r="G114" s="78"/>
      <c r="I114" s="78"/>
      <c r="J114" s="78"/>
      <c r="K114" s="78"/>
      <c r="L114" s="78"/>
      <c r="M114" s="138"/>
      <c r="N114" s="78"/>
      <c r="O114" s="78"/>
      <c r="P114" s="128"/>
    </row>
    <row r="115" spans="1:16">
      <c r="A115" s="131"/>
      <c r="B115" s="131"/>
      <c r="C115" s="128"/>
      <c r="D115" s="129"/>
      <c r="E115" s="130"/>
      <c r="F115" s="78"/>
      <c r="G115" s="78"/>
      <c r="I115" s="78"/>
      <c r="J115" s="78"/>
      <c r="K115" s="78"/>
      <c r="L115" s="78"/>
      <c r="M115" s="138"/>
      <c r="N115" s="78"/>
      <c r="O115" s="78"/>
      <c r="P115" s="128"/>
    </row>
    <row r="116" spans="1:16">
      <c r="C116" s="128"/>
      <c r="D116" s="129"/>
      <c r="E116" s="130"/>
      <c r="F116" s="78"/>
      <c r="G116" s="78"/>
      <c r="I116" s="78"/>
      <c r="J116" s="78"/>
      <c r="K116" s="78"/>
      <c r="L116" s="78"/>
      <c r="M116" s="138"/>
      <c r="N116" s="78"/>
      <c r="O116" s="78"/>
      <c r="P116" s="128"/>
    </row>
    <row r="117" spans="1:16">
      <c r="C117" s="128"/>
      <c r="D117" s="129"/>
      <c r="E117" s="130"/>
      <c r="F117" s="78"/>
      <c r="G117" s="78"/>
      <c r="I117" s="78"/>
      <c r="J117" s="78"/>
      <c r="K117" s="78"/>
      <c r="L117" s="78"/>
      <c r="M117" s="138"/>
      <c r="N117" s="78"/>
      <c r="O117" s="78"/>
      <c r="P117" s="128"/>
    </row>
    <row r="118" spans="1:16">
      <c r="C118" s="128"/>
      <c r="D118" s="129"/>
      <c r="E118" s="130"/>
      <c r="F118" s="78"/>
      <c r="G118" s="78"/>
      <c r="I118" s="78"/>
      <c r="J118" s="78"/>
      <c r="K118" s="78"/>
      <c r="L118" s="78"/>
      <c r="M118" s="138"/>
      <c r="N118" s="78"/>
      <c r="O118" s="78"/>
      <c r="P118" s="128"/>
    </row>
    <row r="119" spans="1:16">
      <c r="C119" s="128"/>
      <c r="D119" s="129"/>
      <c r="E119" s="130"/>
      <c r="F119" s="78"/>
      <c r="G119" s="78"/>
      <c r="I119" s="78"/>
      <c r="J119" s="78"/>
      <c r="K119" s="78"/>
      <c r="L119" s="78"/>
      <c r="M119" s="138"/>
      <c r="N119" s="78"/>
      <c r="O119" s="78"/>
      <c r="P119" s="128"/>
    </row>
    <row r="120" spans="1:16">
      <c r="C120" s="128"/>
      <c r="D120" s="129"/>
      <c r="E120" s="130"/>
      <c r="F120" s="78"/>
      <c r="G120" s="78"/>
      <c r="I120" s="78"/>
      <c r="J120" s="78"/>
      <c r="K120" s="78"/>
      <c r="L120" s="78"/>
      <c r="M120" s="138"/>
      <c r="N120" s="78"/>
      <c r="O120" s="78"/>
      <c r="P120" s="128"/>
    </row>
    <row r="121" spans="1:16">
      <c r="C121" s="128"/>
      <c r="D121" s="129"/>
      <c r="E121" s="130"/>
      <c r="F121" s="78"/>
      <c r="G121" s="78"/>
      <c r="I121" s="78"/>
      <c r="J121" s="78"/>
      <c r="K121" s="78"/>
      <c r="L121" s="78"/>
      <c r="M121" s="138"/>
      <c r="N121" s="78"/>
      <c r="O121" s="78"/>
      <c r="P121" s="128"/>
    </row>
    <row r="122" spans="1:16">
      <c r="C122" s="128"/>
      <c r="D122" s="129"/>
      <c r="E122" s="130"/>
      <c r="F122" s="78"/>
      <c r="G122" s="78"/>
      <c r="I122" s="78"/>
      <c r="J122" s="78"/>
      <c r="K122" s="78"/>
      <c r="L122" s="78"/>
      <c r="M122" s="138"/>
      <c r="N122" s="78"/>
      <c r="O122" s="78"/>
      <c r="P122" s="128"/>
    </row>
    <row r="123" spans="1:16">
      <c r="C123" s="128"/>
      <c r="D123" s="129"/>
      <c r="E123" s="130"/>
      <c r="F123" s="78"/>
      <c r="G123" s="78"/>
      <c r="I123" s="78"/>
      <c r="J123" s="78"/>
      <c r="K123" s="78"/>
      <c r="L123" s="78"/>
      <c r="M123" s="138"/>
      <c r="N123" s="78"/>
      <c r="O123" s="78"/>
      <c r="P123" s="128"/>
    </row>
    <row r="124" spans="1:16">
      <c r="C124" s="128"/>
      <c r="D124" s="129"/>
      <c r="E124" s="130"/>
      <c r="F124" s="78"/>
      <c r="G124" s="78"/>
      <c r="I124" s="78"/>
      <c r="J124" s="78"/>
      <c r="K124" s="78"/>
      <c r="L124" s="78"/>
      <c r="M124" s="138"/>
      <c r="N124" s="78"/>
      <c r="O124" s="78"/>
      <c r="P124" s="128"/>
    </row>
  </sheetData>
  <mergeCells count="10">
    <mergeCell ref="B98:O99"/>
    <mergeCell ref="C100:O101"/>
    <mergeCell ref="C102:O103"/>
    <mergeCell ref="B104:O105"/>
    <mergeCell ref="B1:O1"/>
    <mergeCell ref="B2:O2"/>
    <mergeCell ref="G4:H4"/>
    <mergeCell ref="I4:J4"/>
    <mergeCell ref="L4:M4"/>
    <mergeCell ref="N4:O4"/>
  </mergeCells>
  <printOptions horizontalCentered="1"/>
  <pageMargins left="0" right="0" top="0.55118110236220474" bottom="0" header="0.31496062992125984" footer="0"/>
  <pageSetup paperSize="9" scale="7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97"/>
  <sheetViews>
    <sheetView showGridLines="0" topLeftCell="A4" workbookViewId="0">
      <selection activeCell="P82" sqref="P82"/>
    </sheetView>
  </sheetViews>
  <sheetFormatPr baseColWidth="10" defaultColWidth="12.42578125" defaultRowHeight="15" outlineLevelRow="2"/>
  <cols>
    <col min="1" max="1" width="4.7109375" style="1" customWidth="1"/>
    <col min="2" max="2" width="4.5703125" style="1" customWidth="1"/>
    <col min="3" max="3" width="4.42578125" style="1" customWidth="1"/>
    <col min="4" max="4" width="4" style="2" customWidth="1"/>
    <col min="5" max="5" width="2.42578125" style="3" customWidth="1"/>
    <col min="6" max="6" width="46" style="4" customWidth="1"/>
    <col min="7" max="16" width="13.85546875" style="4" customWidth="1"/>
    <col min="17" max="16384" width="12.42578125" style="1"/>
  </cols>
  <sheetData>
    <row r="1" spans="2:16" ht="21">
      <c r="B1" s="152" t="s">
        <v>56</v>
      </c>
      <c r="C1" s="152"/>
      <c r="D1" s="152"/>
      <c r="E1" s="152"/>
      <c r="F1" s="152"/>
      <c r="G1" s="152"/>
      <c r="H1" s="152"/>
      <c r="I1" s="152"/>
      <c r="J1" s="152"/>
      <c r="K1" s="152"/>
      <c r="L1" s="152"/>
      <c r="M1" s="152"/>
      <c r="N1" s="152"/>
      <c r="O1" s="152"/>
    </row>
    <row r="2" spans="2:16" ht="21">
      <c r="B2" s="152" t="s">
        <v>57</v>
      </c>
      <c r="C2" s="152"/>
      <c r="D2" s="152"/>
      <c r="E2" s="152"/>
      <c r="F2" s="152"/>
      <c r="G2" s="152"/>
      <c r="H2" s="152"/>
      <c r="I2" s="152"/>
      <c r="J2" s="152"/>
      <c r="K2" s="152"/>
      <c r="L2" s="152"/>
      <c r="M2" s="152"/>
      <c r="N2" s="152"/>
      <c r="O2" s="152"/>
    </row>
    <row r="3" spans="2:16" ht="15" customHeight="1">
      <c r="B3" s="153" t="s">
        <v>52</v>
      </c>
      <c r="C3" s="153"/>
      <c r="D3" s="153"/>
      <c r="E3" s="153"/>
      <c r="F3" s="153"/>
      <c r="G3" s="153"/>
      <c r="H3" s="153"/>
      <c r="I3" s="153"/>
      <c r="J3" s="153"/>
      <c r="K3" s="153"/>
      <c r="L3" s="153"/>
      <c r="M3" s="153"/>
      <c r="N3" s="153"/>
      <c r="O3" s="153"/>
    </row>
    <row r="4" spans="2:16" ht="9" customHeight="1"/>
    <row r="5" spans="2:16" ht="15" customHeight="1">
      <c r="B5" s="5"/>
      <c r="C5" s="5"/>
      <c r="D5" s="5"/>
      <c r="E5" s="6"/>
      <c r="F5" s="5"/>
      <c r="G5" s="41">
        <v>43466</v>
      </c>
      <c r="H5" s="41">
        <v>43497</v>
      </c>
      <c r="I5" s="41">
        <v>43525</v>
      </c>
      <c r="J5" s="41">
        <v>43556</v>
      </c>
      <c r="K5" s="41">
        <v>43586</v>
      </c>
      <c r="L5" s="41">
        <v>43617</v>
      </c>
      <c r="M5" s="41">
        <v>43647</v>
      </c>
      <c r="N5" s="41">
        <v>43678</v>
      </c>
      <c r="O5" s="41">
        <v>43709</v>
      </c>
      <c r="P5" s="41">
        <v>43739</v>
      </c>
    </row>
    <row r="6" spans="2:16" s="5" customFormat="1" ht="18" customHeight="1">
      <c r="B6" s="45" t="s">
        <v>0</v>
      </c>
      <c r="C6" s="30"/>
      <c r="D6" s="31"/>
      <c r="E6" s="32"/>
      <c r="F6" s="33"/>
      <c r="G6" s="46">
        <v>281652.99999999994</v>
      </c>
      <c r="H6" s="46">
        <v>256589.4</v>
      </c>
      <c r="I6" s="46">
        <v>261283.49999999997</v>
      </c>
      <c r="J6" s="46">
        <v>277427.10000000003</v>
      </c>
      <c r="K6" s="46">
        <v>320348.09999999998</v>
      </c>
      <c r="L6" s="46">
        <v>373618.39999999991</v>
      </c>
      <c r="M6" s="46">
        <v>375866.60000000003</v>
      </c>
      <c r="N6" s="46">
        <v>346423.1</v>
      </c>
      <c r="O6" s="46">
        <v>331691.80000000005</v>
      </c>
      <c r="P6" s="46">
        <v>354697.1</v>
      </c>
    </row>
    <row r="7" spans="2:16">
      <c r="B7" s="49"/>
      <c r="C7" s="49" t="s">
        <v>1</v>
      </c>
      <c r="D7" s="9"/>
      <c r="E7" s="10"/>
      <c r="F7" s="11"/>
      <c r="G7" s="50">
        <v>254735.8</v>
      </c>
      <c r="H7" s="50">
        <v>222647.6</v>
      </c>
      <c r="I7" s="50">
        <v>225169.09999999998</v>
      </c>
      <c r="J7" s="50">
        <v>245963.8</v>
      </c>
      <c r="K7" s="50">
        <v>296860.5</v>
      </c>
      <c r="L7" s="50">
        <v>290101.89999999997</v>
      </c>
      <c r="M7" s="50">
        <v>314941.8</v>
      </c>
      <c r="N7" s="50">
        <v>306663.69999999995</v>
      </c>
      <c r="O7" s="50">
        <v>288298.3</v>
      </c>
      <c r="P7" s="50">
        <v>306617.29999999993</v>
      </c>
    </row>
    <row r="8" spans="2:16" s="12" customFormat="1" ht="15.75" hidden="1" customHeight="1" outlineLevel="1">
      <c r="D8" s="54" t="s">
        <v>2</v>
      </c>
      <c r="E8" s="14"/>
      <c r="F8" s="15"/>
      <c r="G8" s="55">
        <v>56602.1</v>
      </c>
      <c r="H8" s="55">
        <v>49920.9</v>
      </c>
      <c r="I8" s="55">
        <v>48942.100000000006</v>
      </c>
      <c r="J8" s="55">
        <v>46906.2</v>
      </c>
      <c r="K8" s="55">
        <v>60787.799999999996</v>
      </c>
      <c r="L8" s="55">
        <v>54551.299999999996</v>
      </c>
      <c r="M8" s="55">
        <v>59295.4</v>
      </c>
      <c r="N8" s="55">
        <v>61407.299999999996</v>
      </c>
      <c r="O8" s="55">
        <v>62833.7</v>
      </c>
      <c r="P8" s="55">
        <v>65888.7</v>
      </c>
    </row>
    <row r="9" spans="2:16" s="12" customFormat="1" ht="15.75" hidden="1" customHeight="1" outlineLevel="1">
      <c r="D9" s="54" t="s">
        <v>3</v>
      </c>
      <c r="E9" s="14"/>
      <c r="F9" s="15"/>
      <c r="G9" s="55">
        <v>18453.399999999998</v>
      </c>
      <c r="H9" s="55">
        <v>18327.2</v>
      </c>
      <c r="I9" s="55">
        <v>18783.900000000001</v>
      </c>
      <c r="J9" s="55">
        <v>23869.600000000002</v>
      </c>
      <c r="K9" s="55">
        <v>45011.399999999994</v>
      </c>
      <c r="L9" s="55">
        <v>47682.399999999994</v>
      </c>
      <c r="M9" s="55">
        <v>33163.5</v>
      </c>
      <c r="N9" s="55">
        <v>34011.4</v>
      </c>
      <c r="O9" s="55">
        <v>26752.100000000002</v>
      </c>
      <c r="P9" s="55">
        <v>23636.799999999999</v>
      </c>
    </row>
    <row r="10" spans="2:16" s="12" customFormat="1" ht="15.75" hidden="1" customHeight="1" outlineLevel="1">
      <c r="D10" s="54" t="s">
        <v>58</v>
      </c>
      <c r="E10" s="14"/>
      <c r="F10" s="15"/>
      <c r="G10" s="55">
        <v>111561</v>
      </c>
      <c r="H10" s="55">
        <v>88625.3</v>
      </c>
      <c r="I10" s="55">
        <v>87168.6</v>
      </c>
      <c r="J10" s="55">
        <v>100634.1</v>
      </c>
      <c r="K10" s="55">
        <v>92507.299999999988</v>
      </c>
      <c r="L10" s="55">
        <v>94352.299999999988</v>
      </c>
      <c r="M10" s="55">
        <v>128786.6</v>
      </c>
      <c r="N10" s="55">
        <v>100431.8</v>
      </c>
      <c r="O10" s="55">
        <v>96030.299999999988</v>
      </c>
      <c r="P10" s="55">
        <v>100083.5</v>
      </c>
    </row>
    <row r="11" spans="2:16" s="12" customFormat="1" ht="15.75" hidden="1" customHeight="1" outlineLevel="1">
      <c r="D11" s="54" t="s">
        <v>4</v>
      </c>
      <c r="E11" s="14"/>
      <c r="F11" s="15"/>
      <c r="G11" s="55">
        <v>24540.9</v>
      </c>
      <c r="H11" s="55">
        <v>21078.5</v>
      </c>
      <c r="I11" s="55">
        <v>25198</v>
      </c>
      <c r="J11" s="55">
        <v>23233.5</v>
      </c>
      <c r="K11" s="55">
        <v>28161.7</v>
      </c>
      <c r="L11" s="55">
        <v>26894.1</v>
      </c>
      <c r="M11" s="55">
        <v>28594.3</v>
      </c>
      <c r="N11" s="55">
        <v>31301.3</v>
      </c>
      <c r="O11" s="55">
        <v>30946.5</v>
      </c>
      <c r="P11" s="55">
        <v>33331.5</v>
      </c>
    </row>
    <row r="12" spans="2:16" s="12" customFormat="1" ht="15.75" hidden="1" customHeight="1" outlineLevel="1">
      <c r="D12" s="54" t="s">
        <v>5</v>
      </c>
      <c r="E12" s="14"/>
      <c r="F12" s="15"/>
      <c r="G12" s="55">
        <v>160.09999999999997</v>
      </c>
      <c r="H12" s="55">
        <v>467.2</v>
      </c>
      <c r="I12" s="55">
        <v>283.5</v>
      </c>
      <c r="J12" s="55">
        <v>450</v>
      </c>
      <c r="K12" s="55">
        <v>209.4</v>
      </c>
      <c r="L12" s="55">
        <v>2483.5</v>
      </c>
      <c r="M12" s="55">
        <v>843.8</v>
      </c>
      <c r="N12" s="55">
        <v>2196.7000000000003</v>
      </c>
      <c r="O12" s="55">
        <v>463.3</v>
      </c>
      <c r="P12" s="55">
        <v>2219.6</v>
      </c>
    </row>
    <row r="13" spans="2:16" s="12" customFormat="1" ht="15.75" hidden="1" customHeight="1" outlineLevel="1">
      <c r="D13" s="54" t="s">
        <v>6</v>
      </c>
      <c r="E13" s="14"/>
      <c r="F13" s="15"/>
      <c r="G13" s="55">
        <v>4057.0999999999995</v>
      </c>
      <c r="H13" s="55">
        <v>3717.8</v>
      </c>
      <c r="I13" s="55">
        <v>3372</v>
      </c>
      <c r="J13" s="55">
        <v>3501.7</v>
      </c>
      <c r="K13" s="55">
        <v>3357.7</v>
      </c>
      <c r="L13" s="55">
        <v>3410.4000000000005</v>
      </c>
      <c r="M13" s="55">
        <v>3514.7</v>
      </c>
      <c r="N13" s="55">
        <v>3583.3</v>
      </c>
      <c r="O13" s="55">
        <v>3995.7999999999997</v>
      </c>
      <c r="P13" s="55">
        <v>4619</v>
      </c>
    </row>
    <row r="14" spans="2:16" s="12" customFormat="1" ht="15.75" hidden="1" customHeight="1" outlineLevel="1">
      <c r="D14" s="54" t="s">
        <v>7</v>
      </c>
      <c r="E14" s="14"/>
      <c r="F14" s="15"/>
      <c r="G14" s="55">
        <v>4603.5</v>
      </c>
      <c r="H14" s="55">
        <v>4265.1000000000004</v>
      </c>
      <c r="I14" s="55">
        <v>3828.6000000000004</v>
      </c>
      <c r="J14" s="55">
        <v>4911.3999999999996</v>
      </c>
      <c r="K14" s="55">
        <v>3426.8</v>
      </c>
      <c r="L14" s="55">
        <v>4290.1000000000004</v>
      </c>
      <c r="M14" s="55">
        <v>3956.3</v>
      </c>
      <c r="N14" s="55">
        <v>5001.3</v>
      </c>
      <c r="O14" s="55">
        <v>5929.9000000000005</v>
      </c>
      <c r="P14" s="55">
        <v>3568.1</v>
      </c>
    </row>
    <row r="15" spans="2:16" s="12" customFormat="1" ht="15.75" hidden="1" customHeight="1" outlineLevel="1">
      <c r="D15" s="54" t="s">
        <v>8</v>
      </c>
      <c r="E15" s="14"/>
      <c r="F15" s="15"/>
      <c r="G15" s="55">
        <v>14706.2</v>
      </c>
      <c r="H15" s="55">
        <v>18037.5</v>
      </c>
      <c r="I15" s="55">
        <v>17756.5</v>
      </c>
      <c r="J15" s="55">
        <v>21965.100000000002</v>
      </c>
      <c r="K15" s="55">
        <v>37021.1</v>
      </c>
      <c r="L15" s="55">
        <v>29622.9</v>
      </c>
      <c r="M15" s="55">
        <v>28876.699999999997</v>
      </c>
      <c r="N15" s="55">
        <v>38381.300000000003</v>
      </c>
      <c r="O15" s="55">
        <v>30254.2</v>
      </c>
      <c r="P15" s="55">
        <v>38898</v>
      </c>
    </row>
    <row r="16" spans="2:16" s="12" customFormat="1" ht="15.75" hidden="1" customHeight="1" outlineLevel="1">
      <c r="D16" s="54" t="s">
        <v>9</v>
      </c>
      <c r="E16" s="14"/>
      <c r="F16" s="15"/>
      <c r="G16" s="55">
        <v>9260.1</v>
      </c>
      <c r="H16" s="55">
        <v>7762.5</v>
      </c>
      <c r="I16" s="55">
        <v>8972.1</v>
      </c>
      <c r="J16" s="55">
        <v>7931.6</v>
      </c>
      <c r="K16" s="55">
        <v>11368.7</v>
      </c>
      <c r="L16" s="55">
        <v>9739.5</v>
      </c>
      <c r="M16" s="55">
        <v>11032.6</v>
      </c>
      <c r="N16" s="55">
        <v>12380.699999999999</v>
      </c>
      <c r="O16" s="55">
        <v>12870.1</v>
      </c>
      <c r="P16" s="55">
        <v>14366.4</v>
      </c>
    </row>
    <row r="17" spans="1:16" s="12" customFormat="1" ht="15.75" hidden="1" customHeight="1" outlineLevel="1">
      <c r="D17" s="54" t="s">
        <v>10</v>
      </c>
      <c r="E17" s="14"/>
      <c r="F17" s="15"/>
      <c r="G17" s="55">
        <v>10791.400000000001</v>
      </c>
      <c r="H17" s="55">
        <v>10445.599999999999</v>
      </c>
      <c r="I17" s="55">
        <v>10863.8</v>
      </c>
      <c r="J17" s="55">
        <v>12560.599999999999</v>
      </c>
      <c r="K17" s="55">
        <v>15008.600000000002</v>
      </c>
      <c r="L17" s="55">
        <v>17075.400000000001</v>
      </c>
      <c r="M17" s="55">
        <v>16877.900000000001</v>
      </c>
      <c r="N17" s="55">
        <v>17968.599999999999</v>
      </c>
      <c r="O17" s="55">
        <v>18222.400000000001</v>
      </c>
      <c r="P17" s="55">
        <v>20005.699999999997</v>
      </c>
    </row>
    <row r="18" spans="1:16" ht="15.75" customHeight="1" collapsed="1">
      <c r="B18" s="7"/>
      <c r="C18" s="49" t="s">
        <v>54</v>
      </c>
      <c r="D18" s="9"/>
      <c r="E18" s="10"/>
      <c r="F18" s="11"/>
      <c r="G18" s="50">
        <v>13589.099999999999</v>
      </c>
      <c r="H18" s="50">
        <v>22188.5</v>
      </c>
      <c r="I18" s="50">
        <v>24731.8</v>
      </c>
      <c r="J18" s="50">
        <v>18377.599999999999</v>
      </c>
      <c r="K18" s="50">
        <v>14133.5</v>
      </c>
      <c r="L18" s="50">
        <v>8113.6</v>
      </c>
      <c r="M18" s="50">
        <v>27241.4</v>
      </c>
      <c r="N18" s="50">
        <v>15197.300000000003</v>
      </c>
      <c r="O18" s="50">
        <v>15487.3</v>
      </c>
      <c r="P18" s="50">
        <v>17583.599999999999</v>
      </c>
    </row>
    <row r="19" spans="1:16" s="12" customFormat="1" ht="15.75" hidden="1" customHeight="1" outlineLevel="1">
      <c r="D19" s="54" t="s">
        <v>11</v>
      </c>
      <c r="E19" s="14"/>
      <c r="F19" s="15"/>
      <c r="G19" s="55">
        <v>9234.5999999999985</v>
      </c>
      <c r="H19" s="55">
        <v>11979</v>
      </c>
      <c r="I19" s="55">
        <v>5762.8</v>
      </c>
      <c r="J19" s="55">
        <v>12114.3</v>
      </c>
      <c r="K19" s="55">
        <v>8304.4</v>
      </c>
      <c r="L19" s="55">
        <v>4490.7</v>
      </c>
      <c r="M19" s="55">
        <v>19790.800000000003</v>
      </c>
      <c r="N19" s="55">
        <v>7987.6</v>
      </c>
      <c r="O19" s="55">
        <v>6834</v>
      </c>
      <c r="P19" s="55">
        <v>6487.2</v>
      </c>
    </row>
    <row r="20" spans="1:16" s="12" customFormat="1" ht="15.75" hidden="1" customHeight="1" outlineLevel="1">
      <c r="D20" s="54" t="s">
        <v>12</v>
      </c>
      <c r="E20" s="14"/>
      <c r="F20" s="15"/>
      <c r="G20" s="55">
        <v>4354.5</v>
      </c>
      <c r="H20" s="55">
        <v>10209.5</v>
      </c>
      <c r="I20" s="55">
        <v>18969</v>
      </c>
      <c r="J20" s="55">
        <v>6263.2999999999993</v>
      </c>
      <c r="K20" s="55">
        <v>5829.1</v>
      </c>
      <c r="L20" s="55">
        <v>3622.9000000000005</v>
      </c>
      <c r="M20" s="55">
        <v>7450.6</v>
      </c>
      <c r="N20" s="55">
        <v>7209.7000000000007</v>
      </c>
      <c r="O20" s="55">
        <v>8653.2999999999993</v>
      </c>
      <c r="P20" s="55">
        <v>11096.399999999998</v>
      </c>
    </row>
    <row r="21" spans="1:16" ht="15.75" customHeight="1" collapsed="1">
      <c r="B21" s="7"/>
      <c r="C21" s="49" t="s">
        <v>13</v>
      </c>
      <c r="D21" s="9"/>
      <c r="E21" s="10"/>
      <c r="F21" s="11"/>
      <c r="G21" s="50">
        <v>12972.200000000003</v>
      </c>
      <c r="H21" s="50">
        <v>11128.5</v>
      </c>
      <c r="I21" s="50">
        <v>11133.1</v>
      </c>
      <c r="J21" s="50">
        <v>12461.5</v>
      </c>
      <c r="K21" s="50">
        <v>9158.9000000000015</v>
      </c>
      <c r="L21" s="50">
        <v>10831.400000000001</v>
      </c>
      <c r="M21" s="50">
        <v>21290.899999999998</v>
      </c>
      <c r="N21" s="50">
        <v>12832.099999999999</v>
      </c>
      <c r="O21" s="50">
        <v>14272.9</v>
      </c>
      <c r="P21" s="50">
        <v>18203.8</v>
      </c>
    </row>
    <row r="22" spans="1:16" s="16" customFormat="1" ht="15.75" hidden="1" customHeight="1" outlineLevel="1">
      <c r="D22" s="54" t="s">
        <v>14</v>
      </c>
      <c r="E22" s="17"/>
      <c r="F22" s="18"/>
      <c r="G22" s="55">
        <v>11485.9</v>
      </c>
      <c r="H22" s="55">
        <v>9190.5</v>
      </c>
      <c r="I22" s="55">
        <v>9506.6999999999989</v>
      </c>
      <c r="J22" s="55">
        <v>10610.2</v>
      </c>
      <c r="K22" s="55">
        <v>7122.1</v>
      </c>
      <c r="L22" s="55">
        <v>8301.9000000000015</v>
      </c>
      <c r="M22" s="55">
        <v>9935.2999999999993</v>
      </c>
      <c r="N22" s="55">
        <v>10152.5</v>
      </c>
      <c r="O22" s="55">
        <v>11351.900000000001</v>
      </c>
      <c r="P22" s="55">
        <v>15339.599999999999</v>
      </c>
    </row>
    <row r="23" spans="1:16" s="16" customFormat="1" ht="15.75" hidden="1" customHeight="1" outlineLevel="1">
      <c r="D23" s="54" t="s">
        <v>15</v>
      </c>
      <c r="E23" s="17"/>
      <c r="F23" s="18"/>
      <c r="G23" s="55">
        <v>30</v>
      </c>
      <c r="H23" s="55">
        <v>296.5</v>
      </c>
      <c r="I23" s="55">
        <v>248.89999999999998</v>
      </c>
      <c r="J23" s="55">
        <v>127.10000000000001</v>
      </c>
      <c r="K23" s="55">
        <v>334.30000000000007</v>
      </c>
      <c r="L23" s="55">
        <v>1064.4000000000001</v>
      </c>
      <c r="M23" s="55">
        <v>9730.6</v>
      </c>
      <c r="N23" s="55">
        <v>1141.4000000000001</v>
      </c>
      <c r="O23" s="55">
        <v>891</v>
      </c>
      <c r="P23" s="55">
        <v>1114.5</v>
      </c>
    </row>
    <row r="24" spans="1:16" s="16" customFormat="1" ht="15.75" hidden="1" customHeight="1" outlineLevel="1">
      <c r="C24" s="19"/>
      <c r="D24" s="54" t="s">
        <v>16</v>
      </c>
      <c r="E24" s="17"/>
      <c r="F24" s="18"/>
      <c r="G24" s="55">
        <v>1456.3000000000006</v>
      </c>
      <c r="H24" s="55">
        <v>1641.5</v>
      </c>
      <c r="I24" s="55">
        <v>1377.5</v>
      </c>
      <c r="J24" s="55">
        <v>1724.2</v>
      </c>
      <c r="K24" s="55">
        <v>1702.5</v>
      </c>
      <c r="L24" s="55">
        <v>1465.1</v>
      </c>
      <c r="M24" s="55">
        <v>1625</v>
      </c>
      <c r="N24" s="55">
        <v>1538.2</v>
      </c>
      <c r="O24" s="55">
        <v>2030</v>
      </c>
      <c r="P24" s="55">
        <v>1749.7</v>
      </c>
    </row>
    <row r="25" spans="1:16" ht="15.75" customHeight="1" collapsed="1">
      <c r="B25" s="7"/>
      <c r="C25" s="49" t="s">
        <v>17</v>
      </c>
      <c r="D25" s="9"/>
      <c r="E25" s="10"/>
      <c r="F25" s="11"/>
      <c r="G25" s="50">
        <v>355.90000000000003</v>
      </c>
      <c r="H25" s="50">
        <v>624.80000000000007</v>
      </c>
      <c r="I25" s="50">
        <v>249.5</v>
      </c>
      <c r="J25" s="50">
        <v>624.20000000000005</v>
      </c>
      <c r="K25" s="50">
        <v>195.2</v>
      </c>
      <c r="L25" s="50">
        <v>64571.5</v>
      </c>
      <c r="M25" s="50">
        <v>12392.5</v>
      </c>
      <c r="N25" s="50">
        <v>11730</v>
      </c>
      <c r="O25" s="50">
        <v>13633.300000000001</v>
      </c>
      <c r="P25" s="50">
        <v>12292.4</v>
      </c>
    </row>
    <row r="26" spans="1:16" ht="8.25" customHeight="1">
      <c r="G26" s="35"/>
      <c r="H26" s="35"/>
      <c r="I26" s="35"/>
      <c r="J26" s="35"/>
      <c r="K26" s="35"/>
      <c r="L26" s="35"/>
      <c r="M26" s="35"/>
      <c r="N26" s="35"/>
      <c r="O26" s="35"/>
      <c r="P26" s="35"/>
    </row>
    <row r="27" spans="1:16" s="5" customFormat="1" ht="15.75">
      <c r="B27" s="45" t="s">
        <v>18</v>
      </c>
      <c r="C27" s="30"/>
      <c r="D27" s="31"/>
      <c r="E27" s="32"/>
      <c r="F27" s="33"/>
      <c r="G27" s="46">
        <v>264995.39999999997</v>
      </c>
      <c r="H27" s="46">
        <v>249863</v>
      </c>
      <c r="I27" s="46">
        <v>274320.5</v>
      </c>
      <c r="J27" s="46">
        <v>276928.60000000003</v>
      </c>
      <c r="K27" s="46">
        <v>294374.30000000005</v>
      </c>
      <c r="L27" s="46">
        <v>380216.60000000003</v>
      </c>
      <c r="M27" s="46">
        <v>371573.80000000005</v>
      </c>
      <c r="N27" s="46">
        <v>332677</v>
      </c>
      <c r="O27" s="46">
        <v>357060.1</v>
      </c>
      <c r="P27" s="46">
        <v>346170.2</v>
      </c>
    </row>
    <row r="28" spans="1:16" s="5" customFormat="1" ht="15.75" customHeight="1">
      <c r="B28" s="8"/>
      <c r="C28" s="49" t="s">
        <v>19</v>
      </c>
      <c r="D28" s="20"/>
      <c r="E28" s="21"/>
      <c r="F28" s="22"/>
      <c r="G28" s="50">
        <v>247265.6</v>
      </c>
      <c r="H28" s="50">
        <v>234450.7</v>
      </c>
      <c r="I28" s="50">
        <v>257269.3</v>
      </c>
      <c r="J28" s="50">
        <v>260669.10000000003</v>
      </c>
      <c r="K28" s="50">
        <v>274649.30000000005</v>
      </c>
      <c r="L28" s="50">
        <v>359094.5</v>
      </c>
      <c r="M28" s="50">
        <v>350394</v>
      </c>
      <c r="N28" s="50">
        <v>308680.09999999998</v>
      </c>
      <c r="O28" s="50">
        <v>329076.29999999993</v>
      </c>
      <c r="P28" s="50">
        <v>327012.8</v>
      </c>
    </row>
    <row r="29" spans="1:16" ht="15.75" customHeight="1">
      <c r="C29" s="60" t="s">
        <v>43</v>
      </c>
      <c r="G29" s="64">
        <v>156259.99999999997</v>
      </c>
      <c r="H29" s="64">
        <v>148401.79999999999</v>
      </c>
      <c r="I29" s="64">
        <v>173562.7</v>
      </c>
      <c r="J29" s="64">
        <v>166727.30000000002</v>
      </c>
      <c r="K29" s="64">
        <v>176476.10000000003</v>
      </c>
      <c r="L29" s="64">
        <v>244936.30000000002</v>
      </c>
      <c r="M29" s="64">
        <v>197498.40000000002</v>
      </c>
      <c r="N29" s="64">
        <v>183235.20000000001</v>
      </c>
      <c r="O29" s="64">
        <v>214447</v>
      </c>
      <c r="P29" s="64">
        <v>213108.8</v>
      </c>
    </row>
    <row r="30" spans="1:16" s="15" customFormat="1" ht="15.75" hidden="1" customHeight="1" outlineLevel="1">
      <c r="C30" s="12"/>
      <c r="D30" s="54" t="s">
        <v>20</v>
      </c>
      <c r="E30" s="14"/>
      <c r="G30" s="55">
        <v>109339.8</v>
      </c>
      <c r="H30" s="55">
        <v>102991.2</v>
      </c>
      <c r="I30" s="55">
        <v>112749.4</v>
      </c>
      <c r="J30" s="55">
        <v>117013.90000000001</v>
      </c>
      <c r="K30" s="55">
        <v>121380.2</v>
      </c>
      <c r="L30" s="55">
        <v>182831.9</v>
      </c>
      <c r="M30" s="55">
        <v>136547.6</v>
      </c>
      <c r="N30" s="55">
        <v>128016.2</v>
      </c>
      <c r="O30" s="55">
        <v>145697</v>
      </c>
      <c r="P30" s="55">
        <v>141761.19999999998</v>
      </c>
    </row>
    <row r="31" spans="1:16" s="15" customFormat="1" ht="15.75" hidden="1" customHeight="1" outlineLevel="1">
      <c r="C31" s="12"/>
      <c r="D31" s="54" t="s">
        <v>60</v>
      </c>
      <c r="E31" s="14"/>
      <c r="G31" s="55">
        <v>6984.6</v>
      </c>
      <c r="H31" s="55">
        <v>6898.5</v>
      </c>
      <c r="I31" s="55">
        <v>13695.2</v>
      </c>
      <c r="J31" s="55">
        <v>9433.6</v>
      </c>
      <c r="K31" s="55">
        <v>9922.7999999999993</v>
      </c>
      <c r="L31" s="55">
        <v>10152.799999999999</v>
      </c>
      <c r="M31" s="55">
        <v>10457.799999999999</v>
      </c>
      <c r="N31" s="55">
        <v>10149.1</v>
      </c>
      <c r="O31" s="55">
        <v>14968.3</v>
      </c>
      <c r="P31" s="55">
        <v>14928.1</v>
      </c>
    </row>
    <row r="32" spans="1:16" s="12" customFormat="1" ht="15.75" hidden="1" customHeight="1" outlineLevel="1">
      <c r="A32" s="1"/>
      <c r="B32" s="15"/>
      <c r="D32" s="54" t="s">
        <v>61</v>
      </c>
      <c r="E32" s="14"/>
      <c r="F32" s="15"/>
      <c r="G32" s="55">
        <v>8170.4</v>
      </c>
      <c r="H32" s="55">
        <v>8048.8</v>
      </c>
      <c r="I32" s="55">
        <v>15008.4</v>
      </c>
      <c r="J32" s="55">
        <v>10127.6</v>
      </c>
      <c r="K32" s="55">
        <v>9425.5</v>
      </c>
      <c r="L32" s="55">
        <v>10775.6</v>
      </c>
      <c r="M32" s="55">
        <v>10341.6</v>
      </c>
      <c r="N32" s="55">
        <v>9369.1</v>
      </c>
      <c r="O32" s="55">
        <v>11901.3</v>
      </c>
      <c r="P32" s="55">
        <v>11622.1</v>
      </c>
    </row>
    <row r="33" spans="1:16" s="15" customFormat="1" ht="15.75" hidden="1" customHeight="1" outlineLevel="1">
      <c r="B33" s="12"/>
      <c r="C33" s="12"/>
      <c r="D33" s="54" t="s">
        <v>21</v>
      </c>
      <c r="E33" s="14"/>
      <c r="G33" s="55">
        <v>12862.3</v>
      </c>
      <c r="H33" s="55">
        <v>11011.5</v>
      </c>
      <c r="I33" s="55">
        <v>12742.7</v>
      </c>
      <c r="J33" s="55">
        <v>12153.2</v>
      </c>
      <c r="K33" s="55">
        <v>13758.300000000001</v>
      </c>
      <c r="L33" s="55">
        <v>18093.900000000001</v>
      </c>
      <c r="M33" s="55">
        <v>13184.3</v>
      </c>
      <c r="N33" s="55">
        <v>11101.8</v>
      </c>
      <c r="O33" s="55">
        <v>16157</v>
      </c>
      <c r="P33" s="55">
        <v>15091.3</v>
      </c>
    </row>
    <row r="34" spans="1:16" s="12" customFormat="1" ht="15.75" hidden="1" customHeight="1" outlineLevel="1">
      <c r="B34" s="1"/>
      <c r="C34" s="1"/>
      <c r="D34" s="54" t="s">
        <v>44</v>
      </c>
      <c r="E34" s="3"/>
      <c r="F34" s="4"/>
      <c r="G34" s="55">
        <v>14028.3</v>
      </c>
      <c r="H34" s="55">
        <v>12303.5</v>
      </c>
      <c r="I34" s="55">
        <v>11329</v>
      </c>
      <c r="J34" s="55">
        <v>11804.1</v>
      </c>
      <c r="K34" s="55">
        <v>13052.4</v>
      </c>
      <c r="L34" s="55">
        <v>14315.2</v>
      </c>
      <c r="M34" s="55">
        <v>16401.099999999999</v>
      </c>
      <c r="N34" s="55">
        <v>15130.2</v>
      </c>
      <c r="O34" s="55">
        <v>13978.1</v>
      </c>
      <c r="P34" s="55">
        <v>15380.2</v>
      </c>
    </row>
    <row r="35" spans="1:16" s="12" customFormat="1" ht="15.75" hidden="1" customHeight="1" outlineLevel="1">
      <c r="B35" s="15"/>
      <c r="D35" s="54" t="s">
        <v>66</v>
      </c>
      <c r="E35" s="14"/>
      <c r="F35" s="15"/>
      <c r="G35" s="55">
        <v>4874.5999999999995</v>
      </c>
      <c r="H35" s="55">
        <v>7148.3</v>
      </c>
      <c r="I35" s="55">
        <v>8038</v>
      </c>
      <c r="J35" s="55">
        <v>6194.9</v>
      </c>
      <c r="K35" s="55">
        <v>8936.9000000000015</v>
      </c>
      <c r="L35" s="55">
        <v>8766.9</v>
      </c>
      <c r="M35" s="55">
        <v>10566</v>
      </c>
      <c r="N35" s="55">
        <v>9468.7999999999993</v>
      </c>
      <c r="O35" s="55">
        <v>11745.3</v>
      </c>
      <c r="P35" s="55">
        <v>14325.9</v>
      </c>
    </row>
    <row r="36" spans="1:16" s="12" customFormat="1" ht="15.75" customHeight="1" collapsed="1">
      <c r="B36" s="1"/>
      <c r="C36" s="60" t="s">
        <v>22</v>
      </c>
      <c r="D36" s="2"/>
      <c r="E36" s="3"/>
      <c r="F36" s="4"/>
      <c r="G36" s="64">
        <v>17563.5</v>
      </c>
      <c r="H36" s="64">
        <v>17692.400000000001</v>
      </c>
      <c r="I36" s="64">
        <v>17970</v>
      </c>
      <c r="J36" s="64">
        <v>22432.600000000002</v>
      </c>
      <c r="K36" s="64">
        <v>24115.800000000003</v>
      </c>
      <c r="L36" s="64">
        <v>33572.9</v>
      </c>
      <c r="M36" s="64">
        <v>45564.2</v>
      </c>
      <c r="N36" s="64">
        <v>34129.800000000003</v>
      </c>
      <c r="O36" s="64">
        <v>28789.1</v>
      </c>
      <c r="P36" s="64">
        <v>25772.2</v>
      </c>
    </row>
    <row r="37" spans="1:16" ht="15.75" hidden="1" customHeight="1" outlineLevel="1">
      <c r="B37" s="15"/>
      <c r="C37" s="12"/>
      <c r="D37" s="54" t="s">
        <v>23</v>
      </c>
      <c r="E37" s="14"/>
      <c r="F37" s="15"/>
      <c r="G37" s="55">
        <v>8182.3</v>
      </c>
      <c r="H37" s="55">
        <v>10081.299999999999</v>
      </c>
      <c r="I37" s="55">
        <v>10279.299999999999</v>
      </c>
      <c r="J37" s="55">
        <v>14325.600000000002</v>
      </c>
      <c r="K37" s="55">
        <v>16662.5</v>
      </c>
      <c r="L37" s="55">
        <v>22662.899999999998</v>
      </c>
      <c r="M37" s="55">
        <v>35647.599999999999</v>
      </c>
      <c r="N37" s="55">
        <v>22146.1</v>
      </c>
      <c r="O37" s="55">
        <v>17510.099999999999</v>
      </c>
      <c r="P37" s="55">
        <v>14486</v>
      </c>
    </row>
    <row r="38" spans="1:16" s="23" customFormat="1" ht="15.75" hidden="1" customHeight="1" outlineLevel="1">
      <c r="B38" s="15"/>
      <c r="C38" s="12"/>
      <c r="D38" s="54" t="s">
        <v>24</v>
      </c>
      <c r="E38" s="14"/>
      <c r="F38" s="15"/>
      <c r="G38" s="55">
        <v>9209.6</v>
      </c>
      <c r="H38" s="55">
        <v>7335.2</v>
      </c>
      <c r="I38" s="55">
        <v>7550.6999999999989</v>
      </c>
      <c r="J38" s="55">
        <v>8057.1</v>
      </c>
      <c r="K38" s="55">
        <v>7283.8</v>
      </c>
      <c r="L38" s="55">
        <v>10683</v>
      </c>
      <c r="M38" s="55">
        <v>9661.0999999999985</v>
      </c>
      <c r="N38" s="55">
        <v>11194.5</v>
      </c>
      <c r="O38" s="55">
        <v>10800.199999999999</v>
      </c>
      <c r="P38" s="55">
        <v>11027.1</v>
      </c>
    </row>
    <row r="39" spans="1:16" s="15" customFormat="1" ht="15.75" hidden="1" customHeight="1" outlineLevel="1">
      <c r="C39" s="12"/>
      <c r="D39" s="54" t="s">
        <v>25</v>
      </c>
      <c r="E39" s="14"/>
      <c r="G39" s="55">
        <v>171.6</v>
      </c>
      <c r="H39" s="55">
        <v>275.89999999999998</v>
      </c>
      <c r="I39" s="55">
        <v>140</v>
      </c>
      <c r="J39" s="55">
        <v>49.9</v>
      </c>
      <c r="K39" s="55">
        <v>169.5</v>
      </c>
      <c r="L39" s="55">
        <v>227</v>
      </c>
      <c r="M39" s="55">
        <v>255.5</v>
      </c>
      <c r="N39" s="55">
        <v>789.2</v>
      </c>
      <c r="O39" s="55">
        <v>478.8</v>
      </c>
      <c r="P39" s="55">
        <v>259.10000000000002</v>
      </c>
    </row>
    <row r="40" spans="1:16" s="15" customFormat="1" ht="15.75" customHeight="1" collapsed="1">
      <c r="B40" s="1"/>
      <c r="C40" s="60" t="s">
        <v>26</v>
      </c>
      <c r="D40" s="2"/>
      <c r="E40" s="3"/>
      <c r="F40" s="4"/>
      <c r="G40" s="64">
        <v>50829.599999999999</v>
      </c>
      <c r="H40" s="64">
        <v>47437.3</v>
      </c>
      <c r="I40" s="64">
        <v>47800.2</v>
      </c>
      <c r="J40" s="64">
        <v>51127.7</v>
      </c>
      <c r="K40" s="64">
        <v>53400.1</v>
      </c>
      <c r="L40" s="64">
        <v>62688.800000000003</v>
      </c>
      <c r="M40" s="64">
        <v>68279.600000000006</v>
      </c>
      <c r="N40" s="64">
        <v>60500.5</v>
      </c>
      <c r="O40" s="64">
        <v>60278.8</v>
      </c>
      <c r="P40" s="64">
        <v>61035.7</v>
      </c>
    </row>
    <row r="41" spans="1:16" ht="15.75" hidden="1" customHeight="1" outlineLevel="1">
      <c r="B41" s="15"/>
      <c r="C41" s="12"/>
      <c r="D41" s="54" t="s">
        <v>27</v>
      </c>
      <c r="E41" s="14"/>
      <c r="F41" s="15"/>
      <c r="G41" s="55">
        <v>39387.599999999999</v>
      </c>
      <c r="H41" s="55">
        <v>35672</v>
      </c>
      <c r="I41" s="55">
        <v>36544.699999999997</v>
      </c>
      <c r="J41" s="55">
        <v>36632.699999999997</v>
      </c>
      <c r="K41" s="55">
        <v>39651.9</v>
      </c>
      <c r="L41" s="55">
        <v>46694.7</v>
      </c>
      <c r="M41" s="55">
        <v>52572.100000000006</v>
      </c>
      <c r="N41" s="55">
        <v>45716.5</v>
      </c>
      <c r="O41" s="55">
        <v>44185.599999999999</v>
      </c>
      <c r="P41" s="55">
        <v>45076.700000000004</v>
      </c>
    </row>
    <row r="42" spans="1:16" s="12" customFormat="1" ht="15.75" hidden="1" customHeight="1" outlineLevel="1">
      <c r="A42" s="15"/>
      <c r="B42" s="15"/>
      <c r="D42" s="54" t="s">
        <v>28</v>
      </c>
      <c r="E42" s="14"/>
      <c r="F42" s="15"/>
      <c r="G42" s="55">
        <v>11442</v>
      </c>
      <c r="H42" s="55">
        <v>11765.300000000001</v>
      </c>
      <c r="I42" s="55">
        <v>11255.5</v>
      </c>
      <c r="J42" s="55">
        <v>14495</v>
      </c>
      <c r="K42" s="55">
        <v>13748.199999999999</v>
      </c>
      <c r="L42" s="55">
        <v>15994.099999999999</v>
      </c>
      <c r="M42" s="55">
        <v>15707.5</v>
      </c>
      <c r="N42" s="55">
        <v>14784.000000000002</v>
      </c>
      <c r="O42" s="55">
        <v>16093.2</v>
      </c>
      <c r="P42" s="55">
        <v>15959</v>
      </c>
    </row>
    <row r="43" spans="1:16" ht="15.75" customHeight="1" collapsed="1">
      <c r="A43" s="15"/>
      <c r="C43" s="60" t="s">
        <v>45</v>
      </c>
      <c r="G43" s="64">
        <v>11948.199999999997</v>
      </c>
      <c r="H43" s="64">
        <v>9801</v>
      </c>
      <c r="I43" s="64">
        <v>5149.5999999999995</v>
      </c>
      <c r="J43" s="64">
        <v>5474.1</v>
      </c>
      <c r="K43" s="64">
        <v>7635.9</v>
      </c>
      <c r="L43" s="64">
        <v>5232.0999999999995</v>
      </c>
      <c r="M43" s="64">
        <v>20412</v>
      </c>
      <c r="N43" s="64">
        <v>11170.299999999997</v>
      </c>
      <c r="O43" s="64">
        <v>7983.6</v>
      </c>
      <c r="P43" s="64">
        <v>10411.699999999999</v>
      </c>
    </row>
    <row r="44" spans="1:16" s="12" customFormat="1" ht="15.75" hidden="1" customHeight="1" outlineLevel="1">
      <c r="A44" s="1"/>
      <c r="B44" s="15"/>
      <c r="D44" s="54" t="s">
        <v>30</v>
      </c>
      <c r="E44" s="14"/>
      <c r="F44" s="15"/>
      <c r="G44" s="55">
        <v>2514.2999999999997</v>
      </c>
      <c r="H44" s="55">
        <v>2193.8000000000002</v>
      </c>
      <c r="I44" s="55">
        <v>2031.1</v>
      </c>
      <c r="J44" s="55">
        <v>2308.7999999999997</v>
      </c>
      <c r="K44" s="55">
        <v>2302.4</v>
      </c>
      <c r="L44" s="55">
        <v>2279.1999999999998</v>
      </c>
      <c r="M44" s="55">
        <v>2258.6000000000004</v>
      </c>
      <c r="N44" s="55">
        <v>2128.2000000000003</v>
      </c>
      <c r="O44" s="55">
        <v>2858.6</v>
      </c>
      <c r="P44" s="55">
        <v>2309.1</v>
      </c>
    </row>
    <row r="45" spans="1:16" s="12" customFormat="1" ht="15.75" hidden="1" customHeight="1" outlineLevel="1">
      <c r="A45" s="15"/>
      <c r="B45" s="15"/>
      <c r="D45" s="54" t="s">
        <v>31</v>
      </c>
      <c r="E45" s="14"/>
      <c r="F45" s="15"/>
      <c r="G45" s="55">
        <v>2037.3</v>
      </c>
      <c r="H45" s="55">
        <v>1886.6</v>
      </c>
      <c r="I45" s="55">
        <v>1982.8</v>
      </c>
      <c r="J45" s="55">
        <v>1918.7</v>
      </c>
      <c r="K45" s="55">
        <v>2534.5</v>
      </c>
      <c r="L45" s="55">
        <v>0</v>
      </c>
      <c r="M45" s="55">
        <v>3224.1</v>
      </c>
      <c r="N45" s="55">
        <v>1305.5</v>
      </c>
      <c r="O45" s="55">
        <v>1305.5</v>
      </c>
      <c r="P45" s="55">
        <v>5000</v>
      </c>
    </row>
    <row r="46" spans="1:16" s="12" customFormat="1" ht="15.75" hidden="1" customHeight="1" outlineLevel="1">
      <c r="A46" s="15"/>
      <c r="B46" s="15"/>
      <c r="D46" s="54" t="s">
        <v>42</v>
      </c>
      <c r="E46" s="14"/>
      <c r="F46" s="15"/>
      <c r="G46" s="55">
        <v>474.3</v>
      </c>
      <c r="H46" s="55">
        <v>97.7</v>
      </c>
      <c r="I46" s="55">
        <v>382.6</v>
      </c>
      <c r="J46" s="55">
        <v>450.8</v>
      </c>
      <c r="K46" s="55">
        <v>1603.3</v>
      </c>
      <c r="L46" s="55">
        <v>481.3</v>
      </c>
      <c r="M46" s="55">
        <v>253.1</v>
      </c>
      <c r="N46" s="55">
        <v>2004</v>
      </c>
      <c r="O46" s="55">
        <v>122.39999999999999</v>
      </c>
      <c r="P46" s="55">
        <v>1536.8999999999999</v>
      </c>
    </row>
    <row r="47" spans="1:16" s="12" customFormat="1" ht="15.75" hidden="1" customHeight="1" outlineLevel="1">
      <c r="A47" s="15"/>
      <c r="B47" s="15"/>
      <c r="D47" s="54" t="s">
        <v>32</v>
      </c>
      <c r="E47" s="14"/>
      <c r="F47" s="15"/>
      <c r="G47" s="55">
        <v>444.6</v>
      </c>
      <c r="H47" s="55">
        <v>1053.2</v>
      </c>
      <c r="I47" s="55">
        <v>668.4</v>
      </c>
      <c r="J47" s="55">
        <v>488.5</v>
      </c>
      <c r="K47" s="55">
        <v>665.8</v>
      </c>
      <c r="L47" s="55">
        <v>1204</v>
      </c>
      <c r="M47" s="55">
        <v>1359.7</v>
      </c>
      <c r="N47" s="55">
        <v>1383.7</v>
      </c>
      <c r="O47" s="55">
        <v>1163</v>
      </c>
      <c r="P47" s="55">
        <v>921.5</v>
      </c>
    </row>
    <row r="48" spans="1:16" s="12" customFormat="1" ht="15.75" hidden="1" customHeight="1" outlineLevel="1">
      <c r="A48" s="15"/>
      <c r="B48" s="15"/>
      <c r="D48" s="54" t="s">
        <v>33</v>
      </c>
      <c r="E48" s="14"/>
      <c r="F48" s="15"/>
      <c r="G48" s="55">
        <v>6477.7</v>
      </c>
      <c r="H48" s="55">
        <v>4569.7</v>
      </c>
      <c r="I48" s="55">
        <v>84.7</v>
      </c>
      <c r="J48" s="55">
        <v>307.3</v>
      </c>
      <c r="K48" s="55">
        <v>529.9</v>
      </c>
      <c r="L48" s="55">
        <v>1267.5999999999999</v>
      </c>
      <c r="M48" s="55">
        <v>13316.5</v>
      </c>
      <c r="N48" s="55">
        <v>4348.8999999999996</v>
      </c>
      <c r="O48" s="55">
        <v>2534.1</v>
      </c>
      <c r="P48" s="55">
        <v>644.19999999999993</v>
      </c>
    </row>
    <row r="49" spans="1:16" s="12" customFormat="1" ht="15.75" customHeight="1" collapsed="1">
      <c r="A49" s="15"/>
      <c r="B49" s="1"/>
      <c r="C49" s="60" t="s">
        <v>34</v>
      </c>
      <c r="D49" s="2"/>
      <c r="E49" s="3"/>
      <c r="F49" s="4"/>
      <c r="G49" s="64">
        <v>10664.3</v>
      </c>
      <c r="H49" s="64">
        <v>11118.199999999999</v>
      </c>
      <c r="I49" s="64">
        <v>12786.800000000001</v>
      </c>
      <c r="J49" s="64">
        <v>14907.399999999998</v>
      </c>
      <c r="K49" s="64">
        <v>13021.399999999994</v>
      </c>
      <c r="L49" s="64">
        <v>12664.399999999998</v>
      </c>
      <c r="M49" s="64">
        <v>18639.8</v>
      </c>
      <c r="N49" s="64">
        <v>19644.3</v>
      </c>
      <c r="O49" s="64">
        <v>17577.8</v>
      </c>
      <c r="P49" s="64">
        <v>16684.399999999998</v>
      </c>
    </row>
    <row r="50" spans="1:16" s="12" customFormat="1" ht="15.75" hidden="1" customHeight="1" outlineLevel="1">
      <c r="A50" s="1"/>
      <c r="B50" s="1"/>
      <c r="C50" s="1"/>
      <c r="D50" s="54" t="s">
        <v>35</v>
      </c>
      <c r="E50" s="3"/>
      <c r="F50" s="4"/>
      <c r="G50" s="55">
        <v>7902.3</v>
      </c>
      <c r="H50" s="55">
        <v>9376.1999999999989</v>
      </c>
      <c r="I50" s="55">
        <v>9899.0999999999985</v>
      </c>
      <c r="J50" s="55">
        <v>10165.200000000001</v>
      </c>
      <c r="K50" s="55">
        <v>10772.1</v>
      </c>
      <c r="L50" s="55">
        <v>10654.300000000001</v>
      </c>
      <c r="M50" s="55">
        <v>15866.2</v>
      </c>
      <c r="N50" s="55">
        <v>12017.2</v>
      </c>
      <c r="O50" s="55">
        <v>10934.8</v>
      </c>
      <c r="P50" s="55">
        <v>11516.5</v>
      </c>
    </row>
    <row r="51" spans="1:16" s="12" customFormat="1" ht="15.75" hidden="1" customHeight="1" outlineLevel="1">
      <c r="A51" s="1"/>
      <c r="B51" s="1"/>
      <c r="C51" s="13"/>
      <c r="D51" s="54" t="s">
        <v>63</v>
      </c>
      <c r="E51" s="83"/>
      <c r="F51" s="80"/>
      <c r="G51" s="55">
        <v>-1071.6000000000004</v>
      </c>
      <c r="H51" s="55">
        <v>-957.39999999999964</v>
      </c>
      <c r="I51" s="55">
        <v>-586.89999999999964</v>
      </c>
      <c r="J51" s="55">
        <v>631.49999999999955</v>
      </c>
      <c r="K51" s="55">
        <v>-2210.8000000000002</v>
      </c>
      <c r="L51" s="55">
        <v>-361.00000000000045</v>
      </c>
      <c r="M51" s="55">
        <v>-955.59999999999945</v>
      </c>
      <c r="N51" s="55">
        <v>-221.10000000000014</v>
      </c>
      <c r="O51" s="55">
        <v>-802.69999999999959</v>
      </c>
      <c r="P51" s="55">
        <v>1886.4999999999986</v>
      </c>
    </row>
    <row r="52" spans="1:16" s="12" customFormat="1" ht="15.75" hidden="1" customHeight="1" outlineLevel="1">
      <c r="A52" s="1"/>
      <c r="B52" s="1"/>
      <c r="C52" s="1"/>
      <c r="D52" s="54" t="s">
        <v>65</v>
      </c>
      <c r="E52" s="3"/>
      <c r="F52" s="4"/>
      <c r="G52" s="55">
        <v>3833.5999999999995</v>
      </c>
      <c r="H52" s="55">
        <v>2699.3999999999996</v>
      </c>
      <c r="I52" s="55">
        <v>3474.6000000000004</v>
      </c>
      <c r="J52" s="55">
        <v>4110.6999999999989</v>
      </c>
      <c r="K52" s="55">
        <v>4460.0999999999949</v>
      </c>
      <c r="L52" s="55">
        <v>2371.1</v>
      </c>
      <c r="M52" s="55">
        <v>3729.2</v>
      </c>
      <c r="N52" s="55">
        <v>7848.2000000000007</v>
      </c>
      <c r="O52" s="55">
        <v>7445.6999999999989</v>
      </c>
      <c r="P52" s="55">
        <v>3281.4</v>
      </c>
    </row>
    <row r="53" spans="1:16" s="12" customFormat="1" ht="15" customHeight="1" collapsed="1">
      <c r="A53" s="1"/>
      <c r="B53" s="1"/>
      <c r="E53" s="3"/>
      <c r="F53" s="4"/>
      <c r="G53" s="34"/>
      <c r="H53" s="34"/>
      <c r="I53" s="34"/>
      <c r="J53" s="34"/>
      <c r="K53" s="34"/>
      <c r="L53" s="34"/>
      <c r="M53" s="34"/>
      <c r="N53" s="34"/>
      <c r="O53" s="34"/>
      <c r="P53" s="34"/>
    </row>
    <row r="54" spans="1:16" s="12" customFormat="1" ht="15.75">
      <c r="A54" s="1"/>
      <c r="B54" s="8"/>
      <c r="C54" s="49" t="s">
        <v>36</v>
      </c>
      <c r="D54" s="20"/>
      <c r="E54" s="21"/>
      <c r="F54" s="22"/>
      <c r="G54" s="50">
        <v>17729.8</v>
      </c>
      <c r="H54" s="50">
        <v>15412.300000000003</v>
      </c>
      <c r="I54" s="50">
        <v>17051.2</v>
      </c>
      <c r="J54" s="50">
        <v>16259.5</v>
      </c>
      <c r="K54" s="50">
        <v>19725.000000000004</v>
      </c>
      <c r="L54" s="50">
        <v>21122.1</v>
      </c>
      <c r="M54" s="50">
        <v>21179.8</v>
      </c>
      <c r="N54" s="50">
        <v>23996.9</v>
      </c>
      <c r="O54" s="50">
        <v>27983.8</v>
      </c>
      <c r="P54" s="50">
        <v>19157.400000000001</v>
      </c>
    </row>
    <row r="55" spans="1:16" s="12" customFormat="1" ht="15.75" customHeight="1">
      <c r="A55" s="1"/>
      <c r="B55" s="1"/>
      <c r="C55" s="60" t="s">
        <v>23</v>
      </c>
      <c r="D55" s="2"/>
      <c r="E55" s="3"/>
      <c r="F55" s="4"/>
      <c r="G55" s="64">
        <v>2562.5</v>
      </c>
      <c r="H55" s="64">
        <v>2486.6</v>
      </c>
      <c r="I55" s="64">
        <v>2164.6000000000004</v>
      </c>
      <c r="J55" s="64">
        <v>2295</v>
      </c>
      <c r="K55" s="64">
        <v>1445.7</v>
      </c>
      <c r="L55" s="64">
        <v>3280.2</v>
      </c>
      <c r="M55" s="64">
        <v>1470.7</v>
      </c>
      <c r="N55" s="64">
        <v>2881.8</v>
      </c>
      <c r="O55" s="64">
        <v>1504.7</v>
      </c>
      <c r="P55" s="64">
        <v>3205.7</v>
      </c>
    </row>
    <row r="56" spans="1:16" ht="15.75" hidden="1" customHeight="1" outlineLevel="2">
      <c r="A56" s="5"/>
      <c r="B56" s="12"/>
      <c r="C56" s="12"/>
      <c r="D56" s="54" t="s">
        <v>37</v>
      </c>
      <c r="E56" s="14"/>
      <c r="F56" s="15"/>
      <c r="G56" s="55">
        <v>1629.6000000000001</v>
      </c>
      <c r="H56" s="55">
        <v>1903.3</v>
      </c>
      <c r="I56" s="55">
        <v>1241.2</v>
      </c>
      <c r="J56" s="55">
        <v>1572</v>
      </c>
      <c r="K56" s="55">
        <v>722.69999999999993</v>
      </c>
      <c r="L56" s="55">
        <v>2556.6999999999998</v>
      </c>
      <c r="M56" s="55">
        <v>692.5</v>
      </c>
      <c r="N56" s="55">
        <v>1761.7</v>
      </c>
      <c r="O56" s="55">
        <v>775.80000000000007</v>
      </c>
      <c r="P56" s="55">
        <v>1690.1</v>
      </c>
    </row>
    <row r="57" spans="1:16" s="12" customFormat="1" ht="15.75" hidden="1" customHeight="1" outlineLevel="2">
      <c r="A57" s="15"/>
      <c r="D57" s="54" t="s">
        <v>29</v>
      </c>
      <c r="E57" s="14"/>
      <c r="F57" s="15"/>
      <c r="G57" s="55">
        <v>932.9</v>
      </c>
      <c r="H57" s="55">
        <v>583.29999999999995</v>
      </c>
      <c r="I57" s="55">
        <v>923.4</v>
      </c>
      <c r="J57" s="55">
        <v>723</v>
      </c>
      <c r="K57" s="55">
        <v>723</v>
      </c>
      <c r="L57" s="55">
        <v>723.5</v>
      </c>
      <c r="M57" s="55">
        <v>778.2</v>
      </c>
      <c r="N57" s="55">
        <v>1120.0999999999999</v>
      </c>
      <c r="O57" s="55">
        <v>728.9</v>
      </c>
      <c r="P57" s="55">
        <v>1515.6</v>
      </c>
    </row>
    <row r="58" spans="1:16" s="12" customFormat="1" ht="15.75" customHeight="1" collapsed="1">
      <c r="A58" s="15"/>
      <c r="B58" s="1"/>
      <c r="C58" s="60" t="s">
        <v>24</v>
      </c>
      <c r="D58" s="2"/>
      <c r="E58" s="3"/>
      <c r="F58" s="4"/>
      <c r="G58" s="64">
        <v>7712</v>
      </c>
      <c r="H58" s="64">
        <v>3800.7</v>
      </c>
      <c r="I58" s="64">
        <v>7241.6</v>
      </c>
      <c r="J58" s="64">
        <v>7421.5</v>
      </c>
      <c r="K58" s="64">
        <v>9587.7000000000007</v>
      </c>
      <c r="L58" s="64">
        <v>8659.5</v>
      </c>
      <c r="M58" s="64">
        <v>10306.9</v>
      </c>
      <c r="N58" s="64">
        <v>8997.2000000000007</v>
      </c>
      <c r="O58" s="64">
        <v>9995.6999999999989</v>
      </c>
      <c r="P58" s="64">
        <v>5145.7000000000007</v>
      </c>
    </row>
    <row r="59" spans="1:16" ht="15.75" hidden="1" customHeight="1" outlineLevel="1">
      <c r="A59" s="12"/>
      <c r="B59" s="12"/>
      <c r="C59" s="12"/>
      <c r="D59" s="54" t="s">
        <v>37</v>
      </c>
      <c r="E59" s="14"/>
      <c r="F59" s="15"/>
      <c r="G59" s="55">
        <v>7356</v>
      </c>
      <c r="H59" s="55">
        <v>3486.8999999999996</v>
      </c>
      <c r="I59" s="55">
        <v>6860.5000000000009</v>
      </c>
      <c r="J59" s="55">
        <v>7097.2000000000007</v>
      </c>
      <c r="K59" s="55">
        <v>9186</v>
      </c>
      <c r="L59" s="55">
        <v>8507.7000000000007</v>
      </c>
      <c r="M59" s="55">
        <v>10121.4</v>
      </c>
      <c r="N59" s="55">
        <v>8575.2999999999993</v>
      </c>
      <c r="O59" s="55">
        <v>9833.5999999999985</v>
      </c>
      <c r="P59" s="55">
        <v>4954.7000000000007</v>
      </c>
    </row>
    <row r="60" spans="1:16" s="12" customFormat="1" ht="15.75" hidden="1" customHeight="1" outlineLevel="1">
      <c r="A60" s="15"/>
      <c r="D60" s="54" t="s">
        <v>29</v>
      </c>
      <c r="E60" s="14"/>
      <c r="F60" s="15"/>
      <c r="G60" s="55">
        <v>356</v>
      </c>
      <c r="H60" s="55">
        <v>313.8</v>
      </c>
      <c r="I60" s="55">
        <v>381.1</v>
      </c>
      <c r="J60" s="55">
        <v>324.29999999999995</v>
      </c>
      <c r="K60" s="55">
        <v>401.69999999999993</v>
      </c>
      <c r="L60" s="55">
        <v>151.80000000000001</v>
      </c>
      <c r="M60" s="55">
        <v>185.5</v>
      </c>
      <c r="N60" s="55">
        <v>421.9</v>
      </c>
      <c r="O60" s="55">
        <v>162.1</v>
      </c>
      <c r="P60" s="55">
        <v>191</v>
      </c>
    </row>
    <row r="61" spans="1:16" s="12" customFormat="1" ht="15.75" customHeight="1" collapsed="1">
      <c r="A61" s="15"/>
      <c r="C61" s="60" t="s">
        <v>30</v>
      </c>
      <c r="D61" s="2"/>
      <c r="E61" s="3"/>
      <c r="F61" s="4"/>
      <c r="G61" s="64">
        <v>639.9</v>
      </c>
      <c r="H61" s="64">
        <v>570.60000000000014</v>
      </c>
      <c r="I61" s="64">
        <v>699.39999999999986</v>
      </c>
      <c r="J61" s="64">
        <v>1499.5</v>
      </c>
      <c r="K61" s="64">
        <v>1008.6</v>
      </c>
      <c r="L61" s="64">
        <v>820.09999999999991</v>
      </c>
      <c r="M61" s="64">
        <v>1514.3</v>
      </c>
      <c r="N61" s="64">
        <v>1080.7</v>
      </c>
      <c r="O61" s="64">
        <v>1033.6000000000001</v>
      </c>
      <c r="P61" s="64">
        <v>957.30000000000007</v>
      </c>
    </row>
    <row r="62" spans="1:16" ht="15.75" hidden="1" customHeight="1" outlineLevel="1">
      <c r="A62" s="12"/>
      <c r="B62" s="12"/>
      <c r="C62" s="12"/>
      <c r="D62" s="54" t="s">
        <v>37</v>
      </c>
      <c r="E62" s="14"/>
      <c r="F62" s="15"/>
      <c r="G62" s="55">
        <v>134.6</v>
      </c>
      <c r="H62" s="55">
        <v>199.4</v>
      </c>
      <c r="I62" s="55">
        <v>269</v>
      </c>
      <c r="J62" s="55">
        <v>840.3</v>
      </c>
      <c r="K62" s="55">
        <v>278.89999999999998</v>
      </c>
      <c r="L62" s="55">
        <v>233.7</v>
      </c>
      <c r="M62" s="55">
        <v>717.29999999999984</v>
      </c>
      <c r="N62" s="55">
        <v>371.20000000000005</v>
      </c>
      <c r="O62" s="55">
        <v>550.40000000000009</v>
      </c>
      <c r="P62" s="55">
        <v>281.8</v>
      </c>
    </row>
    <row r="63" spans="1:16" s="5" customFormat="1" ht="15.75" hidden="1" customHeight="1" outlineLevel="1">
      <c r="A63" s="12"/>
      <c r="B63" s="12"/>
      <c r="C63" s="12"/>
      <c r="D63" s="54" t="s">
        <v>29</v>
      </c>
      <c r="E63" s="14"/>
      <c r="F63" s="15"/>
      <c r="G63" s="55">
        <v>505.3</v>
      </c>
      <c r="H63" s="55">
        <v>371.2</v>
      </c>
      <c r="I63" s="55">
        <v>430.4</v>
      </c>
      <c r="J63" s="55">
        <v>659.2</v>
      </c>
      <c r="K63" s="55">
        <v>729.7</v>
      </c>
      <c r="L63" s="55">
        <v>586.4</v>
      </c>
      <c r="M63" s="55">
        <v>797</v>
      </c>
      <c r="N63" s="55">
        <v>709.5</v>
      </c>
      <c r="O63" s="55">
        <v>483.20000000000005</v>
      </c>
      <c r="P63" s="55">
        <v>675.5</v>
      </c>
    </row>
    <row r="64" spans="1:16" ht="15.75" customHeight="1" collapsed="1">
      <c r="A64" s="12"/>
      <c r="B64" s="12"/>
      <c r="C64" s="60" t="s">
        <v>38</v>
      </c>
      <c r="G64" s="64">
        <v>2084</v>
      </c>
      <c r="H64" s="64">
        <v>1651.6452796999999</v>
      </c>
      <c r="I64" s="64">
        <v>1755.0000000000002</v>
      </c>
      <c r="J64" s="64">
        <v>1724.3000000000002</v>
      </c>
      <c r="K64" s="64">
        <v>2640.7</v>
      </c>
      <c r="L64" s="64">
        <v>2014.7000000000003</v>
      </c>
      <c r="M64" s="64">
        <v>2587.8999999999996</v>
      </c>
      <c r="N64" s="64">
        <v>1796.9</v>
      </c>
      <c r="O64" s="64">
        <v>1930.4</v>
      </c>
      <c r="P64" s="64">
        <v>2453.3000000000002</v>
      </c>
    </row>
    <row r="65" spans="1:16" ht="15.75" hidden="1" customHeight="1" outlineLevel="1">
      <c r="A65" s="12"/>
      <c r="C65" s="12"/>
      <c r="D65" s="54" t="s">
        <v>37</v>
      </c>
      <c r="E65" s="14"/>
      <c r="F65" s="15"/>
      <c r="G65" s="55">
        <v>481.70000000000005</v>
      </c>
      <c r="H65" s="55">
        <v>489.5</v>
      </c>
      <c r="I65" s="55">
        <v>617.30000000000007</v>
      </c>
      <c r="J65" s="55">
        <v>748.7</v>
      </c>
      <c r="K65" s="55">
        <v>1000</v>
      </c>
      <c r="L65" s="55">
        <v>524.4</v>
      </c>
      <c r="M65" s="55">
        <v>419.1</v>
      </c>
      <c r="N65" s="55">
        <v>257.89999999999998</v>
      </c>
      <c r="O65" s="55">
        <v>959.7</v>
      </c>
      <c r="P65" s="55">
        <v>762.7</v>
      </c>
    </row>
    <row r="66" spans="1:16" ht="15.75" hidden="1" customHeight="1" outlineLevel="1">
      <c r="A66" s="12"/>
      <c r="B66" s="12"/>
      <c r="C66" s="12"/>
      <c r="D66" s="54" t="s">
        <v>29</v>
      </c>
      <c r="E66" s="14"/>
      <c r="F66" s="15"/>
      <c r="G66" s="55">
        <v>1602.3</v>
      </c>
      <c r="H66" s="55">
        <v>1162.1452796999999</v>
      </c>
      <c r="I66" s="55">
        <v>1137.7</v>
      </c>
      <c r="J66" s="55">
        <v>975.6</v>
      </c>
      <c r="K66" s="55">
        <v>1640.6999999999998</v>
      </c>
      <c r="L66" s="55">
        <v>1490.3000000000002</v>
      </c>
      <c r="M66" s="55">
        <v>2168.7999999999997</v>
      </c>
      <c r="N66" s="55">
        <v>1539</v>
      </c>
      <c r="O66" s="55">
        <v>970.7</v>
      </c>
      <c r="P66" s="55">
        <v>1690.6000000000001</v>
      </c>
    </row>
    <row r="67" spans="1:16" ht="15.75" customHeight="1" collapsed="1">
      <c r="A67" s="12"/>
      <c r="B67" s="12"/>
      <c r="C67" s="60" t="s">
        <v>53</v>
      </c>
      <c r="G67" s="64">
        <v>1063.5999999999999</v>
      </c>
      <c r="H67" s="64">
        <v>1899.6369954000002</v>
      </c>
      <c r="I67" s="64">
        <v>2042</v>
      </c>
      <c r="J67" s="64">
        <v>1519.4</v>
      </c>
      <c r="K67" s="64">
        <v>1872.5</v>
      </c>
      <c r="L67" s="64">
        <v>1501.4</v>
      </c>
      <c r="M67" s="64">
        <v>1931.4</v>
      </c>
      <c r="N67" s="64">
        <v>3647.1000000000004</v>
      </c>
      <c r="O67" s="64">
        <v>1566.4</v>
      </c>
      <c r="P67" s="64">
        <v>1847.9</v>
      </c>
    </row>
    <row r="68" spans="1:16" ht="15.75" hidden="1" customHeight="1" outlineLevel="1">
      <c r="A68" s="12"/>
      <c r="B68" s="12"/>
      <c r="C68" s="12"/>
      <c r="D68" s="54" t="s">
        <v>37</v>
      </c>
      <c r="E68" s="14"/>
      <c r="F68" s="15"/>
      <c r="G68" s="55">
        <v>848.1</v>
      </c>
      <c r="H68" s="55">
        <v>1291.1000000000001</v>
      </c>
      <c r="I68" s="55">
        <v>1624.2</v>
      </c>
      <c r="J68" s="55">
        <v>1070.5</v>
      </c>
      <c r="K68" s="55">
        <v>1400.4</v>
      </c>
      <c r="L68" s="55">
        <v>950.89999999999986</v>
      </c>
      <c r="M68" s="55">
        <v>1532.1000000000001</v>
      </c>
      <c r="N68" s="55">
        <v>2954.6000000000004</v>
      </c>
      <c r="O68" s="55">
        <v>1111.5</v>
      </c>
      <c r="P68" s="55">
        <v>1444.8</v>
      </c>
    </row>
    <row r="69" spans="1:16" s="12" customFormat="1" ht="15.75" hidden="1" customHeight="1" outlineLevel="1">
      <c r="A69" s="15"/>
      <c r="D69" s="54" t="s">
        <v>29</v>
      </c>
      <c r="E69" s="14"/>
      <c r="F69" s="15"/>
      <c r="G69" s="55">
        <v>215.5</v>
      </c>
      <c r="H69" s="55">
        <v>608.53699540000002</v>
      </c>
      <c r="I69" s="55">
        <v>417.8</v>
      </c>
      <c r="J69" s="55">
        <v>448.9</v>
      </c>
      <c r="K69" s="55">
        <v>472.1</v>
      </c>
      <c r="L69" s="55">
        <v>550.5</v>
      </c>
      <c r="M69" s="55">
        <v>399.29999999999995</v>
      </c>
      <c r="N69" s="55">
        <v>692.5</v>
      </c>
      <c r="O69" s="55">
        <v>454.9</v>
      </c>
      <c r="P69" s="55">
        <v>403.1</v>
      </c>
    </row>
    <row r="70" spans="1:16" ht="15.75" customHeight="1" collapsed="1">
      <c r="A70" s="12"/>
      <c r="C70" s="60" t="s">
        <v>39</v>
      </c>
      <c r="G70" s="64">
        <v>3667.8</v>
      </c>
      <c r="H70" s="64">
        <v>5003.1177249000002</v>
      </c>
      <c r="I70" s="64">
        <v>3148.5999999999995</v>
      </c>
      <c r="J70" s="64">
        <v>1799.8000000000002</v>
      </c>
      <c r="K70" s="64">
        <v>3169.8</v>
      </c>
      <c r="L70" s="64">
        <v>4846.2000000000007</v>
      </c>
      <c r="M70" s="64">
        <v>3368.6</v>
      </c>
      <c r="N70" s="64">
        <v>5593.2</v>
      </c>
      <c r="O70" s="64">
        <v>11953</v>
      </c>
      <c r="P70" s="64">
        <v>5547.5</v>
      </c>
    </row>
    <row r="71" spans="1:16" ht="15.75" hidden="1" customHeight="1" outlineLevel="1">
      <c r="A71" s="12"/>
      <c r="D71" s="54" t="s">
        <v>37</v>
      </c>
      <c r="G71" s="55">
        <v>2559.3999999999996</v>
      </c>
      <c r="H71" s="55">
        <v>4647.3000000000011</v>
      </c>
      <c r="I71" s="55">
        <v>2287.3999999999996</v>
      </c>
      <c r="J71" s="55">
        <v>1358.3</v>
      </c>
      <c r="K71" s="55">
        <v>2486.9</v>
      </c>
      <c r="L71" s="55">
        <v>4139.6000000000004</v>
      </c>
      <c r="M71" s="55">
        <v>2554.4</v>
      </c>
      <c r="N71" s="55">
        <v>4983.2</v>
      </c>
      <c r="O71" s="55">
        <v>9827.7000000000007</v>
      </c>
      <c r="P71" s="55">
        <v>4854.1000000000004</v>
      </c>
    </row>
    <row r="72" spans="1:16" ht="15.75" hidden="1" customHeight="1" outlineLevel="1">
      <c r="D72" s="54" t="s">
        <v>29</v>
      </c>
      <c r="G72" s="55">
        <v>1108.4000000000001</v>
      </c>
      <c r="H72" s="55">
        <v>355.81772490000003</v>
      </c>
      <c r="I72" s="55">
        <v>861.2</v>
      </c>
      <c r="J72" s="55">
        <v>441.50000000000006</v>
      </c>
      <c r="K72" s="55">
        <v>682.89999999999986</v>
      </c>
      <c r="L72" s="55">
        <v>706.6</v>
      </c>
      <c r="M72" s="55">
        <v>814.19999999999993</v>
      </c>
      <c r="N72" s="55">
        <v>610</v>
      </c>
      <c r="O72" s="55">
        <v>2125.3000000000002</v>
      </c>
      <c r="P72" s="55">
        <v>693.4</v>
      </c>
    </row>
    <row r="73" spans="1:16" ht="15" customHeight="1" collapsed="1">
      <c r="A73" s="12"/>
      <c r="C73" s="12"/>
      <c r="D73" s="13"/>
      <c r="E73" s="14"/>
      <c r="F73" s="13"/>
      <c r="G73" s="34"/>
      <c r="H73" s="34"/>
      <c r="I73" s="34"/>
      <c r="J73" s="34"/>
      <c r="K73" s="34"/>
      <c r="L73" s="34"/>
      <c r="M73" s="34"/>
      <c r="N73" s="34"/>
      <c r="O73" s="34"/>
      <c r="P73" s="34"/>
    </row>
    <row r="74" spans="1:16" ht="15.75">
      <c r="A74" s="12"/>
      <c r="B74" s="45" t="s">
        <v>40</v>
      </c>
      <c r="C74" s="30"/>
      <c r="D74" s="31"/>
      <c r="E74" s="32"/>
      <c r="F74" s="33"/>
      <c r="G74" s="46">
        <v>16657.599999999969</v>
      </c>
      <c r="H74" s="46">
        <v>6726.4000000000051</v>
      </c>
      <c r="I74" s="46">
        <v>-13037.000000000018</v>
      </c>
      <c r="J74" s="46">
        <v>498.50000000000728</v>
      </c>
      <c r="K74" s="46">
        <v>25973.799999999919</v>
      </c>
      <c r="L74" s="46">
        <v>-6598.2000000000407</v>
      </c>
      <c r="M74" s="46">
        <v>4292.7999999999556</v>
      </c>
      <c r="N74" s="46">
        <v>13746.099999999948</v>
      </c>
      <c r="O74" s="46">
        <v>-25368.29999999993</v>
      </c>
      <c r="P74" s="46">
        <v>8526.9000000000069</v>
      </c>
    </row>
    <row r="75" spans="1:16" s="12" customFormat="1" ht="9" customHeight="1">
      <c r="A75" s="15"/>
      <c r="B75" s="1"/>
      <c r="C75" s="1"/>
      <c r="D75" s="2"/>
      <c r="E75" s="3"/>
      <c r="F75" s="4"/>
      <c r="G75" s="34"/>
      <c r="H75" s="34"/>
      <c r="I75" s="34"/>
      <c r="J75" s="34"/>
      <c r="K75" s="34"/>
      <c r="L75" s="34"/>
      <c r="M75" s="34"/>
      <c r="N75" s="34"/>
      <c r="O75" s="34"/>
      <c r="P75" s="34"/>
    </row>
    <row r="76" spans="1:16" s="12" customFormat="1" ht="15.75" customHeight="1">
      <c r="A76" s="15"/>
      <c r="B76" s="8"/>
      <c r="C76" s="49" t="s">
        <v>55</v>
      </c>
      <c r="D76" s="20"/>
      <c r="E76" s="21"/>
      <c r="F76" s="22"/>
      <c r="G76" s="50">
        <v>76695.5</v>
      </c>
      <c r="H76" s="50">
        <v>11632.3</v>
      </c>
      <c r="I76" s="50">
        <v>36801.4</v>
      </c>
      <c r="J76" s="50">
        <v>66571.400000000009</v>
      </c>
      <c r="K76" s="50">
        <v>64607.999999999993</v>
      </c>
      <c r="L76" s="50">
        <v>61114.1</v>
      </c>
      <c r="M76" s="50">
        <v>82159.8</v>
      </c>
      <c r="N76" s="50">
        <v>28544.1</v>
      </c>
      <c r="O76" s="50">
        <v>50855.8</v>
      </c>
      <c r="P76" s="50">
        <v>72774.100000000006</v>
      </c>
    </row>
    <row r="77" spans="1:16" s="12" customFormat="1" ht="9" customHeight="1">
      <c r="A77" s="15"/>
      <c r="B77" s="1"/>
      <c r="C77" s="1"/>
      <c r="D77" s="2"/>
      <c r="E77" s="3"/>
      <c r="F77" s="4"/>
      <c r="G77" s="34"/>
      <c r="H77" s="34"/>
      <c r="I77" s="34"/>
      <c r="J77" s="34"/>
      <c r="K77" s="34"/>
      <c r="L77" s="34"/>
      <c r="M77" s="34"/>
      <c r="N77" s="34"/>
      <c r="O77" s="34"/>
      <c r="P77" s="34"/>
    </row>
    <row r="78" spans="1:16" ht="15.75">
      <c r="A78" s="12"/>
      <c r="B78" s="45" t="s">
        <v>41</v>
      </c>
      <c r="C78" s="30"/>
      <c r="D78" s="31"/>
      <c r="E78" s="32"/>
      <c r="F78" s="33"/>
      <c r="G78" s="46">
        <v>-60037.900000000038</v>
      </c>
      <c r="H78" s="46">
        <v>-4905.9000000000015</v>
      </c>
      <c r="I78" s="46">
        <v>-49838.400000000009</v>
      </c>
      <c r="J78" s="46">
        <v>-66072.900000000009</v>
      </c>
      <c r="K78" s="46">
        <v>-38634.200000000084</v>
      </c>
      <c r="L78" s="46">
        <v>-67712.300000000032</v>
      </c>
      <c r="M78" s="46">
        <v>-77867.000000000029</v>
      </c>
      <c r="N78" s="46">
        <v>-14798.000000000055</v>
      </c>
      <c r="O78" s="46">
        <v>-76224.099999999948</v>
      </c>
      <c r="P78" s="46">
        <v>-64247.199999999997</v>
      </c>
    </row>
    <row r="79" spans="1:16">
      <c r="G79" s="24"/>
      <c r="H79" s="24"/>
      <c r="I79" s="24"/>
      <c r="J79" s="24"/>
      <c r="K79" s="24"/>
      <c r="L79" s="24"/>
      <c r="M79" s="24"/>
      <c r="N79" s="24"/>
      <c r="O79" s="24"/>
      <c r="P79" s="24"/>
    </row>
    <row r="80" spans="1:16" ht="15.75">
      <c r="A80" s="12"/>
      <c r="B80" s="96" t="s">
        <v>71</v>
      </c>
      <c r="C80" s="97"/>
      <c r="D80" s="98"/>
      <c r="E80" s="99"/>
      <c r="F80" s="100"/>
      <c r="G80" s="101"/>
      <c r="H80" s="101"/>
      <c r="I80" s="101"/>
      <c r="J80" s="29"/>
      <c r="K80" s="25"/>
      <c r="L80" s="25"/>
      <c r="M80" s="25"/>
      <c r="N80" s="25"/>
      <c r="O80" s="1"/>
      <c r="P80" s="1"/>
    </row>
    <row r="81" spans="1:16" s="12" customFormat="1" ht="15.75" customHeight="1">
      <c r="A81" s="1"/>
      <c r="B81" s="1"/>
      <c r="C81" s="60" t="s">
        <v>69</v>
      </c>
      <c r="D81" s="2"/>
      <c r="E81" s="3"/>
      <c r="F81" s="4"/>
      <c r="G81" s="64">
        <v>11560.67310398</v>
      </c>
      <c r="H81" s="64">
        <v>14879.723560689999</v>
      </c>
      <c r="I81" s="64">
        <v>22946.51113888</v>
      </c>
      <c r="J81" s="64">
        <v>18777.781186349999</v>
      </c>
      <c r="K81" s="64">
        <v>22584.624997729999</v>
      </c>
      <c r="L81" s="64">
        <v>20922.335958079999</v>
      </c>
      <c r="M81" s="64">
        <v>20957.526004179999</v>
      </c>
      <c r="N81" s="64">
        <v>22641.3</v>
      </c>
      <c r="O81" s="64">
        <v>28062.799999999999</v>
      </c>
      <c r="P81" s="64">
        <v>29335.9</v>
      </c>
    </row>
    <row r="82" spans="1:16" s="12" customFormat="1" ht="15.75" customHeight="1">
      <c r="A82" s="1"/>
      <c r="B82" s="1"/>
      <c r="C82" s="60" t="s">
        <v>68</v>
      </c>
      <c r="D82" s="2"/>
      <c r="E82" s="3"/>
      <c r="F82" s="4"/>
      <c r="G82" s="154">
        <v>1553.7</v>
      </c>
      <c r="H82" s="154">
        <v>1950.8</v>
      </c>
      <c r="I82" s="154">
        <v>5627.2</v>
      </c>
      <c r="J82" s="154">
        <v>3736.8</v>
      </c>
      <c r="K82" s="154">
        <v>4102.8</v>
      </c>
      <c r="L82" s="154">
        <v>7498.4</v>
      </c>
      <c r="M82" s="154">
        <v>4895</v>
      </c>
      <c r="N82" s="154">
        <v>7019</v>
      </c>
      <c r="O82" s="154">
        <v>7754.7</v>
      </c>
      <c r="P82" s="154">
        <f>5386.2+5.9</f>
        <v>5392.0999999999995</v>
      </c>
    </row>
    <row r="83" spans="1:16" ht="7.5" customHeight="1">
      <c r="J83" s="120"/>
      <c r="K83" s="25"/>
      <c r="L83" s="25"/>
      <c r="M83" s="25"/>
      <c r="N83" s="25"/>
      <c r="O83" s="1"/>
      <c r="P83" s="1"/>
    </row>
    <row r="84" spans="1:16" ht="31.5" customHeight="1">
      <c r="B84" s="145" t="s">
        <v>70</v>
      </c>
      <c r="C84" s="145"/>
      <c r="D84" s="145"/>
      <c r="E84" s="145"/>
      <c r="F84" s="145"/>
      <c r="G84" s="145"/>
      <c r="H84" s="145"/>
      <c r="I84" s="145"/>
      <c r="J84" s="151"/>
      <c r="K84" s="151"/>
      <c r="L84" s="151"/>
      <c r="M84" s="151"/>
      <c r="N84" s="151"/>
      <c r="O84" s="151"/>
      <c r="P84" s="1"/>
    </row>
    <row r="85" spans="1:16" ht="9.75" customHeight="1">
      <c r="B85" s="145"/>
      <c r="C85" s="145"/>
      <c r="D85" s="145"/>
      <c r="E85" s="145"/>
      <c r="F85" s="145"/>
      <c r="G85" s="145"/>
      <c r="H85" s="145"/>
      <c r="I85" s="145"/>
      <c r="J85" s="151"/>
      <c r="K85" s="151"/>
      <c r="L85" s="151"/>
      <c r="M85" s="151"/>
      <c r="N85" s="151"/>
      <c r="O85" s="151"/>
      <c r="P85" s="1"/>
    </row>
    <row r="86" spans="1:16" ht="15" hidden="1" customHeight="1">
      <c r="B86" s="87"/>
      <c r="C86" s="146" t="s">
        <v>87</v>
      </c>
      <c r="D86" s="146"/>
      <c r="E86" s="146"/>
      <c r="F86" s="146"/>
      <c r="G86" s="146"/>
      <c r="H86" s="146"/>
      <c r="I86" s="146"/>
      <c r="J86" s="146"/>
      <c r="K86" s="146"/>
      <c r="L86" s="146"/>
      <c r="M86" s="146"/>
      <c r="N86" s="146"/>
      <c r="O86" s="146"/>
      <c r="P86" s="1"/>
    </row>
    <row r="87" spans="1:16" ht="12" customHeight="1">
      <c r="B87" s="87"/>
      <c r="C87" s="146"/>
      <c r="D87" s="146"/>
      <c r="E87" s="146"/>
      <c r="F87" s="146"/>
      <c r="G87" s="146"/>
      <c r="H87" s="146"/>
      <c r="I87" s="146"/>
      <c r="J87" s="146"/>
      <c r="K87" s="146"/>
      <c r="L87" s="146"/>
      <c r="M87" s="146"/>
      <c r="N87" s="146"/>
      <c r="O87" s="146"/>
      <c r="P87" s="1"/>
    </row>
    <row r="88" spans="1:16" ht="6" customHeight="1">
      <c r="B88" s="87"/>
      <c r="C88" s="146" t="s">
        <v>88</v>
      </c>
      <c r="D88" s="146"/>
      <c r="E88" s="146"/>
      <c r="F88" s="146"/>
      <c r="G88" s="146"/>
      <c r="H88" s="146"/>
      <c r="I88" s="146"/>
      <c r="J88" s="146"/>
      <c r="K88" s="146"/>
      <c r="L88" s="146"/>
      <c r="M88" s="146"/>
      <c r="N88" s="146"/>
      <c r="O88" s="146"/>
      <c r="P88" s="1"/>
    </row>
    <row r="89" spans="1:16" ht="26.25" customHeight="1">
      <c r="C89" s="146"/>
      <c r="D89" s="146"/>
      <c r="E89" s="146"/>
      <c r="F89" s="146"/>
      <c r="G89" s="146"/>
      <c r="H89" s="146"/>
      <c r="I89" s="146"/>
      <c r="J89" s="146"/>
      <c r="K89" s="146"/>
      <c r="L89" s="146"/>
      <c r="M89" s="146"/>
      <c r="N89" s="146"/>
      <c r="O89" s="146"/>
      <c r="P89" s="1"/>
    </row>
    <row r="90" spans="1:16" ht="24" customHeight="1">
      <c r="B90" s="145" t="s">
        <v>89</v>
      </c>
      <c r="C90" s="145"/>
      <c r="D90" s="145"/>
      <c r="E90" s="145"/>
      <c r="F90" s="145"/>
      <c r="G90" s="145"/>
      <c r="H90" s="145"/>
      <c r="I90" s="145"/>
      <c r="J90" s="145"/>
      <c r="K90" s="145"/>
      <c r="L90" s="145"/>
      <c r="M90" s="145"/>
      <c r="N90" s="145"/>
      <c r="O90" s="145"/>
      <c r="P90" s="1"/>
    </row>
    <row r="91" spans="1:16" ht="24" customHeight="1">
      <c r="B91" s="145"/>
      <c r="C91" s="145"/>
      <c r="D91" s="145"/>
      <c r="E91" s="145"/>
      <c r="F91" s="145"/>
      <c r="G91" s="145"/>
      <c r="H91" s="145"/>
      <c r="I91" s="145"/>
      <c r="J91" s="145"/>
      <c r="K91" s="145"/>
      <c r="L91" s="145"/>
      <c r="M91" s="145"/>
      <c r="N91" s="145"/>
      <c r="O91" s="145"/>
      <c r="P91" s="1"/>
    </row>
    <row r="96" spans="1:16" ht="15.75">
      <c r="C96" s="60"/>
      <c r="G96" s="64"/>
      <c r="H96" s="64"/>
      <c r="I96" s="64"/>
      <c r="J96" s="64"/>
      <c r="K96" s="64"/>
      <c r="L96" s="64"/>
      <c r="M96" s="64"/>
    </row>
    <row r="97" spans="3:13" ht="15.75">
      <c r="C97" s="60"/>
      <c r="G97" s="64"/>
      <c r="H97" s="64"/>
      <c r="I97" s="64"/>
      <c r="J97" s="64"/>
      <c r="K97" s="64"/>
      <c r="L97" s="64"/>
      <c r="M97" s="64"/>
    </row>
  </sheetData>
  <mergeCells count="9">
    <mergeCell ref="C86:O87"/>
    <mergeCell ref="C88:O89"/>
    <mergeCell ref="B90:O91"/>
    <mergeCell ref="B84:O85"/>
    <mergeCell ref="B1:O1"/>
    <mergeCell ref="B2:H2"/>
    <mergeCell ref="B3:H3"/>
    <mergeCell ref="I2:O2"/>
    <mergeCell ref="I3:O3"/>
  </mergeCells>
  <printOptions horizontalCentered="1"/>
  <pageMargins left="0.11811023622047245" right="0" top="0.35433070866141736" bottom="0.35433070866141736" header="0.31496062992125984" footer="0.31496062992125984"/>
  <pageSetup paperSize="9" scale="67"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VarMensual</vt:lpstr>
      <vt:lpstr>mensualiz SPN</vt:lpstr>
      <vt:lpstr>'mensualiz SPN'!Área_de_impresión</vt:lpstr>
      <vt:lpstr>VarMensual!Área_de_impresión</vt:lpstr>
    </vt:vector>
  </TitlesOfParts>
  <Company>Oficina Nacional de Presupuesto</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Jorge Lifszyc</dc:creator>
  <cp:lastModifiedBy>Maria Laura Laico</cp:lastModifiedBy>
  <cp:lastPrinted>2019-07-10T22:19:53Z</cp:lastPrinted>
  <dcterms:created xsi:type="dcterms:W3CDTF">2017-02-01T16:55:20Z</dcterms:created>
  <dcterms:modified xsi:type="dcterms:W3CDTF">2019-11-14T22:16:21Z</dcterms:modified>
</cp:coreProperties>
</file>