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7490" windowHeight="11700" activeTab="1"/>
  </bookViews>
  <sheets>
    <sheet name="variaciones" sheetId="15" r:id="rId1"/>
    <sheet name="mensual" sheetId="14" r:id="rId2"/>
  </sheets>
  <definedNames>
    <definedName name="_xlnm.Print_Area" localSheetId="1">mensual!$B$54:$N$80</definedName>
    <definedName name="_xlnm.Print_Area" localSheetId="0">variaciones!$B$1:$O$94</definedName>
  </definedNames>
  <calcPr calcId="144525"/>
</workbook>
</file>

<file path=xl/calcChain.xml><?xml version="1.0" encoding="utf-8"?>
<calcChain xmlns="http://schemas.openxmlformats.org/spreadsheetml/2006/main">
  <c r="H5" i="15" l="1"/>
  <c r="G94" i="15"/>
  <c r="L94" i="15"/>
</calcChain>
</file>

<file path=xl/sharedStrings.xml><?xml version="1.0" encoding="utf-8"?>
<sst xmlns="http://schemas.openxmlformats.org/spreadsheetml/2006/main" count="176" uniqueCount="77">
  <si>
    <t>INGRESOS TOTALES</t>
  </si>
  <si>
    <t>Tributarios</t>
  </si>
  <si>
    <t>IVA neto de reintegros</t>
  </si>
  <si>
    <t>Ganancias</t>
  </si>
  <si>
    <t>Débitos y créditos</t>
  </si>
  <si>
    <t>Bienes personales</t>
  </si>
  <si>
    <t>Impuestos internos</t>
  </si>
  <si>
    <t>Combustibles</t>
  </si>
  <si>
    <t>Derechos de exportación</t>
  </si>
  <si>
    <t>Derechos de importación</t>
  </si>
  <si>
    <t>Resto tributarios</t>
  </si>
  <si>
    <t>FGS cobradas al sector privado y público financiero</t>
  </si>
  <si>
    <t>Resto rentas de la propiedad</t>
  </si>
  <si>
    <t>Otros ingresos corrientes</t>
  </si>
  <si>
    <t>Ingresos no tributarios</t>
  </si>
  <si>
    <t>Transferencias corrientes</t>
  </si>
  <si>
    <t>Resto ingresos corrientes</t>
  </si>
  <si>
    <t>Ingresos de capital</t>
  </si>
  <si>
    <t>GASTOS PRIMARIOS</t>
  </si>
  <si>
    <t>Gastos corrientes primarios</t>
  </si>
  <si>
    <t>Jubilaciones y pensiones contributivas</t>
  </si>
  <si>
    <t>Pensiones no contributivas</t>
  </si>
  <si>
    <t>Resto</t>
  </si>
  <si>
    <t>Subsidios económicos</t>
  </si>
  <si>
    <t>Energía</t>
  </si>
  <si>
    <t>Transporte</t>
  </si>
  <si>
    <t>Otras funciones</t>
  </si>
  <si>
    <t>Gastos de funcionamiento y otros</t>
  </si>
  <si>
    <t>Salarios</t>
  </si>
  <si>
    <t>Otros gastos de funcionamiento</t>
  </si>
  <si>
    <t>Transferencias a provincias</t>
  </si>
  <si>
    <t>Educación</t>
  </si>
  <si>
    <t>Seguridad Social</t>
  </si>
  <si>
    <t>Salud</t>
  </si>
  <si>
    <t>Otras transferencias</t>
  </si>
  <si>
    <t>Otros gastos corrientes</t>
  </si>
  <si>
    <t>Transferencias a universidades</t>
  </si>
  <si>
    <t>Gastos de capital</t>
  </si>
  <si>
    <t>Nación</t>
  </si>
  <si>
    <t>Vivienda</t>
  </si>
  <si>
    <t>Fondo Federal Solidario</t>
  </si>
  <si>
    <t>Otros</t>
  </si>
  <si>
    <t>RESULTADO PRIMARIO</t>
  </si>
  <si>
    <t>RESULTADO FINANCIERO</t>
  </si>
  <si>
    <t>Desarrollo Social</t>
  </si>
  <si>
    <t>Prestaciones sociales</t>
  </si>
  <si>
    <t>Prestaciones del INSSJP</t>
  </si>
  <si>
    <t>Otros programas (Progresar, Argentina Trabaja, otros)</t>
  </si>
  <si>
    <t>Transferencias corrientes a provincias</t>
  </si>
  <si>
    <t>Déficit Operativo de Empresas Públicas</t>
  </si>
  <si>
    <t>Dato mensual</t>
  </si>
  <si>
    <t>Variación anual</t>
  </si>
  <si>
    <t>Acumulado anual</t>
  </si>
  <si>
    <t>%</t>
  </si>
  <si>
    <t>$</t>
  </si>
  <si>
    <t>2017</t>
  </si>
  <si>
    <t>INFORME MENSUAL DE INGRESOS Y GASTOS DEL SECTOR PÚBLICO NACIONAL NO FINANCIERO</t>
  </si>
  <si>
    <t>Base caja- En millones de pesos</t>
  </si>
  <si>
    <t>Agua potable y alcantarillado</t>
  </si>
  <si>
    <t>INFORME MENSUAL DE INGRESOS Y GASTOS DEL SECTOR</t>
  </si>
  <si>
    <t>PÚBLICO NACIONAL NO FINANCIERO</t>
  </si>
  <si>
    <t>Aportes y contribuciones a la seguriad social</t>
  </si>
  <si>
    <t>2018</t>
  </si>
  <si>
    <t>Programa de Inversiones Prioritarias (P.I.P.)</t>
  </si>
  <si>
    <t>RESULTADO PRIMARIO CON P.I.P. (Meta FMI)</t>
  </si>
  <si>
    <t>-</t>
  </si>
  <si>
    <t>Asignación Universal para Protección Social</t>
  </si>
  <si>
    <t>Asignaciones Familiares Activos, Pasivos y otras</t>
  </si>
  <si>
    <t xml:space="preserve">           en este ejercicio ascendió a $15.451 M. </t>
  </si>
  <si>
    <t>- las generadas por el BCRA por: $13.500 M. en oct/17 y $33.500 M. en ene-oct/17.</t>
  </si>
  <si>
    <r>
      <rPr>
        <b/>
        <sz val="10"/>
        <rFont val="Arial"/>
        <family val="2"/>
      </rPr>
      <t xml:space="preserve">(1) </t>
    </r>
    <r>
      <rPr>
        <sz val="10"/>
        <rFont val="Arial"/>
        <family val="2"/>
      </rPr>
      <t>Excluye las siguientes rentas de la propiedad:</t>
    </r>
  </si>
  <si>
    <t>- las generadas por activos del Sector Público no Financiero (SPNF) en posesión del FGS por: $8.334 M. en oct/18, $3.517 M. en oct/17, $63.269 M. en ene-oct/18 y $45.608 M. en ene-oct/17.</t>
  </si>
  <si>
    <t>- las generadas por activos del SPNF en posesión de organismos del SPNF excluyendo el FGS por: $2.038 M. en oct/18, $1.880, M. en oct/17, $35.051 M. en ene-oct/18 y $14.312 en ene-oct/17.</t>
  </si>
  <si>
    <r>
      <rPr>
        <b/>
        <sz val="10"/>
        <rFont val="Calibri"/>
        <family val="2"/>
      </rPr>
      <t>Nota: Ley 27.431-Artículo 117</t>
    </r>
    <r>
      <rPr>
        <sz val="10"/>
        <rFont val="Calibri"/>
        <family val="2"/>
      </rPr>
      <t xml:space="preserve">. En el año 2018 no se incluye el Fondo Federal Solidario en recursos y gastos por su exclusión del Presupuesto de la Administración Nacional. El importe en </t>
    </r>
  </si>
  <si>
    <r>
      <rPr>
        <b/>
        <sz val="10"/>
        <rFont val="Calibri"/>
        <family val="2"/>
      </rPr>
      <t xml:space="preserve">(2) </t>
    </r>
    <r>
      <rPr>
        <sz val="10"/>
        <rFont val="Calibri"/>
        <family val="2"/>
      </rPr>
      <t>Excluye intereses pagados Intra-Sector Público Nacional por: $10.372 M. en oct/18, $5.397 M. en oct/17, $98.320 M. en ene-oct/18 y $59.920 M. en ene-oct/17.</t>
    </r>
  </si>
  <si>
    <t>Intereses</t>
  </si>
  <si>
    <t>Rentas de la propiedad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</si>
</sst>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______"/>
    <numFmt numFmtId="165" formatCode="0.0"/>
    <numFmt numFmtId="166" formatCode="0.0%"/>
    <numFmt numFmtId="167" formatCode="#,##0__"/>
  </numFmts>
  <fonts count="4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name val="Arial"/>
      <family val="2"/>
    </font>
    <font>
      <b/>
      <sz val="10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Open Sans"/>
    </font>
    <font>
      <sz val="11"/>
      <color theme="1"/>
      <name val="Open Sans"/>
    </font>
    <font>
      <sz val="9"/>
      <color theme="1"/>
      <name val="Open Sans"/>
    </font>
    <font>
      <sz val="10"/>
      <color theme="1"/>
      <name val="Open Sans"/>
    </font>
    <font>
      <b/>
      <sz val="12"/>
      <color theme="1"/>
      <name val="Open Sans"/>
    </font>
    <font>
      <b/>
      <sz val="9"/>
      <color theme="1"/>
      <name val="Open Sans"/>
    </font>
    <font>
      <b/>
      <sz val="10"/>
      <color theme="1"/>
      <name val="Open Sans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9" fillId="3" borderId="0" applyNumberFormat="0" applyBorder="0" applyAlignment="0" applyProtection="0"/>
    <xf numFmtId="0" fontId="14" fillId="7" borderId="3" applyNumberFormat="0" applyAlignment="0" applyProtection="0"/>
    <xf numFmtId="0" fontId="16" fillId="8" borderId="6" applyNumberFormat="0" applyAlignment="0" applyProtection="0"/>
    <xf numFmtId="0" fontId="15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12" fillId="6" borderId="3" applyNumberFormat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" fillId="0" borderId="0"/>
    <xf numFmtId="0" fontId="5" fillId="9" borderId="7" applyNumberFormat="0" applyFont="0" applyAlignment="0" applyProtection="0"/>
    <xf numFmtId="9" fontId="5" fillId="0" borderId="0" applyFont="0" applyFill="0" applyBorder="0" applyAlignment="0" applyProtection="0"/>
    <xf numFmtId="0" fontId="13" fillId="7" borderId="4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19" fillId="0" borderId="8" applyNumberFormat="0" applyFill="0" applyAlignment="0" applyProtection="0"/>
  </cellStyleXfs>
  <cellXfs count="78">
    <xf numFmtId="0" fontId="0" fillId="0" borderId="0" xfId="0"/>
    <xf numFmtId="0" fontId="21" fillId="34" borderId="0" xfId="0" applyFont="1" applyFill="1" applyAlignment="1">
      <alignment vertical="center"/>
    </xf>
    <xf numFmtId="0" fontId="22" fillId="34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24" fillId="34" borderId="0" xfId="0" applyFont="1" applyFill="1" applyAlignment="1">
      <alignment vertical="center"/>
    </xf>
    <xf numFmtId="0" fontId="25" fillId="34" borderId="0" xfId="0" applyFont="1" applyFill="1" applyAlignment="1">
      <alignment vertical="center"/>
    </xf>
    <xf numFmtId="0" fontId="26" fillId="34" borderId="0" xfId="0" applyFont="1" applyFill="1" applyAlignment="1">
      <alignment vertical="center"/>
    </xf>
    <xf numFmtId="0" fontId="27" fillId="34" borderId="0" xfId="0" applyFont="1" applyFill="1" applyAlignment="1">
      <alignment horizontal="center" vertical="center"/>
    </xf>
    <xf numFmtId="0" fontId="28" fillId="34" borderId="0" xfId="0" applyFont="1" applyFill="1" applyAlignment="1">
      <alignment vertical="center"/>
    </xf>
    <xf numFmtId="0" fontId="28" fillId="34" borderId="0" xfId="0" applyFont="1" applyFill="1" applyAlignment="1">
      <alignment horizontal="center" vertical="center"/>
    </xf>
    <xf numFmtId="0" fontId="0" fillId="34" borderId="0" xfId="0" applyFont="1" applyFill="1" applyAlignment="1">
      <alignment vertical="center"/>
    </xf>
    <xf numFmtId="0" fontId="29" fillId="34" borderId="0" xfId="0" applyFont="1" applyFill="1" applyAlignment="1">
      <alignment vertical="center"/>
    </xf>
    <xf numFmtId="0" fontId="30" fillId="34" borderId="0" xfId="0" applyFont="1" applyFill="1" applyAlignment="1">
      <alignment vertical="center"/>
    </xf>
    <xf numFmtId="17" fontId="31" fillId="34" borderId="0" xfId="0" applyNumberFormat="1" applyFont="1" applyFill="1" applyAlignment="1">
      <alignment horizontal="center" vertical="center"/>
    </xf>
    <xf numFmtId="17" fontId="31" fillId="34" borderId="0" xfId="0" quotePrefix="1" applyNumberFormat="1" applyFont="1" applyFill="1" applyAlignment="1">
      <alignment horizontal="center" vertical="center"/>
    </xf>
    <xf numFmtId="0" fontId="31" fillId="34" borderId="0" xfId="0" applyFont="1" applyFill="1" applyAlignment="1">
      <alignment vertical="center"/>
    </xf>
    <xf numFmtId="0" fontId="32" fillId="34" borderId="0" xfId="0" applyFont="1" applyFill="1" applyAlignment="1">
      <alignment vertical="center"/>
    </xf>
    <xf numFmtId="0" fontId="31" fillId="36" borderId="0" xfId="0" applyFont="1" applyFill="1" applyAlignment="1">
      <alignment vertical="center"/>
    </xf>
    <xf numFmtId="167" fontId="31" fillId="36" borderId="0" xfId="0" applyNumberFormat="1" applyFont="1" applyFill="1" applyAlignment="1">
      <alignment horizontal="center" vertical="center"/>
    </xf>
    <xf numFmtId="166" fontId="31" fillId="36" borderId="0" xfId="35" applyNumberFormat="1" applyFont="1" applyFill="1" applyAlignment="1">
      <alignment horizontal="center" vertical="center"/>
    </xf>
    <xf numFmtId="164" fontId="31" fillId="34" borderId="0" xfId="0" applyNumberFormat="1" applyFont="1" applyFill="1" applyAlignment="1">
      <alignment horizontal="center" vertical="center"/>
    </xf>
    <xf numFmtId="0" fontId="19" fillId="35" borderId="0" xfId="0" applyFont="1" applyFill="1" applyAlignment="1">
      <alignment vertical="center"/>
    </xf>
    <xf numFmtId="167" fontId="19" fillId="35" borderId="0" xfId="0" applyNumberFormat="1" applyFont="1" applyFill="1" applyAlignment="1">
      <alignment horizontal="center" vertical="center"/>
    </xf>
    <xf numFmtId="166" fontId="19" fillId="35" borderId="0" xfId="35" applyNumberFormat="1" applyFont="1" applyFill="1" applyAlignment="1">
      <alignment horizontal="center" vertical="center"/>
    </xf>
    <xf numFmtId="164" fontId="19" fillId="34" borderId="0" xfId="0" applyNumberFormat="1" applyFont="1" applyFill="1" applyAlignment="1">
      <alignment horizontal="center" vertical="center"/>
    </xf>
    <xf numFmtId="0" fontId="19" fillId="34" borderId="0" xfId="0" applyFont="1" applyFill="1" applyAlignment="1">
      <alignment vertical="center"/>
    </xf>
    <xf numFmtId="0" fontId="33" fillId="34" borderId="0" xfId="0" applyFont="1" applyFill="1" applyAlignment="1">
      <alignment vertical="center"/>
    </xf>
    <xf numFmtId="167" fontId="33" fillId="34" borderId="0" xfId="0" applyNumberFormat="1" applyFont="1" applyFill="1" applyAlignment="1">
      <alignment horizontal="center" vertical="center"/>
    </xf>
    <xf numFmtId="166" fontId="33" fillId="34" borderId="0" xfId="35" applyNumberFormat="1" applyFont="1" applyFill="1" applyAlignment="1">
      <alignment horizontal="center" vertical="center"/>
    </xf>
    <xf numFmtId="164" fontId="33" fillId="34" borderId="0" xfId="0" applyNumberFormat="1" applyFont="1" applyFill="1" applyAlignment="1">
      <alignment horizontal="center" vertical="center"/>
    </xf>
    <xf numFmtId="167" fontId="30" fillId="34" borderId="0" xfId="0" applyNumberFormat="1" applyFont="1" applyFill="1" applyAlignment="1">
      <alignment horizontal="center" vertical="center"/>
    </xf>
    <xf numFmtId="164" fontId="30" fillId="34" borderId="0" xfId="0" applyNumberFormat="1" applyFont="1" applyFill="1" applyAlignment="1">
      <alignment horizontal="center" vertical="center"/>
    </xf>
    <xf numFmtId="0" fontId="34" fillId="34" borderId="0" xfId="0" applyFont="1" applyFill="1" applyAlignment="1">
      <alignment vertical="center"/>
    </xf>
    <xf numFmtId="0" fontId="35" fillId="34" borderId="0" xfId="0" applyFont="1" applyFill="1" applyAlignment="1">
      <alignment vertical="center"/>
    </xf>
    <xf numFmtId="0" fontId="36" fillId="34" borderId="0" xfId="0" applyFont="1" applyFill="1" applyAlignment="1">
      <alignment vertical="center"/>
    </xf>
    <xf numFmtId="0" fontId="37" fillId="34" borderId="0" xfId="0" applyFont="1" applyFill="1" applyAlignment="1">
      <alignment vertical="center"/>
    </xf>
    <xf numFmtId="167" fontId="35" fillId="34" borderId="0" xfId="0" applyNumberFormat="1" applyFont="1" applyFill="1" applyAlignment="1">
      <alignment horizontal="center" vertical="center"/>
    </xf>
    <xf numFmtId="166" fontId="35" fillId="34" borderId="0" xfId="35" applyNumberFormat="1" applyFont="1" applyFill="1" applyAlignment="1">
      <alignment horizontal="center" vertical="center"/>
    </xf>
    <xf numFmtId="164" fontId="35" fillId="34" borderId="0" xfId="0" applyNumberFormat="1" applyFont="1" applyFill="1" applyAlignment="1">
      <alignment horizontal="center" vertical="center"/>
    </xf>
    <xf numFmtId="0" fontId="38" fillId="34" borderId="0" xfId="0" applyFont="1" applyFill="1" applyAlignment="1">
      <alignment vertical="center"/>
    </xf>
    <xf numFmtId="0" fontId="39" fillId="34" borderId="0" xfId="0" applyFont="1" applyFill="1" applyAlignment="1">
      <alignment vertical="center"/>
    </xf>
    <xf numFmtId="0" fontId="40" fillId="34" borderId="0" xfId="0" applyFont="1" applyFill="1" applyAlignment="1">
      <alignment vertical="center"/>
    </xf>
    <xf numFmtId="0" fontId="41" fillId="34" borderId="0" xfId="0" applyFont="1" applyFill="1" applyAlignment="1">
      <alignment vertical="center"/>
    </xf>
    <xf numFmtId="167" fontId="42" fillId="34" borderId="0" xfId="0" applyNumberFormat="1" applyFont="1" applyFill="1" applyAlignment="1">
      <alignment horizontal="center" vertical="center"/>
    </xf>
    <xf numFmtId="0" fontId="42" fillId="34" borderId="0" xfId="0" applyFont="1" applyFill="1" applyAlignment="1">
      <alignment horizontal="center" vertical="center"/>
    </xf>
    <xf numFmtId="0" fontId="43" fillId="34" borderId="0" xfId="0" applyFont="1" applyFill="1" applyAlignment="1">
      <alignment vertical="center"/>
    </xf>
    <xf numFmtId="49" fontId="43" fillId="2" borderId="0" xfId="0" applyNumberFormat="1" applyFont="1" applyFill="1" applyBorder="1" applyAlignment="1">
      <alignment vertical="center"/>
    </xf>
    <xf numFmtId="0" fontId="17" fillId="34" borderId="0" xfId="0" applyFont="1" applyFill="1" applyAlignment="1">
      <alignment vertical="center"/>
    </xf>
    <xf numFmtId="0" fontId="44" fillId="34" borderId="0" xfId="0" applyFont="1" applyFill="1" applyAlignment="1">
      <alignment vertical="center"/>
    </xf>
    <xf numFmtId="0" fontId="45" fillId="34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17" fontId="31" fillId="0" borderId="0" xfId="0" applyNumberFormat="1" applyFont="1" applyFill="1" applyAlignment="1">
      <alignment horizontal="center" vertical="center"/>
    </xf>
    <xf numFmtId="0" fontId="30" fillId="0" borderId="0" xfId="0" applyFont="1" applyFill="1" applyAlignment="1">
      <alignment vertical="center"/>
    </xf>
    <xf numFmtId="165" fontId="43" fillId="2" borderId="0" xfId="0" applyNumberFormat="1" applyFont="1" applyFill="1" applyBorder="1" applyAlignment="1">
      <alignment horizontal="left" vertical="center"/>
    </xf>
    <xf numFmtId="165" fontId="46" fillId="2" borderId="0" xfId="0" applyNumberFormat="1" applyFont="1" applyFill="1" applyBorder="1" applyAlignment="1">
      <alignment horizontal="left" vertical="center"/>
    </xf>
    <xf numFmtId="167" fontId="43" fillId="34" borderId="0" xfId="0" applyNumberFormat="1" applyFont="1" applyFill="1" applyAlignment="1">
      <alignment vertical="center"/>
    </xf>
    <xf numFmtId="3" fontId="45" fillId="34" borderId="0" xfId="0" applyNumberFormat="1" applyFont="1" applyFill="1" applyAlignment="1">
      <alignment vertical="center"/>
    </xf>
    <xf numFmtId="0" fontId="47" fillId="34" borderId="0" xfId="0" applyFont="1" applyFill="1" applyAlignment="1">
      <alignment vertical="center"/>
    </xf>
    <xf numFmtId="9" fontId="43" fillId="34" borderId="0" xfId="35" applyFont="1" applyFill="1" applyAlignment="1">
      <alignment vertical="center"/>
    </xf>
    <xf numFmtId="167" fontId="17" fillId="34" borderId="0" xfId="0" applyNumberFormat="1" applyFont="1" applyFill="1" applyAlignment="1">
      <alignment horizontal="center" vertical="center"/>
    </xf>
    <xf numFmtId="1" fontId="24" fillId="34" borderId="0" xfId="0" applyNumberFormat="1" applyFont="1" applyFill="1" applyAlignment="1">
      <alignment horizontal="center" vertical="center"/>
    </xf>
    <xf numFmtId="0" fontId="37" fillId="34" borderId="0" xfId="0" applyFont="1" applyFill="1" applyAlignment="1">
      <alignment horizontal="center" vertical="center"/>
    </xf>
    <xf numFmtId="0" fontId="47" fillId="36" borderId="0" xfId="0" applyFont="1" applyFill="1" applyAlignment="1">
      <alignment vertical="center"/>
    </xf>
    <xf numFmtId="167" fontId="47" fillId="36" borderId="0" xfId="0" applyNumberFormat="1" applyFont="1" applyFill="1" applyAlignment="1">
      <alignment horizontal="center" vertical="center"/>
    </xf>
    <xf numFmtId="166" fontId="47" fillId="36" borderId="0" xfId="35" applyNumberFormat="1" applyFont="1" applyFill="1" applyAlignment="1">
      <alignment horizontal="center" vertical="center"/>
    </xf>
    <xf numFmtId="164" fontId="47" fillId="34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37" fillId="2" borderId="0" xfId="0" applyNumberFormat="1" applyFont="1" applyFill="1" applyBorder="1" applyAlignment="1">
      <alignment vertical="center"/>
    </xf>
    <xf numFmtId="165" fontId="37" fillId="2" borderId="0" xfId="0" applyNumberFormat="1" applyFont="1" applyFill="1" applyBorder="1" applyAlignment="1">
      <alignment horizontal="left" vertical="center"/>
    </xf>
    <xf numFmtId="167" fontId="21" fillId="34" borderId="0" xfId="0" applyNumberFormat="1" applyFont="1" applyFill="1" applyAlignment="1">
      <alignment vertical="center"/>
    </xf>
    <xf numFmtId="0" fontId="19" fillId="34" borderId="0" xfId="0" applyFont="1" applyFill="1" applyAlignment="1">
      <alignment horizontal="center" vertical="center"/>
    </xf>
    <xf numFmtId="164" fontId="31" fillId="34" borderId="0" xfId="0" applyNumberFormat="1" applyFont="1" applyFill="1" applyAlignment="1">
      <alignment vertical="center"/>
    </xf>
    <xf numFmtId="0" fontId="48" fillId="34" borderId="0" xfId="0" applyFont="1" applyFill="1" applyAlignment="1">
      <alignment horizontal="center" vertical="center"/>
    </xf>
    <xf numFmtId="0" fontId="0" fillId="34" borderId="0" xfId="0" applyFont="1" applyFill="1" applyAlignment="1">
      <alignment horizontal="center" vertical="center"/>
    </xf>
    <xf numFmtId="0" fontId="30" fillId="34" borderId="0" xfId="0" applyFont="1" applyFill="1" applyAlignment="1">
      <alignment horizontal="center" vertical="center"/>
    </xf>
    <xf numFmtId="17" fontId="30" fillId="34" borderId="0" xfId="0" applyNumberFormat="1" applyFont="1" applyFill="1" applyAlignment="1">
      <alignment horizontal="center" vertical="center"/>
    </xf>
    <xf numFmtId="0" fontId="48" fillId="34" borderId="0" xfId="0" applyFont="1" applyFill="1" applyAlignment="1">
      <alignment horizontal="left" vertical="center"/>
    </xf>
    <xf numFmtId="0" fontId="0" fillId="34" borderId="0" xfId="0" applyFont="1" applyFill="1" applyAlignment="1">
      <alignment horizontal="left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7"/>
  <sheetViews>
    <sheetView topLeftCell="A41" zoomScaleNormal="100" workbookViewId="0">
      <selection activeCell="F87" sqref="F87"/>
    </sheetView>
  </sheetViews>
  <sheetFormatPr baseColWidth="10" defaultColWidth="12.5703125" defaultRowHeight="15.75" outlineLevelRow="1"/>
  <cols>
    <col min="1" max="1" width="4.7109375" style="8" customWidth="1"/>
    <col min="2" max="2" width="4.5703125" style="8" customWidth="1"/>
    <col min="3" max="3" width="4.42578125" style="8" customWidth="1"/>
    <col min="4" max="4" width="4" style="10" customWidth="1"/>
    <col min="5" max="5" width="2.42578125" style="11" customWidth="1"/>
    <col min="6" max="6" width="41.28515625" style="12" customWidth="1"/>
    <col min="7" max="7" width="12.140625" style="12" customWidth="1"/>
    <col min="8" max="8" width="12.140625" style="52" customWidth="1"/>
    <col min="9" max="10" width="12.140625" style="12" customWidth="1"/>
    <col min="11" max="11" width="2.85546875" style="12" customWidth="1"/>
    <col min="12" max="15" width="12.140625" style="12" customWidth="1"/>
    <col min="16" max="248" width="12.42578125" style="8" customWidth="1"/>
    <col min="249" max="249" width="4.7109375" style="8" customWidth="1"/>
    <col min="250" max="250" width="4.5703125" style="8" customWidth="1"/>
    <col min="251" max="251" width="4.42578125" style="8" customWidth="1"/>
    <col min="252" max="252" width="4" style="8" customWidth="1"/>
    <col min="253" max="253" width="2.42578125" style="8" customWidth="1"/>
    <col min="254" max="254" width="46.140625" style="8" customWidth="1"/>
    <col min="255" max="16384" width="12.5703125" style="8"/>
  </cols>
  <sheetData>
    <row r="1" spans="2:17" ht="21">
      <c r="B1" s="72" t="s">
        <v>56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2:17" ht="16.5" customHeight="1">
      <c r="B2" s="73" t="s">
        <v>57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2:17" ht="3.75" customHeight="1">
      <c r="B3" s="9"/>
      <c r="C3" s="9"/>
      <c r="D3" s="9"/>
      <c r="E3" s="9"/>
      <c r="F3" s="9"/>
      <c r="G3" s="9"/>
      <c r="H3" s="50"/>
      <c r="I3" s="9"/>
      <c r="J3" s="9"/>
      <c r="K3" s="9"/>
      <c r="L3" s="9"/>
      <c r="M3" s="9"/>
      <c r="N3" s="9"/>
      <c r="O3" s="9"/>
    </row>
    <row r="4" spans="2:17">
      <c r="G4" s="74" t="s">
        <v>50</v>
      </c>
      <c r="H4" s="74"/>
      <c r="I4" s="74" t="s">
        <v>51</v>
      </c>
      <c r="J4" s="74"/>
      <c r="K4" s="9"/>
      <c r="L4" s="75" t="s">
        <v>52</v>
      </c>
      <c r="M4" s="75"/>
      <c r="N4" s="74" t="s">
        <v>51</v>
      </c>
      <c r="O4" s="74"/>
    </row>
    <row r="5" spans="2:17" ht="15.75" customHeight="1">
      <c r="G5" s="14">
        <v>43374</v>
      </c>
      <c r="H5" s="14">
        <f>+EDATE(G5,-12)</f>
        <v>43009</v>
      </c>
      <c r="I5" s="13" t="s">
        <v>53</v>
      </c>
      <c r="J5" s="13" t="s">
        <v>54</v>
      </c>
      <c r="K5" s="13"/>
      <c r="L5" s="14" t="s">
        <v>62</v>
      </c>
      <c r="M5" s="14" t="s">
        <v>55</v>
      </c>
      <c r="N5" s="13" t="s">
        <v>53</v>
      </c>
      <c r="O5" s="13" t="s">
        <v>54</v>
      </c>
    </row>
    <row r="6" spans="2:17" ht="6" customHeight="1">
      <c r="B6" s="15"/>
      <c r="C6" s="15"/>
      <c r="D6" s="15"/>
      <c r="E6" s="16"/>
      <c r="F6" s="15"/>
      <c r="G6" s="13"/>
      <c r="H6" s="13"/>
      <c r="I6" s="51"/>
      <c r="J6" s="9"/>
      <c r="K6" s="9"/>
      <c r="L6" s="9"/>
      <c r="M6" s="9"/>
      <c r="N6" s="9"/>
      <c r="O6" s="9"/>
    </row>
    <row r="7" spans="2:17" s="15" customFormat="1" ht="18.75" customHeight="1">
      <c r="B7" s="17" t="s">
        <v>0</v>
      </c>
      <c r="C7" s="17"/>
      <c r="D7" s="17"/>
      <c r="E7" s="17"/>
      <c r="F7" s="17"/>
      <c r="G7" s="18">
        <v>245779.30000000002</v>
      </c>
      <c r="H7" s="18">
        <v>168754.2</v>
      </c>
      <c r="I7" s="19">
        <v>0.45643367690996728</v>
      </c>
      <c r="J7" s="18">
        <v>77025.100000000006</v>
      </c>
      <c r="K7" s="20"/>
      <c r="L7" s="18">
        <v>2124009.5</v>
      </c>
      <c r="M7" s="18">
        <v>1634907.3</v>
      </c>
      <c r="N7" s="19">
        <v>0.29916203811677877</v>
      </c>
      <c r="O7" s="18">
        <v>489102.19999999995</v>
      </c>
      <c r="Q7" s="25"/>
    </row>
    <row r="8" spans="2:17" s="25" customFormat="1" ht="15">
      <c r="B8" s="21"/>
      <c r="C8" s="21" t="s">
        <v>1</v>
      </c>
      <c r="D8" s="21"/>
      <c r="E8" s="21"/>
      <c r="F8" s="21"/>
      <c r="G8" s="22">
        <v>215748.1</v>
      </c>
      <c r="H8" s="22">
        <v>155755.69999999995</v>
      </c>
      <c r="I8" s="23">
        <v>0.38516985253188207</v>
      </c>
      <c r="J8" s="22">
        <v>59992.400000000052</v>
      </c>
      <c r="K8" s="24"/>
      <c r="L8" s="22">
        <v>1894252.6</v>
      </c>
      <c r="M8" s="22">
        <v>1520338.8</v>
      </c>
      <c r="N8" s="23">
        <v>0.24594110207540587</v>
      </c>
      <c r="O8" s="22">
        <v>373913.80000000005</v>
      </c>
      <c r="P8" s="70"/>
      <c r="Q8" s="26"/>
    </row>
    <row r="9" spans="2:17" s="26" customFormat="1" ht="12.75" hidden="1" outlineLevel="1">
      <c r="D9" s="26" t="s">
        <v>2</v>
      </c>
      <c r="G9" s="27">
        <v>50177.1</v>
      </c>
      <c r="H9" s="27">
        <v>31758.899999999998</v>
      </c>
      <c r="I9" s="28">
        <v>0.57993822204169554</v>
      </c>
      <c r="J9" s="27">
        <v>18418.2</v>
      </c>
      <c r="K9" s="29"/>
      <c r="L9" s="27">
        <v>409248.9</v>
      </c>
      <c r="M9" s="27">
        <v>280344.59999999998</v>
      </c>
      <c r="N9" s="28">
        <v>0.45980660943710006</v>
      </c>
      <c r="O9" s="27">
        <v>128904.30000000005</v>
      </c>
    </row>
    <row r="10" spans="2:17" s="26" customFormat="1" ht="12.75" hidden="1" outlineLevel="1">
      <c r="D10" s="26" t="s">
        <v>3</v>
      </c>
      <c r="G10" s="27">
        <v>24311.5</v>
      </c>
      <c r="H10" s="27">
        <v>23973.200000000001</v>
      </c>
      <c r="I10" s="28">
        <v>1.411159127692585E-2</v>
      </c>
      <c r="J10" s="27">
        <v>338.29999999999927</v>
      </c>
      <c r="K10" s="29"/>
      <c r="L10" s="27">
        <v>233527.2</v>
      </c>
      <c r="M10" s="27">
        <v>224003</v>
      </c>
      <c r="N10" s="28">
        <v>4.2518180560081831E-2</v>
      </c>
      <c r="O10" s="27">
        <v>9524.2000000000116</v>
      </c>
    </row>
    <row r="11" spans="2:17" s="26" customFormat="1" ht="12.75" hidden="1" outlineLevel="1">
      <c r="D11" s="26" t="s">
        <v>61</v>
      </c>
      <c r="G11" s="27">
        <v>75837.100000000006</v>
      </c>
      <c r="H11" s="27">
        <v>62464.6</v>
      </c>
      <c r="I11" s="28">
        <v>0.21408125562318503</v>
      </c>
      <c r="J11" s="27">
        <v>13372.500000000007</v>
      </c>
      <c r="K11" s="29"/>
      <c r="L11" s="27">
        <v>747397</v>
      </c>
      <c r="M11" s="27">
        <v>599967</v>
      </c>
      <c r="N11" s="28">
        <v>0.24573018182666706</v>
      </c>
      <c r="O11" s="27">
        <v>147430</v>
      </c>
    </row>
    <row r="12" spans="2:17" s="26" customFormat="1" ht="12.75" hidden="1" outlineLevel="1">
      <c r="D12" s="26" t="s">
        <v>4</v>
      </c>
      <c r="G12" s="27">
        <v>21114.6</v>
      </c>
      <c r="H12" s="27">
        <v>11792.1</v>
      </c>
      <c r="I12" s="28">
        <v>0.79057165390388473</v>
      </c>
      <c r="J12" s="27">
        <v>9322.4999999999982</v>
      </c>
      <c r="K12" s="29"/>
      <c r="L12" s="27">
        <v>187185.4</v>
      </c>
      <c r="M12" s="27">
        <v>114332.10000000002</v>
      </c>
      <c r="N12" s="28">
        <v>0.63720774830515636</v>
      </c>
      <c r="O12" s="27">
        <v>72853.299999999974</v>
      </c>
    </row>
    <row r="13" spans="2:17" s="26" customFormat="1" ht="12.75" hidden="1" outlineLevel="1">
      <c r="D13" s="26" t="s">
        <v>5</v>
      </c>
      <c r="G13" s="27">
        <v>519.6</v>
      </c>
      <c r="H13" s="27">
        <v>1041</v>
      </c>
      <c r="I13" s="28">
        <v>-0.50086455331412094</v>
      </c>
      <c r="J13" s="27">
        <v>-521.4</v>
      </c>
      <c r="K13" s="29"/>
      <c r="L13" s="27">
        <v>5155.7</v>
      </c>
      <c r="M13" s="27">
        <v>7660.9</v>
      </c>
      <c r="N13" s="28">
        <v>-0.3270111866751948</v>
      </c>
      <c r="O13" s="27">
        <v>-2505.1999999999998</v>
      </c>
    </row>
    <row r="14" spans="2:17" s="26" customFormat="1" ht="12.75" hidden="1" outlineLevel="1">
      <c r="D14" s="26" t="s">
        <v>6</v>
      </c>
      <c r="G14" s="27">
        <v>3307.4</v>
      </c>
      <c r="H14" s="27">
        <v>3209.6</v>
      </c>
      <c r="I14" s="28">
        <v>3.0471086739780606E-2</v>
      </c>
      <c r="J14" s="27">
        <v>97.800000000000182</v>
      </c>
      <c r="K14" s="29"/>
      <c r="L14" s="27">
        <v>29922.800000000003</v>
      </c>
      <c r="M14" s="27">
        <v>28559.300000000003</v>
      </c>
      <c r="N14" s="28">
        <v>4.7742766804508507E-2</v>
      </c>
      <c r="O14" s="27">
        <v>1363.5</v>
      </c>
    </row>
    <row r="15" spans="2:17" s="26" customFormat="1" ht="12.75" hidden="1" outlineLevel="1">
      <c r="D15" s="26" t="s">
        <v>7</v>
      </c>
      <c r="G15" s="27">
        <v>3280.2</v>
      </c>
      <c r="H15" s="27">
        <v>3219.4</v>
      </c>
      <c r="I15" s="28">
        <v>1.8885506616139525E-2</v>
      </c>
      <c r="J15" s="27">
        <v>60.799999999999727</v>
      </c>
      <c r="K15" s="29"/>
      <c r="L15" s="27">
        <v>34995.199999999997</v>
      </c>
      <c r="M15" s="27">
        <v>33356.9</v>
      </c>
      <c r="N15" s="28">
        <v>4.9114276206721819E-2</v>
      </c>
      <c r="O15" s="27">
        <v>1638.2999999999956</v>
      </c>
    </row>
    <row r="16" spans="2:17" s="26" customFormat="1" ht="12.75" hidden="1" outlineLevel="1">
      <c r="D16" s="26" t="s">
        <v>8</v>
      </c>
      <c r="G16" s="27">
        <v>14815.4</v>
      </c>
      <c r="H16" s="27">
        <v>3740.5</v>
      </c>
      <c r="I16" s="28">
        <v>2.9608073786926878</v>
      </c>
      <c r="J16" s="27">
        <v>11074.9</v>
      </c>
      <c r="K16" s="29"/>
      <c r="L16" s="27">
        <v>66911.499999999985</v>
      </c>
      <c r="M16" s="27">
        <v>56413.599999999999</v>
      </c>
      <c r="N16" s="28">
        <v>0.18608810641405604</v>
      </c>
      <c r="O16" s="27">
        <v>10497.899999999987</v>
      </c>
    </row>
    <row r="17" spans="2:17" s="26" customFormat="1" ht="12.75" hidden="1" outlineLevel="1">
      <c r="D17" s="26" t="s">
        <v>9</v>
      </c>
      <c r="G17" s="27">
        <v>11381.7</v>
      </c>
      <c r="H17" s="27">
        <v>6523.7</v>
      </c>
      <c r="I17" s="28">
        <v>0.74466943605622582</v>
      </c>
      <c r="J17" s="27">
        <v>4858.0000000000009</v>
      </c>
      <c r="K17" s="29"/>
      <c r="L17" s="27">
        <v>87432.3</v>
      </c>
      <c r="M17" s="27">
        <v>54978.899999999994</v>
      </c>
      <c r="N17" s="28">
        <v>0.59028827422884067</v>
      </c>
      <c r="O17" s="27">
        <v>32453.400000000009</v>
      </c>
    </row>
    <row r="18" spans="2:17" s="26" customFormat="1" ht="15" hidden="1" outlineLevel="1">
      <c r="D18" s="26" t="s">
        <v>10</v>
      </c>
      <c r="G18" s="27">
        <v>11003.5</v>
      </c>
      <c r="H18" s="27">
        <v>8032.7000000000007</v>
      </c>
      <c r="I18" s="28">
        <v>0.36983828600595059</v>
      </c>
      <c r="J18" s="27">
        <v>2970.7999999999993</v>
      </c>
      <c r="K18" s="29"/>
      <c r="L18" s="27">
        <v>92476.6</v>
      </c>
      <c r="M18" s="27">
        <v>120722.5</v>
      </c>
      <c r="N18" s="28">
        <v>-0.23397378284909598</v>
      </c>
      <c r="O18" s="27">
        <v>-28245.899999999994</v>
      </c>
      <c r="Q18" s="10"/>
    </row>
    <row r="19" spans="2:17" s="10" customFormat="1" ht="15" collapsed="1">
      <c r="B19" s="21"/>
      <c r="C19" s="21" t="s">
        <v>76</v>
      </c>
      <c r="D19" s="21"/>
      <c r="E19" s="21"/>
      <c r="F19" s="21"/>
      <c r="G19" s="22">
        <v>17324.699999999997</v>
      </c>
      <c r="H19" s="22">
        <v>5353.6999999999989</v>
      </c>
      <c r="I19" s="23">
        <v>2.2360236845546071</v>
      </c>
      <c r="J19" s="22">
        <v>11970.999999999998</v>
      </c>
      <c r="K19" s="24"/>
      <c r="L19" s="22">
        <v>140963.70000000001</v>
      </c>
      <c r="M19" s="22">
        <v>50106.799999999996</v>
      </c>
      <c r="N19" s="23">
        <v>1.8132648662456998</v>
      </c>
      <c r="O19" s="22">
        <v>90856.900000000023</v>
      </c>
      <c r="Q19" s="26"/>
    </row>
    <row r="20" spans="2:17" s="26" customFormat="1" ht="12.75" hidden="1" outlineLevel="1">
      <c r="D20" s="26" t="s">
        <v>11</v>
      </c>
      <c r="G20" s="27">
        <v>5000.3999999999996</v>
      </c>
      <c r="H20" s="27">
        <v>2848.8999999999996</v>
      </c>
      <c r="I20" s="28">
        <v>0.75520376285583923</v>
      </c>
      <c r="J20" s="27">
        <v>2151.5</v>
      </c>
      <c r="K20" s="29"/>
      <c r="L20" s="27">
        <v>49346.7</v>
      </c>
      <c r="M20" s="27">
        <v>17467.099999999999</v>
      </c>
      <c r="N20" s="28">
        <v>1.8251226591706695</v>
      </c>
      <c r="O20" s="27">
        <v>31879.599999999999</v>
      </c>
    </row>
    <row r="21" spans="2:17" s="26" customFormat="1" ht="15" hidden="1" outlineLevel="1">
      <c r="D21" s="26" t="s">
        <v>12</v>
      </c>
      <c r="G21" s="27">
        <v>12324.3</v>
      </c>
      <c r="H21" s="27">
        <v>2504.8000000000002</v>
      </c>
      <c r="I21" s="28">
        <v>3.9202730756946655</v>
      </c>
      <c r="J21" s="27">
        <v>9819.5</v>
      </c>
      <c r="K21" s="29"/>
      <c r="L21" s="27">
        <v>91617</v>
      </c>
      <c r="M21" s="27">
        <v>32639.7</v>
      </c>
      <c r="N21" s="28">
        <v>1.8069191812424745</v>
      </c>
      <c r="O21" s="27">
        <v>58977.3</v>
      </c>
      <c r="Q21" s="25"/>
    </row>
    <row r="22" spans="2:17" s="25" customFormat="1" ht="15" collapsed="1">
      <c r="B22" s="21"/>
      <c r="C22" s="21" t="s">
        <v>13</v>
      </c>
      <c r="D22" s="21"/>
      <c r="E22" s="21"/>
      <c r="F22" s="21"/>
      <c r="G22" s="22">
        <v>9829.2000000000007</v>
      </c>
      <c r="H22" s="22">
        <v>6635.9000000000015</v>
      </c>
      <c r="I22" s="23">
        <v>0.48121581096761523</v>
      </c>
      <c r="J22" s="22">
        <v>3193.2999999999993</v>
      </c>
      <c r="K22" s="24"/>
      <c r="L22" s="22">
        <v>77135.899999999994</v>
      </c>
      <c r="M22" s="22">
        <v>62731.19999999999</v>
      </c>
      <c r="N22" s="23">
        <v>0.22962576835769144</v>
      </c>
      <c r="O22" s="22">
        <v>14404.700000000004</v>
      </c>
      <c r="Q22" s="26"/>
    </row>
    <row r="23" spans="2:17" s="26" customFormat="1" ht="12.75" hidden="1" outlineLevel="1">
      <c r="D23" s="26" t="s">
        <v>14</v>
      </c>
      <c r="G23" s="27">
        <v>7992.7999999999993</v>
      </c>
      <c r="H23" s="27">
        <v>5728.2</v>
      </c>
      <c r="I23" s="28">
        <v>0.39534234139869406</v>
      </c>
      <c r="J23" s="27">
        <v>2264.5999999999995</v>
      </c>
      <c r="K23" s="29"/>
      <c r="L23" s="27">
        <v>63772.5</v>
      </c>
      <c r="M23" s="27">
        <v>49355.7</v>
      </c>
      <c r="N23" s="28">
        <v>0.2921000006078327</v>
      </c>
      <c r="O23" s="27">
        <v>14416.800000000003</v>
      </c>
    </row>
    <row r="24" spans="2:17" s="26" customFormat="1" ht="12.75" hidden="1" outlineLevel="1">
      <c r="D24" s="26" t="s">
        <v>15</v>
      </c>
      <c r="G24" s="27">
        <v>225.10000000000016</v>
      </c>
      <c r="H24" s="27">
        <v>90.9</v>
      </c>
      <c r="I24" s="28">
        <v>1.4763476347634779</v>
      </c>
      <c r="J24" s="27">
        <v>134.20000000000016</v>
      </c>
      <c r="K24" s="29"/>
      <c r="L24" s="27">
        <v>1275.1000000000001</v>
      </c>
      <c r="M24" s="27">
        <v>3726.8999999999996</v>
      </c>
      <c r="N24" s="28">
        <v>-0.6578657865786578</v>
      </c>
      <c r="O24" s="27">
        <v>-2451.7999999999993</v>
      </c>
    </row>
    <row r="25" spans="2:17" s="26" customFormat="1" ht="15" hidden="1" outlineLevel="1">
      <c r="D25" s="26" t="s">
        <v>16</v>
      </c>
      <c r="G25" s="27">
        <v>1611.3000000000002</v>
      </c>
      <c r="H25" s="27">
        <v>816.80000000000064</v>
      </c>
      <c r="I25" s="28">
        <v>0.97269833496571856</v>
      </c>
      <c r="J25" s="27">
        <v>794.49999999999955</v>
      </c>
      <c r="K25" s="29"/>
      <c r="L25" s="27">
        <v>12088.3</v>
      </c>
      <c r="M25" s="27">
        <v>9648.6000000000022</v>
      </c>
      <c r="N25" s="28">
        <v>0.25285533652550596</v>
      </c>
      <c r="O25" s="27">
        <v>2439.6999999999971</v>
      </c>
      <c r="Q25" s="25"/>
    </row>
    <row r="26" spans="2:17" s="25" customFormat="1" collapsed="1">
      <c r="B26" s="21"/>
      <c r="C26" s="21" t="s">
        <v>17</v>
      </c>
      <c r="D26" s="21"/>
      <c r="E26" s="21"/>
      <c r="F26" s="21"/>
      <c r="G26" s="22">
        <v>2877.2999999999997</v>
      </c>
      <c r="H26" s="22">
        <v>1008.9</v>
      </c>
      <c r="I26" s="23">
        <v>1.8519179304192681</v>
      </c>
      <c r="J26" s="22">
        <v>1868.3999999999996</v>
      </c>
      <c r="K26" s="24"/>
      <c r="L26" s="22">
        <v>11657.3</v>
      </c>
      <c r="M26" s="22">
        <v>1730.5</v>
      </c>
      <c r="N26" s="23">
        <v>5.7363767697197341</v>
      </c>
      <c r="O26" s="22">
        <v>9926.7999999999993</v>
      </c>
      <c r="Q26" s="8"/>
    </row>
    <row r="27" spans="2:17" ht="9" customHeight="1">
      <c r="G27" s="30"/>
      <c r="H27" s="30"/>
      <c r="I27" s="31"/>
      <c r="J27" s="30"/>
      <c r="K27" s="31"/>
      <c r="L27" s="30"/>
      <c r="M27" s="30"/>
      <c r="N27" s="31"/>
      <c r="O27" s="30"/>
      <c r="Q27" s="15"/>
    </row>
    <row r="28" spans="2:17" s="15" customFormat="1" ht="18.75" customHeight="1">
      <c r="B28" s="17" t="s">
        <v>18</v>
      </c>
      <c r="C28" s="17"/>
      <c r="D28" s="17"/>
      <c r="E28" s="17"/>
      <c r="F28" s="17"/>
      <c r="G28" s="18">
        <v>262365.2</v>
      </c>
      <c r="H28" s="18">
        <v>201249</v>
      </c>
      <c r="I28" s="19">
        <v>0.30368449035771605</v>
      </c>
      <c r="J28" s="18">
        <v>61116.200000000012</v>
      </c>
      <c r="K28" s="20"/>
      <c r="L28" s="18">
        <v>2293910.4000000004</v>
      </c>
      <c r="M28" s="18">
        <v>1889781.0000000002</v>
      </c>
      <c r="N28" s="19">
        <v>0.21384985879316187</v>
      </c>
      <c r="O28" s="18">
        <v>404129.40000000014</v>
      </c>
      <c r="P28" s="71"/>
      <c r="Q28" s="25"/>
    </row>
    <row r="29" spans="2:17" s="25" customFormat="1">
      <c r="B29" s="21"/>
      <c r="C29" s="21" t="s">
        <v>19</v>
      </c>
      <c r="D29" s="21"/>
      <c r="E29" s="21"/>
      <c r="F29" s="21"/>
      <c r="G29" s="22">
        <v>238603.6</v>
      </c>
      <c r="H29" s="22">
        <v>184528.6</v>
      </c>
      <c r="I29" s="23">
        <v>0.2930440051027321</v>
      </c>
      <c r="J29" s="22">
        <v>54075</v>
      </c>
      <c r="K29" s="24"/>
      <c r="L29" s="22">
        <v>2129048.1999999997</v>
      </c>
      <c r="M29" s="22">
        <v>1710694.3</v>
      </c>
      <c r="N29" s="23">
        <v>0.24455210963174401</v>
      </c>
      <c r="O29" s="22">
        <v>418353.89999999967</v>
      </c>
      <c r="Q29" s="32"/>
    </row>
    <row r="30" spans="2:17" s="32" customFormat="1" hidden="1" outlineLevel="1">
      <c r="C30" s="32" t="s">
        <v>45</v>
      </c>
      <c r="D30" s="33"/>
      <c r="E30" s="34"/>
      <c r="F30" s="35"/>
      <c r="G30" s="36">
        <v>140266.70000000001</v>
      </c>
      <c r="H30" s="36">
        <v>113941.90000000001</v>
      </c>
      <c r="I30" s="37">
        <v>0.23103704607348141</v>
      </c>
      <c r="J30" s="36">
        <v>26324.800000000003</v>
      </c>
      <c r="K30" s="38"/>
      <c r="L30" s="36">
        <v>1319487.4999999998</v>
      </c>
      <c r="M30" s="36">
        <v>1034946.7999999999</v>
      </c>
      <c r="N30" s="37">
        <v>0.27493268253015501</v>
      </c>
      <c r="O30" s="36">
        <v>284540.69999999984</v>
      </c>
      <c r="Q30" s="26"/>
    </row>
    <row r="31" spans="2:17" s="26" customFormat="1" ht="12.75" hidden="1" outlineLevel="1">
      <c r="D31" s="26" t="s">
        <v>20</v>
      </c>
      <c r="G31" s="27">
        <v>98063.5</v>
      </c>
      <c r="H31" s="27">
        <v>81402.800000000017</v>
      </c>
      <c r="I31" s="28">
        <v>0.20466986393588393</v>
      </c>
      <c r="J31" s="27">
        <v>16660.699999999983</v>
      </c>
      <c r="K31" s="29"/>
      <c r="L31" s="27">
        <v>923615.50000000012</v>
      </c>
      <c r="M31" s="27">
        <v>725432.1</v>
      </c>
      <c r="N31" s="28">
        <v>0.27319359041321745</v>
      </c>
      <c r="O31" s="27">
        <v>198183.40000000014</v>
      </c>
    </row>
    <row r="32" spans="2:17" s="26" customFormat="1" ht="12.75" hidden="1" outlineLevel="1">
      <c r="D32" s="26" t="s">
        <v>66</v>
      </c>
      <c r="G32" s="27">
        <v>7038.3</v>
      </c>
      <c r="H32" s="27">
        <v>5132.7</v>
      </c>
      <c r="I32" s="28">
        <v>0.37126658483838915</v>
      </c>
      <c r="J32" s="27">
        <v>1905.6000000000004</v>
      </c>
      <c r="K32" s="29"/>
      <c r="L32" s="27">
        <v>67362.100000000006</v>
      </c>
      <c r="M32" s="27">
        <v>49082.400000000001</v>
      </c>
      <c r="N32" s="28">
        <v>0.37242881358694779</v>
      </c>
      <c r="O32" s="27">
        <v>18279.700000000004</v>
      </c>
    </row>
    <row r="33" spans="3:17" s="26" customFormat="1" ht="12.75" hidden="1" outlineLevel="1">
      <c r="D33" s="26" t="s">
        <v>67</v>
      </c>
      <c r="G33" s="27">
        <v>7907.1</v>
      </c>
      <c r="H33" s="27">
        <v>7057.0000000000009</v>
      </c>
      <c r="I33" s="28">
        <v>0.1204619526711066</v>
      </c>
      <c r="J33" s="27">
        <v>850.09999999999945</v>
      </c>
      <c r="K33" s="29"/>
      <c r="L33" s="27">
        <v>81470.2</v>
      </c>
      <c r="M33" s="27">
        <v>67313.2</v>
      </c>
      <c r="N33" s="28">
        <v>0.21031536162298026</v>
      </c>
      <c r="O33" s="27">
        <v>14157</v>
      </c>
    </row>
    <row r="34" spans="3:17" s="26" customFormat="1" ht="12.75" hidden="1" outlineLevel="1">
      <c r="D34" s="26" t="s">
        <v>21</v>
      </c>
      <c r="G34" s="27">
        <v>10265.1</v>
      </c>
      <c r="H34" s="27">
        <v>8487.9</v>
      </c>
      <c r="I34" s="28">
        <v>0.20938041211607117</v>
      </c>
      <c r="J34" s="27">
        <v>1777.2000000000007</v>
      </c>
      <c r="K34" s="29"/>
      <c r="L34" s="27">
        <v>99312</v>
      </c>
      <c r="M34" s="27">
        <v>81877.999999999985</v>
      </c>
      <c r="N34" s="28">
        <v>0.21292654925621068</v>
      </c>
      <c r="O34" s="27">
        <v>17434.000000000015</v>
      </c>
    </row>
    <row r="35" spans="3:17" s="26" customFormat="1" ht="12.75" hidden="1" outlineLevel="1">
      <c r="D35" s="26" t="s">
        <v>46</v>
      </c>
      <c r="G35" s="27">
        <v>11026.3</v>
      </c>
      <c r="H35" s="27">
        <v>8644.1</v>
      </c>
      <c r="I35" s="28">
        <v>0.27558681644127203</v>
      </c>
      <c r="J35" s="27">
        <v>2382.1999999999989</v>
      </c>
      <c r="K35" s="29"/>
      <c r="L35" s="27">
        <v>106213.1</v>
      </c>
      <c r="M35" s="27">
        <v>82569.000000000015</v>
      </c>
      <c r="N35" s="28">
        <v>0.2863556540590293</v>
      </c>
      <c r="O35" s="27">
        <v>23644.099999999991</v>
      </c>
    </row>
    <row r="36" spans="3:17" s="26" customFormat="1" hidden="1" outlineLevel="1">
      <c r="D36" s="26" t="s">
        <v>47</v>
      </c>
      <c r="G36" s="27">
        <v>5966.4</v>
      </c>
      <c r="H36" s="27">
        <v>3217.4</v>
      </c>
      <c r="I36" s="28">
        <v>0.85441660968483846</v>
      </c>
      <c r="J36" s="27">
        <v>2748.9999999999995</v>
      </c>
      <c r="K36" s="29"/>
      <c r="L36" s="27">
        <v>41514.600000000006</v>
      </c>
      <c r="M36" s="27">
        <v>28672.100000000002</v>
      </c>
      <c r="N36" s="28">
        <v>0.44790929161100879</v>
      </c>
      <c r="O36" s="27">
        <v>12842.500000000004</v>
      </c>
      <c r="Q36" s="32"/>
    </row>
    <row r="37" spans="3:17" s="32" customFormat="1" collapsed="1">
      <c r="C37" s="32" t="s">
        <v>23</v>
      </c>
      <c r="D37" s="33"/>
      <c r="E37" s="34"/>
      <c r="F37" s="35"/>
      <c r="G37" s="36">
        <v>28944.9</v>
      </c>
      <c r="H37" s="36">
        <v>16649.3</v>
      </c>
      <c r="I37" s="37">
        <v>0.7385055227547106</v>
      </c>
      <c r="J37" s="36">
        <v>12295.600000000002</v>
      </c>
      <c r="K37" s="38"/>
      <c r="L37" s="36">
        <v>205567.4</v>
      </c>
      <c r="M37" s="36">
        <v>160571.29999999999</v>
      </c>
      <c r="N37" s="37">
        <v>0.28022504644354251</v>
      </c>
      <c r="O37" s="36">
        <v>44996.100000000006</v>
      </c>
      <c r="Q37" s="26"/>
    </row>
    <row r="38" spans="3:17" s="26" customFormat="1" ht="12.75" hidden="1" outlineLevel="1">
      <c r="D38" s="26" t="s">
        <v>24</v>
      </c>
      <c r="G38" s="27">
        <v>19417.7</v>
      </c>
      <c r="H38" s="27">
        <v>9107.5999999999985</v>
      </c>
      <c r="I38" s="28">
        <v>1.1320325881681237</v>
      </c>
      <c r="J38" s="27">
        <v>10310.100000000002</v>
      </c>
      <c r="K38" s="29"/>
      <c r="L38" s="27">
        <v>124107.59999999999</v>
      </c>
      <c r="M38" s="27">
        <v>82185.799999999988</v>
      </c>
      <c r="N38" s="28">
        <v>0.51008568390159859</v>
      </c>
      <c r="O38" s="27">
        <v>41921.800000000003</v>
      </c>
    </row>
    <row r="39" spans="3:17" s="26" customFormat="1" ht="12.75" hidden="1" outlineLevel="1">
      <c r="D39" s="26" t="s">
        <v>25</v>
      </c>
      <c r="G39" s="27">
        <v>9448.2999999999993</v>
      </c>
      <c r="H39" s="27">
        <v>6738.9</v>
      </c>
      <c r="I39" s="28">
        <v>0.40205374764427426</v>
      </c>
      <c r="J39" s="27">
        <v>2709.3999999999996</v>
      </c>
      <c r="K39" s="29"/>
      <c r="L39" s="27">
        <v>80433.8</v>
      </c>
      <c r="M39" s="27">
        <v>69716.800000000003</v>
      </c>
      <c r="N39" s="28">
        <v>0.15372191494732967</v>
      </c>
      <c r="O39" s="27">
        <v>10717</v>
      </c>
    </row>
    <row r="40" spans="3:17" s="26" customFormat="1" hidden="1" outlineLevel="1">
      <c r="D40" s="26" t="s">
        <v>26</v>
      </c>
      <c r="G40" s="27">
        <v>78.900000000000006</v>
      </c>
      <c r="H40" s="27">
        <v>802.8</v>
      </c>
      <c r="I40" s="28">
        <v>-0.90171898355754854</v>
      </c>
      <c r="J40" s="27">
        <v>-723.9</v>
      </c>
      <c r="K40" s="29"/>
      <c r="L40" s="27">
        <v>1026</v>
      </c>
      <c r="M40" s="27">
        <v>8668.7000000000007</v>
      </c>
      <c r="N40" s="28">
        <v>-0.88164315295257656</v>
      </c>
      <c r="O40" s="27">
        <v>-7642.7000000000007</v>
      </c>
      <c r="Q40" s="32"/>
    </row>
    <row r="41" spans="3:17" s="32" customFormat="1" collapsed="1">
      <c r="C41" s="32" t="s">
        <v>27</v>
      </c>
      <c r="D41" s="33"/>
      <c r="E41" s="34"/>
      <c r="F41" s="35"/>
      <c r="G41" s="36">
        <v>47768.700000000004</v>
      </c>
      <c r="H41" s="36">
        <v>36012.5</v>
      </c>
      <c r="I41" s="37">
        <v>0.32644776119402996</v>
      </c>
      <c r="J41" s="36">
        <v>11756.200000000004</v>
      </c>
      <c r="K41" s="38"/>
      <c r="L41" s="36">
        <v>415856</v>
      </c>
      <c r="M41" s="36">
        <v>347738.60000000003</v>
      </c>
      <c r="N41" s="37">
        <v>0.19588679542621956</v>
      </c>
      <c r="O41" s="36">
        <v>68117.399999999965</v>
      </c>
      <c r="Q41" s="26"/>
    </row>
    <row r="42" spans="3:17" s="26" customFormat="1" ht="12.75" hidden="1" outlineLevel="1">
      <c r="D42" s="26" t="s">
        <v>28</v>
      </c>
      <c r="G42" s="27">
        <v>33501.5</v>
      </c>
      <c r="H42" s="27">
        <v>27698.9</v>
      </c>
      <c r="I42" s="28">
        <v>0.20948846344078631</v>
      </c>
      <c r="J42" s="27">
        <v>5802.5999999999985</v>
      </c>
      <c r="K42" s="29"/>
      <c r="L42" s="27">
        <v>313578.09999999998</v>
      </c>
      <c r="M42" s="27">
        <v>265428.40000000002</v>
      </c>
      <c r="N42" s="28">
        <v>0.1814037231886263</v>
      </c>
      <c r="O42" s="27">
        <v>48149.699999999953</v>
      </c>
    </row>
    <row r="43" spans="3:17" s="26" customFormat="1" hidden="1" outlineLevel="1">
      <c r="D43" s="26" t="s">
        <v>29</v>
      </c>
      <c r="G43" s="27">
        <v>14267.199999999999</v>
      </c>
      <c r="H43" s="27">
        <v>8313.6</v>
      </c>
      <c r="I43" s="28">
        <v>0.71612779060816001</v>
      </c>
      <c r="J43" s="27">
        <v>5953.5999999999985</v>
      </c>
      <c r="K43" s="29"/>
      <c r="L43" s="27">
        <v>102277.9</v>
      </c>
      <c r="M43" s="27">
        <v>82310.200000000012</v>
      </c>
      <c r="N43" s="28">
        <v>0.24259083321386643</v>
      </c>
      <c r="O43" s="27">
        <v>19967.699999999983</v>
      </c>
      <c r="Q43" s="32"/>
    </row>
    <row r="44" spans="3:17" s="32" customFormat="1" collapsed="1">
      <c r="C44" s="32" t="s">
        <v>48</v>
      </c>
      <c r="D44" s="33"/>
      <c r="E44" s="34"/>
      <c r="F44" s="35"/>
      <c r="G44" s="36">
        <v>7196</v>
      </c>
      <c r="H44" s="36">
        <v>5507</v>
      </c>
      <c r="I44" s="37">
        <v>0.30670056291992021</v>
      </c>
      <c r="J44" s="36">
        <v>1689</v>
      </c>
      <c r="K44" s="38"/>
      <c r="L44" s="36">
        <v>56390.9</v>
      </c>
      <c r="M44" s="36">
        <v>54310.7</v>
      </c>
      <c r="N44" s="37">
        <v>3.8301844756190029E-2</v>
      </c>
      <c r="O44" s="36">
        <v>2080.2000000000044</v>
      </c>
      <c r="Q44" s="26"/>
    </row>
    <row r="45" spans="3:17" s="26" customFormat="1" ht="12.75" hidden="1" outlineLevel="1">
      <c r="D45" s="26" t="s">
        <v>31</v>
      </c>
      <c r="G45" s="27">
        <v>2761.8</v>
      </c>
      <c r="H45" s="27">
        <v>2630.2999999999997</v>
      </c>
      <c r="I45" s="28">
        <v>4.9994297228453277E-2</v>
      </c>
      <c r="J45" s="27">
        <v>131.50000000000045</v>
      </c>
      <c r="K45" s="29"/>
      <c r="L45" s="27">
        <v>22516.399999999998</v>
      </c>
      <c r="M45" s="27">
        <v>26343.799999999996</v>
      </c>
      <c r="N45" s="28">
        <v>-0.14528655698874116</v>
      </c>
      <c r="O45" s="27">
        <v>-3827.3999999999978</v>
      </c>
    </row>
    <row r="46" spans="3:17" s="26" customFormat="1" ht="12.75" hidden="1" outlineLevel="1">
      <c r="D46" s="26" t="s">
        <v>32</v>
      </c>
      <c r="G46" s="27">
        <v>856.4</v>
      </c>
      <c r="H46" s="27">
        <v>679.8</v>
      </c>
      <c r="I46" s="28">
        <v>0.25978228890850263</v>
      </c>
      <c r="J46" s="27">
        <v>176.60000000000002</v>
      </c>
      <c r="K46" s="29"/>
      <c r="L46" s="27">
        <v>10549.999999999998</v>
      </c>
      <c r="M46" s="27">
        <v>6803.1999999999989</v>
      </c>
      <c r="N46" s="28">
        <v>0.55074082784571954</v>
      </c>
      <c r="O46" s="27">
        <v>3746.7999999999993</v>
      </c>
    </row>
    <row r="47" spans="3:17" s="26" customFormat="1" ht="12.75" hidden="1" outlineLevel="1">
      <c r="D47" s="26" t="s">
        <v>44</v>
      </c>
      <c r="G47" s="27">
        <v>618.4</v>
      </c>
      <c r="H47" s="27">
        <v>523.4</v>
      </c>
      <c r="I47" s="28">
        <v>0.18150554069545288</v>
      </c>
      <c r="J47" s="27">
        <v>95</v>
      </c>
      <c r="K47" s="29"/>
      <c r="L47" s="27">
        <v>3292</v>
      </c>
      <c r="M47" s="27">
        <v>4041.8</v>
      </c>
      <c r="N47" s="28">
        <v>-0.18551140580929293</v>
      </c>
      <c r="O47" s="27">
        <v>-749.80000000000018</v>
      </c>
    </row>
    <row r="48" spans="3:17" s="26" customFormat="1" ht="12.75" hidden="1" outlineLevel="1">
      <c r="D48" s="26" t="s">
        <v>33</v>
      </c>
      <c r="G48" s="27">
        <v>768.80000000000007</v>
      </c>
      <c r="H48" s="27">
        <v>918.19999999999993</v>
      </c>
      <c r="I48" s="28">
        <v>-0.16270964931387488</v>
      </c>
      <c r="J48" s="27">
        <v>-149.39999999999986</v>
      </c>
      <c r="K48" s="29"/>
      <c r="L48" s="27">
        <v>7784.1000000000013</v>
      </c>
      <c r="M48" s="27">
        <v>6307.8</v>
      </c>
      <c r="N48" s="28">
        <v>0.23404356510986424</v>
      </c>
      <c r="O48" s="27">
        <v>1476.3000000000011</v>
      </c>
    </row>
    <row r="49" spans="1:17" s="26" customFormat="1" hidden="1" outlineLevel="1">
      <c r="D49" s="26" t="s">
        <v>34</v>
      </c>
      <c r="G49" s="27">
        <v>2190.6000000000004</v>
      </c>
      <c r="H49" s="27">
        <v>755.30000000000007</v>
      </c>
      <c r="I49" s="28">
        <v>1.9003045147623463</v>
      </c>
      <c r="J49" s="27">
        <v>1435.3000000000002</v>
      </c>
      <c r="K49" s="29"/>
      <c r="L49" s="27">
        <v>12248.400000000001</v>
      </c>
      <c r="M49" s="27">
        <v>10814.099999999999</v>
      </c>
      <c r="N49" s="28">
        <v>0.1326323965933367</v>
      </c>
      <c r="O49" s="27">
        <v>1434.3000000000029</v>
      </c>
      <c r="Q49" s="32"/>
    </row>
    <row r="50" spans="1:17" s="32" customFormat="1" collapsed="1">
      <c r="C50" s="32" t="s">
        <v>35</v>
      </c>
      <c r="D50" s="33"/>
      <c r="E50" s="34"/>
      <c r="F50" s="35"/>
      <c r="G50" s="36">
        <v>14427.3</v>
      </c>
      <c r="H50" s="36">
        <v>12417.900000000001</v>
      </c>
      <c r="I50" s="37">
        <v>0.16181479960379752</v>
      </c>
      <c r="J50" s="36">
        <v>2009.3999999999978</v>
      </c>
      <c r="K50" s="38"/>
      <c r="L50" s="36">
        <v>131746.4</v>
      </c>
      <c r="M50" s="36">
        <v>113126.9</v>
      </c>
      <c r="N50" s="37">
        <v>0.16458950081722379</v>
      </c>
      <c r="O50" s="36">
        <v>18619.5</v>
      </c>
      <c r="Q50" s="26"/>
    </row>
    <row r="51" spans="1:17" s="26" customFormat="1" ht="12.75" hidden="1" outlineLevel="1">
      <c r="D51" s="26" t="s">
        <v>36</v>
      </c>
      <c r="G51" s="27">
        <v>8534.7000000000007</v>
      </c>
      <c r="H51" s="27">
        <v>6842.2999999999993</v>
      </c>
      <c r="I51" s="28">
        <v>0.24734372944770056</v>
      </c>
      <c r="J51" s="27">
        <v>1692.4000000000015</v>
      </c>
      <c r="K51" s="29"/>
      <c r="L51" s="27">
        <v>84658.9</v>
      </c>
      <c r="M51" s="27">
        <v>67532</v>
      </c>
      <c r="N51" s="28">
        <v>0.25361162115737712</v>
      </c>
      <c r="O51" s="27">
        <v>17126.899999999994</v>
      </c>
    </row>
    <row r="52" spans="1:17" s="26" customFormat="1" ht="12.75" hidden="1" outlineLevel="1">
      <c r="D52" s="26" t="s">
        <v>49</v>
      </c>
      <c r="G52" s="27">
        <v>8.9000000000005457</v>
      </c>
      <c r="H52" s="27">
        <v>851.60000000000059</v>
      </c>
      <c r="I52" s="28">
        <v>-0.98954908407703079</v>
      </c>
      <c r="J52" s="27">
        <v>-842.7</v>
      </c>
      <c r="K52" s="29"/>
      <c r="L52" s="27">
        <v>3767.3999999999996</v>
      </c>
      <c r="M52" s="27">
        <v>6807.7</v>
      </c>
      <c r="N52" s="28">
        <v>-0.44659723548334973</v>
      </c>
      <c r="O52" s="27">
        <v>-3040.3</v>
      </c>
    </row>
    <row r="53" spans="1:17" s="26" customFormat="1" hidden="1" outlineLevel="1">
      <c r="D53" s="26" t="s">
        <v>22</v>
      </c>
      <c r="G53" s="27">
        <v>5883.7000000000007</v>
      </c>
      <c r="H53" s="27">
        <v>4724</v>
      </c>
      <c r="I53" s="28">
        <v>0.24549110922946671</v>
      </c>
      <c r="J53" s="27">
        <v>1159.7000000000007</v>
      </c>
      <c r="K53" s="29"/>
      <c r="L53" s="27">
        <v>43320.100000000006</v>
      </c>
      <c r="M53" s="27">
        <v>38787.199999999997</v>
      </c>
      <c r="N53" s="28">
        <v>0.11686587327778253</v>
      </c>
      <c r="O53" s="27">
        <v>4532.9000000000087</v>
      </c>
      <c r="Q53" s="39"/>
    </row>
    <row r="54" spans="1:17" s="39" customFormat="1" ht="6" hidden="1" customHeight="1" outlineLevel="1">
      <c r="A54" s="8"/>
      <c r="B54" s="8"/>
      <c r="E54" s="11"/>
      <c r="F54" s="12"/>
      <c r="G54" s="27"/>
      <c r="H54" s="27"/>
      <c r="I54" s="29"/>
      <c r="J54" s="27"/>
      <c r="K54" s="29"/>
      <c r="L54" s="27"/>
      <c r="M54" s="27"/>
      <c r="N54" s="29"/>
      <c r="O54" s="27"/>
      <c r="Q54" s="40"/>
    </row>
    <row r="55" spans="1:17" s="40" customFormat="1" collapsed="1">
      <c r="A55" s="25"/>
      <c r="B55" s="21"/>
      <c r="C55" s="21" t="s">
        <v>37</v>
      </c>
      <c r="D55" s="21"/>
      <c r="E55" s="21"/>
      <c r="F55" s="21"/>
      <c r="G55" s="22">
        <v>23761.600000000002</v>
      </c>
      <c r="H55" s="22">
        <v>16720.399999999998</v>
      </c>
      <c r="I55" s="23">
        <v>0.42111432740843546</v>
      </c>
      <c r="J55" s="22">
        <v>7041.2000000000044</v>
      </c>
      <c r="K55" s="24"/>
      <c r="L55" s="22">
        <v>164862.20000000001</v>
      </c>
      <c r="M55" s="22">
        <v>179086.69999999998</v>
      </c>
      <c r="N55" s="23">
        <v>-7.9428008891782476E-2</v>
      </c>
      <c r="O55" s="22">
        <v>-14224.499999999971</v>
      </c>
      <c r="Q55" s="32"/>
    </row>
    <row r="56" spans="1:17" s="32" customFormat="1">
      <c r="C56" s="32" t="s">
        <v>24</v>
      </c>
      <c r="D56" s="33"/>
      <c r="E56" s="34"/>
      <c r="F56" s="35"/>
      <c r="G56" s="36">
        <v>4352.5</v>
      </c>
      <c r="H56" s="36">
        <v>2477.8999999999996</v>
      </c>
      <c r="I56" s="37">
        <v>0.75652770491141719</v>
      </c>
      <c r="J56" s="36">
        <v>1874.6000000000004</v>
      </c>
      <c r="K56" s="38"/>
      <c r="L56" s="36">
        <v>25381.899999999998</v>
      </c>
      <c r="M56" s="36">
        <v>20456.099999999999</v>
      </c>
      <c r="N56" s="37">
        <v>0.24079858819618605</v>
      </c>
      <c r="O56" s="36">
        <v>4925.7999999999993</v>
      </c>
      <c r="Q56" s="26"/>
    </row>
    <row r="57" spans="1:17" s="26" customFormat="1" ht="12.75" hidden="1" outlineLevel="1">
      <c r="D57" s="26" t="s">
        <v>38</v>
      </c>
      <c r="G57" s="27">
        <v>3357.1</v>
      </c>
      <c r="H57" s="27">
        <v>2185.5</v>
      </c>
      <c r="I57" s="28">
        <v>0.53607870052619533</v>
      </c>
      <c r="J57" s="27">
        <v>1171.5999999999999</v>
      </c>
      <c r="K57" s="29"/>
      <c r="L57" s="27">
        <v>17369.099999999999</v>
      </c>
      <c r="M57" s="27">
        <v>16987.899999999998</v>
      </c>
      <c r="N57" s="28">
        <v>2.2439501056634503E-2</v>
      </c>
      <c r="O57" s="27">
        <v>381.20000000000073</v>
      </c>
    </row>
    <row r="58" spans="1:17" s="26" customFormat="1" hidden="1" outlineLevel="1">
      <c r="D58" s="26" t="s">
        <v>30</v>
      </c>
      <c r="G58" s="27">
        <v>995.4</v>
      </c>
      <c r="H58" s="27">
        <v>292.40000000000003</v>
      </c>
      <c r="I58" s="28">
        <v>2.4042407660738707</v>
      </c>
      <c r="J58" s="27">
        <v>703</v>
      </c>
      <c r="K58" s="29"/>
      <c r="L58" s="27">
        <v>8012.8</v>
      </c>
      <c r="M58" s="27">
        <v>3468.2000000000007</v>
      </c>
      <c r="N58" s="28">
        <v>1.3103627241796891</v>
      </c>
      <c r="O58" s="27">
        <v>4544.5999999999995</v>
      </c>
      <c r="Q58" s="32"/>
    </row>
    <row r="59" spans="1:17" s="32" customFormat="1" collapsed="1">
      <c r="C59" s="32" t="s">
        <v>25</v>
      </c>
      <c r="D59" s="33"/>
      <c r="E59" s="34"/>
      <c r="F59" s="35"/>
      <c r="G59" s="36">
        <v>8683</v>
      </c>
      <c r="H59" s="36">
        <v>3730.4000000000005</v>
      </c>
      <c r="I59" s="37">
        <v>1.3276324254771601</v>
      </c>
      <c r="J59" s="36">
        <v>4952.5999999999995</v>
      </c>
      <c r="K59" s="38"/>
      <c r="L59" s="36">
        <v>45747.999999999993</v>
      </c>
      <c r="M59" s="36">
        <v>49006.1</v>
      </c>
      <c r="N59" s="37">
        <v>-6.6483560209851578E-2</v>
      </c>
      <c r="O59" s="36">
        <v>-3258.1000000000058</v>
      </c>
      <c r="Q59" s="26"/>
    </row>
    <row r="60" spans="1:17" s="26" customFormat="1" ht="12.75" hidden="1" outlineLevel="1">
      <c r="D60" s="26" t="s">
        <v>38</v>
      </c>
      <c r="G60" s="27">
        <v>7856.2999999999993</v>
      </c>
      <c r="H60" s="27">
        <v>3116.4</v>
      </c>
      <c r="I60" s="28">
        <v>1.5209536644846615</v>
      </c>
      <c r="J60" s="27">
        <v>4739.8999999999996</v>
      </c>
      <c r="K60" s="29"/>
      <c r="L60" s="27">
        <v>39983.699999999997</v>
      </c>
      <c r="M60" s="27">
        <v>39038.9</v>
      </c>
      <c r="N60" s="28">
        <v>2.4201501579193874E-2</v>
      </c>
      <c r="O60" s="27">
        <v>944.79999999999563</v>
      </c>
    </row>
    <row r="61" spans="1:17" s="26" customFormat="1" hidden="1" outlineLevel="1">
      <c r="D61" s="26" t="s">
        <v>30</v>
      </c>
      <c r="G61" s="27">
        <v>826.69999999999993</v>
      </c>
      <c r="H61" s="27">
        <v>614</v>
      </c>
      <c r="I61" s="28">
        <v>0.34641693811074914</v>
      </c>
      <c r="J61" s="27">
        <v>212.69999999999993</v>
      </c>
      <c r="K61" s="29"/>
      <c r="L61" s="27">
        <v>5764.2999999999993</v>
      </c>
      <c r="M61" s="27">
        <v>9967.2000000000007</v>
      </c>
      <c r="N61" s="28">
        <v>-0.42167308772774714</v>
      </c>
      <c r="O61" s="27">
        <v>-4202.9000000000015</v>
      </c>
      <c r="Q61" s="32"/>
    </row>
    <row r="62" spans="1:17" s="32" customFormat="1" collapsed="1">
      <c r="C62" s="32" t="s">
        <v>31</v>
      </c>
      <c r="D62" s="33"/>
      <c r="E62" s="34"/>
      <c r="F62" s="35"/>
      <c r="G62" s="36">
        <v>1445.2</v>
      </c>
      <c r="H62" s="36">
        <v>776.8</v>
      </c>
      <c r="I62" s="37">
        <v>0.86045314109165827</v>
      </c>
      <c r="J62" s="36">
        <v>668.40000000000009</v>
      </c>
      <c r="K62" s="38"/>
      <c r="L62" s="36">
        <v>12069.5</v>
      </c>
      <c r="M62" s="36">
        <v>9313.9</v>
      </c>
      <c r="N62" s="37">
        <v>0.29585887759155671</v>
      </c>
      <c r="O62" s="36">
        <v>2755.6000000000004</v>
      </c>
      <c r="Q62" s="26"/>
    </row>
    <row r="63" spans="1:17" s="26" customFormat="1" ht="12.75" hidden="1" outlineLevel="1">
      <c r="D63" s="26" t="s">
        <v>38</v>
      </c>
      <c r="G63" s="27">
        <v>803.7</v>
      </c>
      <c r="H63" s="27">
        <v>232.8</v>
      </c>
      <c r="I63" s="28">
        <v>2.4523195876288661</v>
      </c>
      <c r="J63" s="27">
        <v>570.90000000000009</v>
      </c>
      <c r="K63" s="29"/>
      <c r="L63" s="27">
        <v>5749.7</v>
      </c>
      <c r="M63" s="27">
        <v>3788.5</v>
      </c>
      <c r="N63" s="28">
        <v>0.51767190180810352</v>
      </c>
      <c r="O63" s="27">
        <v>1961.1999999999998</v>
      </c>
    </row>
    <row r="64" spans="1:17" s="26" customFormat="1" hidden="1" outlineLevel="1">
      <c r="D64" s="26" t="s">
        <v>30</v>
      </c>
      <c r="G64" s="27">
        <v>641.5</v>
      </c>
      <c r="H64" s="27">
        <v>544</v>
      </c>
      <c r="I64" s="28">
        <v>0.17922794117647056</v>
      </c>
      <c r="J64" s="27">
        <v>97.5</v>
      </c>
      <c r="K64" s="29"/>
      <c r="L64" s="27">
        <v>6319.8</v>
      </c>
      <c r="M64" s="27">
        <v>5525.4000000000005</v>
      </c>
      <c r="N64" s="28">
        <v>0.14377239656857421</v>
      </c>
      <c r="O64" s="27">
        <v>794.39999999999964</v>
      </c>
      <c r="Q64" s="32"/>
    </row>
    <row r="65" spans="1:17" s="32" customFormat="1" collapsed="1">
      <c r="C65" s="32" t="s">
        <v>39</v>
      </c>
      <c r="D65" s="33"/>
      <c r="E65" s="34"/>
      <c r="F65" s="35"/>
      <c r="G65" s="36">
        <v>2651.4</v>
      </c>
      <c r="H65" s="36">
        <v>1608.3000000000002</v>
      </c>
      <c r="I65" s="37">
        <v>0.64857302742025724</v>
      </c>
      <c r="J65" s="36">
        <v>1043.0999999999999</v>
      </c>
      <c r="K65" s="38"/>
      <c r="L65" s="36">
        <v>17415.100000000002</v>
      </c>
      <c r="M65" s="36">
        <v>27859.1</v>
      </c>
      <c r="N65" s="37">
        <v>-0.37488648233431798</v>
      </c>
      <c r="O65" s="36">
        <v>-10443.999999999996</v>
      </c>
      <c r="Q65" s="26"/>
    </row>
    <row r="66" spans="1:17" s="26" customFormat="1" ht="12.75" hidden="1" outlineLevel="1">
      <c r="D66" s="26" t="s">
        <v>38</v>
      </c>
      <c r="G66" s="27">
        <v>523.20000000000005</v>
      </c>
      <c r="H66" s="27">
        <v>1207</v>
      </c>
      <c r="I66" s="28">
        <v>-0.56652858326429167</v>
      </c>
      <c r="J66" s="27">
        <v>-683.8</v>
      </c>
      <c r="K66" s="29"/>
      <c r="L66" s="27">
        <v>663.90000000000009</v>
      </c>
      <c r="M66" s="27">
        <v>9258.7000000000007</v>
      </c>
      <c r="N66" s="28">
        <v>-0.92829446898592671</v>
      </c>
      <c r="O66" s="27">
        <v>-8594.8000000000011</v>
      </c>
    </row>
    <row r="67" spans="1:17" s="26" customFormat="1" hidden="1" outlineLevel="1">
      <c r="D67" s="26" t="s">
        <v>30</v>
      </c>
      <c r="G67" s="27">
        <v>2128.1999999999998</v>
      </c>
      <c r="H67" s="27">
        <v>401.3</v>
      </c>
      <c r="I67" s="28">
        <v>4.3032643907301269</v>
      </c>
      <c r="J67" s="27">
        <v>1726.8999999999999</v>
      </c>
      <c r="K67" s="29"/>
      <c r="L67" s="27">
        <v>16751.2</v>
      </c>
      <c r="M67" s="27">
        <v>18600.399999999998</v>
      </c>
      <c r="N67" s="28">
        <v>-9.9417216834046473E-2</v>
      </c>
      <c r="O67" s="27">
        <v>-1849.1999999999971</v>
      </c>
      <c r="Q67" s="32"/>
    </row>
    <row r="68" spans="1:17" s="32" customFormat="1" collapsed="1">
      <c r="C68" s="32" t="s">
        <v>58</v>
      </c>
      <c r="D68" s="33"/>
      <c r="E68" s="34"/>
      <c r="F68" s="35"/>
      <c r="G68" s="36">
        <v>2018.3999999999999</v>
      </c>
      <c r="H68" s="36">
        <v>1225.2</v>
      </c>
      <c r="I68" s="37">
        <v>0.64740450538687555</v>
      </c>
      <c r="J68" s="36">
        <v>793.19999999999982</v>
      </c>
      <c r="K68" s="38"/>
      <c r="L68" s="36">
        <v>14991.5</v>
      </c>
      <c r="M68" s="36">
        <v>16729.7</v>
      </c>
      <c r="N68" s="37">
        <v>-0.10389905377860931</v>
      </c>
      <c r="O68" s="36">
        <v>-1738.2000000000007</v>
      </c>
      <c r="Q68" s="26"/>
    </row>
    <row r="69" spans="1:17" s="26" customFormat="1" ht="12.75" hidden="1" outlineLevel="1">
      <c r="D69" s="26" t="s">
        <v>38</v>
      </c>
      <c r="G69" s="27">
        <v>1521.5</v>
      </c>
      <c r="H69" s="27">
        <v>963.9</v>
      </c>
      <c r="I69" s="28">
        <v>0.57848324514991178</v>
      </c>
      <c r="J69" s="27">
        <v>557.6</v>
      </c>
      <c r="K69" s="29"/>
      <c r="L69" s="27">
        <v>10741.599999999999</v>
      </c>
      <c r="M69" s="27">
        <v>12521.9</v>
      </c>
      <c r="N69" s="28">
        <v>-0.14217490955845369</v>
      </c>
      <c r="O69" s="27">
        <v>-1780.3000000000011</v>
      </c>
    </row>
    <row r="70" spans="1:17" s="26" customFormat="1" hidden="1" outlineLevel="1">
      <c r="D70" s="26" t="s">
        <v>30</v>
      </c>
      <c r="G70" s="27">
        <v>496.90000000000003</v>
      </c>
      <c r="H70" s="27">
        <v>261.29999999999995</v>
      </c>
      <c r="I70" s="28">
        <v>0.90164561806352905</v>
      </c>
      <c r="J70" s="27">
        <v>235.60000000000008</v>
      </c>
      <c r="K70" s="29"/>
      <c r="L70" s="27">
        <v>4249.8999999999996</v>
      </c>
      <c r="M70" s="27">
        <v>4207.7999999999993</v>
      </c>
      <c r="N70" s="28">
        <v>1.0005228385379539E-2</v>
      </c>
      <c r="O70" s="27">
        <v>42.100000000000364</v>
      </c>
      <c r="Q70" s="32"/>
    </row>
    <row r="71" spans="1:17" s="32" customFormat="1" collapsed="1">
      <c r="C71" s="32" t="s">
        <v>41</v>
      </c>
      <c r="D71" s="33"/>
      <c r="E71" s="34"/>
      <c r="F71" s="35"/>
      <c r="G71" s="36">
        <v>4611.0999999999995</v>
      </c>
      <c r="H71" s="36">
        <v>5779.4000000000005</v>
      </c>
      <c r="I71" s="37">
        <v>-0.20214901200816715</v>
      </c>
      <c r="J71" s="36">
        <v>-1168.3000000000011</v>
      </c>
      <c r="K71" s="38"/>
      <c r="L71" s="36">
        <v>49256.2</v>
      </c>
      <c r="M71" s="36">
        <v>37457.299999999996</v>
      </c>
      <c r="N71" s="37">
        <v>0.31499600878867406</v>
      </c>
      <c r="O71" s="36">
        <v>11798.900000000001</v>
      </c>
      <c r="Q71" s="26"/>
    </row>
    <row r="72" spans="1:17" s="26" customFormat="1" ht="12.75" hidden="1" outlineLevel="1">
      <c r="D72" s="26" t="s">
        <v>38</v>
      </c>
      <c r="G72" s="27">
        <v>3039</v>
      </c>
      <c r="H72" s="27">
        <v>3524.9</v>
      </c>
      <c r="I72" s="28">
        <v>-0.13784788220942445</v>
      </c>
      <c r="J72" s="27">
        <v>-485.90000000000009</v>
      </c>
      <c r="K72" s="29"/>
      <c r="L72" s="27">
        <v>41402.300000000003</v>
      </c>
      <c r="M72" s="27">
        <v>22463.500000000004</v>
      </c>
      <c r="N72" s="28">
        <v>0.84309212722861515</v>
      </c>
      <c r="O72" s="27">
        <v>18938.8</v>
      </c>
    </row>
    <row r="73" spans="1:17" s="26" customFormat="1" hidden="1" outlineLevel="1">
      <c r="D73" s="26" t="s">
        <v>30</v>
      </c>
      <c r="G73" s="27">
        <v>1572.0999999999997</v>
      </c>
      <c r="H73" s="27">
        <v>2254.5</v>
      </c>
      <c r="I73" s="28">
        <v>-0.30268352184519864</v>
      </c>
      <c r="J73" s="27">
        <v>-682.40000000000032</v>
      </c>
      <c r="K73" s="29"/>
      <c r="L73" s="27">
        <v>7853.8999999999987</v>
      </c>
      <c r="M73" s="27">
        <v>14993.8</v>
      </c>
      <c r="N73" s="28">
        <v>-0.47619015859888758</v>
      </c>
      <c r="O73" s="27">
        <v>-7139.9000000000005</v>
      </c>
      <c r="Q73" s="32"/>
    </row>
    <row r="74" spans="1:17" s="32" customFormat="1" collapsed="1">
      <c r="C74" s="32" t="s">
        <v>40</v>
      </c>
      <c r="D74" s="33"/>
      <c r="E74" s="34"/>
      <c r="F74" s="35"/>
      <c r="G74" s="36"/>
      <c r="H74" s="36">
        <v>1122.4000000000001</v>
      </c>
      <c r="I74" s="37">
        <v>-1</v>
      </c>
      <c r="J74" s="36">
        <v>-1122.4000000000001</v>
      </c>
      <c r="K74" s="38"/>
      <c r="L74" s="36">
        <v>0</v>
      </c>
      <c r="M74" s="36">
        <v>18264.5</v>
      </c>
      <c r="N74" s="37">
        <v>-1</v>
      </c>
      <c r="O74" s="36">
        <v>-18264.5</v>
      </c>
      <c r="Q74" s="8"/>
    </row>
    <row r="75" spans="1:17" ht="7.5" customHeight="1">
      <c r="A75" s="39"/>
      <c r="C75" s="39"/>
      <c r="D75" s="41"/>
      <c r="E75" s="42"/>
      <c r="F75" s="41"/>
      <c r="G75" s="27"/>
      <c r="H75" s="27"/>
      <c r="I75" s="29"/>
      <c r="J75" s="27"/>
      <c r="K75" s="29"/>
      <c r="L75" s="27"/>
      <c r="M75" s="27"/>
      <c r="N75" s="29"/>
      <c r="O75" s="27"/>
    </row>
    <row r="76" spans="1:17" ht="18.75" customHeight="1">
      <c r="A76" s="39"/>
      <c r="B76" s="17" t="s">
        <v>42</v>
      </c>
      <c r="C76" s="17"/>
      <c r="D76" s="17"/>
      <c r="E76" s="17"/>
      <c r="F76" s="17"/>
      <c r="G76" s="18">
        <v>-16585.900000000009</v>
      </c>
      <c r="H76" s="18">
        <v>-32494.800000000003</v>
      </c>
      <c r="I76" s="19">
        <v>-0.48958294865640017</v>
      </c>
      <c r="J76" s="18">
        <v>15908.899999999994</v>
      </c>
      <c r="K76" s="20"/>
      <c r="L76" s="18">
        <v>-169900.89999999997</v>
      </c>
      <c r="M76" s="18">
        <v>-254873.6999999999</v>
      </c>
      <c r="N76" s="19">
        <v>-0.33339179366093863</v>
      </c>
      <c r="O76" s="18">
        <v>84972.79999999993</v>
      </c>
      <c r="Q76" s="39"/>
    </row>
    <row r="77" spans="1:17" s="39" customFormat="1" ht="10.5" customHeight="1">
      <c r="A77" s="26"/>
      <c r="B77" s="8"/>
      <c r="C77" s="8"/>
      <c r="D77" s="10"/>
      <c r="E77" s="11"/>
      <c r="F77" s="12"/>
      <c r="G77" s="27"/>
      <c r="H77" s="27"/>
      <c r="I77" s="29"/>
      <c r="J77" s="27"/>
      <c r="K77" s="29"/>
      <c r="L77" s="27"/>
      <c r="M77" s="27"/>
      <c r="N77" s="29"/>
      <c r="O77" s="27"/>
      <c r="Q77" s="40"/>
    </row>
    <row r="78" spans="1:17" s="40" customFormat="1">
      <c r="A78" s="25"/>
      <c r="B78" s="21"/>
      <c r="C78" s="21" t="s">
        <v>75</v>
      </c>
      <c r="D78" s="21"/>
      <c r="E78" s="21"/>
      <c r="F78" s="21"/>
      <c r="G78" s="22">
        <v>61740.700000000004</v>
      </c>
      <c r="H78" s="22">
        <v>29436.799999999999</v>
      </c>
      <c r="I78" s="23">
        <v>1.0973984944015656</v>
      </c>
      <c r="J78" s="22">
        <v>32303.900000000005</v>
      </c>
      <c r="K78" s="24"/>
      <c r="L78" s="22">
        <v>292368</v>
      </c>
      <c r="M78" s="22">
        <v>178047.09999999998</v>
      </c>
      <c r="N78" s="23">
        <v>0.64208234787311924</v>
      </c>
      <c r="O78" s="22">
        <v>114320.90000000002</v>
      </c>
      <c r="Q78" s="39"/>
    </row>
    <row r="79" spans="1:17" s="39" customFormat="1" ht="10.5" customHeight="1">
      <c r="A79" s="26"/>
      <c r="B79" s="8"/>
      <c r="C79" s="8"/>
      <c r="D79" s="10"/>
      <c r="E79" s="11"/>
      <c r="F79" s="12"/>
      <c r="G79" s="27"/>
      <c r="H79" s="27"/>
      <c r="I79" s="29"/>
      <c r="J79" s="27"/>
      <c r="K79" s="29"/>
      <c r="L79" s="27"/>
      <c r="M79" s="27"/>
      <c r="N79" s="29"/>
      <c r="O79" s="27"/>
      <c r="Q79" s="8"/>
    </row>
    <row r="80" spans="1:17" ht="18.75" customHeight="1">
      <c r="A80" s="39"/>
      <c r="B80" s="17" t="s">
        <v>43</v>
      </c>
      <c r="C80" s="17"/>
      <c r="D80" s="17"/>
      <c r="E80" s="17"/>
      <c r="F80" s="17"/>
      <c r="G80" s="18">
        <v>-78326.60000000002</v>
      </c>
      <c r="H80" s="18">
        <v>-61931.6</v>
      </c>
      <c r="I80" s="19">
        <v>0.26472753812270344</v>
      </c>
      <c r="J80" s="18">
        <v>-16395.000000000022</v>
      </c>
      <c r="K80" s="20"/>
      <c r="L80" s="18">
        <v>-462268.9</v>
      </c>
      <c r="M80" s="18">
        <v>-432920.79999999987</v>
      </c>
      <c r="N80" s="19">
        <v>6.7790921572722151E-2</v>
      </c>
      <c r="O80" s="18">
        <v>-29348.100000000151</v>
      </c>
    </row>
    <row r="81" spans="1:15" ht="6.75" customHeight="1">
      <c r="G81" s="43"/>
      <c r="H81" s="43"/>
      <c r="I81" s="44"/>
      <c r="J81" s="43"/>
      <c r="K81" s="44"/>
      <c r="L81" s="43"/>
      <c r="M81" s="43"/>
      <c r="N81" s="44"/>
      <c r="O81" s="43"/>
    </row>
    <row r="82" spans="1:15" ht="15.75" customHeight="1">
      <c r="A82" s="32"/>
      <c r="B82" s="66" t="s">
        <v>70</v>
      </c>
      <c r="C82" s="32"/>
      <c r="D82" s="47"/>
      <c r="E82" s="48"/>
      <c r="F82" s="45"/>
      <c r="G82" s="49"/>
      <c r="H82" s="49"/>
      <c r="I82" s="49"/>
      <c r="J82" s="55"/>
      <c r="K82" s="45"/>
      <c r="L82" s="55"/>
      <c r="M82" s="55"/>
      <c r="N82" s="45"/>
      <c r="O82" s="55"/>
    </row>
    <row r="83" spans="1:15" ht="15" customHeight="1">
      <c r="A83" s="32"/>
      <c r="B83" s="66"/>
      <c r="C83" s="67" t="s">
        <v>69</v>
      </c>
      <c r="D83" s="46"/>
      <c r="E83" s="46"/>
      <c r="F83" s="46"/>
      <c r="G83" s="46"/>
      <c r="H83" s="46"/>
      <c r="I83" s="46"/>
      <c r="J83" s="46"/>
      <c r="K83" s="46"/>
      <c r="L83" s="55"/>
      <c r="M83" s="55"/>
      <c r="N83" s="45"/>
      <c r="O83" s="55"/>
    </row>
    <row r="84" spans="1:15" ht="15" customHeight="1">
      <c r="A84" s="32"/>
      <c r="B84" s="53"/>
      <c r="C84" s="67" t="s">
        <v>71</v>
      </c>
      <c r="D84" s="47"/>
      <c r="E84" s="48"/>
      <c r="F84" s="45"/>
      <c r="G84" s="49"/>
      <c r="H84" s="49"/>
      <c r="I84" s="49"/>
      <c r="J84" s="45"/>
      <c r="K84" s="45"/>
      <c r="L84" s="45"/>
      <c r="M84" s="45"/>
      <c r="N84" s="45"/>
      <c r="O84" s="45"/>
    </row>
    <row r="85" spans="1:15" ht="15" customHeight="1">
      <c r="B85" s="53"/>
      <c r="C85" s="67" t="s">
        <v>72</v>
      </c>
      <c r="D85" s="47"/>
      <c r="E85" s="48"/>
      <c r="F85" s="45"/>
      <c r="G85" s="49"/>
      <c r="H85" s="49"/>
      <c r="I85" s="49"/>
      <c r="J85" s="45"/>
      <c r="K85" s="45"/>
      <c r="L85" s="45"/>
      <c r="M85" s="45"/>
      <c r="N85" s="45"/>
      <c r="O85" s="45"/>
    </row>
    <row r="86" spans="1:15" ht="2.25" customHeight="1">
      <c r="B86" s="53"/>
      <c r="C86" s="46"/>
      <c r="D86" s="47"/>
      <c r="E86" s="48"/>
      <c r="F86" s="45"/>
      <c r="G86" s="49"/>
      <c r="H86" s="49"/>
      <c r="I86" s="49"/>
      <c r="J86" s="45"/>
      <c r="K86" s="45"/>
      <c r="L86" s="45"/>
      <c r="M86" s="45"/>
      <c r="N86" s="45"/>
      <c r="O86" s="45"/>
    </row>
    <row r="87" spans="1:15" ht="15" customHeight="1">
      <c r="B87" s="68" t="s">
        <v>74</v>
      </c>
      <c r="C87" s="49"/>
      <c r="D87" s="47"/>
      <c r="E87" s="48"/>
      <c r="F87" s="45"/>
      <c r="G87" s="49"/>
      <c r="H87" s="49"/>
      <c r="I87" s="49"/>
      <c r="J87" s="45"/>
      <c r="K87" s="45"/>
      <c r="L87" s="45"/>
      <c r="M87" s="45"/>
      <c r="N87" s="45"/>
      <c r="O87" s="45"/>
    </row>
    <row r="88" spans="1:15" ht="8.25" customHeight="1">
      <c r="B88" s="54"/>
      <c r="C88" s="49"/>
      <c r="D88" s="47"/>
      <c r="E88" s="48"/>
      <c r="F88" s="45"/>
      <c r="G88" s="49"/>
      <c r="H88" s="49"/>
      <c r="I88" s="49"/>
      <c r="J88" s="45"/>
      <c r="K88" s="45"/>
      <c r="L88" s="45"/>
      <c r="M88" s="45"/>
      <c r="N88" s="45"/>
      <c r="O88" s="45"/>
    </row>
    <row r="89" spans="1:15">
      <c r="B89" s="35" t="s">
        <v>73</v>
      </c>
      <c r="C89" s="67"/>
      <c r="D89" s="47"/>
      <c r="E89" s="48"/>
      <c r="F89" s="45"/>
      <c r="G89" s="56"/>
      <c r="H89" s="49"/>
      <c r="I89" s="49"/>
      <c r="J89" s="45"/>
      <c r="K89" s="45"/>
      <c r="L89" s="45"/>
      <c r="M89" s="45"/>
      <c r="N89" s="45"/>
      <c r="O89" s="45"/>
    </row>
    <row r="90" spans="1:15">
      <c r="B90" s="35" t="s">
        <v>68</v>
      </c>
      <c r="C90" s="32"/>
      <c r="D90" s="47"/>
      <c r="E90" s="48"/>
      <c r="F90" s="45"/>
      <c r="G90" s="45"/>
      <c r="H90" s="45"/>
      <c r="I90" s="45"/>
      <c r="J90" s="45"/>
      <c r="K90" s="45"/>
      <c r="L90" s="45"/>
      <c r="M90" s="45"/>
      <c r="N90" s="45"/>
      <c r="O90" s="45"/>
    </row>
    <row r="91" spans="1:15">
      <c r="B91" s="49"/>
      <c r="C91" s="49"/>
      <c r="D91" s="47"/>
      <c r="E91" s="48"/>
      <c r="F91" s="45"/>
      <c r="G91" s="55"/>
      <c r="H91" s="55"/>
      <c r="I91" s="58"/>
      <c r="J91" s="45"/>
      <c r="K91" s="45"/>
      <c r="L91" s="59"/>
      <c r="M91" s="45"/>
      <c r="N91" s="45"/>
      <c r="O91" s="45"/>
    </row>
    <row r="92" spans="1:15">
      <c r="B92" s="32"/>
      <c r="C92" s="57" t="s">
        <v>63</v>
      </c>
      <c r="D92" s="33"/>
      <c r="E92" s="34"/>
      <c r="F92" s="35"/>
      <c r="G92" s="36">
        <v>2286</v>
      </c>
      <c r="H92" s="61" t="s">
        <v>65</v>
      </c>
      <c r="I92" s="61" t="s">
        <v>65</v>
      </c>
      <c r="J92" s="61" t="s">
        <v>65</v>
      </c>
      <c r="K92" s="35"/>
      <c r="L92" s="36">
        <v>30213</v>
      </c>
      <c r="M92" s="61" t="s">
        <v>65</v>
      </c>
      <c r="N92" s="61" t="s">
        <v>65</v>
      </c>
      <c r="O92" s="61" t="s">
        <v>65</v>
      </c>
    </row>
    <row r="93" spans="1:15" ht="5.25" customHeight="1">
      <c r="B93" s="49"/>
      <c r="C93" s="49"/>
      <c r="D93" s="47"/>
      <c r="E93" s="48"/>
      <c r="F93" s="45"/>
      <c r="G93" s="45"/>
      <c r="H93" s="45"/>
      <c r="I93" s="45"/>
      <c r="J93" s="45"/>
      <c r="K93" s="45"/>
      <c r="L93" s="45"/>
      <c r="M93" s="45"/>
      <c r="N93" s="45"/>
      <c r="O93" s="45"/>
    </row>
    <row r="94" spans="1:15" ht="18.75" customHeight="1">
      <c r="A94" s="32"/>
      <c r="B94" s="62" t="s">
        <v>64</v>
      </c>
      <c r="C94" s="62"/>
      <c r="D94" s="62"/>
      <c r="E94" s="62"/>
      <c r="F94" s="62"/>
      <c r="G94" s="63">
        <f>+G76-G92</f>
        <v>-18871.900000000009</v>
      </c>
      <c r="H94" s="63" t="s">
        <v>65</v>
      </c>
      <c r="I94" s="64" t="s">
        <v>65</v>
      </c>
      <c r="J94" s="63" t="s">
        <v>65</v>
      </c>
      <c r="K94" s="65"/>
      <c r="L94" s="63">
        <f>+L76-L92</f>
        <v>-200113.89999999997</v>
      </c>
      <c r="M94" s="63" t="s">
        <v>65</v>
      </c>
      <c r="N94" s="63" t="s">
        <v>65</v>
      </c>
      <c r="O94" s="63" t="s">
        <v>65</v>
      </c>
    </row>
    <row r="95" spans="1:15">
      <c r="B95" s="32"/>
      <c r="C95" s="32"/>
      <c r="D95" s="33"/>
      <c r="E95" s="34"/>
      <c r="F95" s="35"/>
      <c r="G95" s="35"/>
      <c r="H95" s="35"/>
      <c r="I95" s="35"/>
      <c r="J95" s="35"/>
      <c r="K95" s="35"/>
      <c r="L95" s="35"/>
      <c r="M95" s="35"/>
      <c r="N95" s="35"/>
      <c r="O95" s="35"/>
    </row>
    <row r="96" spans="1:15">
      <c r="H96" s="12"/>
    </row>
    <row r="97" spans="8:8">
      <c r="H97" s="12"/>
    </row>
    <row r="98" spans="8:8">
      <c r="H98" s="12"/>
    </row>
    <row r="99" spans="8:8">
      <c r="H99" s="12"/>
    </row>
    <row r="100" spans="8:8">
      <c r="H100" s="12"/>
    </row>
    <row r="101" spans="8:8">
      <c r="H101" s="12"/>
    </row>
    <row r="102" spans="8:8">
      <c r="H102" s="12"/>
    </row>
    <row r="103" spans="8:8">
      <c r="H103" s="12"/>
    </row>
    <row r="104" spans="8:8">
      <c r="H104" s="12"/>
    </row>
    <row r="105" spans="8:8">
      <c r="H105" s="12"/>
    </row>
    <row r="106" spans="8:8">
      <c r="H106" s="12"/>
    </row>
    <row r="107" spans="8:8">
      <c r="H107" s="12"/>
    </row>
    <row r="108" spans="8:8">
      <c r="H108" s="12"/>
    </row>
    <row r="109" spans="8:8">
      <c r="H109" s="12"/>
    </row>
    <row r="110" spans="8:8">
      <c r="H110" s="12"/>
    </row>
    <row r="111" spans="8:8">
      <c r="H111" s="12"/>
    </row>
    <row r="112" spans="8:8">
      <c r="H112" s="12"/>
    </row>
    <row r="113" spans="8:8">
      <c r="H113" s="12"/>
    </row>
    <row r="114" spans="8:8">
      <c r="H114" s="12"/>
    </row>
    <row r="115" spans="8:8">
      <c r="H115" s="12"/>
    </row>
    <row r="116" spans="8:8">
      <c r="H116" s="12"/>
    </row>
    <row r="117" spans="8:8">
      <c r="H117" s="12"/>
    </row>
    <row r="118" spans="8:8">
      <c r="H118" s="12"/>
    </row>
    <row r="119" spans="8:8">
      <c r="H119" s="12"/>
    </row>
    <row r="120" spans="8:8">
      <c r="H120" s="12"/>
    </row>
    <row r="121" spans="8:8">
      <c r="H121" s="12"/>
    </row>
    <row r="122" spans="8:8">
      <c r="H122" s="12"/>
    </row>
    <row r="123" spans="8:8">
      <c r="H123" s="12"/>
    </row>
    <row r="124" spans="8:8">
      <c r="H124" s="12"/>
    </row>
    <row r="125" spans="8:8">
      <c r="H125" s="12"/>
    </row>
    <row r="126" spans="8:8">
      <c r="H126" s="12"/>
    </row>
    <row r="127" spans="8:8">
      <c r="H127" s="12"/>
    </row>
    <row r="128" spans="8:8">
      <c r="H128" s="12"/>
    </row>
    <row r="129" spans="8:8">
      <c r="H129" s="12"/>
    </row>
    <row r="130" spans="8:8">
      <c r="H130" s="12"/>
    </row>
    <row r="131" spans="8:8">
      <c r="H131" s="12"/>
    </row>
    <row r="132" spans="8:8">
      <c r="H132" s="12"/>
    </row>
    <row r="133" spans="8:8">
      <c r="H133" s="12"/>
    </row>
    <row r="134" spans="8:8">
      <c r="H134" s="12"/>
    </row>
    <row r="135" spans="8:8">
      <c r="H135" s="12"/>
    </row>
    <row r="136" spans="8:8">
      <c r="H136" s="12"/>
    </row>
    <row r="137" spans="8:8">
      <c r="H137" s="12"/>
    </row>
    <row r="138" spans="8:8">
      <c r="H138" s="12"/>
    </row>
    <row r="139" spans="8:8">
      <c r="H139" s="12"/>
    </row>
    <row r="140" spans="8:8">
      <c r="H140" s="12"/>
    </row>
    <row r="141" spans="8:8">
      <c r="H141" s="12"/>
    </row>
    <row r="142" spans="8:8">
      <c r="H142" s="12"/>
    </row>
    <row r="143" spans="8:8">
      <c r="H143" s="12"/>
    </row>
    <row r="144" spans="8:8">
      <c r="H144" s="12"/>
    </row>
    <row r="145" spans="8:8">
      <c r="H145" s="12"/>
    </row>
    <row r="146" spans="8:8">
      <c r="H146" s="12"/>
    </row>
    <row r="147" spans="8:8">
      <c r="H147" s="12"/>
    </row>
    <row r="148" spans="8:8">
      <c r="H148" s="12"/>
    </row>
    <row r="149" spans="8:8">
      <c r="H149" s="12"/>
    </row>
    <row r="150" spans="8:8">
      <c r="H150" s="12"/>
    </row>
    <row r="151" spans="8:8">
      <c r="H151" s="12"/>
    </row>
    <row r="152" spans="8:8">
      <c r="H152" s="12"/>
    </row>
    <row r="153" spans="8:8">
      <c r="H153" s="12"/>
    </row>
    <row r="154" spans="8:8">
      <c r="H154" s="12"/>
    </row>
    <row r="155" spans="8:8">
      <c r="H155" s="12"/>
    </row>
    <row r="156" spans="8:8">
      <c r="H156" s="12"/>
    </row>
    <row r="157" spans="8:8">
      <c r="H157" s="12"/>
    </row>
    <row r="158" spans="8:8">
      <c r="H158" s="12"/>
    </row>
    <row r="159" spans="8:8">
      <c r="H159" s="12"/>
    </row>
    <row r="160" spans="8:8">
      <c r="H160" s="12"/>
    </row>
    <row r="161" spans="8:8">
      <c r="H161" s="12"/>
    </row>
    <row r="162" spans="8:8">
      <c r="H162" s="12"/>
    </row>
    <row r="163" spans="8:8">
      <c r="H163" s="12"/>
    </row>
    <row r="164" spans="8:8">
      <c r="H164" s="12"/>
    </row>
    <row r="165" spans="8:8">
      <c r="H165" s="12"/>
    </row>
    <row r="166" spans="8:8">
      <c r="H166" s="12"/>
    </row>
    <row r="167" spans="8:8">
      <c r="H167" s="12"/>
    </row>
    <row r="168" spans="8:8">
      <c r="H168" s="12"/>
    </row>
    <row r="169" spans="8:8">
      <c r="H169" s="12"/>
    </row>
    <row r="170" spans="8:8">
      <c r="H170" s="12"/>
    </row>
    <row r="171" spans="8:8">
      <c r="H171" s="12"/>
    </row>
    <row r="172" spans="8:8">
      <c r="H172" s="12"/>
    </row>
    <row r="173" spans="8:8">
      <c r="H173" s="12"/>
    </row>
    <row r="174" spans="8:8">
      <c r="H174" s="12"/>
    </row>
    <row r="175" spans="8:8">
      <c r="H175" s="12"/>
    </row>
    <row r="176" spans="8:8">
      <c r="H176" s="12"/>
    </row>
    <row r="177" spans="8:8">
      <c r="H177" s="12"/>
    </row>
    <row r="178" spans="8:8">
      <c r="H178" s="12"/>
    </row>
    <row r="179" spans="8:8">
      <c r="H179" s="12"/>
    </row>
    <row r="180" spans="8:8">
      <c r="H180" s="12"/>
    </row>
    <row r="181" spans="8:8">
      <c r="H181" s="12"/>
    </row>
    <row r="182" spans="8:8">
      <c r="H182" s="12"/>
    </row>
    <row r="183" spans="8:8">
      <c r="H183" s="12"/>
    </row>
    <row r="184" spans="8:8">
      <c r="H184" s="12"/>
    </row>
    <row r="185" spans="8:8">
      <c r="H185" s="12"/>
    </row>
    <row r="186" spans="8:8">
      <c r="H186" s="12"/>
    </row>
    <row r="187" spans="8:8">
      <c r="H187" s="12"/>
    </row>
    <row r="188" spans="8:8">
      <c r="H188" s="12"/>
    </row>
    <row r="189" spans="8:8">
      <c r="H189" s="12"/>
    </row>
    <row r="190" spans="8:8">
      <c r="H190" s="12"/>
    </row>
    <row r="191" spans="8:8">
      <c r="H191" s="12"/>
    </row>
    <row r="192" spans="8:8">
      <c r="H192" s="12"/>
    </row>
    <row r="193" spans="8:8">
      <c r="H193" s="12"/>
    </row>
    <row r="194" spans="8:8">
      <c r="H194" s="12"/>
    </row>
    <row r="195" spans="8:8">
      <c r="H195" s="12"/>
    </row>
    <row r="196" spans="8:8">
      <c r="H196" s="12"/>
    </row>
    <row r="197" spans="8:8">
      <c r="H197" s="12"/>
    </row>
    <row r="198" spans="8:8">
      <c r="H198" s="12"/>
    </row>
    <row r="199" spans="8:8">
      <c r="H199" s="12"/>
    </row>
    <row r="200" spans="8:8">
      <c r="H200" s="12"/>
    </row>
    <row r="201" spans="8:8">
      <c r="H201" s="12"/>
    </row>
    <row r="202" spans="8:8">
      <c r="H202" s="12"/>
    </row>
    <row r="203" spans="8:8">
      <c r="H203" s="12"/>
    </row>
    <row r="204" spans="8:8">
      <c r="H204" s="12"/>
    </row>
    <row r="205" spans="8:8">
      <c r="H205" s="12"/>
    </row>
    <row r="206" spans="8:8">
      <c r="H206" s="12"/>
    </row>
    <row r="207" spans="8:8">
      <c r="H207" s="12"/>
    </row>
    <row r="208" spans="8:8">
      <c r="H208" s="12"/>
    </row>
    <row r="209" spans="8:8">
      <c r="H209" s="12"/>
    </row>
    <row r="210" spans="8:8">
      <c r="H210" s="12"/>
    </row>
    <row r="211" spans="8:8">
      <c r="H211" s="12"/>
    </row>
    <row r="212" spans="8:8">
      <c r="H212" s="12"/>
    </row>
    <row r="213" spans="8:8">
      <c r="H213" s="12"/>
    </row>
    <row r="214" spans="8:8">
      <c r="H214" s="12"/>
    </row>
    <row r="215" spans="8:8">
      <c r="H215" s="12"/>
    </row>
    <row r="216" spans="8:8">
      <c r="H216" s="12"/>
    </row>
    <row r="217" spans="8:8">
      <c r="H217" s="12"/>
    </row>
    <row r="218" spans="8:8">
      <c r="H218" s="12"/>
    </row>
    <row r="219" spans="8:8">
      <c r="H219" s="12"/>
    </row>
    <row r="220" spans="8:8">
      <c r="H220" s="12"/>
    </row>
    <row r="221" spans="8:8">
      <c r="H221" s="12"/>
    </row>
    <row r="222" spans="8:8">
      <c r="H222" s="12"/>
    </row>
    <row r="223" spans="8:8">
      <c r="H223" s="12"/>
    </row>
    <row r="224" spans="8:8">
      <c r="H224" s="12"/>
    </row>
    <row r="225" spans="8:8">
      <c r="H225" s="12"/>
    </row>
    <row r="226" spans="8:8">
      <c r="H226" s="12"/>
    </row>
    <row r="227" spans="8:8">
      <c r="H227" s="12"/>
    </row>
    <row r="228" spans="8:8">
      <c r="H228" s="12"/>
    </row>
    <row r="229" spans="8:8">
      <c r="H229" s="12"/>
    </row>
    <row r="230" spans="8:8">
      <c r="H230" s="12"/>
    </row>
    <row r="231" spans="8:8">
      <c r="H231" s="12"/>
    </row>
    <row r="232" spans="8:8">
      <c r="H232" s="12"/>
    </row>
    <row r="233" spans="8:8">
      <c r="H233" s="12"/>
    </row>
    <row r="234" spans="8:8">
      <c r="H234" s="12"/>
    </row>
    <row r="235" spans="8:8">
      <c r="H235" s="12"/>
    </row>
    <row r="236" spans="8:8">
      <c r="H236" s="12"/>
    </row>
    <row r="237" spans="8:8">
      <c r="H237" s="12"/>
    </row>
    <row r="238" spans="8:8">
      <c r="H238" s="12"/>
    </row>
    <row r="239" spans="8:8">
      <c r="H239" s="12"/>
    </row>
    <row r="240" spans="8:8">
      <c r="H240" s="12"/>
    </row>
    <row r="241" spans="8:8">
      <c r="H241" s="12"/>
    </row>
    <row r="242" spans="8:8">
      <c r="H242" s="12"/>
    </row>
    <row r="243" spans="8:8">
      <c r="H243" s="12"/>
    </row>
    <row r="244" spans="8:8">
      <c r="H244" s="12"/>
    </row>
    <row r="245" spans="8:8">
      <c r="H245" s="12"/>
    </row>
    <row r="246" spans="8:8">
      <c r="H246" s="12"/>
    </row>
    <row r="247" spans="8:8">
      <c r="H247" s="12"/>
    </row>
    <row r="248" spans="8:8">
      <c r="H248" s="12"/>
    </row>
    <row r="249" spans="8:8">
      <c r="H249" s="12"/>
    </row>
    <row r="250" spans="8:8">
      <c r="H250" s="12"/>
    </row>
    <row r="251" spans="8:8">
      <c r="H251" s="12"/>
    </row>
    <row r="252" spans="8:8">
      <c r="H252" s="12"/>
    </row>
    <row r="253" spans="8:8">
      <c r="H253" s="12"/>
    </row>
    <row r="254" spans="8:8">
      <c r="H254" s="12"/>
    </row>
    <row r="255" spans="8:8">
      <c r="H255" s="12"/>
    </row>
    <row r="256" spans="8:8">
      <c r="H256" s="12"/>
    </row>
    <row r="257" spans="8:8">
      <c r="H257" s="12"/>
    </row>
    <row r="258" spans="8:8">
      <c r="H258" s="12"/>
    </row>
    <row r="259" spans="8:8">
      <c r="H259" s="12"/>
    </row>
    <row r="260" spans="8:8">
      <c r="H260" s="12"/>
    </row>
    <row r="261" spans="8:8">
      <c r="H261" s="12"/>
    </row>
    <row r="262" spans="8:8">
      <c r="H262" s="12"/>
    </row>
    <row r="263" spans="8:8">
      <c r="H263" s="12"/>
    </row>
    <row r="264" spans="8:8">
      <c r="H264" s="12"/>
    </row>
    <row r="265" spans="8:8">
      <c r="H265" s="12"/>
    </row>
    <row r="266" spans="8:8">
      <c r="H266" s="12"/>
    </row>
    <row r="267" spans="8:8">
      <c r="H267" s="12"/>
    </row>
    <row r="268" spans="8:8">
      <c r="H268" s="12"/>
    </row>
    <row r="269" spans="8:8">
      <c r="H269" s="12"/>
    </row>
    <row r="270" spans="8:8">
      <c r="H270" s="12"/>
    </row>
    <row r="271" spans="8:8">
      <c r="H271" s="12"/>
    </row>
    <row r="272" spans="8:8">
      <c r="H272" s="12"/>
    </row>
    <row r="273" spans="8:8">
      <c r="H273" s="12"/>
    </row>
    <row r="274" spans="8:8">
      <c r="H274" s="12"/>
    </row>
    <row r="275" spans="8:8">
      <c r="H275" s="12"/>
    </row>
    <row r="276" spans="8:8">
      <c r="H276" s="12"/>
    </row>
    <row r="277" spans="8:8">
      <c r="H277" s="12"/>
    </row>
    <row r="278" spans="8:8">
      <c r="H278" s="12"/>
    </row>
    <row r="279" spans="8:8">
      <c r="H279" s="12"/>
    </row>
    <row r="280" spans="8:8">
      <c r="H280" s="12"/>
    </row>
    <row r="281" spans="8:8">
      <c r="H281" s="12"/>
    </row>
    <row r="282" spans="8:8">
      <c r="H282" s="12"/>
    </row>
    <row r="283" spans="8:8">
      <c r="H283" s="12"/>
    </row>
    <row r="284" spans="8:8">
      <c r="H284" s="12"/>
    </row>
    <row r="285" spans="8:8">
      <c r="H285" s="12"/>
    </row>
    <row r="286" spans="8:8">
      <c r="H286" s="12"/>
    </row>
    <row r="287" spans="8:8">
      <c r="H287" s="12"/>
    </row>
    <row r="288" spans="8:8">
      <c r="H288" s="12"/>
    </row>
    <row r="289" spans="8:8">
      <c r="H289" s="12"/>
    </row>
    <row r="290" spans="8:8">
      <c r="H290" s="12"/>
    </row>
    <row r="291" spans="8:8">
      <c r="H291" s="12"/>
    </row>
    <row r="292" spans="8:8">
      <c r="H292" s="12"/>
    </row>
    <row r="293" spans="8:8">
      <c r="H293" s="12"/>
    </row>
    <row r="294" spans="8:8">
      <c r="H294" s="12"/>
    </row>
    <row r="295" spans="8:8">
      <c r="H295" s="12"/>
    </row>
    <row r="296" spans="8:8">
      <c r="H296" s="12"/>
    </row>
    <row r="297" spans="8:8">
      <c r="H297" s="12"/>
    </row>
    <row r="298" spans="8:8">
      <c r="H298" s="12"/>
    </row>
    <row r="299" spans="8:8">
      <c r="H299" s="12"/>
    </row>
    <row r="300" spans="8:8">
      <c r="H300" s="12"/>
    </row>
    <row r="301" spans="8:8">
      <c r="H301" s="12"/>
    </row>
    <row r="302" spans="8:8">
      <c r="H302" s="12"/>
    </row>
    <row r="303" spans="8:8">
      <c r="H303" s="12"/>
    </row>
    <row r="304" spans="8:8">
      <c r="H304" s="12"/>
    </row>
    <row r="305" spans="8:8">
      <c r="H305" s="12"/>
    </row>
    <row r="306" spans="8:8">
      <c r="H306" s="12"/>
    </row>
    <row r="307" spans="8:8">
      <c r="H307" s="12"/>
    </row>
    <row r="308" spans="8:8">
      <c r="H308" s="12"/>
    </row>
    <row r="309" spans="8:8">
      <c r="H309" s="12"/>
    </row>
    <row r="310" spans="8:8">
      <c r="H310" s="12"/>
    </row>
    <row r="311" spans="8:8">
      <c r="H311" s="12"/>
    </row>
    <row r="312" spans="8:8">
      <c r="H312" s="12"/>
    </row>
    <row r="313" spans="8:8">
      <c r="H313" s="12"/>
    </row>
    <row r="314" spans="8:8">
      <c r="H314" s="12"/>
    </row>
    <row r="315" spans="8:8">
      <c r="H315" s="12"/>
    </row>
    <row r="316" spans="8:8">
      <c r="H316" s="12"/>
    </row>
    <row r="317" spans="8:8">
      <c r="H317" s="12"/>
    </row>
    <row r="318" spans="8:8">
      <c r="H318" s="12"/>
    </row>
    <row r="319" spans="8:8">
      <c r="H319" s="12"/>
    </row>
    <row r="320" spans="8:8">
      <c r="H320" s="12"/>
    </row>
    <row r="321" spans="8:8">
      <c r="H321" s="12"/>
    </row>
    <row r="322" spans="8:8">
      <c r="H322" s="12"/>
    </row>
    <row r="323" spans="8:8">
      <c r="H323" s="12"/>
    </row>
    <row r="324" spans="8:8">
      <c r="H324" s="12"/>
    </row>
    <row r="325" spans="8:8">
      <c r="H325" s="12"/>
    </row>
    <row r="326" spans="8:8">
      <c r="H326" s="12"/>
    </row>
    <row r="327" spans="8:8">
      <c r="H327" s="12"/>
    </row>
    <row r="328" spans="8:8">
      <c r="H328" s="12"/>
    </row>
    <row r="329" spans="8:8">
      <c r="H329" s="12"/>
    </row>
    <row r="330" spans="8:8">
      <c r="H330" s="12"/>
    </row>
    <row r="331" spans="8:8">
      <c r="H331" s="12"/>
    </row>
    <row r="332" spans="8:8">
      <c r="H332" s="12"/>
    </row>
    <row r="333" spans="8:8">
      <c r="H333" s="12"/>
    </row>
    <row r="334" spans="8:8">
      <c r="H334" s="12"/>
    </row>
    <row r="335" spans="8:8">
      <c r="H335" s="12"/>
    </row>
    <row r="336" spans="8:8">
      <c r="H336" s="12"/>
    </row>
    <row r="337" spans="8:8">
      <c r="H337" s="12"/>
    </row>
    <row r="338" spans="8:8">
      <c r="H338" s="12"/>
    </row>
    <row r="339" spans="8:8">
      <c r="H339" s="12"/>
    </row>
    <row r="340" spans="8:8">
      <c r="H340" s="12"/>
    </row>
    <row r="341" spans="8:8">
      <c r="H341" s="12"/>
    </row>
    <row r="342" spans="8:8">
      <c r="H342" s="12"/>
    </row>
    <row r="343" spans="8:8">
      <c r="H343" s="12"/>
    </row>
    <row r="344" spans="8:8">
      <c r="H344" s="12"/>
    </row>
    <row r="345" spans="8:8">
      <c r="H345" s="12"/>
    </row>
    <row r="346" spans="8:8">
      <c r="H346" s="12"/>
    </row>
    <row r="347" spans="8:8">
      <c r="H347" s="12"/>
    </row>
    <row r="348" spans="8:8">
      <c r="H348" s="12"/>
    </row>
    <row r="349" spans="8:8">
      <c r="H349" s="12"/>
    </row>
    <row r="350" spans="8:8">
      <c r="H350" s="12"/>
    </row>
    <row r="351" spans="8:8">
      <c r="H351" s="12"/>
    </row>
    <row r="352" spans="8:8">
      <c r="H352" s="12"/>
    </row>
    <row r="353" spans="8:8">
      <c r="H353" s="12"/>
    </row>
    <row r="354" spans="8:8">
      <c r="H354" s="12"/>
    </row>
    <row r="355" spans="8:8">
      <c r="H355" s="12"/>
    </row>
    <row r="356" spans="8:8">
      <c r="H356" s="12"/>
    </row>
    <row r="357" spans="8:8">
      <c r="H357" s="12"/>
    </row>
    <row r="358" spans="8:8">
      <c r="H358" s="12"/>
    </row>
    <row r="359" spans="8:8">
      <c r="H359" s="12"/>
    </row>
    <row r="360" spans="8:8">
      <c r="H360" s="12"/>
    </row>
    <row r="361" spans="8:8">
      <c r="H361" s="12"/>
    </row>
    <row r="362" spans="8:8">
      <c r="H362" s="12"/>
    </row>
    <row r="363" spans="8:8">
      <c r="H363" s="12"/>
    </row>
    <row r="364" spans="8:8">
      <c r="H364" s="12"/>
    </row>
    <row r="365" spans="8:8">
      <c r="H365" s="12"/>
    </row>
    <row r="366" spans="8:8">
      <c r="H366" s="12"/>
    </row>
    <row r="367" spans="8:8">
      <c r="H367" s="12"/>
    </row>
    <row r="368" spans="8:8">
      <c r="H368" s="12"/>
    </row>
    <row r="369" spans="8:8">
      <c r="H369" s="12"/>
    </row>
    <row r="370" spans="8:8">
      <c r="H370" s="12"/>
    </row>
    <row r="371" spans="8:8">
      <c r="H371" s="12"/>
    </row>
    <row r="372" spans="8:8">
      <c r="H372" s="12"/>
    </row>
    <row r="373" spans="8:8">
      <c r="H373" s="12"/>
    </row>
    <row r="374" spans="8:8">
      <c r="H374" s="12"/>
    </row>
    <row r="375" spans="8:8">
      <c r="H375" s="12"/>
    </row>
    <row r="376" spans="8:8">
      <c r="H376" s="12"/>
    </row>
    <row r="377" spans="8:8">
      <c r="H377" s="12"/>
    </row>
    <row r="378" spans="8:8">
      <c r="H378" s="12"/>
    </row>
    <row r="379" spans="8:8">
      <c r="H379" s="12"/>
    </row>
    <row r="380" spans="8:8">
      <c r="H380" s="12"/>
    </row>
    <row r="381" spans="8:8">
      <c r="H381" s="12"/>
    </row>
    <row r="382" spans="8:8">
      <c r="H382" s="12"/>
    </row>
    <row r="383" spans="8:8">
      <c r="H383" s="12"/>
    </row>
    <row r="384" spans="8:8">
      <c r="H384" s="12"/>
    </row>
    <row r="385" spans="8:8">
      <c r="H385" s="12"/>
    </row>
    <row r="386" spans="8:8">
      <c r="H386" s="12"/>
    </row>
    <row r="387" spans="8:8">
      <c r="H387" s="12"/>
    </row>
    <row r="388" spans="8:8">
      <c r="H388" s="12"/>
    </row>
    <row r="389" spans="8:8">
      <c r="H389" s="12"/>
    </row>
    <row r="390" spans="8:8">
      <c r="H390" s="12"/>
    </row>
    <row r="391" spans="8:8">
      <c r="H391" s="12"/>
    </row>
    <row r="392" spans="8:8">
      <c r="H392" s="12"/>
    </row>
    <row r="393" spans="8:8">
      <c r="H393" s="12"/>
    </row>
    <row r="394" spans="8:8">
      <c r="H394" s="12"/>
    </row>
    <row r="395" spans="8:8">
      <c r="H395" s="12"/>
    </row>
    <row r="396" spans="8:8">
      <c r="H396" s="12"/>
    </row>
    <row r="397" spans="8:8">
      <c r="H397" s="12"/>
    </row>
    <row r="398" spans="8:8">
      <c r="H398" s="12"/>
    </row>
    <row r="399" spans="8:8">
      <c r="H399" s="12"/>
    </row>
    <row r="400" spans="8:8">
      <c r="H400" s="12"/>
    </row>
    <row r="401" spans="8:8">
      <c r="H401" s="12"/>
    </row>
    <row r="402" spans="8:8">
      <c r="H402" s="12"/>
    </row>
    <row r="403" spans="8:8">
      <c r="H403" s="12"/>
    </row>
    <row r="404" spans="8:8">
      <c r="H404" s="12"/>
    </row>
    <row r="405" spans="8:8">
      <c r="H405" s="12"/>
    </row>
    <row r="406" spans="8:8">
      <c r="H406" s="12"/>
    </row>
    <row r="407" spans="8:8">
      <c r="H407" s="12"/>
    </row>
    <row r="408" spans="8:8">
      <c r="H408" s="12"/>
    </row>
    <row r="409" spans="8:8">
      <c r="H409" s="12"/>
    </row>
    <row r="410" spans="8:8">
      <c r="H410" s="12"/>
    </row>
    <row r="411" spans="8:8">
      <c r="H411" s="12"/>
    </row>
    <row r="412" spans="8:8">
      <c r="H412" s="12"/>
    </row>
    <row r="413" spans="8:8">
      <c r="H413" s="12"/>
    </row>
    <row r="414" spans="8:8">
      <c r="H414" s="12"/>
    </row>
    <row r="415" spans="8:8">
      <c r="H415" s="12"/>
    </row>
    <row r="416" spans="8:8">
      <c r="H416" s="12"/>
    </row>
    <row r="417" spans="8:8">
      <c r="H417" s="12"/>
    </row>
    <row r="418" spans="8:8">
      <c r="H418" s="12"/>
    </row>
    <row r="419" spans="8:8">
      <c r="H419" s="12"/>
    </row>
    <row r="420" spans="8:8">
      <c r="H420" s="12"/>
    </row>
    <row r="421" spans="8:8">
      <c r="H421" s="12"/>
    </row>
    <row r="422" spans="8:8">
      <c r="H422" s="12"/>
    </row>
    <row r="423" spans="8:8">
      <c r="H423" s="12"/>
    </row>
    <row r="424" spans="8:8">
      <c r="H424" s="12"/>
    </row>
    <row r="425" spans="8:8">
      <c r="H425" s="12"/>
    </row>
    <row r="426" spans="8:8">
      <c r="H426" s="12"/>
    </row>
    <row r="427" spans="8:8">
      <c r="H427" s="12"/>
    </row>
    <row r="428" spans="8:8">
      <c r="H428" s="12"/>
    </row>
    <row r="429" spans="8:8">
      <c r="H429" s="12"/>
    </row>
    <row r="430" spans="8:8">
      <c r="H430" s="12"/>
    </row>
    <row r="431" spans="8:8">
      <c r="H431" s="12"/>
    </row>
    <row r="432" spans="8:8">
      <c r="H432" s="12"/>
    </row>
    <row r="433" spans="8:8">
      <c r="H433" s="12"/>
    </row>
    <row r="434" spans="8:8">
      <c r="H434" s="12"/>
    </row>
    <row r="435" spans="8:8">
      <c r="H435" s="12"/>
    </row>
    <row r="436" spans="8:8">
      <c r="H436" s="12"/>
    </row>
    <row r="437" spans="8:8">
      <c r="H437" s="12"/>
    </row>
    <row r="438" spans="8:8">
      <c r="H438" s="12"/>
    </row>
    <row r="439" spans="8:8">
      <c r="H439" s="12"/>
    </row>
    <row r="440" spans="8:8">
      <c r="H440" s="12"/>
    </row>
    <row r="441" spans="8:8">
      <c r="H441" s="12"/>
    </row>
    <row r="442" spans="8:8">
      <c r="H442" s="12"/>
    </row>
    <row r="443" spans="8:8">
      <c r="H443" s="12"/>
    </row>
    <row r="444" spans="8:8">
      <c r="H444" s="12"/>
    </row>
    <row r="445" spans="8:8">
      <c r="H445" s="12"/>
    </row>
    <row r="446" spans="8:8">
      <c r="H446" s="12"/>
    </row>
    <row r="447" spans="8:8">
      <c r="H447" s="12"/>
    </row>
    <row r="448" spans="8:8">
      <c r="H448" s="12"/>
    </row>
    <row r="449" spans="8:8">
      <c r="H449" s="12"/>
    </row>
    <row r="450" spans="8:8">
      <c r="H450" s="12"/>
    </row>
    <row r="451" spans="8:8">
      <c r="H451" s="12"/>
    </row>
    <row r="452" spans="8:8">
      <c r="H452" s="12"/>
    </row>
    <row r="453" spans="8:8">
      <c r="H453" s="12"/>
    </row>
    <row r="454" spans="8:8">
      <c r="H454" s="12"/>
    </row>
    <row r="455" spans="8:8">
      <c r="H455" s="12"/>
    </row>
    <row r="456" spans="8:8">
      <c r="H456" s="12"/>
    </row>
    <row r="457" spans="8:8">
      <c r="H457" s="12"/>
    </row>
    <row r="458" spans="8:8">
      <c r="H458" s="12"/>
    </row>
    <row r="459" spans="8:8">
      <c r="H459" s="12"/>
    </row>
    <row r="460" spans="8:8">
      <c r="H460" s="12"/>
    </row>
    <row r="461" spans="8:8">
      <c r="H461" s="12"/>
    </row>
    <row r="462" spans="8:8">
      <c r="H462" s="12"/>
    </row>
    <row r="463" spans="8:8">
      <c r="H463" s="12"/>
    </row>
    <row r="464" spans="8:8">
      <c r="H464" s="12"/>
    </row>
    <row r="465" spans="8:8">
      <c r="H465" s="12"/>
    </row>
    <row r="466" spans="8:8">
      <c r="H466" s="12"/>
    </row>
    <row r="467" spans="8:8">
      <c r="H467" s="12"/>
    </row>
    <row r="468" spans="8:8">
      <c r="H468" s="12"/>
    </row>
    <row r="469" spans="8:8">
      <c r="H469" s="12"/>
    </row>
    <row r="470" spans="8:8">
      <c r="H470" s="12"/>
    </row>
    <row r="471" spans="8:8">
      <c r="H471" s="12"/>
    </row>
    <row r="472" spans="8:8">
      <c r="H472" s="12"/>
    </row>
    <row r="473" spans="8:8">
      <c r="H473" s="12"/>
    </row>
    <row r="474" spans="8:8">
      <c r="H474" s="12"/>
    </row>
    <row r="475" spans="8:8">
      <c r="H475" s="12"/>
    </row>
    <row r="476" spans="8:8">
      <c r="H476" s="12"/>
    </row>
    <row r="477" spans="8:8">
      <c r="H477" s="12"/>
    </row>
    <row r="478" spans="8:8">
      <c r="H478" s="12"/>
    </row>
    <row r="479" spans="8:8">
      <c r="H479" s="12"/>
    </row>
    <row r="480" spans="8:8">
      <c r="H480" s="12"/>
    </row>
    <row r="481" spans="8:8">
      <c r="H481" s="12"/>
    </row>
    <row r="482" spans="8:8">
      <c r="H482" s="12"/>
    </row>
    <row r="483" spans="8:8">
      <c r="H483" s="12"/>
    </row>
    <row r="484" spans="8:8">
      <c r="H484" s="12"/>
    </row>
    <row r="485" spans="8:8">
      <c r="H485" s="12"/>
    </row>
    <row r="486" spans="8:8">
      <c r="H486" s="12"/>
    </row>
    <row r="487" spans="8:8">
      <c r="H487" s="12"/>
    </row>
    <row r="488" spans="8:8">
      <c r="H488" s="12"/>
    </row>
    <row r="489" spans="8:8">
      <c r="H489" s="12"/>
    </row>
    <row r="490" spans="8:8">
      <c r="H490" s="12"/>
    </row>
    <row r="491" spans="8:8">
      <c r="H491" s="12"/>
    </row>
    <row r="492" spans="8:8">
      <c r="H492" s="12"/>
    </row>
    <row r="493" spans="8:8">
      <c r="H493" s="12"/>
    </row>
    <row r="494" spans="8:8">
      <c r="H494" s="12"/>
    </row>
    <row r="495" spans="8:8">
      <c r="H495" s="12"/>
    </row>
    <row r="496" spans="8:8">
      <c r="H496" s="12"/>
    </row>
    <row r="497" spans="8:8">
      <c r="H497" s="12"/>
    </row>
    <row r="498" spans="8:8">
      <c r="H498" s="12"/>
    </row>
    <row r="499" spans="8:8">
      <c r="H499" s="12"/>
    </row>
    <row r="500" spans="8:8">
      <c r="H500" s="12"/>
    </row>
    <row r="501" spans="8:8">
      <c r="H501" s="12"/>
    </row>
    <row r="502" spans="8:8">
      <c r="H502" s="12"/>
    </row>
    <row r="503" spans="8:8">
      <c r="H503" s="12"/>
    </row>
    <row r="504" spans="8:8">
      <c r="H504" s="12"/>
    </row>
    <row r="505" spans="8:8">
      <c r="H505" s="12"/>
    </row>
    <row r="506" spans="8:8">
      <c r="H506" s="12"/>
    </row>
    <row r="507" spans="8:8">
      <c r="H507" s="12"/>
    </row>
    <row r="508" spans="8:8">
      <c r="H508" s="12"/>
    </row>
    <row r="509" spans="8:8">
      <c r="H509" s="12"/>
    </row>
    <row r="510" spans="8:8">
      <c r="H510" s="12"/>
    </row>
    <row r="511" spans="8:8">
      <c r="H511" s="12"/>
    </row>
    <row r="512" spans="8:8">
      <c r="H512" s="12"/>
    </row>
    <row r="513" spans="8:8">
      <c r="H513" s="12"/>
    </row>
    <row r="514" spans="8:8">
      <c r="H514" s="12"/>
    </row>
    <row r="515" spans="8:8">
      <c r="H515" s="12"/>
    </row>
    <row r="516" spans="8:8">
      <c r="H516" s="12"/>
    </row>
    <row r="517" spans="8:8">
      <c r="H517" s="12"/>
    </row>
    <row r="518" spans="8:8">
      <c r="H518" s="12"/>
    </row>
    <row r="519" spans="8:8">
      <c r="H519" s="12"/>
    </row>
    <row r="520" spans="8:8">
      <c r="H520" s="12"/>
    </row>
    <row r="521" spans="8:8">
      <c r="H521" s="12"/>
    </row>
    <row r="522" spans="8:8">
      <c r="H522" s="12"/>
    </row>
    <row r="523" spans="8:8">
      <c r="H523" s="12"/>
    </row>
    <row r="524" spans="8:8">
      <c r="H524" s="12"/>
    </row>
    <row r="525" spans="8:8">
      <c r="H525" s="12"/>
    </row>
    <row r="526" spans="8:8">
      <c r="H526" s="12"/>
    </row>
    <row r="527" spans="8:8">
      <c r="H527" s="12"/>
    </row>
    <row r="528" spans="8:8">
      <c r="H528" s="12"/>
    </row>
    <row r="529" spans="8:8">
      <c r="H529" s="12"/>
    </row>
    <row r="530" spans="8:8">
      <c r="H530" s="12"/>
    </row>
    <row r="531" spans="8:8">
      <c r="H531" s="12"/>
    </row>
    <row r="532" spans="8:8">
      <c r="H532" s="12"/>
    </row>
    <row r="533" spans="8:8">
      <c r="H533" s="12"/>
    </row>
    <row r="534" spans="8:8">
      <c r="H534" s="12"/>
    </row>
    <row r="535" spans="8:8">
      <c r="H535" s="12"/>
    </row>
    <row r="536" spans="8:8">
      <c r="H536" s="12"/>
    </row>
    <row r="537" spans="8:8">
      <c r="H537" s="12"/>
    </row>
    <row r="538" spans="8:8">
      <c r="H538" s="12"/>
    </row>
    <row r="539" spans="8:8">
      <c r="H539" s="12"/>
    </row>
    <row r="540" spans="8:8">
      <c r="H540" s="12"/>
    </row>
    <row r="541" spans="8:8">
      <c r="H541" s="12"/>
    </row>
    <row r="542" spans="8:8">
      <c r="H542" s="12"/>
    </row>
    <row r="543" spans="8:8">
      <c r="H543" s="12"/>
    </row>
    <row r="544" spans="8:8">
      <c r="H544" s="12"/>
    </row>
    <row r="545" spans="8:8">
      <c r="H545" s="12"/>
    </row>
    <row r="546" spans="8:8">
      <c r="H546" s="12"/>
    </row>
    <row r="547" spans="8:8">
      <c r="H547" s="12"/>
    </row>
    <row r="548" spans="8:8">
      <c r="H548" s="12"/>
    </row>
    <row r="549" spans="8:8">
      <c r="H549" s="12"/>
    </row>
    <row r="550" spans="8:8">
      <c r="H550" s="12"/>
    </row>
    <row r="551" spans="8:8">
      <c r="H551" s="12"/>
    </row>
    <row r="552" spans="8:8">
      <c r="H552" s="12"/>
    </row>
    <row r="553" spans="8:8">
      <c r="H553" s="12"/>
    </row>
    <row r="554" spans="8:8">
      <c r="H554" s="12"/>
    </row>
    <row r="555" spans="8:8">
      <c r="H555" s="12"/>
    </row>
    <row r="556" spans="8:8">
      <c r="H556" s="12"/>
    </row>
    <row r="557" spans="8:8">
      <c r="H557" s="12"/>
    </row>
    <row r="558" spans="8:8">
      <c r="H558" s="12"/>
    </row>
    <row r="559" spans="8:8">
      <c r="H559" s="12"/>
    </row>
    <row r="560" spans="8:8">
      <c r="H560" s="12"/>
    </row>
    <row r="561" spans="8:8">
      <c r="H561" s="12"/>
    </row>
    <row r="562" spans="8:8">
      <c r="H562" s="12"/>
    </row>
    <row r="563" spans="8:8">
      <c r="H563" s="12"/>
    </row>
    <row r="564" spans="8:8">
      <c r="H564" s="12"/>
    </row>
    <row r="565" spans="8:8">
      <c r="H565" s="12"/>
    </row>
    <row r="566" spans="8:8">
      <c r="H566" s="12"/>
    </row>
    <row r="567" spans="8:8">
      <c r="H567" s="12"/>
    </row>
    <row r="568" spans="8:8">
      <c r="H568" s="12"/>
    </row>
    <row r="569" spans="8:8">
      <c r="H569" s="12"/>
    </row>
    <row r="570" spans="8:8">
      <c r="H570" s="12"/>
    </row>
    <row r="571" spans="8:8">
      <c r="H571" s="12"/>
    </row>
    <row r="572" spans="8:8">
      <c r="H572" s="12"/>
    </row>
    <row r="573" spans="8:8">
      <c r="H573" s="12"/>
    </row>
    <row r="574" spans="8:8">
      <c r="H574" s="12"/>
    </row>
    <row r="575" spans="8:8">
      <c r="H575" s="12"/>
    </row>
    <row r="576" spans="8:8">
      <c r="H576" s="12"/>
    </row>
    <row r="577" spans="8:8">
      <c r="H577" s="12"/>
    </row>
    <row r="578" spans="8:8">
      <c r="H578" s="12"/>
    </row>
    <row r="579" spans="8:8">
      <c r="H579" s="12"/>
    </row>
    <row r="580" spans="8:8">
      <c r="H580" s="12"/>
    </row>
    <row r="581" spans="8:8">
      <c r="H581" s="12"/>
    </row>
    <row r="582" spans="8:8">
      <c r="H582" s="12"/>
    </row>
    <row r="583" spans="8:8">
      <c r="H583" s="12"/>
    </row>
    <row r="584" spans="8:8">
      <c r="H584" s="12"/>
    </row>
    <row r="585" spans="8:8">
      <c r="H585" s="12"/>
    </row>
    <row r="586" spans="8:8">
      <c r="H586" s="12"/>
    </row>
    <row r="587" spans="8:8">
      <c r="H587" s="12"/>
    </row>
    <row r="588" spans="8:8">
      <c r="H588" s="12"/>
    </row>
    <row r="589" spans="8:8">
      <c r="H589" s="12"/>
    </row>
    <row r="590" spans="8:8">
      <c r="H590" s="12"/>
    </row>
    <row r="591" spans="8:8">
      <c r="H591" s="12"/>
    </row>
    <row r="592" spans="8:8">
      <c r="H592" s="12"/>
    </row>
    <row r="593" spans="8:8">
      <c r="H593" s="12"/>
    </row>
    <row r="594" spans="8:8">
      <c r="H594" s="12"/>
    </row>
    <row r="595" spans="8:8">
      <c r="H595" s="12"/>
    </row>
    <row r="596" spans="8:8">
      <c r="H596" s="12"/>
    </row>
    <row r="597" spans="8:8">
      <c r="H597" s="12"/>
    </row>
    <row r="598" spans="8:8">
      <c r="H598" s="12"/>
    </row>
    <row r="599" spans="8:8">
      <c r="H599" s="12"/>
    </row>
    <row r="600" spans="8:8">
      <c r="H600" s="12"/>
    </row>
    <row r="601" spans="8:8">
      <c r="H601" s="12"/>
    </row>
    <row r="602" spans="8:8">
      <c r="H602" s="12"/>
    </row>
    <row r="603" spans="8:8">
      <c r="H603" s="12"/>
    </row>
    <row r="604" spans="8:8">
      <c r="H604" s="12"/>
    </row>
    <row r="605" spans="8:8">
      <c r="H605" s="12"/>
    </row>
    <row r="606" spans="8:8">
      <c r="H606" s="12"/>
    </row>
    <row r="607" spans="8:8">
      <c r="H607" s="12"/>
    </row>
    <row r="608" spans="8:8">
      <c r="H608" s="12"/>
    </row>
    <row r="609" spans="8:8">
      <c r="H609" s="12"/>
    </row>
    <row r="610" spans="8:8">
      <c r="H610" s="12"/>
    </row>
    <row r="611" spans="8:8">
      <c r="H611" s="12"/>
    </row>
    <row r="612" spans="8:8">
      <c r="H612" s="12"/>
    </row>
    <row r="613" spans="8:8">
      <c r="H613" s="12"/>
    </row>
    <row r="614" spans="8:8">
      <c r="H614" s="12"/>
    </row>
    <row r="615" spans="8:8">
      <c r="H615" s="12"/>
    </row>
    <row r="616" spans="8:8">
      <c r="H616" s="12"/>
    </row>
    <row r="617" spans="8:8">
      <c r="H617" s="12"/>
    </row>
    <row r="618" spans="8:8">
      <c r="H618" s="12"/>
    </row>
    <row r="619" spans="8:8">
      <c r="H619" s="12"/>
    </row>
    <row r="620" spans="8:8">
      <c r="H620" s="12"/>
    </row>
    <row r="621" spans="8:8">
      <c r="H621" s="12"/>
    </row>
    <row r="622" spans="8:8">
      <c r="H622" s="12"/>
    </row>
    <row r="623" spans="8:8">
      <c r="H623" s="12"/>
    </row>
    <row r="624" spans="8:8">
      <c r="H624" s="12"/>
    </row>
    <row r="625" spans="8:8">
      <c r="H625" s="12"/>
    </row>
    <row r="626" spans="8:8">
      <c r="H626" s="12"/>
    </row>
    <row r="627" spans="8:8">
      <c r="H627" s="12"/>
    </row>
    <row r="628" spans="8:8">
      <c r="H628" s="12"/>
    </row>
    <row r="629" spans="8:8">
      <c r="H629" s="12"/>
    </row>
    <row r="630" spans="8:8">
      <c r="H630" s="12"/>
    </row>
    <row r="631" spans="8:8">
      <c r="H631" s="12"/>
    </row>
    <row r="632" spans="8:8">
      <c r="H632" s="12"/>
    </row>
    <row r="633" spans="8:8">
      <c r="H633" s="12"/>
    </row>
    <row r="634" spans="8:8">
      <c r="H634" s="12"/>
    </row>
    <row r="635" spans="8:8">
      <c r="H635" s="12"/>
    </row>
    <row r="636" spans="8:8">
      <c r="H636" s="12"/>
    </row>
    <row r="637" spans="8:8">
      <c r="H637" s="12"/>
    </row>
    <row r="638" spans="8:8">
      <c r="H638" s="12"/>
    </row>
    <row r="639" spans="8:8">
      <c r="H639" s="12"/>
    </row>
    <row r="640" spans="8:8">
      <c r="H640" s="12"/>
    </row>
    <row r="641" spans="8:8">
      <c r="H641" s="12"/>
    </row>
    <row r="642" spans="8:8">
      <c r="H642" s="12"/>
    </row>
    <row r="643" spans="8:8">
      <c r="H643" s="12"/>
    </row>
    <row r="644" spans="8:8">
      <c r="H644" s="12"/>
    </row>
    <row r="645" spans="8:8">
      <c r="H645" s="12"/>
    </row>
    <row r="646" spans="8:8">
      <c r="H646" s="12"/>
    </row>
    <row r="647" spans="8:8">
      <c r="H647" s="12"/>
    </row>
    <row r="648" spans="8:8">
      <c r="H648" s="12"/>
    </row>
    <row r="649" spans="8:8">
      <c r="H649" s="12"/>
    </row>
    <row r="650" spans="8:8">
      <c r="H650" s="12"/>
    </row>
    <row r="651" spans="8:8">
      <c r="H651" s="12"/>
    </row>
    <row r="652" spans="8:8">
      <c r="H652" s="12"/>
    </row>
    <row r="653" spans="8:8">
      <c r="H653" s="12"/>
    </row>
    <row r="654" spans="8:8">
      <c r="H654" s="12"/>
    </row>
    <row r="655" spans="8:8">
      <c r="H655" s="12"/>
    </row>
    <row r="656" spans="8:8">
      <c r="H656" s="12"/>
    </row>
    <row r="657" spans="8:8">
      <c r="H657" s="12"/>
    </row>
    <row r="658" spans="8:8">
      <c r="H658" s="12"/>
    </row>
    <row r="659" spans="8:8">
      <c r="H659" s="12"/>
    </row>
    <row r="660" spans="8:8">
      <c r="H660" s="12"/>
    </row>
    <row r="661" spans="8:8">
      <c r="H661" s="12"/>
    </row>
    <row r="662" spans="8:8">
      <c r="H662" s="12"/>
    </row>
    <row r="663" spans="8:8">
      <c r="H663" s="12"/>
    </row>
    <row r="664" spans="8:8">
      <c r="H664" s="12"/>
    </row>
    <row r="665" spans="8:8">
      <c r="H665" s="12"/>
    </row>
    <row r="666" spans="8:8">
      <c r="H666" s="12"/>
    </row>
    <row r="667" spans="8:8">
      <c r="H667" s="12"/>
    </row>
    <row r="668" spans="8:8">
      <c r="H668" s="12"/>
    </row>
    <row r="669" spans="8:8">
      <c r="H669" s="12"/>
    </row>
    <row r="670" spans="8:8">
      <c r="H670" s="12"/>
    </row>
    <row r="671" spans="8:8">
      <c r="H671" s="12"/>
    </row>
    <row r="672" spans="8:8">
      <c r="H672" s="12"/>
    </row>
    <row r="673" spans="8:8">
      <c r="H673" s="12"/>
    </row>
    <row r="674" spans="8:8">
      <c r="H674" s="12"/>
    </row>
    <row r="675" spans="8:8">
      <c r="H675" s="12"/>
    </row>
    <row r="676" spans="8:8">
      <c r="H676" s="12"/>
    </row>
    <row r="677" spans="8:8">
      <c r="H677" s="12"/>
    </row>
    <row r="678" spans="8:8">
      <c r="H678" s="12"/>
    </row>
    <row r="679" spans="8:8">
      <c r="H679" s="12"/>
    </row>
    <row r="680" spans="8:8">
      <c r="H680" s="12"/>
    </row>
    <row r="681" spans="8:8">
      <c r="H681" s="12"/>
    </row>
    <row r="682" spans="8:8">
      <c r="H682" s="12"/>
    </row>
    <row r="683" spans="8:8">
      <c r="H683" s="12"/>
    </row>
    <row r="684" spans="8:8">
      <c r="H684" s="12"/>
    </row>
    <row r="685" spans="8:8">
      <c r="H685" s="12"/>
    </row>
    <row r="686" spans="8:8">
      <c r="H686" s="12"/>
    </row>
    <row r="687" spans="8:8">
      <c r="H687" s="12"/>
    </row>
    <row r="688" spans="8:8">
      <c r="H688" s="12"/>
    </row>
    <row r="689" spans="8:8">
      <c r="H689" s="12"/>
    </row>
    <row r="690" spans="8:8">
      <c r="H690" s="12"/>
    </row>
    <row r="691" spans="8:8">
      <c r="H691" s="12"/>
    </row>
    <row r="692" spans="8:8">
      <c r="H692" s="12"/>
    </row>
    <row r="693" spans="8:8">
      <c r="H693" s="12"/>
    </row>
    <row r="694" spans="8:8">
      <c r="H694" s="12"/>
    </row>
    <row r="695" spans="8:8">
      <c r="H695" s="12"/>
    </row>
    <row r="696" spans="8:8">
      <c r="H696" s="12"/>
    </row>
    <row r="697" spans="8:8">
      <c r="H697" s="12"/>
    </row>
    <row r="698" spans="8:8">
      <c r="H698" s="12"/>
    </row>
    <row r="699" spans="8:8">
      <c r="H699" s="12"/>
    </row>
    <row r="700" spans="8:8">
      <c r="H700" s="12"/>
    </row>
    <row r="701" spans="8:8">
      <c r="H701" s="12"/>
    </row>
    <row r="702" spans="8:8">
      <c r="H702" s="12"/>
    </row>
    <row r="703" spans="8:8">
      <c r="H703" s="12"/>
    </row>
    <row r="704" spans="8:8">
      <c r="H704" s="12"/>
    </row>
    <row r="705" spans="8:8">
      <c r="H705" s="12"/>
    </row>
    <row r="706" spans="8:8">
      <c r="H706" s="12"/>
    </row>
    <row r="707" spans="8:8">
      <c r="H707" s="12"/>
    </row>
    <row r="708" spans="8:8">
      <c r="H708" s="12"/>
    </row>
    <row r="709" spans="8:8">
      <c r="H709" s="12"/>
    </row>
    <row r="710" spans="8:8">
      <c r="H710" s="12"/>
    </row>
    <row r="711" spans="8:8">
      <c r="H711" s="12"/>
    </row>
    <row r="712" spans="8:8">
      <c r="H712" s="12"/>
    </row>
    <row r="713" spans="8:8">
      <c r="H713" s="12"/>
    </row>
    <row r="714" spans="8:8">
      <c r="H714" s="12"/>
    </row>
    <row r="715" spans="8:8">
      <c r="H715" s="12"/>
    </row>
    <row r="716" spans="8:8">
      <c r="H716" s="12"/>
    </row>
    <row r="717" spans="8:8">
      <c r="H717" s="12"/>
    </row>
  </sheetData>
  <mergeCells count="6">
    <mergeCell ref="B1:O1"/>
    <mergeCell ref="B2:O2"/>
    <mergeCell ref="G4:H4"/>
    <mergeCell ref="I4:J4"/>
    <mergeCell ref="L4:M4"/>
    <mergeCell ref="N4:O4"/>
  </mergeCells>
  <printOptions horizontalCentered="1"/>
  <pageMargins left="0" right="0" top="0.55118110236220474" bottom="0" header="0.31496062992125984" footer="0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6"/>
  <sheetViews>
    <sheetView tabSelected="1" topLeftCell="A42" workbookViewId="0">
      <selection activeCell="C54" sqref="C54"/>
    </sheetView>
  </sheetViews>
  <sheetFormatPr baseColWidth="10" defaultColWidth="12.42578125" defaultRowHeight="15" outlineLevelRow="1"/>
  <cols>
    <col min="1" max="1" width="4.7109375" style="1" customWidth="1"/>
    <col min="2" max="2" width="4.5703125" style="1" customWidth="1"/>
    <col min="3" max="3" width="4.42578125" style="1" customWidth="1"/>
    <col min="4" max="4" width="4" style="2" customWidth="1"/>
    <col min="5" max="5" width="2.42578125" style="3" customWidth="1"/>
    <col min="6" max="6" width="46" style="4" customWidth="1"/>
    <col min="7" max="16" width="13.85546875" style="4" customWidth="1"/>
    <col min="17" max="16384" width="12.42578125" style="1"/>
  </cols>
  <sheetData>
    <row r="1" spans="2:17" ht="21">
      <c r="B1" s="76" t="s">
        <v>59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2:17" ht="21">
      <c r="B2" s="76" t="s">
        <v>60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2:17" ht="15" customHeight="1">
      <c r="B3" s="77" t="s">
        <v>57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2:17" ht="9" customHeight="1"/>
    <row r="5" spans="2:17" ht="15" customHeight="1">
      <c r="B5" s="5"/>
      <c r="C5" s="5"/>
      <c r="D5" s="5"/>
      <c r="E5" s="6"/>
      <c r="F5" s="5"/>
      <c r="G5" s="13">
        <v>43101</v>
      </c>
      <c r="H5" s="13">
        <v>43132</v>
      </c>
      <c r="I5" s="13">
        <v>43160</v>
      </c>
      <c r="J5" s="13">
        <v>43191</v>
      </c>
      <c r="K5" s="13">
        <v>43221</v>
      </c>
      <c r="L5" s="13">
        <v>43252</v>
      </c>
      <c r="M5" s="13">
        <v>43282</v>
      </c>
      <c r="N5" s="13">
        <v>43313</v>
      </c>
      <c r="O5" s="13">
        <v>43344</v>
      </c>
      <c r="P5" s="13">
        <v>43374</v>
      </c>
    </row>
    <row r="6" spans="2:17" s="15" customFormat="1" ht="18.75" customHeight="1">
      <c r="B6" s="17" t="s">
        <v>0</v>
      </c>
      <c r="C6" s="17"/>
      <c r="D6" s="17"/>
      <c r="E6" s="17"/>
      <c r="F6" s="17"/>
      <c r="G6" s="18">
        <v>203130.19999999998</v>
      </c>
      <c r="H6" s="18">
        <v>172965.9</v>
      </c>
      <c r="I6" s="18">
        <v>195942.3</v>
      </c>
      <c r="J6" s="18">
        <v>192963.3</v>
      </c>
      <c r="K6" s="18">
        <v>209414.8</v>
      </c>
      <c r="L6" s="18">
        <v>220583.50000000003</v>
      </c>
      <c r="M6" s="18">
        <v>232618.9</v>
      </c>
      <c r="N6" s="18">
        <v>222933.7</v>
      </c>
      <c r="O6" s="18">
        <v>227677.60000000003</v>
      </c>
      <c r="P6" s="18">
        <v>245779.30000000002</v>
      </c>
      <c r="Q6" s="25"/>
    </row>
    <row r="7" spans="2:17" s="25" customFormat="1">
      <c r="B7" s="21"/>
      <c r="C7" s="21" t="s">
        <v>1</v>
      </c>
      <c r="D7" s="21"/>
      <c r="E7" s="21"/>
      <c r="F7" s="21"/>
      <c r="G7" s="22">
        <v>187505.40000000002</v>
      </c>
      <c r="H7" s="22">
        <v>158343.6</v>
      </c>
      <c r="I7" s="22">
        <v>163575.50000000003</v>
      </c>
      <c r="J7" s="22">
        <v>169214.3</v>
      </c>
      <c r="K7" s="22">
        <v>191237.89999999997</v>
      </c>
      <c r="L7" s="22">
        <v>203944.7</v>
      </c>
      <c r="M7" s="22">
        <v>205571.6</v>
      </c>
      <c r="N7" s="22">
        <v>195384.7</v>
      </c>
      <c r="O7" s="22">
        <v>203726.8</v>
      </c>
      <c r="P7" s="22">
        <v>215748.1</v>
      </c>
      <c r="Q7" s="26"/>
    </row>
    <row r="8" spans="2:17" s="26" customFormat="1" ht="12.75" outlineLevel="1">
      <c r="D8" s="26" t="s">
        <v>2</v>
      </c>
      <c r="G8" s="27">
        <v>38433.300000000003</v>
      </c>
      <c r="H8" s="27">
        <v>35210.800000000003</v>
      </c>
      <c r="I8" s="27">
        <v>36396.5</v>
      </c>
      <c r="J8" s="27">
        <v>36042.399999999994</v>
      </c>
      <c r="K8" s="27">
        <v>39946.399999999994</v>
      </c>
      <c r="L8" s="27">
        <v>41830.699999999997</v>
      </c>
      <c r="M8" s="27">
        <v>40591.699999999997</v>
      </c>
      <c r="N8" s="27">
        <v>44103.9</v>
      </c>
      <c r="O8" s="27">
        <v>46516.100000000006</v>
      </c>
      <c r="P8" s="27">
        <v>50177.1</v>
      </c>
    </row>
    <row r="9" spans="2:17" s="26" customFormat="1" ht="12.75" outlineLevel="1">
      <c r="D9" s="26" t="s">
        <v>3</v>
      </c>
      <c r="G9" s="27">
        <v>19290.7</v>
      </c>
      <c r="H9" s="27">
        <v>17608</v>
      </c>
      <c r="I9" s="27">
        <v>18200.100000000002</v>
      </c>
      <c r="J9" s="27">
        <v>15636.9</v>
      </c>
      <c r="K9" s="27">
        <v>29468.600000000002</v>
      </c>
      <c r="L9" s="27">
        <v>36345.200000000004</v>
      </c>
      <c r="M9" s="27">
        <v>23148.600000000002</v>
      </c>
      <c r="N9" s="27">
        <v>26648.1</v>
      </c>
      <c r="O9" s="27">
        <v>22869.5</v>
      </c>
      <c r="P9" s="27">
        <v>24311.5</v>
      </c>
    </row>
    <row r="10" spans="2:17" s="26" customFormat="1" ht="12.75" outlineLevel="1">
      <c r="D10" s="26" t="s">
        <v>61</v>
      </c>
      <c r="G10" s="27">
        <v>86641.7</v>
      </c>
      <c r="H10" s="27">
        <v>67189.8</v>
      </c>
      <c r="I10" s="27">
        <v>69224.600000000006</v>
      </c>
      <c r="J10" s="27">
        <v>70874.8</v>
      </c>
      <c r="K10" s="27">
        <v>69709.3</v>
      </c>
      <c r="L10" s="27">
        <v>70828.799999999988</v>
      </c>
      <c r="M10" s="27">
        <v>92571.3</v>
      </c>
      <c r="N10" s="27">
        <v>71779.100000000006</v>
      </c>
      <c r="O10" s="27">
        <v>72740.5</v>
      </c>
      <c r="P10" s="27">
        <v>75837.100000000006</v>
      </c>
    </row>
    <row r="11" spans="2:17" s="26" customFormat="1" ht="12.75" outlineLevel="1">
      <c r="D11" s="26" t="s">
        <v>4</v>
      </c>
      <c r="G11" s="27">
        <v>19130.3</v>
      </c>
      <c r="H11" s="27">
        <v>13733.7</v>
      </c>
      <c r="I11" s="27">
        <v>16212.5</v>
      </c>
      <c r="J11" s="27">
        <v>17938.400000000001</v>
      </c>
      <c r="K11" s="27">
        <v>18695.2</v>
      </c>
      <c r="L11" s="27">
        <v>19793.7</v>
      </c>
      <c r="M11" s="27">
        <v>18383.7</v>
      </c>
      <c r="N11" s="27">
        <v>20351.099999999999</v>
      </c>
      <c r="O11" s="27">
        <v>21832.2</v>
      </c>
      <c r="P11" s="27">
        <v>21114.6</v>
      </c>
    </row>
    <row r="12" spans="2:17" s="26" customFormat="1" ht="12.75" outlineLevel="1">
      <c r="D12" s="26" t="s">
        <v>5</v>
      </c>
      <c r="G12" s="27">
        <v>249.9</v>
      </c>
      <c r="H12" s="27">
        <v>245.40000000000003</v>
      </c>
      <c r="I12" s="27">
        <v>735.3</v>
      </c>
      <c r="J12" s="27">
        <v>223.20000000000002</v>
      </c>
      <c r="K12" s="27">
        <v>238.2</v>
      </c>
      <c r="L12" s="27">
        <v>1426.8</v>
      </c>
      <c r="M12" s="27">
        <v>485.5</v>
      </c>
      <c r="N12" s="27">
        <v>723.4</v>
      </c>
      <c r="O12" s="27">
        <v>308.40000000000003</v>
      </c>
      <c r="P12" s="27">
        <v>519.6</v>
      </c>
    </row>
    <row r="13" spans="2:17" s="26" customFormat="1" ht="12.75" outlineLevel="1">
      <c r="D13" s="26" t="s">
        <v>6</v>
      </c>
      <c r="G13" s="27">
        <v>3481.0000000000005</v>
      </c>
      <c r="H13" s="27">
        <v>2927.1000000000004</v>
      </c>
      <c r="I13" s="27">
        <v>2813.2000000000003</v>
      </c>
      <c r="J13" s="27">
        <v>3142.1000000000004</v>
      </c>
      <c r="K13" s="27">
        <v>3227</v>
      </c>
      <c r="L13" s="27">
        <v>2687.1</v>
      </c>
      <c r="M13" s="27">
        <v>2811.7000000000003</v>
      </c>
      <c r="N13" s="27">
        <v>2788.2999999999997</v>
      </c>
      <c r="O13" s="27">
        <v>2737.9</v>
      </c>
      <c r="P13" s="27">
        <v>3307.4</v>
      </c>
    </row>
    <row r="14" spans="2:17" s="26" customFormat="1" ht="12.75" outlineLevel="1">
      <c r="D14" s="26" t="s">
        <v>7</v>
      </c>
      <c r="G14" s="27">
        <v>2274.4</v>
      </c>
      <c r="H14" s="27">
        <v>3066.3</v>
      </c>
      <c r="I14" s="27">
        <v>2699.2999999999997</v>
      </c>
      <c r="J14" s="27">
        <v>3315.1</v>
      </c>
      <c r="K14" s="27">
        <v>4297.2999999999993</v>
      </c>
      <c r="L14" s="27">
        <v>3706.6000000000004</v>
      </c>
      <c r="M14" s="27">
        <v>3999.6</v>
      </c>
      <c r="N14" s="27">
        <v>4523.1000000000004</v>
      </c>
      <c r="O14" s="27">
        <v>3833.3</v>
      </c>
      <c r="P14" s="27">
        <v>3280.2</v>
      </c>
    </row>
    <row r="15" spans="2:17" s="26" customFormat="1" ht="12.75" outlineLevel="1">
      <c r="D15" s="26" t="s">
        <v>8</v>
      </c>
      <c r="G15" s="27">
        <v>2707.5</v>
      </c>
      <c r="H15" s="27">
        <v>3926.7</v>
      </c>
      <c r="I15" s="27">
        <v>2130.1999999999998</v>
      </c>
      <c r="J15" s="27">
        <v>5313.5999999999995</v>
      </c>
      <c r="K15" s="27">
        <v>8202.2999999999993</v>
      </c>
      <c r="L15" s="27">
        <v>8294.7999999999993</v>
      </c>
      <c r="M15" s="27">
        <v>4656</v>
      </c>
      <c r="N15" s="27">
        <v>4170.2</v>
      </c>
      <c r="O15" s="27">
        <v>12694.8</v>
      </c>
      <c r="P15" s="27">
        <v>14815.4</v>
      </c>
    </row>
    <row r="16" spans="2:17" s="26" customFormat="1" ht="12.75" outlineLevel="1">
      <c r="D16" s="26" t="s">
        <v>9</v>
      </c>
      <c r="G16" s="27">
        <v>7780.9</v>
      </c>
      <c r="H16" s="27">
        <v>6272.5</v>
      </c>
      <c r="I16" s="27">
        <v>7078.7</v>
      </c>
      <c r="J16" s="27">
        <v>7668.8</v>
      </c>
      <c r="K16" s="27">
        <v>8536.5</v>
      </c>
      <c r="L16" s="27">
        <v>8623.1</v>
      </c>
      <c r="M16" s="27">
        <v>9599</v>
      </c>
      <c r="N16" s="27">
        <v>10205</v>
      </c>
      <c r="O16" s="27">
        <v>10286.1</v>
      </c>
      <c r="P16" s="27">
        <v>11381.7</v>
      </c>
    </row>
    <row r="17" spans="2:17" s="26" customFormat="1" outlineLevel="1">
      <c r="D17" s="26" t="s">
        <v>10</v>
      </c>
      <c r="G17" s="27">
        <v>7515.7</v>
      </c>
      <c r="H17" s="27">
        <v>8163.2999999999993</v>
      </c>
      <c r="I17" s="27">
        <v>8085.1</v>
      </c>
      <c r="J17" s="27">
        <v>9059</v>
      </c>
      <c r="K17" s="27">
        <v>8917.1</v>
      </c>
      <c r="L17" s="27">
        <v>10407.9</v>
      </c>
      <c r="M17" s="27">
        <v>9324.5</v>
      </c>
      <c r="N17" s="27">
        <v>10092.5</v>
      </c>
      <c r="O17" s="27">
        <v>9908.0000000000018</v>
      </c>
      <c r="P17" s="27">
        <v>11003.5</v>
      </c>
      <c r="Q17" s="10"/>
    </row>
    <row r="18" spans="2:17" s="10" customFormat="1">
      <c r="B18" s="21"/>
      <c r="C18" s="21" t="s">
        <v>76</v>
      </c>
      <c r="D18" s="21"/>
      <c r="E18" s="21"/>
      <c r="F18" s="21"/>
      <c r="G18" s="22">
        <v>7386.2000000000007</v>
      </c>
      <c r="H18" s="22">
        <v>8459.4000000000015</v>
      </c>
      <c r="I18" s="22">
        <v>25326.6</v>
      </c>
      <c r="J18" s="22">
        <v>15932.8</v>
      </c>
      <c r="K18" s="22">
        <v>10323.5</v>
      </c>
      <c r="L18" s="22">
        <v>8743.7000000000007</v>
      </c>
      <c r="M18" s="22">
        <v>14605.1</v>
      </c>
      <c r="N18" s="22">
        <v>18476.5</v>
      </c>
      <c r="O18" s="22">
        <v>14385.2</v>
      </c>
      <c r="P18" s="22">
        <v>17324.699999999997</v>
      </c>
      <c r="Q18" s="26"/>
    </row>
    <row r="19" spans="2:17" s="26" customFormat="1" ht="12.75" outlineLevel="1">
      <c r="D19" s="26" t="s">
        <v>11</v>
      </c>
      <c r="G19" s="27">
        <v>5878.2000000000007</v>
      </c>
      <c r="H19" s="27">
        <v>6415.6</v>
      </c>
      <c r="I19" s="27">
        <v>2541.6</v>
      </c>
      <c r="J19" s="27">
        <v>3314.1000000000004</v>
      </c>
      <c r="K19" s="27">
        <v>4230.3999999999996</v>
      </c>
      <c r="L19" s="27">
        <v>4040.6</v>
      </c>
      <c r="M19" s="27">
        <v>7292.7</v>
      </c>
      <c r="N19" s="27">
        <v>6597.6</v>
      </c>
      <c r="O19" s="27">
        <v>4035.5</v>
      </c>
      <c r="P19" s="27">
        <v>5000.3999999999996</v>
      </c>
    </row>
    <row r="20" spans="2:17" s="26" customFormat="1" outlineLevel="1">
      <c r="D20" s="26" t="s">
        <v>12</v>
      </c>
      <c r="G20" s="27">
        <v>1508</v>
      </c>
      <c r="H20" s="27">
        <v>2043.8000000000002</v>
      </c>
      <c r="I20" s="27">
        <v>22785</v>
      </c>
      <c r="J20" s="27">
        <v>12618.699999999999</v>
      </c>
      <c r="K20" s="27">
        <v>6093.1</v>
      </c>
      <c r="L20" s="27">
        <v>4703.0999999999995</v>
      </c>
      <c r="M20" s="27">
        <v>7312.4000000000015</v>
      </c>
      <c r="N20" s="27">
        <v>11878.9</v>
      </c>
      <c r="O20" s="27">
        <v>10349.700000000001</v>
      </c>
      <c r="P20" s="27">
        <v>12324.3</v>
      </c>
      <c r="Q20" s="25"/>
    </row>
    <row r="21" spans="2:17" s="25" customFormat="1">
      <c r="B21" s="21"/>
      <c r="C21" s="21" t="s">
        <v>13</v>
      </c>
      <c r="D21" s="21"/>
      <c r="E21" s="21"/>
      <c r="F21" s="21"/>
      <c r="G21" s="22">
        <v>8188.8</v>
      </c>
      <c r="H21" s="22">
        <v>6119.1</v>
      </c>
      <c r="I21" s="22">
        <v>6708.7</v>
      </c>
      <c r="J21" s="22">
        <v>7526.1</v>
      </c>
      <c r="K21" s="22">
        <v>6657.6</v>
      </c>
      <c r="L21" s="22">
        <v>7702.7999999999993</v>
      </c>
      <c r="M21" s="22">
        <v>7511.2</v>
      </c>
      <c r="N21" s="22">
        <v>7969.7000000000007</v>
      </c>
      <c r="O21" s="22">
        <v>8922.7000000000007</v>
      </c>
      <c r="P21" s="22">
        <v>9829.2000000000007</v>
      </c>
      <c r="Q21" s="26"/>
    </row>
    <row r="22" spans="2:17" s="26" customFormat="1" ht="12.75" outlineLevel="1">
      <c r="D22" s="26" t="s">
        <v>14</v>
      </c>
      <c r="G22" s="27">
        <v>7469.7000000000007</v>
      </c>
      <c r="H22" s="27">
        <v>5535</v>
      </c>
      <c r="I22" s="27">
        <v>5968.7999999999993</v>
      </c>
      <c r="J22" s="27">
        <v>6316.6</v>
      </c>
      <c r="K22" s="27">
        <v>5580.2000000000007</v>
      </c>
      <c r="L22" s="27">
        <v>6681.4</v>
      </c>
      <c r="M22" s="27">
        <v>6194.9</v>
      </c>
      <c r="N22" s="27">
        <v>6326.4999999999991</v>
      </c>
      <c r="O22" s="27">
        <v>5706.5999999999995</v>
      </c>
      <c r="P22" s="27">
        <v>7992.7999999999993</v>
      </c>
    </row>
    <row r="23" spans="2:17" s="26" customFormat="1" ht="12.75" outlineLevel="1">
      <c r="D23" s="26" t="s">
        <v>15</v>
      </c>
      <c r="G23" s="27">
        <v>68.2</v>
      </c>
      <c r="H23" s="27">
        <v>4.2</v>
      </c>
      <c r="I23" s="27">
        <v>116.10000000000001</v>
      </c>
      <c r="J23" s="27">
        <v>80.7</v>
      </c>
      <c r="K23" s="27">
        <v>119.39999999999999</v>
      </c>
      <c r="L23" s="27">
        <v>63.3</v>
      </c>
      <c r="M23" s="27">
        <v>65.7</v>
      </c>
      <c r="N23" s="27">
        <v>255.9</v>
      </c>
      <c r="O23" s="27">
        <v>276.5</v>
      </c>
      <c r="P23" s="27">
        <v>225.10000000000016</v>
      </c>
    </row>
    <row r="24" spans="2:17" s="26" customFormat="1" outlineLevel="1">
      <c r="D24" s="26" t="s">
        <v>16</v>
      </c>
      <c r="G24" s="27">
        <v>650.90000000000009</v>
      </c>
      <c r="H24" s="27">
        <v>579.9</v>
      </c>
      <c r="I24" s="27">
        <v>623.79999999999995</v>
      </c>
      <c r="J24" s="27">
        <v>1128.8</v>
      </c>
      <c r="K24" s="27">
        <v>958</v>
      </c>
      <c r="L24" s="27">
        <v>958.1</v>
      </c>
      <c r="M24" s="27">
        <v>1250.5999999999999</v>
      </c>
      <c r="N24" s="27">
        <v>1387.2999999999997</v>
      </c>
      <c r="O24" s="27">
        <v>2939.6000000000004</v>
      </c>
      <c r="P24" s="27">
        <v>1611.3000000000002</v>
      </c>
      <c r="Q24" s="25"/>
    </row>
    <row r="25" spans="2:17" s="25" customFormat="1" ht="15.75">
      <c r="B25" s="21"/>
      <c r="C25" s="21" t="s">
        <v>17</v>
      </c>
      <c r="D25" s="21"/>
      <c r="E25" s="21"/>
      <c r="F25" s="21"/>
      <c r="G25" s="22">
        <v>49.8</v>
      </c>
      <c r="H25" s="22">
        <v>43.8</v>
      </c>
      <c r="I25" s="22">
        <v>331.5</v>
      </c>
      <c r="J25" s="22">
        <v>290.09999999999997</v>
      </c>
      <c r="K25" s="22">
        <v>1195.8</v>
      </c>
      <c r="L25" s="22">
        <v>192.29999999999998</v>
      </c>
      <c r="M25" s="22">
        <v>4931</v>
      </c>
      <c r="N25" s="22">
        <v>1102.8</v>
      </c>
      <c r="O25" s="22">
        <v>642.89999999999986</v>
      </c>
      <c r="P25" s="22">
        <v>2877.2999999999997</v>
      </c>
      <c r="Q25" s="8"/>
    </row>
    <row r="26" spans="2:17" s="8" customFormat="1" ht="9" customHeight="1">
      <c r="D26" s="10"/>
      <c r="E26" s="11"/>
      <c r="F26" s="12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15"/>
    </row>
    <row r="27" spans="2:17" s="15" customFormat="1" ht="18.75" customHeight="1">
      <c r="B27" s="17" t="s">
        <v>18</v>
      </c>
      <c r="C27" s="17"/>
      <c r="D27" s="17"/>
      <c r="E27" s="17"/>
      <c r="F27" s="17"/>
      <c r="G27" s="18">
        <v>199201.60000000003</v>
      </c>
      <c r="H27" s="18">
        <v>193193.5</v>
      </c>
      <c r="I27" s="18">
        <v>210644.2</v>
      </c>
      <c r="J27" s="18">
        <v>203305.69999999998</v>
      </c>
      <c r="K27" s="18">
        <v>217232.59999999998</v>
      </c>
      <c r="L27" s="18">
        <v>277247.09999999998</v>
      </c>
      <c r="M27" s="18">
        <v>246898.49999999997</v>
      </c>
      <c r="N27" s="18">
        <v>233290.10000000003</v>
      </c>
      <c r="O27" s="18">
        <v>250531.90000000002</v>
      </c>
      <c r="P27" s="18">
        <v>262365.2</v>
      </c>
      <c r="Q27" s="25"/>
    </row>
    <row r="28" spans="2:17" s="25" customFormat="1" ht="15.75">
      <c r="B28" s="21"/>
      <c r="C28" s="21" t="s">
        <v>19</v>
      </c>
      <c r="D28" s="21"/>
      <c r="E28" s="21"/>
      <c r="F28" s="21"/>
      <c r="G28" s="22">
        <v>189052.7</v>
      </c>
      <c r="H28" s="22">
        <v>179632.3</v>
      </c>
      <c r="I28" s="22">
        <v>194852.59999999998</v>
      </c>
      <c r="J28" s="22">
        <v>188248.29999999996</v>
      </c>
      <c r="K28" s="22">
        <v>200854.3</v>
      </c>
      <c r="L28" s="22">
        <v>264254.39999999997</v>
      </c>
      <c r="M28" s="22">
        <v>230112.59999999998</v>
      </c>
      <c r="N28" s="22">
        <v>213504.30000000002</v>
      </c>
      <c r="O28" s="22">
        <v>229933.09999999998</v>
      </c>
      <c r="P28" s="22">
        <v>238603.6</v>
      </c>
      <c r="Q28" s="32"/>
    </row>
    <row r="29" spans="2:17" s="32" customFormat="1" ht="15.75" outlineLevel="1">
      <c r="C29" s="32" t="s">
        <v>45</v>
      </c>
      <c r="D29" s="33"/>
      <c r="E29" s="34"/>
      <c r="F29" s="35"/>
      <c r="G29" s="36">
        <v>117254.20000000001</v>
      </c>
      <c r="H29" s="36">
        <v>114732.70000000001</v>
      </c>
      <c r="I29" s="36">
        <v>131189.79999999999</v>
      </c>
      <c r="J29" s="36">
        <v>119792.99999999997</v>
      </c>
      <c r="K29" s="36">
        <v>125291.69999999998</v>
      </c>
      <c r="L29" s="36">
        <v>170938.39999999997</v>
      </c>
      <c r="M29" s="36">
        <v>132809.29999999999</v>
      </c>
      <c r="N29" s="36">
        <v>129012.90000000001</v>
      </c>
      <c r="O29" s="36">
        <v>138198.79999999999</v>
      </c>
      <c r="P29" s="36">
        <v>140266.70000000001</v>
      </c>
      <c r="Q29" s="26"/>
    </row>
    <row r="30" spans="2:17" s="26" customFormat="1" ht="12.75" outlineLevel="1">
      <c r="D30" s="26" t="s">
        <v>20</v>
      </c>
      <c r="G30" s="27">
        <v>82626.500000000015</v>
      </c>
      <c r="H30" s="27">
        <v>81233.100000000006</v>
      </c>
      <c r="I30" s="27">
        <v>85897.9</v>
      </c>
      <c r="J30" s="27">
        <v>85563.599999999991</v>
      </c>
      <c r="K30" s="27">
        <v>87936.199999999983</v>
      </c>
      <c r="L30" s="27">
        <v>129859.29999999999</v>
      </c>
      <c r="M30" s="27">
        <v>91199.5</v>
      </c>
      <c r="N30" s="27">
        <v>88126.6</v>
      </c>
      <c r="O30" s="27">
        <v>93109.3</v>
      </c>
      <c r="P30" s="27">
        <v>98063.5</v>
      </c>
    </row>
    <row r="31" spans="2:17" s="26" customFormat="1" ht="12.75" outlineLevel="1">
      <c r="D31" s="26" t="s">
        <v>66</v>
      </c>
      <c r="G31" s="27">
        <v>5229.7</v>
      </c>
      <c r="H31" s="27">
        <v>5537.2</v>
      </c>
      <c r="I31" s="27">
        <v>8162.5</v>
      </c>
      <c r="J31" s="27">
        <v>4670.2</v>
      </c>
      <c r="K31" s="27">
        <v>5812.2</v>
      </c>
      <c r="L31" s="27">
        <v>5997</v>
      </c>
      <c r="M31" s="27">
        <v>6967.7</v>
      </c>
      <c r="N31" s="27">
        <v>6868.3</v>
      </c>
      <c r="O31" s="27">
        <v>11079</v>
      </c>
      <c r="P31" s="27">
        <v>7038.3</v>
      </c>
    </row>
    <row r="32" spans="2:17" s="26" customFormat="1" ht="12.75" outlineLevel="1">
      <c r="D32" s="26" t="s">
        <v>67</v>
      </c>
      <c r="G32" s="27">
        <v>6986.0000000000009</v>
      </c>
      <c r="H32" s="27">
        <v>7082.5000000000009</v>
      </c>
      <c r="I32" s="27">
        <v>12120.099999999999</v>
      </c>
      <c r="J32" s="27">
        <v>8043.4000000000005</v>
      </c>
      <c r="K32" s="27">
        <v>7673.4000000000005</v>
      </c>
      <c r="L32" s="27">
        <v>7775.7999999999993</v>
      </c>
      <c r="M32" s="27">
        <v>8276</v>
      </c>
      <c r="N32" s="27">
        <v>7601</v>
      </c>
      <c r="O32" s="27">
        <v>8004.9</v>
      </c>
      <c r="P32" s="27">
        <v>7907.1</v>
      </c>
    </row>
    <row r="33" spans="3:17" s="26" customFormat="1" ht="12.75" outlineLevel="1">
      <c r="D33" s="26" t="s">
        <v>21</v>
      </c>
      <c r="G33" s="27">
        <v>9611</v>
      </c>
      <c r="H33" s="27">
        <v>8242.7000000000007</v>
      </c>
      <c r="I33" s="27">
        <v>9153.9</v>
      </c>
      <c r="J33" s="27">
        <v>8409.4</v>
      </c>
      <c r="K33" s="27">
        <v>9411.5</v>
      </c>
      <c r="L33" s="27">
        <v>12247.3</v>
      </c>
      <c r="M33" s="27">
        <v>11328.3</v>
      </c>
      <c r="N33" s="27">
        <v>10490.9</v>
      </c>
      <c r="O33" s="27">
        <v>10151.9</v>
      </c>
      <c r="P33" s="27">
        <v>10265.1</v>
      </c>
    </row>
    <row r="34" spans="3:17" s="26" customFormat="1" ht="12.75" outlineLevel="1">
      <c r="D34" s="26" t="s">
        <v>46</v>
      </c>
      <c r="G34" s="27">
        <v>11252</v>
      </c>
      <c r="H34" s="27">
        <v>9165.6</v>
      </c>
      <c r="I34" s="27">
        <v>9817.9</v>
      </c>
      <c r="J34" s="27">
        <v>9896.9</v>
      </c>
      <c r="K34" s="27">
        <v>10086</v>
      </c>
      <c r="L34" s="27">
        <v>11292.3</v>
      </c>
      <c r="M34" s="27">
        <v>11376.3</v>
      </c>
      <c r="N34" s="27">
        <v>11528.7</v>
      </c>
      <c r="O34" s="27">
        <v>10771.1</v>
      </c>
      <c r="P34" s="27">
        <v>11026.3</v>
      </c>
    </row>
    <row r="35" spans="3:17" s="26" customFormat="1" ht="15.75" outlineLevel="1">
      <c r="D35" s="26" t="s">
        <v>47</v>
      </c>
      <c r="G35" s="27">
        <v>1549</v>
      </c>
      <c r="H35" s="27">
        <v>3471.6</v>
      </c>
      <c r="I35" s="27">
        <v>6037.5</v>
      </c>
      <c r="J35" s="27">
        <v>3209.5</v>
      </c>
      <c r="K35" s="27">
        <v>4372.3999999999996</v>
      </c>
      <c r="L35" s="27">
        <v>3766.7</v>
      </c>
      <c r="M35" s="27">
        <v>3661.5</v>
      </c>
      <c r="N35" s="27">
        <v>4397.4000000000005</v>
      </c>
      <c r="O35" s="27">
        <v>5082.5999999999995</v>
      </c>
      <c r="P35" s="27">
        <v>5966.4</v>
      </c>
      <c r="Q35" s="32"/>
    </row>
    <row r="36" spans="3:17" s="32" customFormat="1" ht="15.75">
      <c r="C36" s="32" t="s">
        <v>23</v>
      </c>
      <c r="D36" s="33"/>
      <c r="E36" s="34"/>
      <c r="F36" s="35"/>
      <c r="G36" s="36">
        <v>9149.1999999999989</v>
      </c>
      <c r="H36" s="36">
        <v>9948.8000000000011</v>
      </c>
      <c r="I36" s="36">
        <v>9508</v>
      </c>
      <c r="J36" s="36">
        <v>15560.8</v>
      </c>
      <c r="K36" s="36">
        <v>21922.1</v>
      </c>
      <c r="L36" s="36">
        <v>33559.9</v>
      </c>
      <c r="M36" s="36">
        <v>23762.100000000006</v>
      </c>
      <c r="N36" s="36">
        <v>23590.2</v>
      </c>
      <c r="O36" s="36">
        <v>29621.399999999998</v>
      </c>
      <c r="P36" s="36">
        <v>28944.9</v>
      </c>
      <c r="Q36" s="26"/>
    </row>
    <row r="37" spans="3:17" s="26" customFormat="1" ht="12.75" outlineLevel="1">
      <c r="D37" s="26" t="s">
        <v>24</v>
      </c>
      <c r="G37" s="27">
        <v>2590.6</v>
      </c>
      <c r="H37" s="27">
        <v>2900.9</v>
      </c>
      <c r="I37" s="27">
        <v>2086.1000000000004</v>
      </c>
      <c r="J37" s="27">
        <v>7134.1999999999989</v>
      </c>
      <c r="K37" s="27">
        <v>13599.3</v>
      </c>
      <c r="L37" s="27">
        <v>23180.1</v>
      </c>
      <c r="M37" s="27">
        <v>15373</v>
      </c>
      <c r="N37" s="27">
        <v>17187.7</v>
      </c>
      <c r="O37" s="27">
        <v>20638</v>
      </c>
      <c r="P37" s="27">
        <v>19417.7</v>
      </c>
    </row>
    <row r="38" spans="3:17" s="26" customFormat="1" ht="12.75" outlineLevel="1">
      <c r="D38" s="26" t="s">
        <v>25</v>
      </c>
      <c r="G38" s="27">
        <v>6199.4</v>
      </c>
      <c r="H38" s="27">
        <v>6973.2000000000007</v>
      </c>
      <c r="I38" s="27">
        <v>7397.9</v>
      </c>
      <c r="J38" s="27">
        <v>8348.0999999999985</v>
      </c>
      <c r="K38" s="27">
        <v>8256.7000000000007</v>
      </c>
      <c r="L38" s="27">
        <v>10332.700000000001</v>
      </c>
      <c r="M38" s="27">
        <v>8227.7000000000007</v>
      </c>
      <c r="N38" s="27">
        <v>6340.6</v>
      </c>
      <c r="O38" s="27">
        <v>8909.2000000000007</v>
      </c>
      <c r="P38" s="27">
        <v>9448.2999999999993</v>
      </c>
    </row>
    <row r="39" spans="3:17" s="26" customFormat="1" ht="15.75" outlineLevel="1">
      <c r="D39" s="26" t="s">
        <v>26</v>
      </c>
      <c r="G39" s="27">
        <v>359.2</v>
      </c>
      <c r="H39" s="27">
        <v>74.7</v>
      </c>
      <c r="I39" s="27">
        <v>24</v>
      </c>
      <c r="J39" s="27">
        <v>78.5</v>
      </c>
      <c r="K39" s="27">
        <v>66.099999999999994</v>
      </c>
      <c r="L39" s="27">
        <v>47.1</v>
      </c>
      <c r="M39" s="27">
        <v>161.4</v>
      </c>
      <c r="N39" s="27">
        <v>61.9</v>
      </c>
      <c r="O39" s="27">
        <v>74.199999999999989</v>
      </c>
      <c r="P39" s="27">
        <v>78.900000000000006</v>
      </c>
      <c r="Q39" s="32"/>
    </row>
    <row r="40" spans="3:17" s="32" customFormat="1" ht="15.75">
      <c r="C40" s="32" t="s">
        <v>27</v>
      </c>
      <c r="D40" s="33"/>
      <c r="E40" s="34"/>
      <c r="F40" s="35"/>
      <c r="G40" s="36">
        <v>41755.599999999999</v>
      </c>
      <c r="H40" s="36">
        <v>37060.6</v>
      </c>
      <c r="I40" s="36">
        <v>37231.9</v>
      </c>
      <c r="J40" s="36">
        <v>36376.399999999994</v>
      </c>
      <c r="K40" s="36">
        <v>38326.699999999997</v>
      </c>
      <c r="L40" s="36">
        <v>42237.599999999999</v>
      </c>
      <c r="M40" s="36">
        <v>51210.600000000006</v>
      </c>
      <c r="N40" s="36">
        <v>40807.600000000006</v>
      </c>
      <c r="O40" s="36">
        <v>43080.3</v>
      </c>
      <c r="P40" s="36">
        <v>47768.700000000004</v>
      </c>
      <c r="Q40" s="26"/>
    </row>
    <row r="41" spans="3:17" s="26" customFormat="1" ht="12.75" outlineLevel="1">
      <c r="D41" s="26" t="s">
        <v>28</v>
      </c>
      <c r="G41" s="27">
        <v>31442.1</v>
      </c>
      <c r="H41" s="27">
        <v>28630.999999999996</v>
      </c>
      <c r="I41" s="27">
        <v>28477.300000000003</v>
      </c>
      <c r="J41" s="27">
        <v>28287.4</v>
      </c>
      <c r="K41" s="27">
        <v>28749.5</v>
      </c>
      <c r="L41" s="27">
        <v>30866</v>
      </c>
      <c r="M41" s="27">
        <v>41403.4</v>
      </c>
      <c r="N41" s="27">
        <v>30511.399999999998</v>
      </c>
      <c r="O41" s="27">
        <v>31708.5</v>
      </c>
      <c r="P41" s="27">
        <v>33501.5</v>
      </c>
    </row>
    <row r="42" spans="3:17" s="26" customFormat="1" ht="15.75" outlineLevel="1">
      <c r="D42" s="26" t="s">
        <v>29</v>
      </c>
      <c r="G42" s="27">
        <v>10313.5</v>
      </c>
      <c r="H42" s="27">
        <v>8429.6</v>
      </c>
      <c r="I42" s="27">
        <v>8754.6</v>
      </c>
      <c r="J42" s="27">
        <v>8089</v>
      </c>
      <c r="K42" s="27">
        <v>9577.2000000000007</v>
      </c>
      <c r="L42" s="27">
        <v>11371.6</v>
      </c>
      <c r="M42" s="27">
        <v>9807.2000000000007</v>
      </c>
      <c r="N42" s="27">
        <v>10296.200000000001</v>
      </c>
      <c r="O42" s="27">
        <v>11371.800000000001</v>
      </c>
      <c r="P42" s="27">
        <v>14267.199999999999</v>
      </c>
      <c r="Q42" s="32"/>
    </row>
    <row r="43" spans="3:17" s="32" customFormat="1" ht="15.75">
      <c r="C43" s="32" t="s">
        <v>48</v>
      </c>
      <c r="D43" s="33"/>
      <c r="E43" s="34"/>
      <c r="F43" s="35"/>
      <c r="G43" s="36">
        <v>7002.0000000000009</v>
      </c>
      <c r="H43" s="36">
        <v>5440.3</v>
      </c>
      <c r="I43" s="36">
        <v>3802.2000000000003</v>
      </c>
      <c r="J43" s="36">
        <v>5086.0999999999995</v>
      </c>
      <c r="K43" s="36">
        <v>3401.2999999999997</v>
      </c>
      <c r="L43" s="36">
        <v>4841.7</v>
      </c>
      <c r="M43" s="36">
        <v>6057.2999999999993</v>
      </c>
      <c r="N43" s="36">
        <v>7313</v>
      </c>
      <c r="O43" s="36">
        <v>6250.9999999999991</v>
      </c>
      <c r="P43" s="36">
        <v>7196</v>
      </c>
      <c r="Q43" s="26"/>
    </row>
    <row r="44" spans="3:17" s="26" customFormat="1" ht="12.75" outlineLevel="1">
      <c r="D44" s="26" t="s">
        <v>31</v>
      </c>
      <c r="G44" s="27">
        <v>2124.5</v>
      </c>
      <c r="H44" s="27">
        <v>2140.8000000000002</v>
      </c>
      <c r="I44" s="27">
        <v>1657.3999999999999</v>
      </c>
      <c r="J44" s="27">
        <v>2922</v>
      </c>
      <c r="K44" s="27">
        <v>1180.3</v>
      </c>
      <c r="L44" s="27">
        <v>2359.1</v>
      </c>
      <c r="M44" s="27">
        <v>2034</v>
      </c>
      <c r="N44" s="27">
        <v>2689.7000000000003</v>
      </c>
      <c r="O44" s="27">
        <v>2646.7999999999997</v>
      </c>
      <c r="P44" s="27">
        <v>2761.8</v>
      </c>
    </row>
    <row r="45" spans="3:17" s="26" customFormat="1" ht="12.75" outlineLevel="1">
      <c r="D45" s="26" t="s">
        <v>32</v>
      </c>
      <c r="G45" s="27">
        <v>1523.8</v>
      </c>
      <c r="H45" s="27">
        <v>1523.8</v>
      </c>
      <c r="I45" s="27">
        <v>1000</v>
      </c>
      <c r="J45" s="27">
        <v>1000</v>
      </c>
      <c r="K45" s="27">
        <v>1000</v>
      </c>
      <c r="L45" s="27">
        <v>1000</v>
      </c>
      <c r="M45" s="27">
        <v>468.2</v>
      </c>
      <c r="N45" s="27">
        <v>1000</v>
      </c>
      <c r="O45" s="27">
        <v>1177.8</v>
      </c>
      <c r="P45" s="27">
        <v>856.4</v>
      </c>
    </row>
    <row r="46" spans="3:17" s="26" customFormat="1" ht="12.75" outlineLevel="1">
      <c r="D46" s="26" t="s">
        <v>44</v>
      </c>
      <c r="G46" s="27">
        <v>356.7</v>
      </c>
      <c r="H46" s="27">
        <v>177.7</v>
      </c>
      <c r="I46" s="27">
        <v>159.5</v>
      </c>
      <c r="J46" s="27">
        <v>76.5</v>
      </c>
      <c r="K46" s="27">
        <v>240</v>
      </c>
      <c r="L46" s="27">
        <v>390.2</v>
      </c>
      <c r="M46" s="27">
        <v>396.8</v>
      </c>
      <c r="N46" s="27">
        <v>447.1</v>
      </c>
      <c r="O46" s="27">
        <v>429.1</v>
      </c>
      <c r="P46" s="27">
        <v>618.4</v>
      </c>
    </row>
    <row r="47" spans="3:17" s="26" customFormat="1" ht="12.75" outlineLevel="1">
      <c r="D47" s="26" t="s">
        <v>33</v>
      </c>
      <c r="G47" s="27">
        <v>1218.9000000000001</v>
      </c>
      <c r="H47" s="27">
        <v>586.5</v>
      </c>
      <c r="I47" s="27">
        <v>542.4</v>
      </c>
      <c r="J47" s="27">
        <v>801.1</v>
      </c>
      <c r="K47" s="27">
        <v>682.3</v>
      </c>
      <c r="L47" s="27">
        <v>492.59999999999997</v>
      </c>
      <c r="M47" s="27">
        <v>679.80000000000007</v>
      </c>
      <c r="N47" s="27">
        <v>1296.6000000000001</v>
      </c>
      <c r="O47" s="27">
        <v>715.1</v>
      </c>
      <c r="P47" s="27">
        <v>768.80000000000007</v>
      </c>
    </row>
    <row r="48" spans="3:17" s="26" customFormat="1" ht="15.75" outlineLevel="1">
      <c r="D48" s="26" t="s">
        <v>34</v>
      </c>
      <c r="G48" s="27">
        <v>1778.1</v>
      </c>
      <c r="H48" s="27">
        <v>1011.4999999999999</v>
      </c>
      <c r="I48" s="27">
        <v>442.90000000000003</v>
      </c>
      <c r="J48" s="27">
        <v>286.5</v>
      </c>
      <c r="K48" s="27">
        <v>298.7</v>
      </c>
      <c r="L48" s="27">
        <v>599.79999999999995</v>
      </c>
      <c r="M48" s="27">
        <v>2478.5</v>
      </c>
      <c r="N48" s="27">
        <v>1879.6000000000001</v>
      </c>
      <c r="O48" s="27">
        <v>1282.2</v>
      </c>
      <c r="P48" s="27">
        <v>2190.6000000000004</v>
      </c>
      <c r="Q48" s="32"/>
    </row>
    <row r="49" spans="1:17" s="32" customFormat="1" ht="15.75">
      <c r="C49" s="32" t="s">
        <v>35</v>
      </c>
      <c r="D49" s="33"/>
      <c r="E49" s="34"/>
      <c r="F49" s="35"/>
      <c r="G49" s="36">
        <v>13891.699999999999</v>
      </c>
      <c r="H49" s="36">
        <v>12449.9</v>
      </c>
      <c r="I49" s="36">
        <v>13120.699999999999</v>
      </c>
      <c r="J49" s="36">
        <v>11432</v>
      </c>
      <c r="K49" s="36">
        <v>11912.499999999998</v>
      </c>
      <c r="L49" s="36">
        <v>12676.800000000001</v>
      </c>
      <c r="M49" s="36">
        <v>16273.3</v>
      </c>
      <c r="N49" s="36">
        <v>12780.6</v>
      </c>
      <c r="O49" s="36">
        <v>12781.6</v>
      </c>
      <c r="P49" s="36">
        <v>14427.3</v>
      </c>
      <c r="Q49" s="26"/>
    </row>
    <row r="50" spans="1:17" s="26" customFormat="1" ht="12.75" outlineLevel="1">
      <c r="D50" s="26" t="s">
        <v>36</v>
      </c>
      <c r="G50" s="27">
        <v>7358.1</v>
      </c>
      <c r="H50" s="27">
        <v>8266.3999999999978</v>
      </c>
      <c r="I50" s="27">
        <v>8203.2999999999993</v>
      </c>
      <c r="J50" s="27">
        <v>7988.3</v>
      </c>
      <c r="K50" s="27">
        <v>7836.6</v>
      </c>
      <c r="L50" s="27">
        <v>7615.4000000000005</v>
      </c>
      <c r="M50" s="27">
        <v>12049.6</v>
      </c>
      <c r="N50" s="27">
        <v>8495</v>
      </c>
      <c r="O50" s="27">
        <v>8311.5</v>
      </c>
      <c r="P50" s="27">
        <v>8534.7000000000007</v>
      </c>
    </row>
    <row r="51" spans="1:17" s="26" customFormat="1" ht="12.75" outlineLevel="1">
      <c r="D51" s="26" t="s">
        <v>49</v>
      </c>
      <c r="G51" s="27">
        <v>1433.4</v>
      </c>
      <c r="H51" s="27">
        <v>344.69999999999982</v>
      </c>
      <c r="I51" s="27">
        <v>562.49999999999955</v>
      </c>
      <c r="J51" s="27">
        <v>36</v>
      </c>
      <c r="K51" s="27">
        <v>31.399999999999636</v>
      </c>
      <c r="L51" s="27">
        <v>828.70000000000073</v>
      </c>
      <c r="M51" s="27">
        <v>30.999999999999545</v>
      </c>
      <c r="N51" s="27">
        <v>479.29999999999995</v>
      </c>
      <c r="O51" s="27">
        <v>11.5</v>
      </c>
      <c r="P51" s="27">
        <v>8.9000000000005457</v>
      </c>
    </row>
    <row r="52" spans="1:17" s="26" customFormat="1" ht="15.75" outlineLevel="1">
      <c r="D52" s="26" t="s">
        <v>22</v>
      </c>
      <c r="G52" s="27">
        <v>5100.2000000000007</v>
      </c>
      <c r="H52" s="27">
        <v>3838.7999999999997</v>
      </c>
      <c r="I52" s="27">
        <v>4354.8999999999996</v>
      </c>
      <c r="J52" s="27">
        <v>3407.7000000000003</v>
      </c>
      <c r="K52" s="27">
        <v>4044.4999999999995</v>
      </c>
      <c r="L52" s="27">
        <v>4232.7</v>
      </c>
      <c r="M52" s="27">
        <v>4192.7</v>
      </c>
      <c r="N52" s="27">
        <v>3806.3</v>
      </c>
      <c r="O52" s="27">
        <v>4458.6000000000004</v>
      </c>
      <c r="P52" s="27">
        <v>5883.7000000000007</v>
      </c>
      <c r="Q52" s="39"/>
    </row>
    <row r="53" spans="1:17" s="39" customFormat="1" ht="6" customHeight="1" outlineLevel="1">
      <c r="A53" s="8"/>
      <c r="B53" s="8"/>
      <c r="E53" s="11"/>
      <c r="F53" s="12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40"/>
    </row>
    <row r="54" spans="1:17" s="40" customFormat="1" ht="15.75">
      <c r="A54" s="25"/>
      <c r="B54" s="21"/>
      <c r="C54" s="21" t="s">
        <v>37</v>
      </c>
      <c r="D54" s="21"/>
      <c r="E54" s="21"/>
      <c r="F54" s="21"/>
      <c r="G54" s="22">
        <v>10148.9</v>
      </c>
      <c r="H54" s="22">
        <v>13561.199999999999</v>
      </c>
      <c r="I54" s="22">
        <v>15791.599999999999</v>
      </c>
      <c r="J54" s="22">
        <v>15057.4</v>
      </c>
      <c r="K54" s="22">
        <v>16378.300000000001</v>
      </c>
      <c r="L54" s="22">
        <v>12992.699999999999</v>
      </c>
      <c r="M54" s="22">
        <v>16785.900000000001</v>
      </c>
      <c r="N54" s="22">
        <v>19785.8</v>
      </c>
      <c r="O54" s="22">
        <v>20598.8</v>
      </c>
      <c r="P54" s="22">
        <v>23761.600000000002</v>
      </c>
      <c r="Q54" s="32"/>
    </row>
    <row r="55" spans="1:17" s="32" customFormat="1" ht="15.75">
      <c r="C55" s="32" t="s">
        <v>24</v>
      </c>
      <c r="D55" s="33"/>
      <c r="E55" s="34"/>
      <c r="F55" s="35"/>
      <c r="G55" s="36">
        <v>1976.1999999999998</v>
      </c>
      <c r="H55" s="36">
        <v>1633.1</v>
      </c>
      <c r="I55" s="36">
        <v>3167.9</v>
      </c>
      <c r="J55" s="36">
        <v>2712.2000000000003</v>
      </c>
      <c r="K55" s="36">
        <v>1772.8999999999999</v>
      </c>
      <c r="L55" s="36">
        <v>4004.7</v>
      </c>
      <c r="M55" s="36">
        <v>1834.1</v>
      </c>
      <c r="N55" s="36">
        <v>1917.3</v>
      </c>
      <c r="O55" s="36">
        <v>2011</v>
      </c>
      <c r="P55" s="36">
        <v>4352.5</v>
      </c>
      <c r="Q55" s="26"/>
    </row>
    <row r="56" spans="1:17" s="26" customFormat="1" ht="12.75" outlineLevel="1">
      <c r="D56" s="26" t="s">
        <v>38</v>
      </c>
      <c r="G56" s="27">
        <v>1051.2</v>
      </c>
      <c r="H56" s="27">
        <v>1338.9</v>
      </c>
      <c r="I56" s="27">
        <v>1496.9</v>
      </c>
      <c r="J56" s="27">
        <v>1075.9999999999998</v>
      </c>
      <c r="K56" s="27">
        <v>1040.5999999999999</v>
      </c>
      <c r="L56" s="27">
        <v>2622.7999999999997</v>
      </c>
      <c r="M56" s="27">
        <v>1616.3</v>
      </c>
      <c r="N56" s="27">
        <v>1842.2</v>
      </c>
      <c r="O56" s="27">
        <v>1927.1</v>
      </c>
      <c r="P56" s="27">
        <v>3357.1</v>
      </c>
    </row>
    <row r="57" spans="1:17" s="26" customFormat="1" ht="15.75" outlineLevel="1">
      <c r="D57" s="26" t="s">
        <v>30</v>
      </c>
      <c r="G57" s="27">
        <v>925</v>
      </c>
      <c r="H57" s="27">
        <v>294.20000000000005</v>
      </c>
      <c r="I57" s="27">
        <v>1671</v>
      </c>
      <c r="J57" s="27">
        <v>1636.2</v>
      </c>
      <c r="K57" s="27">
        <v>732.3</v>
      </c>
      <c r="L57" s="27">
        <v>1381.9</v>
      </c>
      <c r="M57" s="27">
        <v>217.79999999999998</v>
      </c>
      <c r="N57" s="27">
        <v>75.100000000000009</v>
      </c>
      <c r="O57" s="27">
        <v>83.9</v>
      </c>
      <c r="P57" s="27">
        <v>995.4</v>
      </c>
      <c r="Q57" s="32"/>
    </row>
    <row r="58" spans="1:17" s="32" customFormat="1" ht="15.75">
      <c r="C58" s="32" t="s">
        <v>25</v>
      </c>
      <c r="D58" s="33"/>
      <c r="E58" s="34"/>
      <c r="F58" s="35"/>
      <c r="G58" s="36">
        <v>2691.7999999999997</v>
      </c>
      <c r="H58" s="36">
        <v>4126.5</v>
      </c>
      <c r="I58" s="36">
        <v>4795</v>
      </c>
      <c r="J58" s="36">
        <v>4037.6000000000004</v>
      </c>
      <c r="K58" s="36">
        <v>4797.2</v>
      </c>
      <c r="L58" s="36">
        <v>1874.5</v>
      </c>
      <c r="M58" s="36">
        <v>4325.1000000000004</v>
      </c>
      <c r="N58" s="36">
        <v>6675.6</v>
      </c>
      <c r="O58" s="36">
        <v>3741.7</v>
      </c>
      <c r="P58" s="36">
        <v>8683</v>
      </c>
      <c r="Q58" s="26"/>
    </row>
    <row r="59" spans="1:17" s="26" customFormat="1" ht="12.75" outlineLevel="1">
      <c r="D59" s="26" t="s">
        <v>38</v>
      </c>
      <c r="G59" s="27">
        <v>2447.5</v>
      </c>
      <c r="H59" s="27">
        <v>3935.6</v>
      </c>
      <c r="I59" s="27">
        <v>3305.4</v>
      </c>
      <c r="J59" s="27">
        <v>2865.9</v>
      </c>
      <c r="K59" s="27">
        <v>4575.0999999999995</v>
      </c>
      <c r="L59" s="27">
        <v>1605.6</v>
      </c>
      <c r="M59" s="27">
        <v>3964.6</v>
      </c>
      <c r="N59" s="27">
        <v>5893.9</v>
      </c>
      <c r="O59" s="27">
        <v>3533.7999999999997</v>
      </c>
      <c r="P59" s="27">
        <v>7856.2999999999993</v>
      </c>
    </row>
    <row r="60" spans="1:17" s="26" customFormat="1" ht="15.75" outlineLevel="1">
      <c r="D60" s="26" t="s">
        <v>30</v>
      </c>
      <c r="G60" s="27">
        <v>244.3</v>
      </c>
      <c r="H60" s="27">
        <v>190.9</v>
      </c>
      <c r="I60" s="27">
        <v>1489.6</v>
      </c>
      <c r="J60" s="27">
        <v>1171.7</v>
      </c>
      <c r="K60" s="27">
        <v>222.1</v>
      </c>
      <c r="L60" s="27">
        <v>268.89999999999998</v>
      </c>
      <c r="M60" s="27">
        <v>360.5</v>
      </c>
      <c r="N60" s="27">
        <v>781.7</v>
      </c>
      <c r="O60" s="27">
        <v>207.9</v>
      </c>
      <c r="P60" s="27">
        <v>826.69999999999993</v>
      </c>
      <c r="Q60" s="32"/>
    </row>
    <row r="61" spans="1:17" s="32" customFormat="1" ht="15.75">
      <c r="C61" s="32" t="s">
        <v>31</v>
      </c>
      <c r="D61" s="33"/>
      <c r="E61" s="34"/>
      <c r="F61" s="35"/>
      <c r="G61" s="36">
        <v>683.69999999999993</v>
      </c>
      <c r="H61" s="36">
        <v>777.1</v>
      </c>
      <c r="I61" s="36">
        <v>2315.5</v>
      </c>
      <c r="J61" s="36">
        <v>1260.8</v>
      </c>
      <c r="K61" s="36">
        <v>1258.4000000000001</v>
      </c>
      <c r="L61" s="36">
        <v>900</v>
      </c>
      <c r="M61" s="36">
        <v>768.6</v>
      </c>
      <c r="N61" s="36">
        <v>940.30000000000007</v>
      </c>
      <c r="O61" s="36">
        <v>1719.9</v>
      </c>
      <c r="P61" s="36">
        <v>1445.2</v>
      </c>
      <c r="Q61" s="26"/>
    </row>
    <row r="62" spans="1:17" s="26" customFormat="1" ht="12.75" outlineLevel="1">
      <c r="D62" s="26" t="s">
        <v>38</v>
      </c>
      <c r="G62" s="27">
        <v>419.5</v>
      </c>
      <c r="H62" s="27">
        <v>527.5</v>
      </c>
      <c r="I62" s="27">
        <v>604.6</v>
      </c>
      <c r="J62" s="27">
        <v>557.1</v>
      </c>
      <c r="K62" s="27">
        <v>494</v>
      </c>
      <c r="L62" s="27">
        <v>525.6</v>
      </c>
      <c r="M62" s="27">
        <v>531.5</v>
      </c>
      <c r="N62" s="27">
        <v>306.10000000000002</v>
      </c>
      <c r="O62" s="27">
        <v>980.09999999999991</v>
      </c>
      <c r="P62" s="27">
        <v>803.7</v>
      </c>
    </row>
    <row r="63" spans="1:17" s="26" customFormat="1" ht="15.75" outlineLevel="1">
      <c r="D63" s="26" t="s">
        <v>30</v>
      </c>
      <c r="G63" s="27">
        <v>264.2</v>
      </c>
      <c r="H63" s="27">
        <v>249.6</v>
      </c>
      <c r="I63" s="27">
        <v>1710.8999999999999</v>
      </c>
      <c r="J63" s="27">
        <v>703.69999999999993</v>
      </c>
      <c r="K63" s="27">
        <v>764.4</v>
      </c>
      <c r="L63" s="27">
        <v>374.4</v>
      </c>
      <c r="M63" s="27">
        <v>237.1</v>
      </c>
      <c r="N63" s="27">
        <v>634.20000000000005</v>
      </c>
      <c r="O63" s="27">
        <v>739.8</v>
      </c>
      <c r="P63" s="27">
        <v>641.5</v>
      </c>
      <c r="Q63" s="32"/>
    </row>
    <row r="64" spans="1:17" s="32" customFormat="1" ht="15.75">
      <c r="C64" s="32" t="s">
        <v>39</v>
      </c>
      <c r="D64" s="33"/>
      <c r="E64" s="34"/>
      <c r="F64" s="35"/>
      <c r="G64" s="36">
        <v>372.5</v>
      </c>
      <c r="H64" s="36">
        <v>2196.1</v>
      </c>
      <c r="I64" s="36">
        <v>2451</v>
      </c>
      <c r="J64" s="36">
        <v>1796.8999999999999</v>
      </c>
      <c r="K64" s="36">
        <v>1295</v>
      </c>
      <c r="L64" s="36">
        <v>362</v>
      </c>
      <c r="M64" s="36">
        <v>1821.6</v>
      </c>
      <c r="N64" s="36">
        <v>2136.4</v>
      </c>
      <c r="O64" s="36">
        <v>2332.2000000000003</v>
      </c>
      <c r="P64" s="36">
        <v>2651.4</v>
      </c>
      <c r="Q64" s="26"/>
    </row>
    <row r="65" spans="1:17" s="26" customFormat="1" ht="12.75" outlineLevel="1">
      <c r="D65" s="26" t="s">
        <v>38</v>
      </c>
      <c r="G65" s="27">
        <v>8.8000000000000007</v>
      </c>
      <c r="H65" s="27">
        <v>5.6999999999999993</v>
      </c>
      <c r="I65" s="27">
        <v>10.1</v>
      </c>
      <c r="J65" s="27">
        <v>0</v>
      </c>
      <c r="K65" s="27">
        <v>50</v>
      </c>
      <c r="L65" s="27">
        <v>0</v>
      </c>
      <c r="M65" s="27">
        <v>0.1</v>
      </c>
      <c r="N65" s="27">
        <v>63.8</v>
      </c>
      <c r="O65" s="27">
        <v>2.1999999999999997</v>
      </c>
      <c r="P65" s="27">
        <v>523.20000000000005</v>
      </c>
    </row>
    <row r="66" spans="1:17" s="26" customFormat="1" ht="15.75" outlineLevel="1">
      <c r="D66" s="26" t="s">
        <v>30</v>
      </c>
      <c r="G66" s="27">
        <v>363.7</v>
      </c>
      <c r="H66" s="27">
        <v>2190.4</v>
      </c>
      <c r="I66" s="27">
        <v>2440.9</v>
      </c>
      <c r="J66" s="27">
        <v>1796.8999999999999</v>
      </c>
      <c r="K66" s="27">
        <v>1245</v>
      </c>
      <c r="L66" s="27">
        <v>362</v>
      </c>
      <c r="M66" s="27">
        <v>1821.5</v>
      </c>
      <c r="N66" s="27">
        <v>2072.6</v>
      </c>
      <c r="O66" s="27">
        <v>2330</v>
      </c>
      <c r="P66" s="27">
        <v>2128.1999999999998</v>
      </c>
      <c r="Q66" s="32"/>
    </row>
    <row r="67" spans="1:17" s="32" customFormat="1" ht="15.75">
      <c r="C67" s="32" t="s">
        <v>58</v>
      </c>
      <c r="D67" s="33"/>
      <c r="E67" s="34"/>
      <c r="F67" s="35"/>
      <c r="G67" s="36">
        <v>556.1</v>
      </c>
      <c r="H67" s="36">
        <v>2568.1999999999998</v>
      </c>
      <c r="I67" s="36">
        <v>657.6</v>
      </c>
      <c r="J67" s="36">
        <v>1704</v>
      </c>
      <c r="K67" s="36">
        <v>1479.1000000000001</v>
      </c>
      <c r="L67" s="36">
        <v>956.90000000000009</v>
      </c>
      <c r="M67" s="36">
        <v>1667.6</v>
      </c>
      <c r="N67" s="36">
        <v>1288.5</v>
      </c>
      <c r="O67" s="36">
        <v>2095.1</v>
      </c>
      <c r="P67" s="36">
        <v>2018.3999999999999</v>
      </c>
      <c r="Q67" s="26"/>
    </row>
    <row r="68" spans="1:17" s="26" customFormat="1" ht="12.75" outlineLevel="1">
      <c r="D68" s="26" t="s">
        <v>38</v>
      </c>
      <c r="G68" s="27">
        <v>135.4</v>
      </c>
      <c r="H68" s="27">
        <v>2309.3000000000002</v>
      </c>
      <c r="I68" s="27">
        <v>401.5</v>
      </c>
      <c r="J68" s="27">
        <v>1333.3</v>
      </c>
      <c r="K68" s="27">
        <v>1169.9000000000001</v>
      </c>
      <c r="L68" s="27">
        <v>439.70000000000005</v>
      </c>
      <c r="M68" s="27">
        <v>1083.8999999999999</v>
      </c>
      <c r="N68" s="27">
        <v>917.9</v>
      </c>
      <c r="O68" s="27">
        <v>1429.2</v>
      </c>
      <c r="P68" s="27">
        <v>1521.5</v>
      </c>
    </row>
    <row r="69" spans="1:17" s="26" customFormat="1" ht="15.75" outlineLevel="1">
      <c r="D69" s="26" t="s">
        <v>30</v>
      </c>
      <c r="G69" s="27">
        <v>420.7</v>
      </c>
      <c r="H69" s="27">
        <v>258.89999999999998</v>
      </c>
      <c r="I69" s="27">
        <v>256.10000000000002</v>
      </c>
      <c r="J69" s="27">
        <v>370.7</v>
      </c>
      <c r="K69" s="27">
        <v>309.2</v>
      </c>
      <c r="L69" s="27">
        <v>517.20000000000005</v>
      </c>
      <c r="M69" s="27">
        <v>583.70000000000005</v>
      </c>
      <c r="N69" s="27">
        <v>370.6</v>
      </c>
      <c r="O69" s="27">
        <v>665.9</v>
      </c>
      <c r="P69" s="27">
        <v>496.90000000000003</v>
      </c>
      <c r="Q69" s="32"/>
    </row>
    <row r="70" spans="1:17" s="32" customFormat="1" ht="15.75">
      <c r="C70" s="32" t="s">
        <v>41</v>
      </c>
      <c r="D70" s="33"/>
      <c r="E70" s="34"/>
      <c r="F70" s="35"/>
      <c r="G70" s="36">
        <v>3868.6000000000004</v>
      </c>
      <c r="H70" s="36">
        <v>2260.1999999999998</v>
      </c>
      <c r="I70" s="36">
        <v>2404.6</v>
      </c>
      <c r="J70" s="36">
        <v>3545.9</v>
      </c>
      <c r="K70" s="36">
        <v>5775.7000000000007</v>
      </c>
      <c r="L70" s="36">
        <v>4894.6000000000004</v>
      </c>
      <c r="M70" s="36">
        <v>6368.9</v>
      </c>
      <c r="N70" s="36">
        <v>6827.6999999999989</v>
      </c>
      <c r="O70" s="36">
        <v>8698.9000000000015</v>
      </c>
      <c r="P70" s="36">
        <v>4611.0999999999995</v>
      </c>
      <c r="Q70" s="26"/>
    </row>
    <row r="71" spans="1:17" s="26" customFormat="1" ht="12.75" outlineLevel="1">
      <c r="D71" s="26" t="s">
        <v>38</v>
      </c>
      <c r="G71" s="27">
        <v>3333.6000000000004</v>
      </c>
      <c r="H71" s="27">
        <v>1898.7999999999997</v>
      </c>
      <c r="I71" s="27">
        <v>2034.6</v>
      </c>
      <c r="J71" s="27">
        <v>3157.1</v>
      </c>
      <c r="K71" s="27">
        <v>4733.2000000000007</v>
      </c>
      <c r="L71" s="27">
        <v>3660.9000000000005</v>
      </c>
      <c r="M71" s="27">
        <v>5966.9999999999991</v>
      </c>
      <c r="N71" s="27">
        <v>6272.9999999999991</v>
      </c>
      <c r="O71" s="27">
        <v>7305.1</v>
      </c>
      <c r="P71" s="27">
        <v>3039</v>
      </c>
    </row>
    <row r="72" spans="1:17" s="26" customFormat="1" ht="15.75" outlineLevel="1">
      <c r="D72" s="26" t="s">
        <v>30</v>
      </c>
      <c r="G72" s="27">
        <v>535</v>
      </c>
      <c r="H72" s="27">
        <v>361.40000000000003</v>
      </c>
      <c r="I72" s="27">
        <v>370</v>
      </c>
      <c r="J72" s="27">
        <v>388.8</v>
      </c>
      <c r="K72" s="27">
        <v>1042.5</v>
      </c>
      <c r="L72" s="27">
        <v>1233.7</v>
      </c>
      <c r="M72" s="27">
        <v>401.90000000000003</v>
      </c>
      <c r="N72" s="27">
        <v>554.70000000000005</v>
      </c>
      <c r="O72" s="27">
        <v>1393.7999999999997</v>
      </c>
      <c r="P72" s="27">
        <v>1572.0999999999997</v>
      </c>
      <c r="Q72" s="32"/>
    </row>
    <row r="73" spans="1:17" s="32" customFormat="1" ht="15.75">
      <c r="C73" s="32" t="s">
        <v>40</v>
      </c>
      <c r="D73" s="33"/>
      <c r="E73" s="34"/>
      <c r="F73" s="35"/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8"/>
    </row>
    <row r="74" spans="1:17" s="8" customFormat="1" ht="7.5" customHeight="1">
      <c r="A74" s="39"/>
      <c r="C74" s="39"/>
      <c r="D74" s="41"/>
      <c r="E74" s="42"/>
      <c r="F74" s="41"/>
      <c r="G74" s="27"/>
      <c r="H74" s="27"/>
      <c r="I74" s="27"/>
      <c r="J74" s="27"/>
      <c r="K74" s="27"/>
      <c r="L74" s="27"/>
      <c r="M74" s="27"/>
      <c r="N74" s="27"/>
      <c r="O74" s="27"/>
      <c r="P74" s="27"/>
    </row>
    <row r="75" spans="1:17" s="8" customFormat="1" ht="18.75" customHeight="1">
      <c r="A75" s="39"/>
      <c r="B75" s="17" t="s">
        <v>42</v>
      </c>
      <c r="C75" s="17"/>
      <c r="D75" s="17"/>
      <c r="E75" s="17"/>
      <c r="F75" s="17"/>
      <c r="G75" s="18">
        <v>3928.5999999999858</v>
      </c>
      <c r="H75" s="18">
        <v>-20227.599999999991</v>
      </c>
      <c r="I75" s="18">
        <v>-14701.899999999987</v>
      </c>
      <c r="J75" s="18">
        <v>-10342.399999999996</v>
      </c>
      <c r="K75" s="18">
        <v>-7817.7999999999975</v>
      </c>
      <c r="L75" s="18">
        <v>-56663.599999999984</v>
      </c>
      <c r="M75" s="18">
        <v>-14279.600000000009</v>
      </c>
      <c r="N75" s="18">
        <v>-10356.400000000016</v>
      </c>
      <c r="O75" s="18">
        <v>-22854.299999999996</v>
      </c>
      <c r="P75" s="18">
        <v>-16585.900000000009</v>
      </c>
      <c r="Q75" s="39"/>
    </row>
    <row r="76" spans="1:17" s="39" customFormat="1" ht="10.5" customHeight="1">
      <c r="A76" s="26"/>
      <c r="B76" s="8"/>
      <c r="C76" s="8"/>
      <c r="D76" s="10"/>
      <c r="E76" s="11"/>
      <c r="F76" s="12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40"/>
    </row>
    <row r="77" spans="1:17" s="40" customFormat="1" ht="15.75">
      <c r="A77" s="25"/>
      <c r="B77" s="21"/>
      <c r="C77" s="21" t="s">
        <v>75</v>
      </c>
      <c r="D77" s="21"/>
      <c r="E77" s="21"/>
      <c r="F77" s="21"/>
      <c r="G77" s="22">
        <v>29818.000000000004</v>
      </c>
      <c r="H77" s="22">
        <v>7510.1</v>
      </c>
      <c r="I77" s="22">
        <v>23194</v>
      </c>
      <c r="J77" s="22">
        <v>33116.700000000004</v>
      </c>
      <c r="K77" s="22">
        <v>19521.399999999998</v>
      </c>
      <c r="L77" s="22">
        <v>32202.100000000002</v>
      </c>
      <c r="M77" s="22">
        <v>48100.2</v>
      </c>
      <c r="N77" s="22">
        <v>4160.8999999999996</v>
      </c>
      <c r="O77" s="22">
        <v>33003.900000000009</v>
      </c>
      <c r="P77" s="22">
        <v>61740.700000000004</v>
      </c>
      <c r="Q77" s="39"/>
    </row>
    <row r="78" spans="1:17" s="39" customFormat="1" ht="10.5" customHeight="1">
      <c r="A78" s="26"/>
      <c r="B78" s="8"/>
      <c r="C78" s="8"/>
      <c r="D78" s="10"/>
      <c r="E78" s="11"/>
      <c r="F78" s="12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8"/>
    </row>
    <row r="79" spans="1:17" s="8" customFormat="1" ht="18.75" customHeight="1">
      <c r="A79" s="39"/>
      <c r="B79" s="17" t="s">
        <v>43</v>
      </c>
      <c r="C79" s="17"/>
      <c r="D79" s="17"/>
      <c r="E79" s="17"/>
      <c r="F79" s="17"/>
      <c r="G79" s="18">
        <v>-25889.400000000016</v>
      </c>
      <c r="H79" s="18">
        <v>-27737.69999999999</v>
      </c>
      <c r="I79" s="18">
        <v>-37895.899999999987</v>
      </c>
      <c r="J79" s="18">
        <v>-43459.1</v>
      </c>
      <c r="K79" s="18">
        <v>-27339.199999999997</v>
      </c>
      <c r="L79" s="18">
        <v>-88865.699999999983</v>
      </c>
      <c r="M79" s="18">
        <v>-62379.8</v>
      </c>
      <c r="N79" s="18">
        <v>-14517.300000000014</v>
      </c>
      <c r="O79" s="18">
        <v>-55858.2</v>
      </c>
      <c r="P79" s="18">
        <v>-78326.60000000002</v>
      </c>
    </row>
    <row r="80" spans="1:17"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2:17" ht="15.75">
      <c r="B81" s="8"/>
      <c r="C81" s="57" t="s">
        <v>63</v>
      </c>
      <c r="D81" s="10"/>
      <c r="E81" s="11"/>
      <c r="F81" s="12"/>
      <c r="G81" s="36">
        <v>1970.7</v>
      </c>
      <c r="H81" s="36">
        <v>1031</v>
      </c>
      <c r="I81" s="36">
        <v>6065</v>
      </c>
      <c r="J81" s="36">
        <v>1030</v>
      </c>
      <c r="K81" s="36">
        <v>1928</v>
      </c>
      <c r="L81" s="36">
        <v>4787</v>
      </c>
      <c r="M81" s="36">
        <v>4566</v>
      </c>
      <c r="N81" s="36">
        <v>1308</v>
      </c>
      <c r="O81" s="36">
        <v>5241</v>
      </c>
      <c r="P81" s="36">
        <v>2286</v>
      </c>
      <c r="Q81" s="69"/>
    </row>
    <row r="82" spans="2:17" ht="15.75">
      <c r="B82" s="8"/>
      <c r="C82" s="8"/>
      <c r="D82" s="10"/>
      <c r="E82" s="11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</row>
    <row r="83" spans="2:17" ht="15.75">
      <c r="B83" s="17" t="s">
        <v>64</v>
      </c>
      <c r="C83" s="17"/>
      <c r="D83" s="17"/>
      <c r="E83" s="17"/>
      <c r="F83" s="17"/>
      <c r="G83" s="18">
        <v>1957.8999999999858</v>
      </c>
      <c r="H83" s="18">
        <v>-21258.599999999991</v>
      </c>
      <c r="I83" s="18">
        <v>-20766.899999999987</v>
      </c>
      <c r="J83" s="18">
        <v>-11372.399999999996</v>
      </c>
      <c r="K83" s="18">
        <v>-9745.7999999999975</v>
      </c>
      <c r="L83" s="18">
        <v>-61450.599999999984</v>
      </c>
      <c r="M83" s="18">
        <v>-18845.600000000009</v>
      </c>
      <c r="N83" s="18">
        <v>-11664.400000000016</v>
      </c>
      <c r="O83" s="18">
        <v>-28095.299999999996</v>
      </c>
      <c r="P83" s="18">
        <v>-18872</v>
      </c>
      <c r="Q83" s="69"/>
    </row>
    <row r="85" spans="2:17">
      <c r="G85" s="60"/>
      <c r="H85" s="60"/>
      <c r="I85" s="60"/>
      <c r="J85" s="60"/>
      <c r="K85" s="60"/>
      <c r="L85" s="60"/>
      <c r="M85" s="60"/>
    </row>
    <row r="86" spans="2:17">
      <c r="G86" s="60"/>
      <c r="H86" s="60"/>
      <c r="I86" s="60"/>
      <c r="J86" s="60"/>
      <c r="K86" s="60"/>
      <c r="L86" s="60"/>
      <c r="M86" s="60"/>
    </row>
  </sheetData>
  <mergeCells count="5">
    <mergeCell ref="B2:H2"/>
    <mergeCell ref="B3:H3"/>
    <mergeCell ref="I2:O2"/>
    <mergeCell ref="I3:O3"/>
    <mergeCell ref="B1:O1"/>
  </mergeCells>
  <printOptions horizontalCentered="1"/>
  <pageMargins left="0.11811023622047245" right="0" top="0.35433070866141736" bottom="0.35433070866141736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variaciones</vt:lpstr>
      <vt:lpstr>mensual</vt:lpstr>
      <vt:lpstr>mensual!Área_de_impresión</vt:lpstr>
      <vt:lpstr>variaciones!Área_de_impresión</vt:lpstr>
    </vt:vector>
  </TitlesOfParts>
  <Company>Oficina Nacional de Presupuesto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Lifszyc</dc:creator>
  <cp:lastModifiedBy>Template</cp:lastModifiedBy>
  <cp:lastPrinted>2018-11-15T21:38:38Z</cp:lastPrinted>
  <dcterms:created xsi:type="dcterms:W3CDTF">2017-02-01T16:55:20Z</dcterms:created>
  <dcterms:modified xsi:type="dcterms:W3CDTF">2018-11-16T14:43:57Z</dcterms:modified>
</cp:coreProperties>
</file>