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\Desktop\"/>
    </mc:Choice>
  </mc:AlternateContent>
  <bookViews>
    <workbookView xWindow="0" yWindow="0" windowWidth="17490" windowHeight="11910"/>
  </bookViews>
  <sheets>
    <sheet name="variac." sheetId="15" r:id="rId1"/>
    <sheet name="mensual" sheetId="14" r:id="rId2"/>
  </sheets>
  <definedNames>
    <definedName name="_xlnm.Print_Area" localSheetId="1">mensual!$B$54:$N$80</definedName>
    <definedName name="_xlnm.Print_Area" localSheetId="0">variac.!$B$1:$O$94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5" l="1"/>
</calcChain>
</file>

<file path=xl/sharedStrings.xml><?xml version="1.0" encoding="utf-8"?>
<sst xmlns="http://schemas.openxmlformats.org/spreadsheetml/2006/main" count="179" uniqueCount="82">
  <si>
    <t>INGRESOS TOTALES</t>
  </si>
  <si>
    <t>Tributarios</t>
  </si>
  <si>
    <t>IVA neto de reintegros</t>
  </si>
  <si>
    <t>Ganancias</t>
  </si>
  <si>
    <t>Débitos y créditos</t>
  </si>
  <si>
    <t>Bienes personales</t>
  </si>
  <si>
    <t>Impuestos internos</t>
  </si>
  <si>
    <t>Combustibles</t>
  </si>
  <si>
    <t>Derechos de exportación</t>
  </si>
  <si>
    <t>Derechos de importación</t>
  </si>
  <si>
    <t>Resto tributarios</t>
  </si>
  <si>
    <t>FGS cobradas al sector privado y público financiero</t>
  </si>
  <si>
    <t>Resto rentas de la propiedad</t>
  </si>
  <si>
    <t>Otros ingresos corrientes</t>
  </si>
  <si>
    <t>Ingresos no tributarios</t>
  </si>
  <si>
    <t>Transferencias corrientes</t>
  </si>
  <si>
    <t>Resto ingresos corrientes</t>
  </si>
  <si>
    <t>Ingresos de capital</t>
  </si>
  <si>
    <t>GASTOS PRIMARIOS</t>
  </si>
  <si>
    <t>Gastos corrientes primarios</t>
  </si>
  <si>
    <t>Jubilaciones y pensiones contributivas</t>
  </si>
  <si>
    <t>Pensiones no contributivas</t>
  </si>
  <si>
    <t>Resto</t>
  </si>
  <si>
    <t>Subsidios económicos</t>
  </si>
  <si>
    <t>Energía</t>
  </si>
  <si>
    <t>Transporte</t>
  </si>
  <si>
    <t>Otras funciones</t>
  </si>
  <si>
    <t>Gastos de funcionamiento y otros</t>
  </si>
  <si>
    <t>Salarios</t>
  </si>
  <si>
    <t>Otros gastos de funcionamiento</t>
  </si>
  <si>
    <t>Transferencias a provincias</t>
  </si>
  <si>
    <t>Educación</t>
  </si>
  <si>
    <t>Seguridad Social</t>
  </si>
  <si>
    <t>Salud</t>
  </si>
  <si>
    <t>Otras transferencias</t>
  </si>
  <si>
    <t>Otros gastos corrientes</t>
  </si>
  <si>
    <t>Transferencias a universidades</t>
  </si>
  <si>
    <t>Gastos de capital</t>
  </si>
  <si>
    <t>Nación</t>
  </si>
  <si>
    <t>Vivienda</t>
  </si>
  <si>
    <t>Fondo Federal Solidario</t>
  </si>
  <si>
    <t>Otros</t>
  </si>
  <si>
    <t>RESULTADO PRIMARIO</t>
  </si>
  <si>
    <t>RESULTADO FINANCIERO</t>
  </si>
  <si>
    <t>NACIONAL</t>
  </si>
  <si>
    <t>SECTOR PÚB.</t>
  </si>
  <si>
    <t>Desarrollo Social</t>
  </si>
  <si>
    <t>TOTAL ANUAL</t>
  </si>
  <si>
    <t>Prestaciones sociales</t>
  </si>
  <si>
    <t>Prestaciones del INSSJP</t>
  </si>
  <si>
    <t>Otros programas (Progresar, Argentina Trabaja, otros)</t>
  </si>
  <si>
    <t>Transferencias corrientes a provincias</t>
  </si>
  <si>
    <t>Déficit Operativo de Empresas Públicas</t>
  </si>
  <si>
    <t>Dato mensual</t>
  </si>
  <si>
    <t>Variación anual</t>
  </si>
  <si>
    <t>Acumulado anual</t>
  </si>
  <si>
    <t>%</t>
  </si>
  <si>
    <t>$</t>
  </si>
  <si>
    <t>2017</t>
  </si>
  <si>
    <t>INFORME MENSUAL DE INGRESOS Y GASTOS DEL SECTOR PÚBLICO NACIONAL NO FINANCIERO</t>
  </si>
  <si>
    <t>Base caja- En millones de pesos</t>
  </si>
  <si>
    <t>Agua potable y alcantarillado</t>
  </si>
  <si>
    <t>Rentas de la propiedad Netas (1)</t>
  </si>
  <si>
    <t xml:space="preserve">Intereses Netos (2) </t>
  </si>
  <si>
    <t xml:space="preserve">Rentas de la propiedad Netas </t>
  </si>
  <si>
    <t xml:space="preserve">Intereses Netos </t>
  </si>
  <si>
    <t>INFORME MENSUAL DE INGRESOS Y GASTOS DEL SECTOR</t>
  </si>
  <si>
    <t>PÚBLICO NACIONAL NO FINANCIERO</t>
  </si>
  <si>
    <t>Aportes y contribuciones a la seguriad social</t>
  </si>
  <si>
    <t>2018</t>
  </si>
  <si>
    <t>Programa de Inversiones Prioritarias (P.I.P.)</t>
  </si>
  <si>
    <t>RESULTADO PRIMARIO CON P.I.P. (Meta FMI)</t>
  </si>
  <si>
    <t>-</t>
  </si>
  <si>
    <t>Asignación Universal para Protección Social</t>
  </si>
  <si>
    <t>Asignaciones Familiares Activos, Pasivos y otras</t>
  </si>
  <si>
    <t xml:space="preserve">           en este ejercicio ascendió a $15.451 M. </t>
  </si>
  <si>
    <r>
      <rPr>
        <b/>
        <sz val="10"/>
        <rFont val="Calibri"/>
        <family val="2"/>
        <scheme val="minor"/>
      </rPr>
      <t>Nota: Ley 27.431-Artículo 117</t>
    </r>
    <r>
      <rPr>
        <sz val="10"/>
        <rFont val="Calibri"/>
        <family val="2"/>
        <scheme val="minor"/>
      </rPr>
      <t xml:space="preserve">. En el año 2018 no se incluye el Fondo Federal Solidario en recursos y gastos por su exclusión del Presupuesto de la Administración Nacional. El importe en </t>
    </r>
  </si>
  <si>
    <t>- las generadas por el BCRA por: $13.000 M. en dic/17 y $60.000 M. en ene-dic/17.</t>
  </si>
  <si>
    <t>- las generadas por activos del Sector Público no Financiero (SPNF) en posesión del FGS por: $7.524 M. en dic/18, $3.576 M. en dic/17, $77.808 M. en ene-dic/18 y $54.060 M. en ene-dic/17.</t>
  </si>
  <si>
    <t>- las generadas por activos del SPNF en posesión de organismos del SPNF excluyendo el FGS por: $11.876 M. en dic/18, $6.366 M. en dic/17, $47.125 M. en ene-dic/18 y $29.081 en ene-dic/17.</t>
  </si>
  <si>
    <r>
      <rPr>
        <b/>
        <sz val="10"/>
        <rFont val="Calibri"/>
        <family val="2"/>
        <scheme val="minor"/>
      </rPr>
      <t xml:space="preserve">(2) </t>
    </r>
    <r>
      <rPr>
        <sz val="10"/>
        <rFont val="Calibri"/>
        <family val="2"/>
        <scheme val="minor"/>
      </rPr>
      <t>Excluye intereses pagados Intra-Sector Público Nacional por: $19.400 M. en dic/18, $9.942 M. en dic/17, $124.933 M. en ene-dic/18 y $83.141 M. en ene-dic/17.</t>
    </r>
  </si>
  <si>
    <r>
      <rPr>
        <b/>
        <sz val="10"/>
        <rFont val="Calibri"/>
        <family val="2"/>
        <scheme val="minor"/>
      </rPr>
      <t xml:space="preserve">(1) </t>
    </r>
    <r>
      <rPr>
        <sz val="10"/>
        <rFont val="Calibri"/>
        <family val="2"/>
        <scheme val="minor"/>
      </rPr>
      <t>Excluye las siguientes rentas de la propiedad: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</si>
</sst>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______"/>
    <numFmt numFmtId="165" formatCode="0.0"/>
    <numFmt numFmtId="166" formatCode="0.0%"/>
    <numFmt numFmtId="167" formatCode="#,##0.0____"/>
    <numFmt numFmtId="168" formatCode="#,##0__"/>
  </numFmts>
  <fonts count="58">
    <font>
      <sz val="11"/>
      <color theme="1"/>
      <name val="Calibri"/>
      <family val="2"/>
      <scheme val="minor"/>
    </font>
    <font>
      <sz val="12"/>
      <color theme="1"/>
      <name val="Open Sans"/>
    </font>
    <font>
      <sz val="11"/>
      <color theme="1"/>
      <name val="Open Sans"/>
    </font>
    <font>
      <sz val="9"/>
      <color theme="1"/>
      <name val="Open Sans"/>
    </font>
    <font>
      <sz val="10"/>
      <color theme="1"/>
      <name val="Open Sans"/>
    </font>
    <font>
      <b/>
      <sz val="12"/>
      <color theme="1"/>
      <name val="Open Sans"/>
    </font>
    <font>
      <b/>
      <sz val="9"/>
      <color theme="1"/>
      <name val="Open Sans"/>
    </font>
    <font>
      <b/>
      <sz val="11"/>
      <color theme="1"/>
      <name val="Open Sans"/>
    </font>
    <font>
      <b/>
      <sz val="10"/>
      <color theme="1"/>
      <name val="Open Sans"/>
    </font>
    <font>
      <sz val="12"/>
      <color theme="1" tint="0.34998626667073579"/>
      <name val="Open Sans"/>
    </font>
    <font>
      <sz val="11"/>
      <color theme="1" tint="0.34998626667073579"/>
      <name val="Open Sans"/>
    </font>
    <font>
      <sz val="9"/>
      <color theme="1" tint="0.34998626667073579"/>
      <name val="Open Sans"/>
    </font>
    <font>
      <sz val="10"/>
      <color theme="1" tint="0.34998626667073579"/>
      <name val="Open Sans"/>
    </font>
    <font>
      <sz val="12"/>
      <color theme="1" tint="0.499984740745262"/>
      <name val="Open Sans"/>
    </font>
    <font>
      <sz val="9"/>
      <color theme="1" tint="0.499984740745262"/>
      <name val="Open Sans"/>
    </font>
    <font>
      <sz val="10"/>
      <color theme="1" tint="0.499984740745262"/>
      <name val="Open Sans"/>
    </font>
    <font>
      <sz val="11"/>
      <color theme="1" tint="0.499984740745262"/>
      <name val="Open Sans"/>
    </font>
    <font>
      <u/>
      <sz val="10"/>
      <color theme="1" tint="0.34998626667073579"/>
      <name val="Open Sans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38" fillId="0" borderId="0" applyNumberFormat="0" applyFill="0" applyBorder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43" fillId="7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4" applyNumberFormat="0" applyAlignment="0" applyProtection="0"/>
    <xf numFmtId="0" fontId="46" fillId="10" borderId="5" applyNumberFormat="0" applyAlignment="0" applyProtection="0"/>
    <xf numFmtId="0" fontId="47" fillId="10" borderId="4" applyNumberFormat="0" applyAlignment="0" applyProtection="0"/>
    <xf numFmtId="0" fontId="48" fillId="0" borderId="6" applyNumberFormat="0" applyFill="0" applyAlignment="0" applyProtection="0"/>
    <xf numFmtId="0" fontId="49" fillId="11" borderId="7" applyNumberFormat="0" applyAlignment="0" applyProtection="0"/>
    <xf numFmtId="0" fontId="50" fillId="0" borderId="0" applyNumberFormat="0" applyFill="0" applyBorder="0" applyAlignment="0" applyProtection="0"/>
    <xf numFmtId="0" fontId="18" fillId="12" borderId="8" applyNumberFormat="0" applyFont="0" applyAlignment="0" applyProtection="0"/>
    <xf numFmtId="0" fontId="51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5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2" fillId="36" borderId="0" applyNumberFormat="0" applyBorder="0" applyAlignment="0" applyProtection="0"/>
  </cellStyleXfs>
  <cellXfs count="99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167" fontId="12" fillId="2" borderId="0" xfId="0" applyNumberFormat="1" applyFont="1" applyFill="1" applyAlignment="1">
      <alignment vertical="center"/>
    </xf>
    <xf numFmtId="167" fontId="4" fillId="2" borderId="0" xfId="0" applyNumberFormat="1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17" fontId="25" fillId="2" borderId="0" xfId="0" applyNumberFormat="1" applyFont="1" applyFill="1" applyAlignment="1">
      <alignment horizontal="center" vertical="center"/>
    </xf>
    <xf numFmtId="17" fontId="25" fillId="2" borderId="0" xfId="0" quotePrefix="1" applyNumberFormat="1" applyFont="1" applyFill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5" fillId="4" borderId="0" xfId="0" applyFont="1" applyFill="1" applyAlignment="1">
      <alignment vertical="center"/>
    </xf>
    <xf numFmtId="168" fontId="25" fillId="4" borderId="0" xfId="0" applyNumberFormat="1" applyFont="1" applyFill="1" applyAlignment="1">
      <alignment horizontal="center" vertical="center"/>
    </xf>
    <xf numFmtId="166" fontId="25" fillId="4" borderId="0" xfId="1" applyNumberFormat="1" applyFont="1" applyFill="1" applyAlignment="1">
      <alignment horizontal="center" vertical="center"/>
    </xf>
    <xf numFmtId="164" fontId="25" fillId="2" borderId="0" xfId="0" applyNumberFormat="1" applyFont="1" applyFill="1" applyAlignment="1">
      <alignment horizontal="center" vertical="center"/>
    </xf>
    <xf numFmtId="0" fontId="20" fillId="3" borderId="0" xfId="0" applyFont="1" applyFill="1" applyAlignment="1">
      <alignment vertical="center"/>
    </xf>
    <xf numFmtId="168" fontId="20" fillId="3" borderId="0" xfId="0" applyNumberFormat="1" applyFont="1" applyFill="1" applyAlignment="1">
      <alignment horizontal="center" vertical="center"/>
    </xf>
    <xf numFmtId="166" fontId="20" fillId="3" borderId="0" xfId="1" applyNumberFormat="1" applyFont="1" applyFill="1" applyAlignment="1">
      <alignment horizontal="center"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168" fontId="27" fillId="2" borderId="0" xfId="0" applyNumberFormat="1" applyFont="1" applyFill="1" applyAlignment="1">
      <alignment horizontal="center" vertical="center"/>
    </xf>
    <xf numFmtId="166" fontId="27" fillId="2" borderId="0" xfId="1" applyNumberFormat="1" applyFont="1" applyFill="1" applyAlignment="1">
      <alignment horizontal="center" vertical="center"/>
    </xf>
    <xf numFmtId="164" fontId="27" fillId="2" borderId="0" xfId="0" applyNumberFormat="1" applyFont="1" applyFill="1" applyAlignment="1">
      <alignment horizontal="center" vertical="center"/>
    </xf>
    <xf numFmtId="168" fontId="24" fillId="2" borderId="0" xfId="0" applyNumberFormat="1" applyFont="1" applyFill="1" applyAlignment="1">
      <alignment horizontal="center" vertical="center"/>
    </xf>
    <xf numFmtId="164" fontId="24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vertical="center"/>
    </xf>
    <xf numFmtId="0" fontId="2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31" fillId="2" borderId="0" xfId="0" applyFont="1" applyFill="1" applyAlignment="1">
      <alignment vertical="center"/>
    </xf>
    <xf numFmtId="168" fontId="29" fillId="2" borderId="0" xfId="0" applyNumberFormat="1" applyFont="1" applyFill="1" applyAlignment="1">
      <alignment horizontal="center" vertical="center"/>
    </xf>
    <xf numFmtId="166" fontId="29" fillId="2" borderId="0" xfId="1" applyNumberFormat="1" applyFont="1" applyFill="1" applyAlignment="1">
      <alignment horizontal="center" vertical="center"/>
    </xf>
    <xf numFmtId="164" fontId="29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5" fillId="2" borderId="0" xfId="0" applyFont="1" applyFill="1" applyAlignment="1">
      <alignment vertical="center"/>
    </xf>
    <xf numFmtId="168" fontId="36" fillId="2" borderId="0" xfId="0" applyNumberFormat="1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vertical="center"/>
    </xf>
    <xf numFmtId="49" fontId="37" fillId="5" borderId="0" xfId="0" applyNumberFormat="1" applyFont="1" applyFill="1" applyBorder="1" applyAlignment="1">
      <alignment vertical="center"/>
    </xf>
    <xf numFmtId="0" fontId="50" fillId="2" borderId="0" xfId="0" applyFont="1" applyFill="1" applyAlignment="1">
      <alignment vertical="center"/>
    </xf>
    <xf numFmtId="0" fontId="53" fillId="2" borderId="0" xfId="0" applyFont="1" applyFill="1" applyAlignment="1">
      <alignment vertical="center"/>
    </xf>
    <xf numFmtId="0" fontId="54" fillId="2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17" fontId="25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165" fontId="37" fillId="5" borderId="0" xfId="0" applyNumberFormat="1" applyFont="1" applyFill="1" applyBorder="1" applyAlignment="1">
      <alignment horizontal="left" vertical="center"/>
    </xf>
    <xf numFmtId="165" fontId="55" fillId="5" borderId="0" xfId="0" applyNumberFormat="1" applyFont="1" applyFill="1" applyBorder="1" applyAlignment="1">
      <alignment horizontal="left" vertical="center"/>
    </xf>
    <xf numFmtId="168" fontId="37" fillId="2" borderId="0" xfId="0" applyNumberFormat="1" applyFont="1" applyFill="1" applyAlignment="1">
      <alignment vertical="center"/>
    </xf>
    <xf numFmtId="3" fontId="54" fillId="2" borderId="0" xfId="0" applyNumberFormat="1" applyFont="1" applyFill="1" applyAlignment="1">
      <alignment vertical="center"/>
    </xf>
    <xf numFmtId="0" fontId="56" fillId="2" borderId="0" xfId="0" applyFont="1" applyFill="1" applyAlignment="1">
      <alignment vertical="center"/>
    </xf>
    <xf numFmtId="9" fontId="37" fillId="2" borderId="0" xfId="1" applyFont="1" applyFill="1" applyAlignment="1">
      <alignment vertical="center"/>
    </xf>
    <xf numFmtId="168" fontId="50" fillId="2" borderId="0" xfId="0" applyNumberFormat="1" applyFont="1" applyFill="1" applyAlignment="1">
      <alignment horizontal="center" vertical="center"/>
    </xf>
    <xf numFmtId="168" fontId="20" fillId="0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8" fontId="24" fillId="2" borderId="0" xfId="0" applyNumberFormat="1" applyFont="1" applyFill="1" applyAlignment="1">
      <alignment vertical="center"/>
    </xf>
    <xf numFmtId="49" fontId="19" fillId="5" borderId="0" xfId="0" applyNumberFormat="1" applyFont="1" applyFill="1" applyBorder="1" applyAlignment="1">
      <alignment vertical="center"/>
    </xf>
    <xf numFmtId="49" fontId="31" fillId="5" borderId="0" xfId="0" applyNumberFormat="1" applyFont="1" applyFill="1" applyBorder="1" applyAlignment="1">
      <alignment vertical="center"/>
    </xf>
    <xf numFmtId="165" fontId="31" fillId="5" borderId="0" xfId="0" applyNumberFormat="1" applyFont="1" applyFill="1" applyBorder="1" applyAlignment="1">
      <alignment horizontal="left" vertical="center"/>
    </xf>
    <xf numFmtId="0" fontId="56" fillId="4" borderId="0" xfId="0" applyFont="1" applyFill="1" applyAlignment="1">
      <alignment vertical="center"/>
    </xf>
    <xf numFmtId="168" fontId="56" fillId="4" borderId="0" xfId="0" applyNumberFormat="1" applyFont="1" applyFill="1" applyAlignment="1">
      <alignment horizontal="center" vertical="center"/>
    </xf>
    <xf numFmtId="166" fontId="56" fillId="4" borderId="0" xfId="1" applyNumberFormat="1" applyFont="1" applyFill="1" applyAlignment="1">
      <alignment horizontal="center" vertical="center"/>
    </xf>
    <xf numFmtId="164" fontId="56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17" fontId="24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Neutral" xfId="10" builtinId="28" customBuiltin="1"/>
    <cellStyle name="Normal" xfId="0" builtinId="0"/>
    <cellStyle name="Normal 2" xfId="2"/>
    <cellStyle name="Notas" xfId="17" builtinId="10" customBuiltin="1"/>
    <cellStyle name="Porcentaje" xfId="1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zoomScaleNormal="100" workbookViewId="0"/>
  </sheetViews>
  <sheetFormatPr baseColWidth="10" defaultColWidth="12.42578125" defaultRowHeight="15.75" outlineLevelRow="1"/>
  <cols>
    <col min="1" max="1" width="4.7109375" style="31" customWidth="1"/>
    <col min="2" max="2" width="4.5703125" style="31" customWidth="1"/>
    <col min="3" max="3" width="4.42578125" style="31" customWidth="1"/>
    <col min="4" max="4" width="4" style="33" customWidth="1"/>
    <col min="5" max="5" width="2.42578125" style="34" customWidth="1"/>
    <col min="6" max="6" width="41.28515625" style="35" customWidth="1"/>
    <col min="7" max="7" width="12.140625" style="35" customWidth="1"/>
    <col min="8" max="8" width="12.140625" style="75" customWidth="1"/>
    <col min="9" max="10" width="12.140625" style="35" customWidth="1"/>
    <col min="11" max="11" width="2.85546875" style="35" customWidth="1"/>
    <col min="12" max="15" width="12.140625" style="35" customWidth="1"/>
    <col min="16" max="248" width="12.42578125" style="31"/>
    <col min="249" max="249" width="4.7109375" style="31" customWidth="1"/>
    <col min="250" max="250" width="4.5703125" style="31" customWidth="1"/>
    <col min="251" max="251" width="4.42578125" style="31" customWidth="1"/>
    <col min="252" max="252" width="4" style="31" customWidth="1"/>
    <col min="253" max="253" width="2.42578125" style="31" customWidth="1"/>
    <col min="254" max="254" width="46.140625" style="31" customWidth="1"/>
    <col min="255" max="256" width="12.5703125" style="31" customWidth="1"/>
    <col min="257" max="257" width="11.140625" style="31" customWidth="1"/>
    <col min="258" max="258" width="12.140625" style="31" customWidth="1"/>
    <col min="259" max="259" width="2.85546875" style="31" customWidth="1"/>
    <col min="260" max="260" width="12.5703125" style="31" customWidth="1"/>
    <col min="261" max="261" width="12.42578125" style="31" customWidth="1"/>
    <col min="262" max="262" width="11.140625" style="31" customWidth="1"/>
    <col min="263" max="263" width="12.85546875" style="31" customWidth="1"/>
    <col min="264" max="264" width="12.42578125" style="31" customWidth="1"/>
    <col min="265" max="504" width="12.42578125" style="31"/>
    <col min="505" max="505" width="4.7109375" style="31" customWidth="1"/>
    <col min="506" max="506" width="4.5703125" style="31" customWidth="1"/>
    <col min="507" max="507" width="4.42578125" style="31" customWidth="1"/>
    <col min="508" max="508" width="4" style="31" customWidth="1"/>
    <col min="509" max="509" width="2.42578125" style="31" customWidth="1"/>
    <col min="510" max="510" width="46.140625" style="31" customWidth="1"/>
    <col min="511" max="512" width="12.5703125" style="31" customWidth="1"/>
    <col min="513" max="513" width="11.140625" style="31" customWidth="1"/>
    <col min="514" max="514" width="12.140625" style="31" customWidth="1"/>
    <col min="515" max="515" width="2.85546875" style="31" customWidth="1"/>
    <col min="516" max="516" width="12.5703125" style="31" customWidth="1"/>
    <col min="517" max="517" width="12.42578125" style="31" customWidth="1"/>
    <col min="518" max="518" width="11.140625" style="31" customWidth="1"/>
    <col min="519" max="519" width="12.85546875" style="31" customWidth="1"/>
    <col min="520" max="520" width="12.42578125" style="31" customWidth="1"/>
    <col min="521" max="760" width="12.42578125" style="31"/>
    <col min="761" max="761" width="4.7109375" style="31" customWidth="1"/>
    <col min="762" max="762" width="4.5703125" style="31" customWidth="1"/>
    <col min="763" max="763" width="4.42578125" style="31" customWidth="1"/>
    <col min="764" max="764" width="4" style="31" customWidth="1"/>
    <col min="765" max="765" width="2.42578125" style="31" customWidth="1"/>
    <col min="766" max="766" width="46.140625" style="31" customWidth="1"/>
    <col min="767" max="768" width="12.5703125" style="31" customWidth="1"/>
    <col min="769" max="769" width="11.140625" style="31" customWidth="1"/>
    <col min="770" max="770" width="12.140625" style="31" customWidth="1"/>
    <col min="771" max="771" width="2.85546875" style="31" customWidth="1"/>
    <col min="772" max="772" width="12.5703125" style="31" customWidth="1"/>
    <col min="773" max="773" width="12.42578125" style="31" customWidth="1"/>
    <col min="774" max="774" width="11.140625" style="31" customWidth="1"/>
    <col min="775" max="775" width="12.85546875" style="31" customWidth="1"/>
    <col min="776" max="776" width="12.42578125" style="31" customWidth="1"/>
    <col min="777" max="1016" width="12.42578125" style="31"/>
    <col min="1017" max="1017" width="4.7109375" style="31" customWidth="1"/>
    <col min="1018" max="1018" width="4.5703125" style="31" customWidth="1"/>
    <col min="1019" max="1019" width="4.42578125" style="31" customWidth="1"/>
    <col min="1020" max="1020" width="4" style="31" customWidth="1"/>
    <col min="1021" max="1021" width="2.42578125" style="31" customWidth="1"/>
    <col min="1022" max="1022" width="46.140625" style="31" customWidth="1"/>
    <col min="1023" max="1024" width="12.5703125" style="31" customWidth="1"/>
    <col min="1025" max="1025" width="11.140625" style="31" customWidth="1"/>
    <col min="1026" max="1026" width="12.140625" style="31" customWidth="1"/>
    <col min="1027" max="1027" width="2.85546875" style="31" customWidth="1"/>
    <col min="1028" max="1028" width="12.5703125" style="31" customWidth="1"/>
    <col min="1029" max="1029" width="12.42578125" style="31" customWidth="1"/>
    <col min="1030" max="1030" width="11.140625" style="31" customWidth="1"/>
    <col min="1031" max="1031" width="12.85546875" style="31" customWidth="1"/>
    <col min="1032" max="1032" width="12.42578125" style="31" customWidth="1"/>
    <col min="1033" max="1272" width="12.42578125" style="31"/>
    <col min="1273" max="1273" width="4.7109375" style="31" customWidth="1"/>
    <col min="1274" max="1274" width="4.5703125" style="31" customWidth="1"/>
    <col min="1275" max="1275" width="4.42578125" style="31" customWidth="1"/>
    <col min="1276" max="1276" width="4" style="31" customWidth="1"/>
    <col min="1277" max="1277" width="2.42578125" style="31" customWidth="1"/>
    <col min="1278" max="1278" width="46.140625" style="31" customWidth="1"/>
    <col min="1279" max="1280" width="12.5703125" style="31" customWidth="1"/>
    <col min="1281" max="1281" width="11.140625" style="31" customWidth="1"/>
    <col min="1282" max="1282" width="12.140625" style="31" customWidth="1"/>
    <col min="1283" max="1283" width="2.85546875" style="31" customWidth="1"/>
    <col min="1284" max="1284" width="12.5703125" style="31" customWidth="1"/>
    <col min="1285" max="1285" width="12.42578125" style="31" customWidth="1"/>
    <col min="1286" max="1286" width="11.140625" style="31" customWidth="1"/>
    <col min="1287" max="1287" width="12.85546875" style="31" customWidth="1"/>
    <col min="1288" max="1288" width="12.42578125" style="31" customWidth="1"/>
    <col min="1289" max="1528" width="12.42578125" style="31"/>
    <col min="1529" max="1529" width="4.7109375" style="31" customWidth="1"/>
    <col min="1530" max="1530" width="4.5703125" style="31" customWidth="1"/>
    <col min="1531" max="1531" width="4.42578125" style="31" customWidth="1"/>
    <col min="1532" max="1532" width="4" style="31" customWidth="1"/>
    <col min="1533" max="1533" width="2.42578125" style="31" customWidth="1"/>
    <col min="1534" max="1534" width="46.140625" style="31" customWidth="1"/>
    <col min="1535" max="1536" width="12.5703125" style="31" customWidth="1"/>
    <col min="1537" max="1537" width="11.140625" style="31" customWidth="1"/>
    <col min="1538" max="1538" width="12.140625" style="31" customWidth="1"/>
    <col min="1539" max="1539" width="2.85546875" style="31" customWidth="1"/>
    <col min="1540" max="1540" width="12.5703125" style="31" customWidth="1"/>
    <col min="1541" max="1541" width="12.42578125" style="31" customWidth="1"/>
    <col min="1542" max="1542" width="11.140625" style="31" customWidth="1"/>
    <col min="1543" max="1543" width="12.85546875" style="31" customWidth="1"/>
    <col min="1544" max="1544" width="12.42578125" style="31" customWidth="1"/>
    <col min="1545" max="1784" width="12.42578125" style="31"/>
    <col min="1785" max="1785" width="4.7109375" style="31" customWidth="1"/>
    <col min="1786" max="1786" width="4.5703125" style="31" customWidth="1"/>
    <col min="1787" max="1787" width="4.42578125" style="31" customWidth="1"/>
    <col min="1788" max="1788" width="4" style="31" customWidth="1"/>
    <col min="1789" max="1789" width="2.42578125" style="31" customWidth="1"/>
    <col min="1790" max="1790" width="46.140625" style="31" customWidth="1"/>
    <col min="1791" max="1792" width="12.5703125" style="31" customWidth="1"/>
    <col min="1793" max="1793" width="11.140625" style="31" customWidth="1"/>
    <col min="1794" max="1794" width="12.140625" style="31" customWidth="1"/>
    <col min="1795" max="1795" width="2.85546875" style="31" customWidth="1"/>
    <col min="1796" max="1796" width="12.5703125" style="31" customWidth="1"/>
    <col min="1797" max="1797" width="12.42578125" style="31" customWidth="1"/>
    <col min="1798" max="1798" width="11.140625" style="31" customWidth="1"/>
    <col min="1799" max="1799" width="12.85546875" style="31" customWidth="1"/>
    <col min="1800" max="1800" width="12.42578125" style="31" customWidth="1"/>
    <col min="1801" max="2040" width="12.42578125" style="31"/>
    <col min="2041" max="2041" width="4.7109375" style="31" customWidth="1"/>
    <col min="2042" max="2042" width="4.5703125" style="31" customWidth="1"/>
    <col min="2043" max="2043" width="4.42578125" style="31" customWidth="1"/>
    <col min="2044" max="2044" width="4" style="31" customWidth="1"/>
    <col min="2045" max="2045" width="2.42578125" style="31" customWidth="1"/>
    <col min="2046" max="2046" width="46.140625" style="31" customWidth="1"/>
    <col min="2047" max="2048" width="12.5703125" style="31" customWidth="1"/>
    <col min="2049" max="2049" width="11.140625" style="31" customWidth="1"/>
    <col min="2050" max="2050" width="12.140625" style="31" customWidth="1"/>
    <col min="2051" max="2051" width="2.85546875" style="31" customWidth="1"/>
    <col min="2052" max="2052" width="12.5703125" style="31" customWidth="1"/>
    <col min="2053" max="2053" width="12.42578125" style="31" customWidth="1"/>
    <col min="2054" max="2054" width="11.140625" style="31" customWidth="1"/>
    <col min="2055" max="2055" width="12.85546875" style="31" customWidth="1"/>
    <col min="2056" max="2056" width="12.42578125" style="31" customWidth="1"/>
    <col min="2057" max="2296" width="12.42578125" style="31"/>
    <col min="2297" max="2297" width="4.7109375" style="31" customWidth="1"/>
    <col min="2298" max="2298" width="4.5703125" style="31" customWidth="1"/>
    <col min="2299" max="2299" width="4.42578125" style="31" customWidth="1"/>
    <col min="2300" max="2300" width="4" style="31" customWidth="1"/>
    <col min="2301" max="2301" width="2.42578125" style="31" customWidth="1"/>
    <col min="2302" max="2302" width="46.140625" style="31" customWidth="1"/>
    <col min="2303" max="2304" width="12.5703125" style="31" customWidth="1"/>
    <col min="2305" max="2305" width="11.140625" style="31" customWidth="1"/>
    <col min="2306" max="2306" width="12.140625" style="31" customWidth="1"/>
    <col min="2307" max="2307" width="2.85546875" style="31" customWidth="1"/>
    <col min="2308" max="2308" width="12.5703125" style="31" customWidth="1"/>
    <col min="2309" max="2309" width="12.42578125" style="31" customWidth="1"/>
    <col min="2310" max="2310" width="11.140625" style="31" customWidth="1"/>
    <col min="2311" max="2311" width="12.85546875" style="31" customWidth="1"/>
    <col min="2312" max="2312" width="12.42578125" style="31" customWidth="1"/>
    <col min="2313" max="2552" width="12.42578125" style="31"/>
    <col min="2553" max="2553" width="4.7109375" style="31" customWidth="1"/>
    <col min="2554" max="2554" width="4.5703125" style="31" customWidth="1"/>
    <col min="2555" max="2555" width="4.42578125" style="31" customWidth="1"/>
    <col min="2556" max="2556" width="4" style="31" customWidth="1"/>
    <col min="2557" max="2557" width="2.42578125" style="31" customWidth="1"/>
    <col min="2558" max="2558" width="46.140625" style="31" customWidth="1"/>
    <col min="2559" max="2560" width="12.5703125" style="31" customWidth="1"/>
    <col min="2561" max="2561" width="11.140625" style="31" customWidth="1"/>
    <col min="2562" max="2562" width="12.140625" style="31" customWidth="1"/>
    <col min="2563" max="2563" width="2.85546875" style="31" customWidth="1"/>
    <col min="2564" max="2564" width="12.5703125" style="31" customWidth="1"/>
    <col min="2565" max="2565" width="12.42578125" style="31" customWidth="1"/>
    <col min="2566" max="2566" width="11.140625" style="31" customWidth="1"/>
    <col min="2567" max="2567" width="12.85546875" style="31" customWidth="1"/>
    <col min="2568" max="2568" width="12.42578125" style="31" customWidth="1"/>
    <col min="2569" max="2808" width="12.42578125" style="31"/>
    <col min="2809" max="2809" width="4.7109375" style="31" customWidth="1"/>
    <col min="2810" max="2810" width="4.5703125" style="31" customWidth="1"/>
    <col min="2811" max="2811" width="4.42578125" style="31" customWidth="1"/>
    <col min="2812" max="2812" width="4" style="31" customWidth="1"/>
    <col min="2813" max="2813" width="2.42578125" style="31" customWidth="1"/>
    <col min="2814" max="2814" width="46.140625" style="31" customWidth="1"/>
    <col min="2815" max="2816" width="12.5703125" style="31" customWidth="1"/>
    <col min="2817" max="2817" width="11.140625" style="31" customWidth="1"/>
    <col min="2818" max="2818" width="12.140625" style="31" customWidth="1"/>
    <col min="2819" max="2819" width="2.85546875" style="31" customWidth="1"/>
    <col min="2820" max="2820" width="12.5703125" style="31" customWidth="1"/>
    <col min="2821" max="2821" width="12.42578125" style="31" customWidth="1"/>
    <col min="2822" max="2822" width="11.140625" style="31" customWidth="1"/>
    <col min="2823" max="2823" width="12.85546875" style="31" customWidth="1"/>
    <col min="2824" max="2824" width="12.42578125" style="31" customWidth="1"/>
    <col min="2825" max="3064" width="12.42578125" style="31"/>
    <col min="3065" max="3065" width="4.7109375" style="31" customWidth="1"/>
    <col min="3066" max="3066" width="4.5703125" style="31" customWidth="1"/>
    <col min="3067" max="3067" width="4.42578125" style="31" customWidth="1"/>
    <col min="3068" max="3068" width="4" style="31" customWidth="1"/>
    <col min="3069" max="3069" width="2.42578125" style="31" customWidth="1"/>
    <col min="3070" max="3070" width="46.140625" style="31" customWidth="1"/>
    <col min="3071" max="3072" width="12.5703125" style="31" customWidth="1"/>
    <col min="3073" max="3073" width="11.140625" style="31" customWidth="1"/>
    <col min="3074" max="3074" width="12.140625" style="31" customWidth="1"/>
    <col min="3075" max="3075" width="2.85546875" style="31" customWidth="1"/>
    <col min="3076" max="3076" width="12.5703125" style="31" customWidth="1"/>
    <col min="3077" max="3077" width="12.42578125" style="31" customWidth="1"/>
    <col min="3078" max="3078" width="11.140625" style="31" customWidth="1"/>
    <col min="3079" max="3079" width="12.85546875" style="31" customWidth="1"/>
    <col min="3080" max="3080" width="12.42578125" style="31" customWidth="1"/>
    <col min="3081" max="3320" width="12.42578125" style="31"/>
    <col min="3321" max="3321" width="4.7109375" style="31" customWidth="1"/>
    <col min="3322" max="3322" width="4.5703125" style="31" customWidth="1"/>
    <col min="3323" max="3323" width="4.42578125" style="31" customWidth="1"/>
    <col min="3324" max="3324" width="4" style="31" customWidth="1"/>
    <col min="3325" max="3325" width="2.42578125" style="31" customWidth="1"/>
    <col min="3326" max="3326" width="46.140625" style="31" customWidth="1"/>
    <col min="3327" max="3328" width="12.5703125" style="31" customWidth="1"/>
    <col min="3329" max="3329" width="11.140625" style="31" customWidth="1"/>
    <col min="3330" max="3330" width="12.140625" style="31" customWidth="1"/>
    <col min="3331" max="3331" width="2.85546875" style="31" customWidth="1"/>
    <col min="3332" max="3332" width="12.5703125" style="31" customWidth="1"/>
    <col min="3333" max="3333" width="12.42578125" style="31" customWidth="1"/>
    <col min="3334" max="3334" width="11.140625" style="31" customWidth="1"/>
    <col min="3335" max="3335" width="12.85546875" style="31" customWidth="1"/>
    <col min="3336" max="3336" width="12.42578125" style="31" customWidth="1"/>
    <col min="3337" max="3576" width="12.42578125" style="31"/>
    <col min="3577" max="3577" width="4.7109375" style="31" customWidth="1"/>
    <col min="3578" max="3578" width="4.5703125" style="31" customWidth="1"/>
    <col min="3579" max="3579" width="4.42578125" style="31" customWidth="1"/>
    <col min="3580" max="3580" width="4" style="31" customWidth="1"/>
    <col min="3581" max="3581" width="2.42578125" style="31" customWidth="1"/>
    <col min="3582" max="3582" width="46.140625" style="31" customWidth="1"/>
    <col min="3583" max="3584" width="12.5703125" style="31" customWidth="1"/>
    <col min="3585" max="3585" width="11.140625" style="31" customWidth="1"/>
    <col min="3586" max="3586" width="12.140625" style="31" customWidth="1"/>
    <col min="3587" max="3587" width="2.85546875" style="31" customWidth="1"/>
    <col min="3588" max="3588" width="12.5703125" style="31" customWidth="1"/>
    <col min="3589" max="3589" width="12.42578125" style="31" customWidth="1"/>
    <col min="3590" max="3590" width="11.140625" style="31" customWidth="1"/>
    <col min="3591" max="3591" width="12.85546875" style="31" customWidth="1"/>
    <col min="3592" max="3592" width="12.42578125" style="31" customWidth="1"/>
    <col min="3593" max="3832" width="12.42578125" style="31"/>
    <col min="3833" max="3833" width="4.7109375" style="31" customWidth="1"/>
    <col min="3834" max="3834" width="4.5703125" style="31" customWidth="1"/>
    <col min="3835" max="3835" width="4.42578125" style="31" customWidth="1"/>
    <col min="3836" max="3836" width="4" style="31" customWidth="1"/>
    <col min="3837" max="3837" width="2.42578125" style="31" customWidth="1"/>
    <col min="3838" max="3838" width="46.140625" style="31" customWidth="1"/>
    <col min="3839" max="3840" width="12.5703125" style="31" customWidth="1"/>
    <col min="3841" max="3841" width="11.140625" style="31" customWidth="1"/>
    <col min="3842" max="3842" width="12.140625" style="31" customWidth="1"/>
    <col min="3843" max="3843" width="2.85546875" style="31" customWidth="1"/>
    <col min="3844" max="3844" width="12.5703125" style="31" customWidth="1"/>
    <col min="3845" max="3845" width="12.42578125" style="31" customWidth="1"/>
    <col min="3846" max="3846" width="11.140625" style="31" customWidth="1"/>
    <col min="3847" max="3847" width="12.85546875" style="31" customWidth="1"/>
    <col min="3848" max="3848" width="12.42578125" style="31" customWidth="1"/>
    <col min="3849" max="4088" width="12.42578125" style="31"/>
    <col min="4089" max="4089" width="4.7109375" style="31" customWidth="1"/>
    <col min="4090" max="4090" width="4.5703125" style="31" customWidth="1"/>
    <col min="4091" max="4091" width="4.42578125" style="31" customWidth="1"/>
    <col min="4092" max="4092" width="4" style="31" customWidth="1"/>
    <col min="4093" max="4093" width="2.42578125" style="31" customWidth="1"/>
    <col min="4094" max="4094" width="46.140625" style="31" customWidth="1"/>
    <col min="4095" max="4096" width="12.5703125" style="31" customWidth="1"/>
    <col min="4097" max="4097" width="11.140625" style="31" customWidth="1"/>
    <col min="4098" max="4098" width="12.140625" style="31" customWidth="1"/>
    <col min="4099" max="4099" width="2.85546875" style="31" customWidth="1"/>
    <col min="4100" max="4100" width="12.5703125" style="31" customWidth="1"/>
    <col min="4101" max="4101" width="12.42578125" style="31" customWidth="1"/>
    <col min="4102" max="4102" width="11.140625" style="31" customWidth="1"/>
    <col min="4103" max="4103" width="12.85546875" style="31" customWidth="1"/>
    <col min="4104" max="4104" width="12.42578125" style="31" customWidth="1"/>
    <col min="4105" max="4344" width="12.42578125" style="31"/>
    <col min="4345" max="4345" width="4.7109375" style="31" customWidth="1"/>
    <col min="4346" max="4346" width="4.5703125" style="31" customWidth="1"/>
    <col min="4347" max="4347" width="4.42578125" style="31" customWidth="1"/>
    <col min="4348" max="4348" width="4" style="31" customWidth="1"/>
    <col min="4349" max="4349" width="2.42578125" style="31" customWidth="1"/>
    <col min="4350" max="4350" width="46.140625" style="31" customWidth="1"/>
    <col min="4351" max="4352" width="12.5703125" style="31" customWidth="1"/>
    <col min="4353" max="4353" width="11.140625" style="31" customWidth="1"/>
    <col min="4354" max="4354" width="12.140625" style="31" customWidth="1"/>
    <col min="4355" max="4355" width="2.85546875" style="31" customWidth="1"/>
    <col min="4356" max="4356" width="12.5703125" style="31" customWidth="1"/>
    <col min="4357" max="4357" width="12.42578125" style="31" customWidth="1"/>
    <col min="4358" max="4358" width="11.140625" style="31" customWidth="1"/>
    <col min="4359" max="4359" width="12.85546875" style="31" customWidth="1"/>
    <col min="4360" max="4360" width="12.42578125" style="31" customWidth="1"/>
    <col min="4361" max="4600" width="12.42578125" style="31"/>
    <col min="4601" max="4601" width="4.7109375" style="31" customWidth="1"/>
    <col min="4602" max="4602" width="4.5703125" style="31" customWidth="1"/>
    <col min="4603" max="4603" width="4.42578125" style="31" customWidth="1"/>
    <col min="4604" max="4604" width="4" style="31" customWidth="1"/>
    <col min="4605" max="4605" width="2.42578125" style="31" customWidth="1"/>
    <col min="4606" max="4606" width="46.140625" style="31" customWidth="1"/>
    <col min="4607" max="4608" width="12.5703125" style="31" customWidth="1"/>
    <col min="4609" max="4609" width="11.140625" style="31" customWidth="1"/>
    <col min="4610" max="4610" width="12.140625" style="31" customWidth="1"/>
    <col min="4611" max="4611" width="2.85546875" style="31" customWidth="1"/>
    <col min="4612" max="4612" width="12.5703125" style="31" customWidth="1"/>
    <col min="4613" max="4613" width="12.42578125" style="31" customWidth="1"/>
    <col min="4614" max="4614" width="11.140625" style="31" customWidth="1"/>
    <col min="4615" max="4615" width="12.85546875" style="31" customWidth="1"/>
    <col min="4616" max="4616" width="12.42578125" style="31" customWidth="1"/>
    <col min="4617" max="4856" width="12.42578125" style="31"/>
    <col min="4857" max="4857" width="4.7109375" style="31" customWidth="1"/>
    <col min="4858" max="4858" width="4.5703125" style="31" customWidth="1"/>
    <col min="4859" max="4859" width="4.42578125" style="31" customWidth="1"/>
    <col min="4860" max="4860" width="4" style="31" customWidth="1"/>
    <col min="4861" max="4861" width="2.42578125" style="31" customWidth="1"/>
    <col min="4862" max="4862" width="46.140625" style="31" customWidth="1"/>
    <col min="4863" max="4864" width="12.5703125" style="31" customWidth="1"/>
    <col min="4865" max="4865" width="11.140625" style="31" customWidth="1"/>
    <col min="4866" max="4866" width="12.140625" style="31" customWidth="1"/>
    <col min="4867" max="4867" width="2.85546875" style="31" customWidth="1"/>
    <col min="4868" max="4868" width="12.5703125" style="31" customWidth="1"/>
    <col min="4869" max="4869" width="12.42578125" style="31" customWidth="1"/>
    <col min="4870" max="4870" width="11.140625" style="31" customWidth="1"/>
    <col min="4871" max="4871" width="12.85546875" style="31" customWidth="1"/>
    <col min="4872" max="4872" width="12.42578125" style="31" customWidth="1"/>
    <col min="4873" max="5112" width="12.42578125" style="31"/>
    <col min="5113" max="5113" width="4.7109375" style="31" customWidth="1"/>
    <col min="5114" max="5114" width="4.5703125" style="31" customWidth="1"/>
    <col min="5115" max="5115" width="4.42578125" style="31" customWidth="1"/>
    <col min="5116" max="5116" width="4" style="31" customWidth="1"/>
    <col min="5117" max="5117" width="2.42578125" style="31" customWidth="1"/>
    <col min="5118" max="5118" width="46.140625" style="31" customWidth="1"/>
    <col min="5119" max="5120" width="12.5703125" style="31" customWidth="1"/>
    <col min="5121" max="5121" width="11.140625" style="31" customWidth="1"/>
    <col min="5122" max="5122" width="12.140625" style="31" customWidth="1"/>
    <col min="5123" max="5123" width="2.85546875" style="31" customWidth="1"/>
    <col min="5124" max="5124" width="12.5703125" style="31" customWidth="1"/>
    <col min="5125" max="5125" width="12.42578125" style="31" customWidth="1"/>
    <col min="5126" max="5126" width="11.140625" style="31" customWidth="1"/>
    <col min="5127" max="5127" width="12.85546875" style="31" customWidth="1"/>
    <col min="5128" max="5128" width="12.42578125" style="31" customWidth="1"/>
    <col min="5129" max="5368" width="12.42578125" style="31"/>
    <col min="5369" max="5369" width="4.7109375" style="31" customWidth="1"/>
    <col min="5370" max="5370" width="4.5703125" style="31" customWidth="1"/>
    <col min="5371" max="5371" width="4.42578125" style="31" customWidth="1"/>
    <col min="5372" max="5372" width="4" style="31" customWidth="1"/>
    <col min="5373" max="5373" width="2.42578125" style="31" customWidth="1"/>
    <col min="5374" max="5374" width="46.140625" style="31" customWidth="1"/>
    <col min="5375" max="5376" width="12.5703125" style="31" customWidth="1"/>
    <col min="5377" max="5377" width="11.140625" style="31" customWidth="1"/>
    <col min="5378" max="5378" width="12.140625" style="31" customWidth="1"/>
    <col min="5379" max="5379" width="2.85546875" style="31" customWidth="1"/>
    <col min="5380" max="5380" width="12.5703125" style="31" customWidth="1"/>
    <col min="5381" max="5381" width="12.42578125" style="31" customWidth="1"/>
    <col min="5382" max="5382" width="11.140625" style="31" customWidth="1"/>
    <col min="5383" max="5383" width="12.85546875" style="31" customWidth="1"/>
    <col min="5384" max="5384" width="12.42578125" style="31" customWidth="1"/>
    <col min="5385" max="5624" width="12.42578125" style="31"/>
    <col min="5625" max="5625" width="4.7109375" style="31" customWidth="1"/>
    <col min="5626" max="5626" width="4.5703125" style="31" customWidth="1"/>
    <col min="5627" max="5627" width="4.42578125" style="31" customWidth="1"/>
    <col min="5628" max="5628" width="4" style="31" customWidth="1"/>
    <col min="5629" max="5629" width="2.42578125" style="31" customWidth="1"/>
    <col min="5630" max="5630" width="46.140625" style="31" customWidth="1"/>
    <col min="5631" max="5632" width="12.5703125" style="31" customWidth="1"/>
    <col min="5633" max="5633" width="11.140625" style="31" customWidth="1"/>
    <col min="5634" max="5634" width="12.140625" style="31" customWidth="1"/>
    <col min="5635" max="5635" width="2.85546875" style="31" customWidth="1"/>
    <col min="5636" max="5636" width="12.5703125" style="31" customWidth="1"/>
    <col min="5637" max="5637" width="12.42578125" style="31" customWidth="1"/>
    <col min="5638" max="5638" width="11.140625" style="31" customWidth="1"/>
    <col min="5639" max="5639" width="12.85546875" style="31" customWidth="1"/>
    <col min="5640" max="5640" width="12.42578125" style="31" customWidth="1"/>
    <col min="5641" max="5880" width="12.42578125" style="31"/>
    <col min="5881" max="5881" width="4.7109375" style="31" customWidth="1"/>
    <col min="5882" max="5882" width="4.5703125" style="31" customWidth="1"/>
    <col min="5883" max="5883" width="4.42578125" style="31" customWidth="1"/>
    <col min="5884" max="5884" width="4" style="31" customWidth="1"/>
    <col min="5885" max="5885" width="2.42578125" style="31" customWidth="1"/>
    <col min="5886" max="5886" width="46.140625" style="31" customWidth="1"/>
    <col min="5887" max="5888" width="12.5703125" style="31" customWidth="1"/>
    <col min="5889" max="5889" width="11.140625" style="31" customWidth="1"/>
    <col min="5890" max="5890" width="12.140625" style="31" customWidth="1"/>
    <col min="5891" max="5891" width="2.85546875" style="31" customWidth="1"/>
    <col min="5892" max="5892" width="12.5703125" style="31" customWidth="1"/>
    <col min="5893" max="5893" width="12.42578125" style="31" customWidth="1"/>
    <col min="5894" max="5894" width="11.140625" style="31" customWidth="1"/>
    <col min="5895" max="5895" width="12.85546875" style="31" customWidth="1"/>
    <col min="5896" max="5896" width="12.42578125" style="31" customWidth="1"/>
    <col min="5897" max="6136" width="12.42578125" style="31"/>
    <col min="6137" max="6137" width="4.7109375" style="31" customWidth="1"/>
    <col min="6138" max="6138" width="4.5703125" style="31" customWidth="1"/>
    <col min="6139" max="6139" width="4.42578125" style="31" customWidth="1"/>
    <col min="6140" max="6140" width="4" style="31" customWidth="1"/>
    <col min="6141" max="6141" width="2.42578125" style="31" customWidth="1"/>
    <col min="6142" max="6142" width="46.140625" style="31" customWidth="1"/>
    <col min="6143" max="6144" width="12.5703125" style="31" customWidth="1"/>
    <col min="6145" max="6145" width="11.140625" style="31" customWidth="1"/>
    <col min="6146" max="6146" width="12.140625" style="31" customWidth="1"/>
    <col min="6147" max="6147" width="2.85546875" style="31" customWidth="1"/>
    <col min="6148" max="6148" width="12.5703125" style="31" customWidth="1"/>
    <col min="6149" max="6149" width="12.42578125" style="31" customWidth="1"/>
    <col min="6150" max="6150" width="11.140625" style="31" customWidth="1"/>
    <col min="6151" max="6151" width="12.85546875" style="31" customWidth="1"/>
    <col min="6152" max="6152" width="12.42578125" style="31" customWidth="1"/>
    <col min="6153" max="6392" width="12.42578125" style="31"/>
    <col min="6393" max="6393" width="4.7109375" style="31" customWidth="1"/>
    <col min="6394" max="6394" width="4.5703125" style="31" customWidth="1"/>
    <col min="6395" max="6395" width="4.42578125" style="31" customWidth="1"/>
    <col min="6396" max="6396" width="4" style="31" customWidth="1"/>
    <col min="6397" max="6397" width="2.42578125" style="31" customWidth="1"/>
    <col min="6398" max="6398" width="46.140625" style="31" customWidth="1"/>
    <col min="6399" max="6400" width="12.5703125" style="31" customWidth="1"/>
    <col min="6401" max="6401" width="11.140625" style="31" customWidth="1"/>
    <col min="6402" max="6402" width="12.140625" style="31" customWidth="1"/>
    <col min="6403" max="6403" width="2.85546875" style="31" customWidth="1"/>
    <col min="6404" max="6404" width="12.5703125" style="31" customWidth="1"/>
    <col min="6405" max="6405" width="12.42578125" style="31" customWidth="1"/>
    <col min="6406" max="6406" width="11.140625" style="31" customWidth="1"/>
    <col min="6407" max="6407" width="12.85546875" style="31" customWidth="1"/>
    <col min="6408" max="6408" width="12.42578125" style="31" customWidth="1"/>
    <col min="6409" max="6648" width="12.42578125" style="31"/>
    <col min="6649" max="6649" width="4.7109375" style="31" customWidth="1"/>
    <col min="6650" max="6650" width="4.5703125" style="31" customWidth="1"/>
    <col min="6651" max="6651" width="4.42578125" style="31" customWidth="1"/>
    <col min="6652" max="6652" width="4" style="31" customWidth="1"/>
    <col min="6653" max="6653" width="2.42578125" style="31" customWidth="1"/>
    <col min="6654" max="6654" width="46.140625" style="31" customWidth="1"/>
    <col min="6655" max="6656" width="12.5703125" style="31" customWidth="1"/>
    <col min="6657" max="6657" width="11.140625" style="31" customWidth="1"/>
    <col min="6658" max="6658" width="12.140625" style="31" customWidth="1"/>
    <col min="6659" max="6659" width="2.85546875" style="31" customWidth="1"/>
    <col min="6660" max="6660" width="12.5703125" style="31" customWidth="1"/>
    <col min="6661" max="6661" width="12.42578125" style="31" customWidth="1"/>
    <col min="6662" max="6662" width="11.140625" style="31" customWidth="1"/>
    <col min="6663" max="6663" width="12.85546875" style="31" customWidth="1"/>
    <col min="6664" max="6664" width="12.42578125" style="31" customWidth="1"/>
    <col min="6665" max="6904" width="12.42578125" style="31"/>
    <col min="6905" max="6905" width="4.7109375" style="31" customWidth="1"/>
    <col min="6906" max="6906" width="4.5703125" style="31" customWidth="1"/>
    <col min="6907" max="6907" width="4.42578125" style="31" customWidth="1"/>
    <col min="6908" max="6908" width="4" style="31" customWidth="1"/>
    <col min="6909" max="6909" width="2.42578125" style="31" customWidth="1"/>
    <col min="6910" max="6910" width="46.140625" style="31" customWidth="1"/>
    <col min="6911" max="6912" width="12.5703125" style="31" customWidth="1"/>
    <col min="6913" max="6913" width="11.140625" style="31" customWidth="1"/>
    <col min="6914" max="6914" width="12.140625" style="31" customWidth="1"/>
    <col min="6915" max="6915" width="2.85546875" style="31" customWidth="1"/>
    <col min="6916" max="6916" width="12.5703125" style="31" customWidth="1"/>
    <col min="6917" max="6917" width="12.42578125" style="31" customWidth="1"/>
    <col min="6918" max="6918" width="11.140625" style="31" customWidth="1"/>
    <col min="6919" max="6919" width="12.85546875" style="31" customWidth="1"/>
    <col min="6920" max="6920" width="12.42578125" style="31" customWidth="1"/>
    <col min="6921" max="7160" width="12.42578125" style="31"/>
    <col min="7161" max="7161" width="4.7109375" style="31" customWidth="1"/>
    <col min="7162" max="7162" width="4.5703125" style="31" customWidth="1"/>
    <col min="7163" max="7163" width="4.42578125" style="31" customWidth="1"/>
    <col min="7164" max="7164" width="4" style="31" customWidth="1"/>
    <col min="7165" max="7165" width="2.42578125" style="31" customWidth="1"/>
    <col min="7166" max="7166" width="46.140625" style="31" customWidth="1"/>
    <col min="7167" max="7168" width="12.5703125" style="31" customWidth="1"/>
    <col min="7169" max="7169" width="11.140625" style="31" customWidth="1"/>
    <col min="7170" max="7170" width="12.140625" style="31" customWidth="1"/>
    <col min="7171" max="7171" width="2.85546875" style="31" customWidth="1"/>
    <col min="7172" max="7172" width="12.5703125" style="31" customWidth="1"/>
    <col min="7173" max="7173" width="12.42578125" style="31" customWidth="1"/>
    <col min="7174" max="7174" width="11.140625" style="31" customWidth="1"/>
    <col min="7175" max="7175" width="12.85546875" style="31" customWidth="1"/>
    <col min="7176" max="7176" width="12.42578125" style="31" customWidth="1"/>
    <col min="7177" max="7416" width="12.42578125" style="31"/>
    <col min="7417" max="7417" width="4.7109375" style="31" customWidth="1"/>
    <col min="7418" max="7418" width="4.5703125" style="31" customWidth="1"/>
    <col min="7419" max="7419" width="4.42578125" style="31" customWidth="1"/>
    <col min="7420" max="7420" width="4" style="31" customWidth="1"/>
    <col min="7421" max="7421" width="2.42578125" style="31" customWidth="1"/>
    <col min="7422" max="7422" width="46.140625" style="31" customWidth="1"/>
    <col min="7423" max="7424" width="12.5703125" style="31" customWidth="1"/>
    <col min="7425" max="7425" width="11.140625" style="31" customWidth="1"/>
    <col min="7426" max="7426" width="12.140625" style="31" customWidth="1"/>
    <col min="7427" max="7427" width="2.85546875" style="31" customWidth="1"/>
    <col min="7428" max="7428" width="12.5703125" style="31" customWidth="1"/>
    <col min="7429" max="7429" width="12.42578125" style="31" customWidth="1"/>
    <col min="7430" max="7430" width="11.140625" style="31" customWidth="1"/>
    <col min="7431" max="7431" width="12.85546875" style="31" customWidth="1"/>
    <col min="7432" max="7432" width="12.42578125" style="31" customWidth="1"/>
    <col min="7433" max="7672" width="12.42578125" style="31"/>
    <col min="7673" max="7673" width="4.7109375" style="31" customWidth="1"/>
    <col min="7674" max="7674" width="4.5703125" style="31" customWidth="1"/>
    <col min="7675" max="7675" width="4.42578125" style="31" customWidth="1"/>
    <col min="7676" max="7676" width="4" style="31" customWidth="1"/>
    <col min="7677" max="7677" width="2.42578125" style="31" customWidth="1"/>
    <col min="7678" max="7678" width="46.140625" style="31" customWidth="1"/>
    <col min="7679" max="7680" width="12.5703125" style="31" customWidth="1"/>
    <col min="7681" max="7681" width="11.140625" style="31" customWidth="1"/>
    <col min="7682" max="7682" width="12.140625" style="31" customWidth="1"/>
    <col min="7683" max="7683" width="2.85546875" style="31" customWidth="1"/>
    <col min="7684" max="7684" width="12.5703125" style="31" customWidth="1"/>
    <col min="7685" max="7685" width="12.42578125" style="31" customWidth="1"/>
    <col min="7686" max="7686" width="11.140625" style="31" customWidth="1"/>
    <col min="7687" max="7687" width="12.85546875" style="31" customWidth="1"/>
    <col min="7688" max="7688" width="12.42578125" style="31" customWidth="1"/>
    <col min="7689" max="7928" width="12.42578125" style="31"/>
    <col min="7929" max="7929" width="4.7109375" style="31" customWidth="1"/>
    <col min="7930" max="7930" width="4.5703125" style="31" customWidth="1"/>
    <col min="7931" max="7931" width="4.42578125" style="31" customWidth="1"/>
    <col min="7932" max="7932" width="4" style="31" customWidth="1"/>
    <col min="7933" max="7933" width="2.42578125" style="31" customWidth="1"/>
    <col min="7934" max="7934" width="46.140625" style="31" customWidth="1"/>
    <col min="7935" max="7936" width="12.5703125" style="31" customWidth="1"/>
    <col min="7937" max="7937" width="11.140625" style="31" customWidth="1"/>
    <col min="7938" max="7938" width="12.140625" style="31" customWidth="1"/>
    <col min="7939" max="7939" width="2.85546875" style="31" customWidth="1"/>
    <col min="7940" max="7940" width="12.5703125" style="31" customWidth="1"/>
    <col min="7941" max="7941" width="12.42578125" style="31" customWidth="1"/>
    <col min="7942" max="7942" width="11.140625" style="31" customWidth="1"/>
    <col min="7943" max="7943" width="12.85546875" style="31" customWidth="1"/>
    <col min="7944" max="7944" width="12.42578125" style="31" customWidth="1"/>
    <col min="7945" max="8184" width="12.42578125" style="31"/>
    <col min="8185" max="8185" width="4.7109375" style="31" customWidth="1"/>
    <col min="8186" max="8186" width="4.5703125" style="31" customWidth="1"/>
    <col min="8187" max="8187" width="4.42578125" style="31" customWidth="1"/>
    <col min="8188" max="8188" width="4" style="31" customWidth="1"/>
    <col min="8189" max="8189" width="2.42578125" style="31" customWidth="1"/>
    <col min="8190" max="8190" width="46.140625" style="31" customWidth="1"/>
    <col min="8191" max="8192" width="12.5703125" style="31" customWidth="1"/>
    <col min="8193" max="8193" width="11.140625" style="31" customWidth="1"/>
    <col min="8194" max="8194" width="12.140625" style="31" customWidth="1"/>
    <col min="8195" max="8195" width="2.85546875" style="31" customWidth="1"/>
    <col min="8196" max="8196" width="12.5703125" style="31" customWidth="1"/>
    <col min="8197" max="8197" width="12.42578125" style="31" customWidth="1"/>
    <col min="8198" max="8198" width="11.140625" style="31" customWidth="1"/>
    <col min="8199" max="8199" width="12.85546875" style="31" customWidth="1"/>
    <col min="8200" max="8200" width="12.42578125" style="31" customWidth="1"/>
    <col min="8201" max="8440" width="12.42578125" style="31"/>
    <col min="8441" max="8441" width="4.7109375" style="31" customWidth="1"/>
    <col min="8442" max="8442" width="4.5703125" style="31" customWidth="1"/>
    <col min="8443" max="8443" width="4.42578125" style="31" customWidth="1"/>
    <col min="8444" max="8444" width="4" style="31" customWidth="1"/>
    <col min="8445" max="8445" width="2.42578125" style="31" customWidth="1"/>
    <col min="8446" max="8446" width="46.140625" style="31" customWidth="1"/>
    <col min="8447" max="8448" width="12.5703125" style="31" customWidth="1"/>
    <col min="8449" max="8449" width="11.140625" style="31" customWidth="1"/>
    <col min="8450" max="8450" width="12.140625" style="31" customWidth="1"/>
    <col min="8451" max="8451" width="2.85546875" style="31" customWidth="1"/>
    <col min="8452" max="8452" width="12.5703125" style="31" customWidth="1"/>
    <col min="8453" max="8453" width="12.42578125" style="31" customWidth="1"/>
    <col min="8454" max="8454" width="11.140625" style="31" customWidth="1"/>
    <col min="8455" max="8455" width="12.85546875" style="31" customWidth="1"/>
    <col min="8456" max="8456" width="12.42578125" style="31" customWidth="1"/>
    <col min="8457" max="8696" width="12.42578125" style="31"/>
    <col min="8697" max="8697" width="4.7109375" style="31" customWidth="1"/>
    <col min="8698" max="8698" width="4.5703125" style="31" customWidth="1"/>
    <col min="8699" max="8699" width="4.42578125" style="31" customWidth="1"/>
    <col min="8700" max="8700" width="4" style="31" customWidth="1"/>
    <col min="8701" max="8701" width="2.42578125" style="31" customWidth="1"/>
    <col min="8702" max="8702" width="46.140625" style="31" customWidth="1"/>
    <col min="8703" max="8704" width="12.5703125" style="31" customWidth="1"/>
    <col min="8705" max="8705" width="11.140625" style="31" customWidth="1"/>
    <col min="8706" max="8706" width="12.140625" style="31" customWidth="1"/>
    <col min="8707" max="8707" width="2.85546875" style="31" customWidth="1"/>
    <col min="8708" max="8708" width="12.5703125" style="31" customWidth="1"/>
    <col min="8709" max="8709" width="12.42578125" style="31" customWidth="1"/>
    <col min="8710" max="8710" width="11.140625" style="31" customWidth="1"/>
    <col min="8711" max="8711" width="12.85546875" style="31" customWidth="1"/>
    <col min="8712" max="8712" width="12.42578125" style="31" customWidth="1"/>
    <col min="8713" max="8952" width="12.42578125" style="31"/>
    <col min="8953" max="8953" width="4.7109375" style="31" customWidth="1"/>
    <col min="8954" max="8954" width="4.5703125" style="31" customWidth="1"/>
    <col min="8955" max="8955" width="4.42578125" style="31" customWidth="1"/>
    <col min="8956" max="8956" width="4" style="31" customWidth="1"/>
    <col min="8957" max="8957" width="2.42578125" style="31" customWidth="1"/>
    <col min="8958" max="8958" width="46.140625" style="31" customWidth="1"/>
    <col min="8959" max="8960" width="12.5703125" style="31" customWidth="1"/>
    <col min="8961" max="8961" width="11.140625" style="31" customWidth="1"/>
    <col min="8962" max="8962" width="12.140625" style="31" customWidth="1"/>
    <col min="8963" max="8963" width="2.85546875" style="31" customWidth="1"/>
    <col min="8964" max="8964" width="12.5703125" style="31" customWidth="1"/>
    <col min="8965" max="8965" width="12.42578125" style="31" customWidth="1"/>
    <col min="8966" max="8966" width="11.140625" style="31" customWidth="1"/>
    <col min="8967" max="8967" width="12.85546875" style="31" customWidth="1"/>
    <col min="8968" max="8968" width="12.42578125" style="31" customWidth="1"/>
    <col min="8969" max="9208" width="12.42578125" style="31"/>
    <col min="9209" max="9209" width="4.7109375" style="31" customWidth="1"/>
    <col min="9210" max="9210" width="4.5703125" style="31" customWidth="1"/>
    <col min="9211" max="9211" width="4.42578125" style="31" customWidth="1"/>
    <col min="9212" max="9212" width="4" style="31" customWidth="1"/>
    <col min="9213" max="9213" width="2.42578125" style="31" customWidth="1"/>
    <col min="9214" max="9214" width="46.140625" style="31" customWidth="1"/>
    <col min="9215" max="9216" width="12.5703125" style="31" customWidth="1"/>
    <col min="9217" max="9217" width="11.140625" style="31" customWidth="1"/>
    <col min="9218" max="9218" width="12.140625" style="31" customWidth="1"/>
    <col min="9219" max="9219" width="2.85546875" style="31" customWidth="1"/>
    <col min="9220" max="9220" width="12.5703125" style="31" customWidth="1"/>
    <col min="9221" max="9221" width="12.42578125" style="31" customWidth="1"/>
    <col min="9222" max="9222" width="11.140625" style="31" customWidth="1"/>
    <col min="9223" max="9223" width="12.85546875" style="31" customWidth="1"/>
    <col min="9224" max="9224" width="12.42578125" style="31" customWidth="1"/>
    <col min="9225" max="9464" width="12.42578125" style="31"/>
    <col min="9465" max="9465" width="4.7109375" style="31" customWidth="1"/>
    <col min="9466" max="9466" width="4.5703125" style="31" customWidth="1"/>
    <col min="9467" max="9467" width="4.42578125" style="31" customWidth="1"/>
    <col min="9468" max="9468" width="4" style="31" customWidth="1"/>
    <col min="9469" max="9469" width="2.42578125" style="31" customWidth="1"/>
    <col min="9470" max="9470" width="46.140625" style="31" customWidth="1"/>
    <col min="9471" max="9472" width="12.5703125" style="31" customWidth="1"/>
    <col min="9473" max="9473" width="11.140625" style="31" customWidth="1"/>
    <col min="9474" max="9474" width="12.140625" style="31" customWidth="1"/>
    <col min="9475" max="9475" width="2.85546875" style="31" customWidth="1"/>
    <col min="9476" max="9476" width="12.5703125" style="31" customWidth="1"/>
    <col min="9477" max="9477" width="12.42578125" style="31" customWidth="1"/>
    <col min="9478" max="9478" width="11.140625" style="31" customWidth="1"/>
    <col min="9479" max="9479" width="12.85546875" style="31" customWidth="1"/>
    <col min="9480" max="9480" width="12.42578125" style="31" customWidth="1"/>
    <col min="9481" max="9720" width="12.42578125" style="31"/>
    <col min="9721" max="9721" width="4.7109375" style="31" customWidth="1"/>
    <col min="9722" max="9722" width="4.5703125" style="31" customWidth="1"/>
    <col min="9723" max="9723" width="4.42578125" style="31" customWidth="1"/>
    <col min="9724" max="9724" width="4" style="31" customWidth="1"/>
    <col min="9725" max="9725" width="2.42578125" style="31" customWidth="1"/>
    <col min="9726" max="9726" width="46.140625" style="31" customWidth="1"/>
    <col min="9727" max="9728" width="12.5703125" style="31" customWidth="1"/>
    <col min="9729" max="9729" width="11.140625" style="31" customWidth="1"/>
    <col min="9730" max="9730" width="12.140625" style="31" customWidth="1"/>
    <col min="9731" max="9731" width="2.85546875" style="31" customWidth="1"/>
    <col min="9732" max="9732" width="12.5703125" style="31" customWidth="1"/>
    <col min="9733" max="9733" width="12.42578125" style="31" customWidth="1"/>
    <col min="9734" max="9734" width="11.140625" style="31" customWidth="1"/>
    <col min="9735" max="9735" width="12.85546875" style="31" customWidth="1"/>
    <col min="9736" max="9736" width="12.42578125" style="31" customWidth="1"/>
    <col min="9737" max="9976" width="12.42578125" style="31"/>
    <col min="9977" max="9977" width="4.7109375" style="31" customWidth="1"/>
    <col min="9978" max="9978" width="4.5703125" style="31" customWidth="1"/>
    <col min="9979" max="9979" width="4.42578125" style="31" customWidth="1"/>
    <col min="9980" max="9980" width="4" style="31" customWidth="1"/>
    <col min="9981" max="9981" width="2.42578125" style="31" customWidth="1"/>
    <col min="9982" max="9982" width="46.140625" style="31" customWidth="1"/>
    <col min="9983" max="9984" width="12.5703125" style="31" customWidth="1"/>
    <col min="9985" max="9985" width="11.140625" style="31" customWidth="1"/>
    <col min="9986" max="9986" width="12.140625" style="31" customWidth="1"/>
    <col min="9987" max="9987" width="2.85546875" style="31" customWidth="1"/>
    <col min="9988" max="9988" width="12.5703125" style="31" customWidth="1"/>
    <col min="9989" max="9989" width="12.42578125" style="31" customWidth="1"/>
    <col min="9990" max="9990" width="11.140625" style="31" customWidth="1"/>
    <col min="9991" max="9991" width="12.85546875" style="31" customWidth="1"/>
    <col min="9992" max="9992" width="12.42578125" style="31" customWidth="1"/>
    <col min="9993" max="10232" width="12.42578125" style="31"/>
    <col min="10233" max="10233" width="4.7109375" style="31" customWidth="1"/>
    <col min="10234" max="10234" width="4.5703125" style="31" customWidth="1"/>
    <col min="10235" max="10235" width="4.42578125" style="31" customWidth="1"/>
    <col min="10236" max="10236" width="4" style="31" customWidth="1"/>
    <col min="10237" max="10237" width="2.42578125" style="31" customWidth="1"/>
    <col min="10238" max="10238" width="46.140625" style="31" customWidth="1"/>
    <col min="10239" max="10240" width="12.5703125" style="31" customWidth="1"/>
    <col min="10241" max="10241" width="11.140625" style="31" customWidth="1"/>
    <col min="10242" max="10242" width="12.140625" style="31" customWidth="1"/>
    <col min="10243" max="10243" width="2.85546875" style="31" customWidth="1"/>
    <col min="10244" max="10244" width="12.5703125" style="31" customWidth="1"/>
    <col min="10245" max="10245" width="12.42578125" style="31" customWidth="1"/>
    <col min="10246" max="10246" width="11.140625" style="31" customWidth="1"/>
    <col min="10247" max="10247" width="12.85546875" style="31" customWidth="1"/>
    <col min="10248" max="10248" width="12.42578125" style="31" customWidth="1"/>
    <col min="10249" max="10488" width="12.42578125" style="31"/>
    <col min="10489" max="10489" width="4.7109375" style="31" customWidth="1"/>
    <col min="10490" max="10490" width="4.5703125" style="31" customWidth="1"/>
    <col min="10491" max="10491" width="4.42578125" style="31" customWidth="1"/>
    <col min="10492" max="10492" width="4" style="31" customWidth="1"/>
    <col min="10493" max="10493" width="2.42578125" style="31" customWidth="1"/>
    <col min="10494" max="10494" width="46.140625" style="31" customWidth="1"/>
    <col min="10495" max="10496" width="12.5703125" style="31" customWidth="1"/>
    <col min="10497" max="10497" width="11.140625" style="31" customWidth="1"/>
    <col min="10498" max="10498" width="12.140625" style="31" customWidth="1"/>
    <col min="10499" max="10499" width="2.85546875" style="31" customWidth="1"/>
    <col min="10500" max="10500" width="12.5703125" style="31" customWidth="1"/>
    <col min="10501" max="10501" width="12.42578125" style="31" customWidth="1"/>
    <col min="10502" max="10502" width="11.140625" style="31" customWidth="1"/>
    <col min="10503" max="10503" width="12.85546875" style="31" customWidth="1"/>
    <col min="10504" max="10504" width="12.42578125" style="31" customWidth="1"/>
    <col min="10505" max="10744" width="12.42578125" style="31"/>
    <col min="10745" max="10745" width="4.7109375" style="31" customWidth="1"/>
    <col min="10746" max="10746" width="4.5703125" style="31" customWidth="1"/>
    <col min="10747" max="10747" width="4.42578125" style="31" customWidth="1"/>
    <col min="10748" max="10748" width="4" style="31" customWidth="1"/>
    <col min="10749" max="10749" width="2.42578125" style="31" customWidth="1"/>
    <col min="10750" max="10750" width="46.140625" style="31" customWidth="1"/>
    <col min="10751" max="10752" width="12.5703125" style="31" customWidth="1"/>
    <col min="10753" max="10753" width="11.140625" style="31" customWidth="1"/>
    <col min="10754" max="10754" width="12.140625" style="31" customWidth="1"/>
    <col min="10755" max="10755" width="2.85546875" style="31" customWidth="1"/>
    <col min="10756" max="10756" width="12.5703125" style="31" customWidth="1"/>
    <col min="10757" max="10757" width="12.42578125" style="31" customWidth="1"/>
    <col min="10758" max="10758" width="11.140625" style="31" customWidth="1"/>
    <col min="10759" max="10759" width="12.85546875" style="31" customWidth="1"/>
    <col min="10760" max="10760" width="12.42578125" style="31" customWidth="1"/>
    <col min="10761" max="11000" width="12.42578125" style="31"/>
    <col min="11001" max="11001" width="4.7109375" style="31" customWidth="1"/>
    <col min="11002" max="11002" width="4.5703125" style="31" customWidth="1"/>
    <col min="11003" max="11003" width="4.42578125" style="31" customWidth="1"/>
    <col min="11004" max="11004" width="4" style="31" customWidth="1"/>
    <col min="11005" max="11005" width="2.42578125" style="31" customWidth="1"/>
    <col min="11006" max="11006" width="46.140625" style="31" customWidth="1"/>
    <col min="11007" max="11008" width="12.5703125" style="31" customWidth="1"/>
    <col min="11009" max="11009" width="11.140625" style="31" customWidth="1"/>
    <col min="11010" max="11010" width="12.140625" style="31" customWidth="1"/>
    <col min="11011" max="11011" width="2.85546875" style="31" customWidth="1"/>
    <col min="11012" max="11012" width="12.5703125" style="31" customWidth="1"/>
    <col min="11013" max="11013" width="12.42578125" style="31" customWidth="1"/>
    <col min="11014" max="11014" width="11.140625" style="31" customWidth="1"/>
    <col min="11015" max="11015" width="12.85546875" style="31" customWidth="1"/>
    <col min="11016" max="11016" width="12.42578125" style="31" customWidth="1"/>
    <col min="11017" max="11256" width="12.42578125" style="31"/>
    <col min="11257" max="11257" width="4.7109375" style="31" customWidth="1"/>
    <col min="11258" max="11258" width="4.5703125" style="31" customWidth="1"/>
    <col min="11259" max="11259" width="4.42578125" style="31" customWidth="1"/>
    <col min="11260" max="11260" width="4" style="31" customWidth="1"/>
    <col min="11261" max="11261" width="2.42578125" style="31" customWidth="1"/>
    <col min="11262" max="11262" width="46.140625" style="31" customWidth="1"/>
    <col min="11263" max="11264" width="12.5703125" style="31" customWidth="1"/>
    <col min="11265" max="11265" width="11.140625" style="31" customWidth="1"/>
    <col min="11266" max="11266" width="12.140625" style="31" customWidth="1"/>
    <col min="11267" max="11267" width="2.85546875" style="31" customWidth="1"/>
    <col min="11268" max="11268" width="12.5703125" style="31" customWidth="1"/>
    <col min="11269" max="11269" width="12.42578125" style="31" customWidth="1"/>
    <col min="11270" max="11270" width="11.140625" style="31" customWidth="1"/>
    <col min="11271" max="11271" width="12.85546875" style="31" customWidth="1"/>
    <col min="11272" max="11272" width="12.42578125" style="31" customWidth="1"/>
    <col min="11273" max="11512" width="12.42578125" style="31"/>
    <col min="11513" max="11513" width="4.7109375" style="31" customWidth="1"/>
    <col min="11514" max="11514" width="4.5703125" style="31" customWidth="1"/>
    <col min="11515" max="11515" width="4.42578125" style="31" customWidth="1"/>
    <col min="11516" max="11516" width="4" style="31" customWidth="1"/>
    <col min="11517" max="11517" width="2.42578125" style="31" customWidth="1"/>
    <col min="11518" max="11518" width="46.140625" style="31" customWidth="1"/>
    <col min="11519" max="11520" width="12.5703125" style="31" customWidth="1"/>
    <col min="11521" max="11521" width="11.140625" style="31" customWidth="1"/>
    <col min="11522" max="11522" width="12.140625" style="31" customWidth="1"/>
    <col min="11523" max="11523" width="2.85546875" style="31" customWidth="1"/>
    <col min="11524" max="11524" width="12.5703125" style="31" customWidth="1"/>
    <col min="11525" max="11525" width="12.42578125" style="31" customWidth="1"/>
    <col min="11526" max="11526" width="11.140625" style="31" customWidth="1"/>
    <col min="11527" max="11527" width="12.85546875" style="31" customWidth="1"/>
    <col min="11528" max="11528" width="12.42578125" style="31" customWidth="1"/>
    <col min="11529" max="11768" width="12.42578125" style="31"/>
    <col min="11769" max="11769" width="4.7109375" style="31" customWidth="1"/>
    <col min="11770" max="11770" width="4.5703125" style="31" customWidth="1"/>
    <col min="11771" max="11771" width="4.42578125" style="31" customWidth="1"/>
    <col min="11772" max="11772" width="4" style="31" customWidth="1"/>
    <col min="11773" max="11773" width="2.42578125" style="31" customWidth="1"/>
    <col min="11774" max="11774" width="46.140625" style="31" customWidth="1"/>
    <col min="11775" max="11776" width="12.5703125" style="31" customWidth="1"/>
    <col min="11777" max="11777" width="11.140625" style="31" customWidth="1"/>
    <col min="11778" max="11778" width="12.140625" style="31" customWidth="1"/>
    <col min="11779" max="11779" width="2.85546875" style="31" customWidth="1"/>
    <col min="11780" max="11780" width="12.5703125" style="31" customWidth="1"/>
    <col min="11781" max="11781" width="12.42578125" style="31" customWidth="1"/>
    <col min="11782" max="11782" width="11.140625" style="31" customWidth="1"/>
    <col min="11783" max="11783" width="12.85546875" style="31" customWidth="1"/>
    <col min="11784" max="11784" width="12.42578125" style="31" customWidth="1"/>
    <col min="11785" max="12024" width="12.42578125" style="31"/>
    <col min="12025" max="12025" width="4.7109375" style="31" customWidth="1"/>
    <col min="12026" max="12026" width="4.5703125" style="31" customWidth="1"/>
    <col min="12027" max="12027" width="4.42578125" style="31" customWidth="1"/>
    <col min="12028" max="12028" width="4" style="31" customWidth="1"/>
    <col min="12029" max="12029" width="2.42578125" style="31" customWidth="1"/>
    <col min="12030" max="12030" width="46.140625" style="31" customWidth="1"/>
    <col min="12031" max="12032" width="12.5703125" style="31" customWidth="1"/>
    <col min="12033" max="12033" width="11.140625" style="31" customWidth="1"/>
    <col min="12034" max="12034" width="12.140625" style="31" customWidth="1"/>
    <col min="12035" max="12035" width="2.85546875" style="31" customWidth="1"/>
    <col min="12036" max="12036" width="12.5703125" style="31" customWidth="1"/>
    <col min="12037" max="12037" width="12.42578125" style="31" customWidth="1"/>
    <col min="12038" max="12038" width="11.140625" style="31" customWidth="1"/>
    <col min="12039" max="12039" width="12.85546875" style="31" customWidth="1"/>
    <col min="12040" max="12040" width="12.42578125" style="31" customWidth="1"/>
    <col min="12041" max="12280" width="12.42578125" style="31"/>
    <col min="12281" max="12281" width="4.7109375" style="31" customWidth="1"/>
    <col min="12282" max="12282" width="4.5703125" style="31" customWidth="1"/>
    <col min="12283" max="12283" width="4.42578125" style="31" customWidth="1"/>
    <col min="12284" max="12284" width="4" style="31" customWidth="1"/>
    <col min="12285" max="12285" width="2.42578125" style="31" customWidth="1"/>
    <col min="12286" max="12286" width="46.140625" style="31" customWidth="1"/>
    <col min="12287" max="12288" width="12.5703125" style="31" customWidth="1"/>
    <col min="12289" max="12289" width="11.140625" style="31" customWidth="1"/>
    <col min="12290" max="12290" width="12.140625" style="31" customWidth="1"/>
    <col min="12291" max="12291" width="2.85546875" style="31" customWidth="1"/>
    <col min="12292" max="12292" width="12.5703125" style="31" customWidth="1"/>
    <col min="12293" max="12293" width="12.42578125" style="31" customWidth="1"/>
    <col min="12294" max="12294" width="11.140625" style="31" customWidth="1"/>
    <col min="12295" max="12295" width="12.85546875" style="31" customWidth="1"/>
    <col min="12296" max="12296" width="12.42578125" style="31" customWidth="1"/>
    <col min="12297" max="12536" width="12.42578125" style="31"/>
    <col min="12537" max="12537" width="4.7109375" style="31" customWidth="1"/>
    <col min="12538" max="12538" width="4.5703125" style="31" customWidth="1"/>
    <col min="12539" max="12539" width="4.42578125" style="31" customWidth="1"/>
    <col min="12540" max="12540" width="4" style="31" customWidth="1"/>
    <col min="12541" max="12541" width="2.42578125" style="31" customWidth="1"/>
    <col min="12542" max="12542" width="46.140625" style="31" customWidth="1"/>
    <col min="12543" max="12544" width="12.5703125" style="31" customWidth="1"/>
    <col min="12545" max="12545" width="11.140625" style="31" customWidth="1"/>
    <col min="12546" max="12546" width="12.140625" style="31" customWidth="1"/>
    <col min="12547" max="12547" width="2.85546875" style="31" customWidth="1"/>
    <col min="12548" max="12548" width="12.5703125" style="31" customWidth="1"/>
    <col min="12549" max="12549" width="12.42578125" style="31" customWidth="1"/>
    <col min="12550" max="12550" width="11.140625" style="31" customWidth="1"/>
    <col min="12551" max="12551" width="12.85546875" style="31" customWidth="1"/>
    <col min="12552" max="12552" width="12.42578125" style="31" customWidth="1"/>
    <col min="12553" max="12792" width="12.42578125" style="31"/>
    <col min="12793" max="12793" width="4.7109375" style="31" customWidth="1"/>
    <col min="12794" max="12794" width="4.5703125" style="31" customWidth="1"/>
    <col min="12795" max="12795" width="4.42578125" style="31" customWidth="1"/>
    <col min="12796" max="12796" width="4" style="31" customWidth="1"/>
    <col min="12797" max="12797" width="2.42578125" style="31" customWidth="1"/>
    <col min="12798" max="12798" width="46.140625" style="31" customWidth="1"/>
    <col min="12799" max="12800" width="12.5703125" style="31" customWidth="1"/>
    <col min="12801" max="12801" width="11.140625" style="31" customWidth="1"/>
    <col min="12802" max="12802" width="12.140625" style="31" customWidth="1"/>
    <col min="12803" max="12803" width="2.85546875" style="31" customWidth="1"/>
    <col min="12804" max="12804" width="12.5703125" style="31" customWidth="1"/>
    <col min="12805" max="12805" width="12.42578125" style="31" customWidth="1"/>
    <col min="12806" max="12806" width="11.140625" style="31" customWidth="1"/>
    <col min="12807" max="12807" width="12.85546875" style="31" customWidth="1"/>
    <col min="12808" max="12808" width="12.42578125" style="31" customWidth="1"/>
    <col min="12809" max="13048" width="12.42578125" style="31"/>
    <col min="13049" max="13049" width="4.7109375" style="31" customWidth="1"/>
    <col min="13050" max="13050" width="4.5703125" style="31" customWidth="1"/>
    <col min="13051" max="13051" width="4.42578125" style="31" customWidth="1"/>
    <col min="13052" max="13052" width="4" style="31" customWidth="1"/>
    <col min="13053" max="13053" width="2.42578125" style="31" customWidth="1"/>
    <col min="13054" max="13054" width="46.140625" style="31" customWidth="1"/>
    <col min="13055" max="13056" width="12.5703125" style="31" customWidth="1"/>
    <col min="13057" max="13057" width="11.140625" style="31" customWidth="1"/>
    <col min="13058" max="13058" width="12.140625" style="31" customWidth="1"/>
    <col min="13059" max="13059" width="2.85546875" style="31" customWidth="1"/>
    <col min="13060" max="13060" width="12.5703125" style="31" customWidth="1"/>
    <col min="13061" max="13061" width="12.42578125" style="31" customWidth="1"/>
    <col min="13062" max="13062" width="11.140625" style="31" customWidth="1"/>
    <col min="13063" max="13063" width="12.85546875" style="31" customWidth="1"/>
    <col min="13064" max="13064" width="12.42578125" style="31" customWidth="1"/>
    <col min="13065" max="13304" width="12.42578125" style="31"/>
    <col min="13305" max="13305" width="4.7109375" style="31" customWidth="1"/>
    <col min="13306" max="13306" width="4.5703125" style="31" customWidth="1"/>
    <col min="13307" max="13307" width="4.42578125" style="31" customWidth="1"/>
    <col min="13308" max="13308" width="4" style="31" customWidth="1"/>
    <col min="13309" max="13309" width="2.42578125" style="31" customWidth="1"/>
    <col min="13310" max="13310" width="46.140625" style="31" customWidth="1"/>
    <col min="13311" max="13312" width="12.5703125" style="31" customWidth="1"/>
    <col min="13313" max="13313" width="11.140625" style="31" customWidth="1"/>
    <col min="13314" max="13314" width="12.140625" style="31" customWidth="1"/>
    <col min="13315" max="13315" width="2.85546875" style="31" customWidth="1"/>
    <col min="13316" max="13316" width="12.5703125" style="31" customWidth="1"/>
    <col min="13317" max="13317" width="12.42578125" style="31" customWidth="1"/>
    <col min="13318" max="13318" width="11.140625" style="31" customWidth="1"/>
    <col min="13319" max="13319" width="12.85546875" style="31" customWidth="1"/>
    <col min="13320" max="13320" width="12.42578125" style="31" customWidth="1"/>
    <col min="13321" max="13560" width="12.42578125" style="31"/>
    <col min="13561" max="13561" width="4.7109375" style="31" customWidth="1"/>
    <col min="13562" max="13562" width="4.5703125" style="31" customWidth="1"/>
    <col min="13563" max="13563" width="4.42578125" style="31" customWidth="1"/>
    <col min="13564" max="13564" width="4" style="31" customWidth="1"/>
    <col min="13565" max="13565" width="2.42578125" style="31" customWidth="1"/>
    <col min="13566" max="13566" width="46.140625" style="31" customWidth="1"/>
    <col min="13567" max="13568" width="12.5703125" style="31" customWidth="1"/>
    <col min="13569" max="13569" width="11.140625" style="31" customWidth="1"/>
    <col min="13570" max="13570" width="12.140625" style="31" customWidth="1"/>
    <col min="13571" max="13571" width="2.85546875" style="31" customWidth="1"/>
    <col min="13572" max="13572" width="12.5703125" style="31" customWidth="1"/>
    <col min="13573" max="13573" width="12.42578125" style="31" customWidth="1"/>
    <col min="13574" max="13574" width="11.140625" style="31" customWidth="1"/>
    <col min="13575" max="13575" width="12.85546875" style="31" customWidth="1"/>
    <col min="13576" max="13576" width="12.42578125" style="31" customWidth="1"/>
    <col min="13577" max="13816" width="12.42578125" style="31"/>
    <col min="13817" max="13817" width="4.7109375" style="31" customWidth="1"/>
    <col min="13818" max="13818" width="4.5703125" style="31" customWidth="1"/>
    <col min="13819" max="13819" width="4.42578125" style="31" customWidth="1"/>
    <col min="13820" max="13820" width="4" style="31" customWidth="1"/>
    <col min="13821" max="13821" width="2.42578125" style="31" customWidth="1"/>
    <col min="13822" max="13822" width="46.140625" style="31" customWidth="1"/>
    <col min="13823" max="13824" width="12.5703125" style="31" customWidth="1"/>
    <col min="13825" max="13825" width="11.140625" style="31" customWidth="1"/>
    <col min="13826" max="13826" width="12.140625" style="31" customWidth="1"/>
    <col min="13827" max="13827" width="2.85546875" style="31" customWidth="1"/>
    <col min="13828" max="13828" width="12.5703125" style="31" customWidth="1"/>
    <col min="13829" max="13829" width="12.42578125" style="31" customWidth="1"/>
    <col min="13830" max="13830" width="11.140625" style="31" customWidth="1"/>
    <col min="13831" max="13831" width="12.85546875" style="31" customWidth="1"/>
    <col min="13832" max="13832" width="12.42578125" style="31" customWidth="1"/>
    <col min="13833" max="14072" width="12.42578125" style="31"/>
    <col min="14073" max="14073" width="4.7109375" style="31" customWidth="1"/>
    <col min="14074" max="14074" width="4.5703125" style="31" customWidth="1"/>
    <col min="14075" max="14075" width="4.42578125" style="31" customWidth="1"/>
    <col min="14076" max="14076" width="4" style="31" customWidth="1"/>
    <col min="14077" max="14077" width="2.42578125" style="31" customWidth="1"/>
    <col min="14078" max="14078" width="46.140625" style="31" customWidth="1"/>
    <col min="14079" max="14080" width="12.5703125" style="31" customWidth="1"/>
    <col min="14081" max="14081" width="11.140625" style="31" customWidth="1"/>
    <col min="14082" max="14082" width="12.140625" style="31" customWidth="1"/>
    <col min="14083" max="14083" width="2.85546875" style="31" customWidth="1"/>
    <col min="14084" max="14084" width="12.5703125" style="31" customWidth="1"/>
    <col min="14085" max="14085" width="12.42578125" style="31" customWidth="1"/>
    <col min="14086" max="14086" width="11.140625" style="31" customWidth="1"/>
    <col min="14087" max="14087" width="12.85546875" style="31" customWidth="1"/>
    <col min="14088" max="14088" width="12.42578125" style="31" customWidth="1"/>
    <col min="14089" max="14328" width="12.42578125" style="31"/>
    <col min="14329" max="14329" width="4.7109375" style="31" customWidth="1"/>
    <col min="14330" max="14330" width="4.5703125" style="31" customWidth="1"/>
    <col min="14331" max="14331" width="4.42578125" style="31" customWidth="1"/>
    <col min="14332" max="14332" width="4" style="31" customWidth="1"/>
    <col min="14333" max="14333" width="2.42578125" style="31" customWidth="1"/>
    <col min="14334" max="14334" width="46.140625" style="31" customWidth="1"/>
    <col min="14335" max="14336" width="12.5703125" style="31" customWidth="1"/>
    <col min="14337" max="14337" width="11.140625" style="31" customWidth="1"/>
    <col min="14338" max="14338" width="12.140625" style="31" customWidth="1"/>
    <col min="14339" max="14339" width="2.85546875" style="31" customWidth="1"/>
    <col min="14340" max="14340" width="12.5703125" style="31" customWidth="1"/>
    <col min="14341" max="14341" width="12.42578125" style="31" customWidth="1"/>
    <col min="14342" max="14342" width="11.140625" style="31" customWidth="1"/>
    <col min="14343" max="14343" width="12.85546875" style="31" customWidth="1"/>
    <col min="14344" max="14344" width="12.42578125" style="31" customWidth="1"/>
    <col min="14345" max="14584" width="12.42578125" style="31"/>
    <col min="14585" max="14585" width="4.7109375" style="31" customWidth="1"/>
    <col min="14586" max="14586" width="4.5703125" style="31" customWidth="1"/>
    <col min="14587" max="14587" width="4.42578125" style="31" customWidth="1"/>
    <col min="14588" max="14588" width="4" style="31" customWidth="1"/>
    <col min="14589" max="14589" width="2.42578125" style="31" customWidth="1"/>
    <col min="14590" max="14590" width="46.140625" style="31" customWidth="1"/>
    <col min="14591" max="14592" width="12.5703125" style="31" customWidth="1"/>
    <col min="14593" max="14593" width="11.140625" style="31" customWidth="1"/>
    <col min="14594" max="14594" width="12.140625" style="31" customWidth="1"/>
    <col min="14595" max="14595" width="2.85546875" style="31" customWidth="1"/>
    <col min="14596" max="14596" width="12.5703125" style="31" customWidth="1"/>
    <col min="14597" max="14597" width="12.42578125" style="31" customWidth="1"/>
    <col min="14598" max="14598" width="11.140625" style="31" customWidth="1"/>
    <col min="14599" max="14599" width="12.85546875" style="31" customWidth="1"/>
    <col min="14600" max="14600" width="12.42578125" style="31" customWidth="1"/>
    <col min="14601" max="14840" width="12.42578125" style="31"/>
    <col min="14841" max="14841" width="4.7109375" style="31" customWidth="1"/>
    <col min="14842" max="14842" width="4.5703125" style="31" customWidth="1"/>
    <col min="14843" max="14843" width="4.42578125" style="31" customWidth="1"/>
    <col min="14844" max="14844" width="4" style="31" customWidth="1"/>
    <col min="14845" max="14845" width="2.42578125" style="31" customWidth="1"/>
    <col min="14846" max="14846" width="46.140625" style="31" customWidth="1"/>
    <col min="14847" max="14848" width="12.5703125" style="31" customWidth="1"/>
    <col min="14849" max="14849" width="11.140625" style="31" customWidth="1"/>
    <col min="14850" max="14850" width="12.140625" style="31" customWidth="1"/>
    <col min="14851" max="14851" width="2.85546875" style="31" customWidth="1"/>
    <col min="14852" max="14852" width="12.5703125" style="31" customWidth="1"/>
    <col min="14853" max="14853" width="12.42578125" style="31" customWidth="1"/>
    <col min="14854" max="14854" width="11.140625" style="31" customWidth="1"/>
    <col min="14855" max="14855" width="12.85546875" style="31" customWidth="1"/>
    <col min="14856" max="14856" width="12.42578125" style="31" customWidth="1"/>
    <col min="14857" max="15096" width="12.42578125" style="31"/>
    <col min="15097" max="15097" width="4.7109375" style="31" customWidth="1"/>
    <col min="15098" max="15098" width="4.5703125" style="31" customWidth="1"/>
    <col min="15099" max="15099" width="4.42578125" style="31" customWidth="1"/>
    <col min="15100" max="15100" width="4" style="31" customWidth="1"/>
    <col min="15101" max="15101" width="2.42578125" style="31" customWidth="1"/>
    <col min="15102" max="15102" width="46.140625" style="31" customWidth="1"/>
    <col min="15103" max="15104" width="12.5703125" style="31" customWidth="1"/>
    <col min="15105" max="15105" width="11.140625" style="31" customWidth="1"/>
    <col min="15106" max="15106" width="12.140625" style="31" customWidth="1"/>
    <col min="15107" max="15107" width="2.85546875" style="31" customWidth="1"/>
    <col min="15108" max="15108" width="12.5703125" style="31" customWidth="1"/>
    <col min="15109" max="15109" width="12.42578125" style="31" customWidth="1"/>
    <col min="15110" max="15110" width="11.140625" style="31" customWidth="1"/>
    <col min="15111" max="15111" width="12.85546875" style="31" customWidth="1"/>
    <col min="15112" max="15112" width="12.42578125" style="31" customWidth="1"/>
    <col min="15113" max="15352" width="12.42578125" style="31"/>
    <col min="15353" max="15353" width="4.7109375" style="31" customWidth="1"/>
    <col min="15354" max="15354" width="4.5703125" style="31" customWidth="1"/>
    <col min="15355" max="15355" width="4.42578125" style="31" customWidth="1"/>
    <col min="15356" max="15356" width="4" style="31" customWidth="1"/>
    <col min="15357" max="15357" width="2.42578125" style="31" customWidth="1"/>
    <col min="15358" max="15358" width="46.140625" style="31" customWidth="1"/>
    <col min="15359" max="15360" width="12.5703125" style="31" customWidth="1"/>
    <col min="15361" max="15361" width="11.140625" style="31" customWidth="1"/>
    <col min="15362" max="15362" width="12.140625" style="31" customWidth="1"/>
    <col min="15363" max="15363" width="2.85546875" style="31" customWidth="1"/>
    <col min="15364" max="15364" width="12.5703125" style="31" customWidth="1"/>
    <col min="15365" max="15365" width="12.42578125" style="31" customWidth="1"/>
    <col min="15366" max="15366" width="11.140625" style="31" customWidth="1"/>
    <col min="15367" max="15367" width="12.85546875" style="31" customWidth="1"/>
    <col min="15368" max="15368" width="12.42578125" style="31" customWidth="1"/>
    <col min="15369" max="15608" width="12.42578125" style="31"/>
    <col min="15609" max="15609" width="4.7109375" style="31" customWidth="1"/>
    <col min="15610" max="15610" width="4.5703125" style="31" customWidth="1"/>
    <col min="15611" max="15611" width="4.42578125" style="31" customWidth="1"/>
    <col min="15612" max="15612" width="4" style="31" customWidth="1"/>
    <col min="15613" max="15613" width="2.42578125" style="31" customWidth="1"/>
    <col min="15614" max="15614" width="46.140625" style="31" customWidth="1"/>
    <col min="15615" max="15616" width="12.5703125" style="31" customWidth="1"/>
    <col min="15617" max="15617" width="11.140625" style="31" customWidth="1"/>
    <col min="15618" max="15618" width="12.140625" style="31" customWidth="1"/>
    <col min="15619" max="15619" width="2.85546875" style="31" customWidth="1"/>
    <col min="15620" max="15620" width="12.5703125" style="31" customWidth="1"/>
    <col min="15621" max="15621" width="12.42578125" style="31" customWidth="1"/>
    <col min="15622" max="15622" width="11.140625" style="31" customWidth="1"/>
    <col min="15623" max="15623" width="12.85546875" style="31" customWidth="1"/>
    <col min="15624" max="15624" width="12.42578125" style="31" customWidth="1"/>
    <col min="15625" max="15864" width="12.42578125" style="31"/>
    <col min="15865" max="15865" width="4.7109375" style="31" customWidth="1"/>
    <col min="15866" max="15866" width="4.5703125" style="31" customWidth="1"/>
    <col min="15867" max="15867" width="4.42578125" style="31" customWidth="1"/>
    <col min="15868" max="15868" width="4" style="31" customWidth="1"/>
    <col min="15869" max="15869" width="2.42578125" style="31" customWidth="1"/>
    <col min="15870" max="15870" width="46.140625" style="31" customWidth="1"/>
    <col min="15871" max="15872" width="12.5703125" style="31" customWidth="1"/>
    <col min="15873" max="15873" width="11.140625" style="31" customWidth="1"/>
    <col min="15874" max="15874" width="12.140625" style="31" customWidth="1"/>
    <col min="15875" max="15875" width="2.85546875" style="31" customWidth="1"/>
    <col min="15876" max="15876" width="12.5703125" style="31" customWidth="1"/>
    <col min="15877" max="15877" width="12.42578125" style="31" customWidth="1"/>
    <col min="15878" max="15878" width="11.140625" style="31" customWidth="1"/>
    <col min="15879" max="15879" width="12.85546875" style="31" customWidth="1"/>
    <col min="15880" max="15880" width="12.42578125" style="31" customWidth="1"/>
    <col min="15881" max="16120" width="12.42578125" style="31"/>
    <col min="16121" max="16121" width="4.7109375" style="31" customWidth="1"/>
    <col min="16122" max="16122" width="4.5703125" style="31" customWidth="1"/>
    <col min="16123" max="16123" width="4.42578125" style="31" customWidth="1"/>
    <col min="16124" max="16124" width="4" style="31" customWidth="1"/>
    <col min="16125" max="16125" width="2.42578125" style="31" customWidth="1"/>
    <col min="16126" max="16126" width="46.140625" style="31" customWidth="1"/>
    <col min="16127" max="16128" width="12.5703125" style="31" customWidth="1"/>
    <col min="16129" max="16129" width="11.140625" style="31" customWidth="1"/>
    <col min="16130" max="16130" width="12.140625" style="31" customWidth="1"/>
    <col min="16131" max="16131" width="2.85546875" style="31" customWidth="1"/>
    <col min="16132" max="16132" width="12.5703125" style="31" customWidth="1"/>
    <col min="16133" max="16133" width="12.42578125" style="31" customWidth="1"/>
    <col min="16134" max="16134" width="11.140625" style="31" customWidth="1"/>
    <col min="16135" max="16135" width="12.85546875" style="31" customWidth="1"/>
    <col min="16136" max="16136" width="12.42578125" style="31" customWidth="1"/>
    <col min="16137" max="16384" width="12.42578125" style="31"/>
  </cols>
  <sheetData>
    <row r="1" spans="2:15" ht="21">
      <c r="B1" s="93" t="s">
        <v>59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2:15" ht="16.5" customHeight="1">
      <c r="B2" s="94" t="s">
        <v>60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2:15" ht="3.75" customHeight="1">
      <c r="B3" s="32"/>
      <c r="C3" s="32"/>
      <c r="D3" s="32"/>
      <c r="E3" s="32"/>
      <c r="F3" s="32"/>
      <c r="G3" s="32"/>
      <c r="H3" s="73"/>
      <c r="I3" s="32"/>
      <c r="J3" s="32"/>
      <c r="K3" s="32"/>
      <c r="L3" s="32"/>
      <c r="M3" s="32"/>
      <c r="N3" s="32"/>
      <c r="O3" s="32"/>
    </row>
    <row r="4" spans="2:15">
      <c r="G4" s="95" t="s">
        <v>53</v>
      </c>
      <c r="H4" s="95"/>
      <c r="I4" s="95" t="s">
        <v>54</v>
      </c>
      <c r="J4" s="95"/>
      <c r="K4" s="32"/>
      <c r="L4" s="96" t="s">
        <v>55</v>
      </c>
      <c r="M4" s="96"/>
      <c r="N4" s="95" t="s">
        <v>54</v>
      </c>
      <c r="O4" s="95"/>
    </row>
    <row r="5" spans="2:15" ht="15.75" customHeight="1">
      <c r="G5" s="37">
        <v>43435</v>
      </c>
      <c r="H5" s="37">
        <f>+EDATE(G5,-12)</f>
        <v>43070</v>
      </c>
      <c r="I5" s="36" t="s">
        <v>56</v>
      </c>
      <c r="J5" s="36" t="s">
        <v>57</v>
      </c>
      <c r="K5" s="36"/>
      <c r="L5" s="37" t="s">
        <v>69</v>
      </c>
      <c r="M5" s="37" t="s">
        <v>58</v>
      </c>
      <c r="N5" s="36" t="s">
        <v>56</v>
      </c>
      <c r="O5" s="36" t="s">
        <v>57</v>
      </c>
    </row>
    <row r="6" spans="2:15" ht="6" customHeight="1">
      <c r="B6" s="38"/>
      <c r="C6" s="38"/>
      <c r="D6" s="38"/>
      <c r="E6" s="39"/>
      <c r="F6" s="38"/>
      <c r="G6" s="36"/>
      <c r="H6" s="36"/>
      <c r="I6" s="74"/>
      <c r="J6" s="32"/>
      <c r="K6" s="32"/>
      <c r="L6" s="32"/>
      <c r="M6" s="32"/>
      <c r="N6" s="32"/>
      <c r="O6" s="32"/>
    </row>
    <row r="7" spans="2:15" s="38" customFormat="1" ht="18.75" customHeight="1">
      <c r="B7" s="40" t="s">
        <v>0</v>
      </c>
      <c r="C7" s="40"/>
      <c r="D7" s="40"/>
      <c r="E7" s="40"/>
      <c r="F7" s="40"/>
      <c r="G7" s="41">
        <v>242760.59999999998</v>
      </c>
      <c r="H7" s="41">
        <v>190504.8</v>
      </c>
      <c r="I7" s="42">
        <v>0.27430174987716849</v>
      </c>
      <c r="J7" s="41">
        <v>52255.799999999988</v>
      </c>
      <c r="K7" s="43"/>
      <c r="L7" s="41">
        <v>2600559.6</v>
      </c>
      <c r="M7" s="41">
        <v>1998082.5</v>
      </c>
      <c r="N7" s="42">
        <v>0.30152763962448992</v>
      </c>
      <c r="O7" s="41">
        <v>602477.10000000009</v>
      </c>
    </row>
    <row r="8" spans="2:15" s="48" customFormat="1" ht="15">
      <c r="B8" s="44"/>
      <c r="C8" s="44" t="s">
        <v>1</v>
      </c>
      <c r="D8" s="44"/>
      <c r="E8" s="44"/>
      <c r="F8" s="44"/>
      <c r="G8" s="45">
        <v>213413</v>
      </c>
      <c r="H8" s="45">
        <v>165717.89999999997</v>
      </c>
      <c r="I8" s="46">
        <v>0.28780898140756106</v>
      </c>
      <c r="J8" s="45">
        <v>47695.100000000035</v>
      </c>
      <c r="K8" s="47"/>
      <c r="L8" s="45">
        <v>2316529.1</v>
      </c>
      <c r="M8" s="45">
        <v>1844866.3</v>
      </c>
      <c r="N8" s="46">
        <v>0.25566232089555752</v>
      </c>
      <c r="O8" s="45">
        <v>471662.80000000005</v>
      </c>
    </row>
    <row r="9" spans="2:15" s="49" customFormat="1" ht="12.75" outlineLevel="1">
      <c r="D9" s="49" t="s">
        <v>2</v>
      </c>
      <c r="G9" s="50">
        <v>42823.9</v>
      </c>
      <c r="H9" s="50">
        <v>34370</v>
      </c>
      <c r="I9" s="51">
        <v>0.24596741344195516</v>
      </c>
      <c r="J9" s="50">
        <v>8453.9000000000015</v>
      </c>
      <c r="K9" s="52"/>
      <c r="L9" s="50">
        <v>495577.80000000005</v>
      </c>
      <c r="M9" s="50">
        <v>348556.3</v>
      </c>
      <c r="N9" s="51">
        <v>0.42180129867111882</v>
      </c>
      <c r="O9" s="50">
        <v>147021.50000000006</v>
      </c>
    </row>
    <row r="10" spans="2:15" s="49" customFormat="1" ht="12.75" outlineLevel="1">
      <c r="D10" s="49" t="s">
        <v>3</v>
      </c>
      <c r="G10" s="50">
        <v>28004.100000000002</v>
      </c>
      <c r="H10" s="50">
        <v>26877.200000000001</v>
      </c>
      <c r="I10" s="51">
        <v>4.1927730567172139E-2</v>
      </c>
      <c r="J10" s="50">
        <v>1126.9000000000015</v>
      </c>
      <c r="K10" s="52"/>
      <c r="L10" s="50">
        <v>286725.8</v>
      </c>
      <c r="M10" s="50">
        <v>274172.7</v>
      </c>
      <c r="N10" s="51">
        <v>4.5785375422133567E-2</v>
      </c>
      <c r="O10" s="50">
        <v>12553.099999999977</v>
      </c>
    </row>
    <row r="11" spans="2:15" s="49" customFormat="1" ht="12.75" outlineLevel="1">
      <c r="D11" s="49" t="s">
        <v>68</v>
      </c>
      <c r="G11" s="50">
        <v>77077.899999999994</v>
      </c>
      <c r="H11" s="50">
        <v>64872.2</v>
      </c>
      <c r="I11" s="51">
        <v>0.18814993171188887</v>
      </c>
      <c r="J11" s="50">
        <v>12205.699999999997</v>
      </c>
      <c r="K11" s="52"/>
      <c r="L11" s="50">
        <v>901922.1</v>
      </c>
      <c r="M11" s="50">
        <v>727253.79999999993</v>
      </c>
      <c r="N11" s="51">
        <v>0.24017516305861863</v>
      </c>
      <c r="O11" s="50">
        <v>174668.30000000005</v>
      </c>
    </row>
    <row r="12" spans="2:15" s="49" customFormat="1" ht="12.75" outlineLevel="1">
      <c r="D12" s="49" t="s">
        <v>4</v>
      </c>
      <c r="G12" s="50">
        <v>22292.3</v>
      </c>
      <c r="H12" s="50">
        <v>11725.599999999999</v>
      </c>
      <c r="I12" s="51">
        <v>0.90116497236815185</v>
      </c>
      <c r="J12" s="50">
        <v>10566.7</v>
      </c>
      <c r="K12" s="52"/>
      <c r="L12" s="50">
        <v>232591.4</v>
      </c>
      <c r="M12" s="50">
        <v>139005.30000000002</v>
      </c>
      <c r="N12" s="51">
        <v>0.67325562406613249</v>
      </c>
      <c r="O12" s="50">
        <v>93586.099999999977</v>
      </c>
    </row>
    <row r="13" spans="2:15" s="49" customFormat="1" ht="12.75" outlineLevel="1">
      <c r="D13" s="49" t="s">
        <v>5</v>
      </c>
      <c r="G13" s="50">
        <v>488.3</v>
      </c>
      <c r="H13" s="50">
        <v>836.30000000000007</v>
      </c>
      <c r="I13" s="51">
        <v>-0.41611861772091363</v>
      </c>
      <c r="J13" s="50">
        <v>-348.00000000000006</v>
      </c>
      <c r="K13" s="52"/>
      <c r="L13" s="50">
        <v>5817.8</v>
      </c>
      <c r="M13" s="50">
        <v>8858.7999999999993</v>
      </c>
      <c r="N13" s="51">
        <v>-0.34327448412877581</v>
      </c>
      <c r="O13" s="50">
        <v>-3040.9999999999991</v>
      </c>
    </row>
    <row r="14" spans="2:15" s="49" customFormat="1" ht="12.75" outlineLevel="1">
      <c r="D14" s="49" t="s">
        <v>6</v>
      </c>
      <c r="G14" s="50">
        <v>3989.7</v>
      </c>
      <c r="H14" s="50">
        <v>3024.4</v>
      </c>
      <c r="I14" s="51">
        <v>0.31917074461050121</v>
      </c>
      <c r="J14" s="50">
        <v>965.29999999999973</v>
      </c>
      <c r="K14" s="52"/>
      <c r="L14" s="50">
        <v>37034.9</v>
      </c>
      <c r="M14" s="50">
        <v>34857.200000000004</v>
      </c>
      <c r="N14" s="51">
        <v>6.2474897582134981E-2</v>
      </c>
      <c r="O14" s="50">
        <v>2177.6999999999971</v>
      </c>
    </row>
    <row r="15" spans="2:15" s="49" customFormat="1" ht="12.75" outlineLevel="1">
      <c r="D15" s="49" t="s">
        <v>7</v>
      </c>
      <c r="G15" s="50">
        <v>4255.8</v>
      </c>
      <c r="H15" s="50">
        <v>4748</v>
      </c>
      <c r="I15" s="51">
        <v>-0.10366470092670599</v>
      </c>
      <c r="J15" s="50">
        <v>-492.19999999999982</v>
      </c>
      <c r="K15" s="52"/>
      <c r="L15" s="50">
        <v>42798.3</v>
      </c>
      <c r="M15" s="50">
        <v>41249.1</v>
      </c>
      <c r="N15" s="51">
        <v>3.755718306581235E-2</v>
      </c>
      <c r="O15" s="50">
        <v>1549.2000000000044</v>
      </c>
    </row>
    <row r="16" spans="2:15" s="49" customFormat="1" ht="12.75" outlineLevel="1">
      <c r="D16" s="49" t="s">
        <v>8</v>
      </c>
      <c r="G16" s="50">
        <v>15703.3</v>
      </c>
      <c r="H16" s="50">
        <v>5138.4000000000005</v>
      </c>
      <c r="I16" s="51">
        <v>2.0560680367429547</v>
      </c>
      <c r="J16" s="50">
        <v>10564.899999999998</v>
      </c>
      <c r="K16" s="52"/>
      <c r="L16" s="50">
        <v>96564.499999999985</v>
      </c>
      <c r="M16" s="50">
        <v>65625.7</v>
      </c>
      <c r="N16" s="51">
        <v>0.47144335222329037</v>
      </c>
      <c r="O16" s="50">
        <v>30938.799999999988</v>
      </c>
    </row>
    <row r="17" spans="2:15" s="49" customFormat="1" ht="12.75" outlineLevel="1">
      <c r="D17" s="49" t="s">
        <v>9</v>
      </c>
      <c r="G17" s="50">
        <v>8183.5</v>
      </c>
      <c r="H17" s="50">
        <v>4598</v>
      </c>
      <c r="I17" s="51">
        <v>0.77979556328838617</v>
      </c>
      <c r="J17" s="50">
        <v>3585.5</v>
      </c>
      <c r="K17" s="52"/>
      <c r="L17" s="50">
        <v>104047.7</v>
      </c>
      <c r="M17" s="50">
        <v>66172.599999999991</v>
      </c>
      <c r="N17" s="51">
        <v>0.572368321631612</v>
      </c>
      <c r="O17" s="50">
        <v>37875.100000000006</v>
      </c>
    </row>
    <row r="18" spans="2:15" s="49" customFormat="1" ht="12.75">
      <c r="D18" s="49" t="s">
        <v>10</v>
      </c>
      <c r="G18" s="50">
        <v>10594.2</v>
      </c>
      <c r="H18" s="50">
        <v>9527.7999999999993</v>
      </c>
      <c r="I18" s="51">
        <v>0.11192510338168327</v>
      </c>
      <c r="J18" s="50">
        <v>1066.4000000000015</v>
      </c>
      <c r="K18" s="52"/>
      <c r="L18" s="50">
        <v>113448.8</v>
      </c>
      <c r="M18" s="50">
        <v>139114.79999999999</v>
      </c>
      <c r="N18" s="51">
        <v>-0.1844951076377207</v>
      </c>
      <c r="O18" s="50">
        <v>-25665.999999999985</v>
      </c>
    </row>
    <row r="19" spans="2:15" s="33" customFormat="1" ht="15">
      <c r="B19" s="44"/>
      <c r="C19" s="44" t="s">
        <v>62</v>
      </c>
      <c r="D19" s="44"/>
      <c r="E19" s="44"/>
      <c r="F19" s="44"/>
      <c r="G19" s="45">
        <v>17948.099999999999</v>
      </c>
      <c r="H19" s="45">
        <v>14445.300000000001</v>
      </c>
      <c r="I19" s="46">
        <v>0.24248717575958945</v>
      </c>
      <c r="J19" s="45">
        <v>3502.7999999999975</v>
      </c>
      <c r="K19" s="47"/>
      <c r="L19" s="45">
        <v>175291.90000000002</v>
      </c>
      <c r="M19" s="45">
        <v>71110</v>
      </c>
      <c r="N19" s="46">
        <v>1.465080860638448</v>
      </c>
      <c r="O19" s="45">
        <v>104181.90000000002</v>
      </c>
    </row>
    <row r="20" spans="2:15" s="49" customFormat="1" ht="12.75">
      <c r="D20" s="49" t="s">
        <v>11</v>
      </c>
      <c r="G20" s="50">
        <v>3693.1</v>
      </c>
      <c r="H20" s="50">
        <v>5775.7</v>
      </c>
      <c r="I20" s="51">
        <v>-0.36057966999671032</v>
      </c>
      <c r="J20" s="50">
        <v>-2082.6</v>
      </c>
      <c r="K20" s="52"/>
      <c r="L20" s="50">
        <v>58075.399999999994</v>
      </c>
      <c r="M20" s="50">
        <v>24861</v>
      </c>
      <c r="N20" s="51">
        <v>1.3360041832589196</v>
      </c>
      <c r="O20" s="50">
        <v>33214.399999999994</v>
      </c>
    </row>
    <row r="21" spans="2:15" s="49" customFormat="1" ht="12.75">
      <c r="D21" s="49" t="s">
        <v>12</v>
      </c>
      <c r="G21" s="50">
        <v>14254.999999999998</v>
      </c>
      <c r="H21" s="50">
        <v>8669.6</v>
      </c>
      <c r="I21" s="51">
        <v>0.64425117652486819</v>
      </c>
      <c r="J21" s="50">
        <v>5585.3999999999978</v>
      </c>
      <c r="K21" s="52"/>
      <c r="L21" s="50">
        <v>117216.5</v>
      </c>
      <c r="M21" s="50">
        <v>46249</v>
      </c>
      <c r="N21" s="51">
        <v>1.5344656100672447</v>
      </c>
      <c r="O21" s="50">
        <v>70967.5</v>
      </c>
    </row>
    <row r="22" spans="2:15" s="48" customFormat="1" ht="15">
      <c r="B22" s="44"/>
      <c r="C22" s="44" t="s">
        <v>13</v>
      </c>
      <c r="D22" s="44"/>
      <c r="E22" s="44"/>
      <c r="F22" s="44"/>
      <c r="G22" s="45">
        <v>11173.800000000003</v>
      </c>
      <c r="H22" s="45">
        <v>9876.5</v>
      </c>
      <c r="I22" s="46">
        <v>0.13135219966587375</v>
      </c>
      <c r="J22" s="45">
        <v>1297.3000000000029</v>
      </c>
      <c r="K22" s="47"/>
      <c r="L22" s="45">
        <v>96536.4</v>
      </c>
      <c r="M22" s="45">
        <v>79336.199999999983</v>
      </c>
      <c r="N22" s="46">
        <v>0.21680140969696082</v>
      </c>
      <c r="O22" s="45">
        <v>17200.200000000012</v>
      </c>
    </row>
    <row r="23" spans="2:15" s="49" customFormat="1" ht="12.75">
      <c r="D23" s="49" t="s">
        <v>14</v>
      </c>
      <c r="G23" s="50">
        <v>9266.3000000000011</v>
      </c>
      <c r="H23" s="50">
        <v>6738.4000000000005</v>
      </c>
      <c r="I23" s="51">
        <v>0.37514840318176423</v>
      </c>
      <c r="J23" s="50">
        <v>2527.9000000000005</v>
      </c>
      <c r="K23" s="52"/>
      <c r="L23" s="50">
        <v>79654.7</v>
      </c>
      <c r="M23" s="50">
        <v>61200.9</v>
      </c>
      <c r="N23" s="51">
        <v>0.30152824549965751</v>
      </c>
      <c r="O23" s="50">
        <v>18453.799999999996</v>
      </c>
    </row>
    <row r="24" spans="2:15" s="49" customFormat="1" ht="12.75">
      <c r="D24" s="49" t="s">
        <v>15</v>
      </c>
      <c r="G24" s="50">
        <v>224.00000000000003</v>
      </c>
      <c r="H24" s="50">
        <v>2208.7999999999997</v>
      </c>
      <c r="I24" s="51">
        <v>-0.89858746830858383</v>
      </c>
      <c r="J24" s="50">
        <v>-1984.7999999999997</v>
      </c>
      <c r="K24" s="52"/>
      <c r="L24" s="50">
        <v>1683.9</v>
      </c>
      <c r="M24" s="50">
        <v>6587.9</v>
      </c>
      <c r="N24" s="51">
        <v>-0.74439502724692241</v>
      </c>
      <c r="O24" s="50">
        <v>-4904</v>
      </c>
    </row>
    <row r="25" spans="2:15" s="49" customFormat="1" ht="12.75">
      <c r="D25" s="49" t="s">
        <v>16</v>
      </c>
      <c r="G25" s="50">
        <v>1683.5</v>
      </c>
      <c r="H25" s="50">
        <v>929.30000000000018</v>
      </c>
      <c r="I25" s="51">
        <v>0.81157860755407252</v>
      </c>
      <c r="J25" s="50">
        <v>754.19999999999982</v>
      </c>
      <c r="K25" s="52"/>
      <c r="L25" s="50">
        <v>15197.8</v>
      </c>
      <c r="M25" s="50">
        <v>11547.400000000001</v>
      </c>
      <c r="N25" s="51">
        <v>0.3161231099641475</v>
      </c>
      <c r="O25" s="50">
        <v>3650.3999999999978</v>
      </c>
    </row>
    <row r="26" spans="2:15" s="48" customFormat="1" ht="15">
      <c r="B26" s="44"/>
      <c r="C26" s="44" t="s">
        <v>17</v>
      </c>
      <c r="D26" s="44"/>
      <c r="E26" s="44"/>
      <c r="F26" s="44"/>
      <c r="G26" s="45">
        <v>225.7</v>
      </c>
      <c r="H26" s="45">
        <v>465.1</v>
      </c>
      <c r="I26" s="46">
        <v>-0.51472801548054181</v>
      </c>
      <c r="J26" s="45">
        <v>-239.40000000000003</v>
      </c>
      <c r="K26" s="47"/>
      <c r="L26" s="45">
        <v>12202.2</v>
      </c>
      <c r="M26" s="45">
        <v>2770</v>
      </c>
      <c r="N26" s="46">
        <v>3.4051263537906138</v>
      </c>
      <c r="O26" s="45">
        <v>9432.2000000000007</v>
      </c>
    </row>
    <row r="27" spans="2:15" ht="5.25" customHeight="1">
      <c r="G27" s="53"/>
      <c r="H27" s="30"/>
      <c r="I27" s="54"/>
      <c r="J27" s="53"/>
      <c r="K27" s="54"/>
      <c r="L27" s="53"/>
      <c r="M27" s="53"/>
      <c r="N27" s="54"/>
      <c r="O27" s="53"/>
    </row>
    <row r="28" spans="2:15" s="38" customFormat="1" ht="18.75" customHeight="1">
      <c r="B28" s="40" t="s">
        <v>18</v>
      </c>
      <c r="C28" s="40"/>
      <c r="D28" s="40"/>
      <c r="E28" s="40"/>
      <c r="F28" s="40"/>
      <c r="G28" s="41">
        <v>378076.80000000005</v>
      </c>
      <c r="H28" s="41">
        <v>310111.90000000002</v>
      </c>
      <c r="I28" s="42">
        <v>0.21916250230965018</v>
      </c>
      <c r="J28" s="41">
        <v>67964.900000000023</v>
      </c>
      <c r="K28" s="43"/>
      <c r="L28" s="41">
        <v>2939546.9000000004</v>
      </c>
      <c r="M28" s="41">
        <v>2402224.8000000003</v>
      </c>
      <c r="N28" s="42">
        <v>0.2236768598842207</v>
      </c>
      <c r="O28" s="41">
        <v>537322.10000000009</v>
      </c>
    </row>
    <row r="29" spans="2:15" s="48" customFormat="1" ht="15">
      <c r="B29" s="44"/>
      <c r="C29" s="44" t="s">
        <v>19</v>
      </c>
      <c r="D29" s="44"/>
      <c r="E29" s="44"/>
      <c r="F29" s="44"/>
      <c r="G29" s="45">
        <v>350880.4</v>
      </c>
      <c r="H29" s="45">
        <v>293376.3</v>
      </c>
      <c r="I29" s="46">
        <v>0.19600799382908574</v>
      </c>
      <c r="J29" s="45">
        <v>57504.100000000035</v>
      </c>
      <c r="K29" s="47"/>
      <c r="L29" s="45">
        <v>2729250.6999999997</v>
      </c>
      <c r="M29" s="45">
        <v>2194290.7999999998</v>
      </c>
      <c r="N29" s="46">
        <v>0.2437962643784497</v>
      </c>
      <c r="O29" s="45">
        <v>534959.89999999991</v>
      </c>
    </row>
    <row r="30" spans="2:15" s="55" customFormat="1">
      <c r="C30" s="55" t="s">
        <v>48</v>
      </c>
      <c r="D30" s="56"/>
      <c r="E30" s="57"/>
      <c r="F30" s="58"/>
      <c r="G30" s="59">
        <v>204585.80000000002</v>
      </c>
      <c r="H30" s="59">
        <v>154360.4</v>
      </c>
      <c r="I30" s="60">
        <v>0.32537749319125897</v>
      </c>
      <c r="J30" s="59">
        <v>50225.400000000023</v>
      </c>
      <c r="K30" s="61"/>
      <c r="L30" s="59">
        <v>1664987.2999999998</v>
      </c>
      <c r="M30" s="59">
        <v>1304524.5999999999</v>
      </c>
      <c r="N30" s="60">
        <v>0.27631728830564017</v>
      </c>
      <c r="O30" s="59">
        <v>360462.69999999995</v>
      </c>
    </row>
    <row r="31" spans="2:15" s="49" customFormat="1" ht="12.75">
      <c r="D31" s="49" t="s">
        <v>20</v>
      </c>
      <c r="G31" s="50">
        <v>146609.1</v>
      </c>
      <c r="H31" s="50">
        <v>115822.80000000002</v>
      </c>
      <c r="I31" s="51">
        <v>0.26580517825505834</v>
      </c>
      <c r="J31" s="50">
        <v>30786.299999999988</v>
      </c>
      <c r="K31" s="52"/>
      <c r="L31" s="50">
        <v>1167948.6000000001</v>
      </c>
      <c r="M31" s="50">
        <v>922140.7</v>
      </c>
      <c r="N31" s="51">
        <v>0.26656225020758773</v>
      </c>
      <c r="O31" s="50">
        <v>245807.90000000014</v>
      </c>
    </row>
    <row r="32" spans="2:15" s="49" customFormat="1" ht="12.75">
      <c r="D32" s="49" t="s">
        <v>73</v>
      </c>
      <c r="G32" s="50">
        <v>13264.9</v>
      </c>
      <c r="H32" s="50">
        <v>5680.5</v>
      </c>
      <c r="I32" s="51">
        <v>1.3351641580846754</v>
      </c>
      <c r="J32" s="50">
        <v>7584.4</v>
      </c>
      <c r="K32" s="52"/>
      <c r="L32" s="50">
        <v>86890.7</v>
      </c>
      <c r="M32" s="50">
        <v>59837</v>
      </c>
      <c r="N32" s="51">
        <v>0.45212326821197579</v>
      </c>
      <c r="O32" s="50">
        <v>27053.699999999997</v>
      </c>
    </row>
    <row r="33" spans="3:15" s="49" customFormat="1" ht="12.75">
      <c r="D33" s="49" t="s">
        <v>74</v>
      </c>
      <c r="G33" s="50">
        <v>8375</v>
      </c>
      <c r="H33" s="50">
        <v>7029.5</v>
      </c>
      <c r="I33" s="51">
        <v>0.19140763923465398</v>
      </c>
      <c r="J33" s="50">
        <v>1345.5</v>
      </c>
      <c r="K33" s="52"/>
      <c r="L33" s="50">
        <v>98019.199999999997</v>
      </c>
      <c r="M33" s="50">
        <v>81717.5</v>
      </c>
      <c r="N33" s="51">
        <v>0.19948848165937516</v>
      </c>
      <c r="O33" s="50">
        <v>16301.699999999997</v>
      </c>
    </row>
    <row r="34" spans="3:15" s="49" customFormat="1" ht="12.75">
      <c r="D34" s="49" t="s">
        <v>21</v>
      </c>
      <c r="G34" s="50">
        <v>12915</v>
      </c>
      <c r="H34" s="50">
        <v>9331</v>
      </c>
      <c r="I34" s="51">
        <v>0.3840960240060014</v>
      </c>
      <c r="J34" s="50">
        <v>3584</v>
      </c>
      <c r="K34" s="52"/>
      <c r="L34" s="50">
        <v>123729.7</v>
      </c>
      <c r="M34" s="50">
        <v>100400.09999999999</v>
      </c>
      <c r="N34" s="51">
        <v>0.23236630242400169</v>
      </c>
      <c r="O34" s="50">
        <v>23329.600000000006</v>
      </c>
    </row>
    <row r="35" spans="3:15" s="49" customFormat="1" ht="12.75">
      <c r="D35" s="49" t="s">
        <v>49</v>
      </c>
      <c r="G35" s="50">
        <v>12201.2</v>
      </c>
      <c r="H35" s="50">
        <v>9948.9</v>
      </c>
      <c r="I35" s="51">
        <v>0.22638683673571958</v>
      </c>
      <c r="J35" s="50">
        <v>2252.3000000000011</v>
      </c>
      <c r="K35" s="52"/>
      <c r="L35" s="50">
        <v>129062.2</v>
      </c>
      <c r="M35" s="50">
        <v>101191.3</v>
      </c>
      <c r="N35" s="51">
        <v>0.27542782828168022</v>
      </c>
      <c r="O35" s="50">
        <v>27870.899999999994</v>
      </c>
    </row>
    <row r="36" spans="3:15" s="49" customFormat="1" ht="12.75">
      <c r="D36" s="49" t="s">
        <v>50</v>
      </c>
      <c r="G36" s="50">
        <v>11220.6</v>
      </c>
      <c r="H36" s="50">
        <v>6547.7</v>
      </c>
      <c r="I36" s="51">
        <v>0.71367044916535582</v>
      </c>
      <c r="J36" s="50">
        <v>4672.9000000000005</v>
      </c>
      <c r="K36" s="52"/>
      <c r="L36" s="50">
        <v>59336.9</v>
      </c>
      <c r="M36" s="50">
        <v>39238</v>
      </c>
      <c r="N36" s="51">
        <v>0.51223049085070604</v>
      </c>
      <c r="O36" s="50">
        <v>20098.900000000001</v>
      </c>
    </row>
    <row r="37" spans="3:15" s="55" customFormat="1">
      <c r="C37" s="55" t="s">
        <v>23</v>
      </c>
      <c r="D37" s="56"/>
      <c r="E37" s="57"/>
      <c r="F37" s="58"/>
      <c r="G37" s="59">
        <v>41659.300000000003</v>
      </c>
      <c r="H37" s="59">
        <v>48304.5</v>
      </c>
      <c r="I37" s="60">
        <v>-0.13756896355412018</v>
      </c>
      <c r="J37" s="59">
        <v>-6645.1999999999971</v>
      </c>
      <c r="K37" s="61"/>
      <c r="L37" s="59">
        <v>281236.8</v>
      </c>
      <c r="M37" s="59">
        <v>225705.59999999998</v>
      </c>
      <c r="N37" s="60">
        <v>0.24603377142614113</v>
      </c>
      <c r="O37" s="59">
        <v>55531.200000000012</v>
      </c>
    </row>
    <row r="38" spans="3:15" s="49" customFormat="1" ht="12.75">
      <c r="D38" s="49" t="s">
        <v>24</v>
      </c>
      <c r="G38" s="50">
        <v>29313</v>
      </c>
      <c r="H38" s="50">
        <v>35192.800000000003</v>
      </c>
      <c r="I38" s="51">
        <v>-0.16707394694369315</v>
      </c>
      <c r="J38" s="50">
        <v>-5879.8000000000029</v>
      </c>
      <c r="K38" s="52"/>
      <c r="L38" s="50">
        <v>177886.59999999998</v>
      </c>
      <c r="M38" s="50">
        <v>125652.4</v>
      </c>
      <c r="N38" s="51">
        <v>0.41570395790291292</v>
      </c>
      <c r="O38" s="50">
        <v>52234.199999999983</v>
      </c>
    </row>
    <row r="39" spans="3:15" s="49" customFormat="1" ht="12.75">
      <c r="D39" s="49" t="s">
        <v>25</v>
      </c>
      <c r="G39" s="50">
        <v>12230.2</v>
      </c>
      <c r="H39" s="50">
        <v>12539.1</v>
      </c>
      <c r="I39" s="51">
        <v>-2.4634941901731322E-2</v>
      </c>
      <c r="J39" s="50">
        <v>-308.89999999999964</v>
      </c>
      <c r="K39" s="52"/>
      <c r="L39" s="50">
        <v>102127.5</v>
      </c>
      <c r="M39" s="50">
        <v>90495.8</v>
      </c>
      <c r="N39" s="51">
        <v>0.12853303689231987</v>
      </c>
      <c r="O39" s="50">
        <v>11631.699999999997</v>
      </c>
    </row>
    <row r="40" spans="3:15" s="49" customFormat="1" ht="12.75">
      <c r="D40" s="49" t="s">
        <v>26</v>
      </c>
      <c r="G40" s="50">
        <v>116.1</v>
      </c>
      <c r="H40" s="50">
        <v>572.6</v>
      </c>
      <c r="I40" s="51">
        <v>-0.79724065665385957</v>
      </c>
      <c r="J40" s="50">
        <v>-456.5</v>
      </c>
      <c r="K40" s="52"/>
      <c r="L40" s="50">
        <v>1222.6999999999998</v>
      </c>
      <c r="M40" s="50">
        <v>9557.4000000000015</v>
      </c>
      <c r="N40" s="51">
        <v>-0.87206771716157117</v>
      </c>
      <c r="O40" s="50">
        <v>-8334.7000000000007</v>
      </c>
    </row>
    <row r="41" spans="3:15" s="55" customFormat="1">
      <c r="C41" s="55" t="s">
        <v>27</v>
      </c>
      <c r="D41" s="56"/>
      <c r="E41" s="57"/>
      <c r="F41" s="58"/>
      <c r="G41" s="59">
        <v>71953</v>
      </c>
      <c r="H41" s="59">
        <v>49896.3</v>
      </c>
      <c r="I41" s="60">
        <v>0.4420508133869645</v>
      </c>
      <c r="J41" s="59">
        <v>22056.699999999997</v>
      </c>
      <c r="K41" s="61"/>
      <c r="L41" s="59">
        <v>536201.19999999995</v>
      </c>
      <c r="M41" s="59">
        <v>437726.9</v>
      </c>
      <c r="N41" s="60">
        <v>0.22496743974382194</v>
      </c>
      <c r="O41" s="59">
        <v>98474.29999999993</v>
      </c>
    </row>
    <row r="42" spans="3:15" s="49" customFormat="1" ht="12.75">
      <c r="D42" s="49" t="s">
        <v>28</v>
      </c>
      <c r="G42" s="50">
        <v>51945.8</v>
      </c>
      <c r="H42" s="50">
        <v>39425.300000000003</v>
      </c>
      <c r="I42" s="51">
        <v>0.31757526258519264</v>
      </c>
      <c r="J42" s="50">
        <v>12520.5</v>
      </c>
      <c r="K42" s="52"/>
      <c r="L42" s="50">
        <v>400835.19999999995</v>
      </c>
      <c r="M42" s="50">
        <v>333193.2</v>
      </c>
      <c r="N42" s="51">
        <v>0.20301134596984549</v>
      </c>
      <c r="O42" s="50">
        <v>67641.999999999942</v>
      </c>
    </row>
    <row r="43" spans="3:15" s="49" customFormat="1" ht="12.75">
      <c r="D43" s="49" t="s">
        <v>29</v>
      </c>
      <c r="G43" s="50">
        <v>20007.199999999997</v>
      </c>
      <c r="H43" s="50">
        <v>10471</v>
      </c>
      <c r="I43" s="51">
        <v>0.91072485913475276</v>
      </c>
      <c r="J43" s="50">
        <v>9536.1999999999971</v>
      </c>
      <c r="K43" s="52"/>
      <c r="L43" s="50">
        <v>135366</v>
      </c>
      <c r="M43" s="50">
        <v>104533.70000000001</v>
      </c>
      <c r="N43" s="51">
        <v>0.2949508149046669</v>
      </c>
      <c r="O43" s="50">
        <v>30832.299999999988</v>
      </c>
    </row>
    <row r="44" spans="3:15" s="55" customFormat="1">
      <c r="C44" s="55" t="s">
        <v>51</v>
      </c>
      <c r="D44" s="56"/>
      <c r="E44" s="57"/>
      <c r="F44" s="58"/>
      <c r="G44" s="59">
        <v>12382.3</v>
      </c>
      <c r="H44" s="59">
        <v>21983.899999999998</v>
      </c>
      <c r="I44" s="60">
        <v>-0.4367559896105786</v>
      </c>
      <c r="J44" s="59">
        <v>-9601.5999999999985</v>
      </c>
      <c r="K44" s="61"/>
      <c r="L44" s="59">
        <v>79266</v>
      </c>
      <c r="M44" s="59">
        <v>82660.299999999988</v>
      </c>
      <c r="N44" s="60">
        <v>-4.1063243177196118E-2</v>
      </c>
      <c r="O44" s="59">
        <v>-3394.2999999999884</v>
      </c>
    </row>
    <row r="45" spans="3:15" s="49" customFormat="1" ht="12.75">
      <c r="D45" s="49" t="s">
        <v>31</v>
      </c>
      <c r="G45" s="50">
        <v>2697.9</v>
      </c>
      <c r="H45" s="50">
        <v>2702.1</v>
      </c>
      <c r="I45" s="51">
        <v>-1.5543466192959876E-3</v>
      </c>
      <c r="J45" s="50">
        <v>-4.1999999999998181</v>
      </c>
      <c r="K45" s="52"/>
      <c r="L45" s="50">
        <v>28046.799999999999</v>
      </c>
      <c r="M45" s="50">
        <v>31635.499999999993</v>
      </c>
      <c r="N45" s="51">
        <v>-0.11343901629498487</v>
      </c>
      <c r="O45" s="50">
        <v>-3588.6999999999935</v>
      </c>
    </row>
    <row r="46" spans="3:15" s="49" customFormat="1" ht="12.75">
      <c r="D46" s="49" t="s">
        <v>32</v>
      </c>
      <c r="G46" s="50">
        <v>5676.2</v>
      </c>
      <c r="H46" s="50">
        <v>1987.9</v>
      </c>
      <c r="I46" s="51">
        <v>1.8553750188641276</v>
      </c>
      <c r="J46" s="50">
        <v>3688.2999999999997</v>
      </c>
      <c r="K46" s="52"/>
      <c r="L46" s="50">
        <v>19529.399999999998</v>
      </c>
      <c r="M46" s="50">
        <v>10850.799999999997</v>
      </c>
      <c r="N46" s="51">
        <v>0.79981199542890868</v>
      </c>
      <c r="O46" s="50">
        <v>8678.6</v>
      </c>
    </row>
    <row r="47" spans="3:15" s="49" customFormat="1" ht="12.75">
      <c r="D47" s="49" t="s">
        <v>46</v>
      </c>
      <c r="G47" s="50">
        <v>109.30000000000001</v>
      </c>
      <c r="H47" s="50">
        <v>387.9</v>
      </c>
      <c r="I47" s="51">
        <v>-0.71822634699664856</v>
      </c>
      <c r="J47" s="50">
        <v>-278.59999999999997</v>
      </c>
      <c r="K47" s="52"/>
      <c r="L47" s="50">
        <v>3734.3</v>
      </c>
      <c r="M47" s="50">
        <v>4634.8</v>
      </c>
      <c r="N47" s="51">
        <v>-0.19429101579356178</v>
      </c>
      <c r="O47" s="50">
        <v>-900.5</v>
      </c>
    </row>
    <row r="48" spans="3:15" s="49" customFormat="1" ht="12.75">
      <c r="D48" s="49" t="s">
        <v>33</v>
      </c>
      <c r="G48" s="50">
        <v>1241.0999999999999</v>
      </c>
      <c r="H48" s="50">
        <v>658.90000000000009</v>
      </c>
      <c r="I48" s="51">
        <v>0.88359386856882649</v>
      </c>
      <c r="J48" s="50">
        <v>582.19999999999982</v>
      </c>
      <c r="K48" s="52"/>
      <c r="L48" s="50">
        <v>9697.8000000000011</v>
      </c>
      <c r="M48" s="50">
        <v>7636.5</v>
      </c>
      <c r="N48" s="51">
        <v>0.26992732272638009</v>
      </c>
      <c r="O48" s="50">
        <v>2061.3000000000011</v>
      </c>
    </row>
    <row r="49" spans="1:15" s="49" customFormat="1" ht="12.75">
      <c r="D49" s="49" t="s">
        <v>34</v>
      </c>
      <c r="G49" s="50">
        <v>2657.8</v>
      </c>
      <c r="H49" s="50">
        <v>16247.1</v>
      </c>
      <c r="I49" s="51">
        <v>-0.8364138830929827</v>
      </c>
      <c r="J49" s="50">
        <v>-13589.3</v>
      </c>
      <c r="K49" s="52"/>
      <c r="L49" s="50">
        <v>18257.7</v>
      </c>
      <c r="M49" s="50">
        <v>27902.699999999997</v>
      </c>
      <c r="N49" s="51">
        <v>-0.34566547323377295</v>
      </c>
      <c r="O49" s="50">
        <v>-9644.9999999999964</v>
      </c>
    </row>
    <row r="50" spans="1:15" s="55" customFormat="1">
      <c r="C50" s="55" t="s">
        <v>35</v>
      </c>
      <c r="D50" s="56"/>
      <c r="E50" s="57"/>
      <c r="F50" s="58"/>
      <c r="G50" s="59">
        <v>20300</v>
      </c>
      <c r="H50" s="59">
        <v>18831.2</v>
      </c>
      <c r="I50" s="60">
        <v>7.7998215727091091E-2</v>
      </c>
      <c r="J50" s="59">
        <v>1468.7999999999993</v>
      </c>
      <c r="K50" s="61"/>
      <c r="L50" s="59">
        <v>167559.4</v>
      </c>
      <c r="M50" s="59">
        <v>143673.4</v>
      </c>
      <c r="N50" s="60">
        <v>0.16625206892855604</v>
      </c>
      <c r="O50" s="59">
        <v>23886</v>
      </c>
    </row>
    <row r="51" spans="1:15" s="49" customFormat="1" ht="12.75">
      <c r="D51" s="49" t="s">
        <v>36</v>
      </c>
      <c r="G51" s="50">
        <v>13841.9</v>
      </c>
      <c r="H51" s="50">
        <v>10353</v>
      </c>
      <c r="I51" s="51">
        <v>0.33699410798802276</v>
      </c>
      <c r="J51" s="50">
        <v>3488.8999999999996</v>
      </c>
      <c r="K51" s="52"/>
      <c r="L51" s="50">
        <v>108739.9</v>
      </c>
      <c r="M51" s="50">
        <v>84774.399999999994</v>
      </c>
      <c r="N51" s="51">
        <v>0.28269737090442404</v>
      </c>
      <c r="O51" s="50">
        <v>23965.5</v>
      </c>
    </row>
    <row r="52" spans="1:15" s="49" customFormat="1" ht="12.75">
      <c r="D52" s="49" t="s">
        <v>52</v>
      </c>
      <c r="G52" s="50">
        <v>40.899999999999068</v>
      </c>
      <c r="H52" s="50">
        <v>1573.9999999999991</v>
      </c>
      <c r="I52" s="51">
        <v>-0.9740152477763665</v>
      </c>
      <c r="J52" s="50">
        <v>-1533.1</v>
      </c>
      <c r="K52" s="52"/>
      <c r="L52" s="50">
        <v>3824.1999999999985</v>
      </c>
      <c r="M52" s="50">
        <v>8543.2999999999993</v>
      </c>
      <c r="N52" s="51">
        <v>-0.55237437524141741</v>
      </c>
      <c r="O52" s="50">
        <v>-4719.1000000000004</v>
      </c>
    </row>
    <row r="53" spans="1:15" s="49" customFormat="1" ht="12.75">
      <c r="D53" s="49" t="s">
        <v>22</v>
      </c>
      <c r="G53" s="50">
        <v>6417.2000000000007</v>
      </c>
      <c r="H53" s="50">
        <v>6904.2000000000007</v>
      </c>
      <c r="I53" s="51">
        <v>-7.0536774716839057E-2</v>
      </c>
      <c r="J53" s="50">
        <v>-487</v>
      </c>
      <c r="K53" s="52"/>
      <c r="L53" s="50">
        <v>54995.3</v>
      </c>
      <c r="M53" s="50">
        <v>50355.7</v>
      </c>
      <c r="N53" s="51">
        <v>9.2136540649817356E-2</v>
      </c>
      <c r="O53" s="50">
        <v>4639.6000000000058</v>
      </c>
    </row>
    <row r="54" spans="1:15" s="62" customFormat="1" ht="3.75" customHeight="1">
      <c r="A54" s="31"/>
      <c r="B54" s="31"/>
      <c r="E54" s="34"/>
      <c r="F54" s="35"/>
      <c r="G54" s="50"/>
      <c r="H54" s="29"/>
      <c r="I54" s="52"/>
      <c r="J54" s="50"/>
      <c r="K54" s="52"/>
      <c r="L54" s="50"/>
      <c r="M54" s="50"/>
      <c r="N54" s="52"/>
      <c r="O54" s="50"/>
    </row>
    <row r="55" spans="1:15" s="63" customFormat="1" ht="15">
      <c r="A55" s="48"/>
      <c r="B55" s="44"/>
      <c r="C55" s="44" t="s">
        <v>37</v>
      </c>
      <c r="D55" s="44"/>
      <c r="E55" s="44"/>
      <c r="F55" s="44"/>
      <c r="G55" s="45">
        <v>27196.400000000001</v>
      </c>
      <c r="H55" s="45">
        <v>16735.599999999999</v>
      </c>
      <c r="I55" s="46">
        <v>0.62506274050527044</v>
      </c>
      <c r="J55" s="45">
        <v>10460.800000000003</v>
      </c>
      <c r="K55" s="47"/>
      <c r="L55" s="45">
        <v>210296.2</v>
      </c>
      <c r="M55" s="45">
        <v>207934</v>
      </c>
      <c r="N55" s="46">
        <v>1.1360335491069407E-2</v>
      </c>
      <c r="O55" s="45">
        <v>2362.2000000000116</v>
      </c>
    </row>
    <row r="56" spans="1:15" s="55" customFormat="1">
      <c r="C56" s="55" t="s">
        <v>24</v>
      </c>
      <c r="D56" s="56"/>
      <c r="E56" s="57"/>
      <c r="F56" s="58"/>
      <c r="G56" s="59">
        <v>2485.6</v>
      </c>
      <c r="H56" s="59">
        <v>2494.6000000000004</v>
      </c>
      <c r="I56" s="60">
        <v>-3.6077928325184416E-3</v>
      </c>
      <c r="J56" s="59">
        <v>-9.0000000000004547</v>
      </c>
      <c r="K56" s="61"/>
      <c r="L56" s="59">
        <v>30603.399999999994</v>
      </c>
      <c r="M56" s="59">
        <v>25068.799999999996</v>
      </c>
      <c r="N56" s="60">
        <v>0.22077642328312486</v>
      </c>
      <c r="O56" s="59">
        <v>5534.5999999999985</v>
      </c>
    </row>
    <row r="57" spans="1:15" s="49" customFormat="1" ht="12.75">
      <c r="D57" s="49" t="s">
        <v>38</v>
      </c>
      <c r="G57" s="50">
        <v>1391.8</v>
      </c>
      <c r="H57" s="50">
        <v>1813.2</v>
      </c>
      <c r="I57" s="51">
        <v>-0.23240679461725133</v>
      </c>
      <c r="J57" s="50">
        <v>-421.40000000000009</v>
      </c>
      <c r="K57" s="52"/>
      <c r="L57" s="50">
        <v>20557.999999999996</v>
      </c>
      <c r="M57" s="50">
        <v>20536.3</v>
      </c>
      <c r="N57" s="51">
        <v>1.0566655142356662E-3</v>
      </c>
      <c r="O57" s="50">
        <v>21.69999999999709</v>
      </c>
    </row>
    <row r="58" spans="1:15" s="49" customFormat="1" ht="12.75">
      <c r="D58" s="49" t="s">
        <v>30</v>
      </c>
      <c r="G58" s="50">
        <v>1093.8</v>
      </c>
      <c r="H58" s="50">
        <v>681.40000000000009</v>
      </c>
      <c r="I58" s="51">
        <v>0.60522453771646578</v>
      </c>
      <c r="J58" s="50">
        <v>412.39999999999986</v>
      </c>
      <c r="K58" s="52"/>
      <c r="L58" s="50">
        <v>10045.4</v>
      </c>
      <c r="M58" s="50">
        <v>4532.5000000000009</v>
      </c>
      <c r="N58" s="51">
        <v>1.2163044677330386</v>
      </c>
      <c r="O58" s="50">
        <v>5512.8999999999987</v>
      </c>
    </row>
    <row r="59" spans="1:15" s="55" customFormat="1">
      <c r="C59" s="55" t="s">
        <v>25</v>
      </c>
      <c r="D59" s="56"/>
      <c r="E59" s="57"/>
      <c r="F59" s="58"/>
      <c r="G59" s="59">
        <v>10766.000000000002</v>
      </c>
      <c r="H59" s="59">
        <v>5312.2999999999993</v>
      </c>
      <c r="I59" s="60">
        <v>1.026617472657795</v>
      </c>
      <c r="J59" s="59">
        <v>5453.7000000000025</v>
      </c>
      <c r="K59" s="61"/>
      <c r="L59" s="59">
        <v>62294.69999999999</v>
      </c>
      <c r="M59" s="59">
        <v>57029.099999999991</v>
      </c>
      <c r="N59" s="60">
        <v>9.233180954986131E-2</v>
      </c>
      <c r="O59" s="59">
        <v>5265.5999999999985</v>
      </c>
    </row>
    <row r="60" spans="1:15" s="49" customFormat="1" ht="12.75">
      <c r="D60" s="49" t="s">
        <v>38</v>
      </c>
      <c r="G60" s="50">
        <v>9899.9000000000015</v>
      </c>
      <c r="H60" s="50">
        <v>4926.0999999999995</v>
      </c>
      <c r="I60" s="51">
        <v>1.0096831164612987</v>
      </c>
      <c r="J60" s="50">
        <v>4973.800000000002</v>
      </c>
      <c r="K60" s="52"/>
      <c r="L60" s="50">
        <v>55133.799999999996</v>
      </c>
      <c r="M60" s="50">
        <v>46231.8</v>
      </c>
      <c r="N60" s="51">
        <v>0.19255144727222362</v>
      </c>
      <c r="O60" s="50">
        <v>8901.9999999999927</v>
      </c>
    </row>
    <row r="61" spans="1:15" s="49" customFormat="1" ht="12.75">
      <c r="D61" s="49" t="s">
        <v>30</v>
      </c>
      <c r="G61" s="50">
        <v>866.1</v>
      </c>
      <c r="H61" s="50">
        <v>386.2</v>
      </c>
      <c r="I61" s="51">
        <v>1.2426204039357849</v>
      </c>
      <c r="J61" s="50">
        <v>479.90000000000003</v>
      </c>
      <c r="K61" s="52"/>
      <c r="L61" s="50">
        <v>7160.9</v>
      </c>
      <c r="M61" s="50">
        <v>10797.300000000001</v>
      </c>
      <c r="N61" s="51">
        <v>-0.33678790067887354</v>
      </c>
      <c r="O61" s="50">
        <v>-3636.4000000000015</v>
      </c>
    </row>
    <row r="62" spans="1:15" s="55" customFormat="1">
      <c r="C62" s="55" t="s">
        <v>31</v>
      </c>
      <c r="D62" s="56"/>
      <c r="E62" s="57"/>
      <c r="F62" s="58"/>
      <c r="G62" s="59">
        <v>2668.2</v>
      </c>
      <c r="H62" s="59">
        <v>1095.8</v>
      </c>
      <c r="I62" s="60">
        <v>1.4349333820040151</v>
      </c>
      <c r="J62" s="59">
        <v>1572.3999999999999</v>
      </c>
      <c r="K62" s="61"/>
      <c r="L62" s="59">
        <v>16567.2</v>
      </c>
      <c r="M62" s="59">
        <v>11028.3</v>
      </c>
      <c r="N62" s="60">
        <v>0.50224422621800291</v>
      </c>
      <c r="O62" s="59">
        <v>5538.9000000000015</v>
      </c>
    </row>
    <row r="63" spans="1:15" s="49" customFormat="1" ht="12.75">
      <c r="D63" s="49" t="s">
        <v>38</v>
      </c>
      <c r="G63" s="50">
        <v>1844.3000000000002</v>
      </c>
      <c r="H63" s="50">
        <v>463</v>
      </c>
      <c r="I63" s="51">
        <v>2.9833693304535642</v>
      </c>
      <c r="J63" s="50">
        <v>1381.3000000000002</v>
      </c>
      <c r="K63" s="52"/>
      <c r="L63" s="50">
        <v>8741.7000000000007</v>
      </c>
      <c r="M63" s="50">
        <v>4467.7</v>
      </c>
      <c r="N63" s="51">
        <v>0.95664435839469997</v>
      </c>
      <c r="O63" s="50">
        <v>4274.0000000000009</v>
      </c>
    </row>
    <row r="64" spans="1:15" s="49" customFormat="1" ht="12.75">
      <c r="D64" s="49" t="s">
        <v>30</v>
      </c>
      <c r="G64" s="50">
        <v>823.9</v>
      </c>
      <c r="H64" s="50">
        <v>632.80000000000007</v>
      </c>
      <c r="I64" s="51">
        <v>0.30199115044247771</v>
      </c>
      <c r="J64" s="50">
        <v>191.09999999999991</v>
      </c>
      <c r="K64" s="52"/>
      <c r="L64" s="50">
        <v>7825.5</v>
      </c>
      <c r="M64" s="50">
        <v>6560.6</v>
      </c>
      <c r="N64" s="51">
        <v>0.19280248757735574</v>
      </c>
      <c r="O64" s="50">
        <v>1264.8999999999996</v>
      </c>
    </row>
    <row r="65" spans="1:15" s="55" customFormat="1">
      <c r="C65" s="55" t="s">
        <v>39</v>
      </c>
      <c r="D65" s="56"/>
      <c r="E65" s="57"/>
      <c r="F65" s="58"/>
      <c r="G65" s="59">
        <v>1571</v>
      </c>
      <c r="H65" s="59">
        <v>1427.8</v>
      </c>
      <c r="I65" s="60">
        <v>0.10029415884577686</v>
      </c>
      <c r="J65" s="59">
        <v>143.20000000000005</v>
      </c>
      <c r="K65" s="61"/>
      <c r="L65" s="59">
        <v>21130.800000000003</v>
      </c>
      <c r="M65" s="59">
        <v>29959.599999999999</v>
      </c>
      <c r="N65" s="60">
        <v>-0.29469018277947623</v>
      </c>
      <c r="O65" s="59">
        <v>-8828.7999999999956</v>
      </c>
    </row>
    <row r="66" spans="1:15" s="49" customFormat="1" ht="12.75">
      <c r="D66" s="49" t="s">
        <v>38</v>
      </c>
      <c r="G66" s="50">
        <v>0.90000000000002278</v>
      </c>
      <c r="H66" s="50">
        <v>4</v>
      </c>
      <c r="I66" s="51">
        <v>-0.77499999999999436</v>
      </c>
      <c r="J66" s="50">
        <v>-3.0999999999999774</v>
      </c>
      <c r="K66" s="52"/>
      <c r="L66" s="50">
        <v>934.1</v>
      </c>
      <c r="M66" s="50">
        <v>9263.1</v>
      </c>
      <c r="N66" s="51">
        <v>-0.89915902883483934</v>
      </c>
      <c r="O66" s="50">
        <v>-8329</v>
      </c>
    </row>
    <row r="67" spans="1:15" s="49" customFormat="1" ht="12.75">
      <c r="D67" s="49" t="s">
        <v>30</v>
      </c>
      <c r="G67" s="50">
        <v>1570.1000000000001</v>
      </c>
      <c r="H67" s="50">
        <v>1423.8</v>
      </c>
      <c r="I67" s="51">
        <v>0.10275319567354968</v>
      </c>
      <c r="J67" s="50">
        <v>146.30000000000018</v>
      </c>
      <c r="K67" s="52"/>
      <c r="L67" s="50">
        <v>20196.7</v>
      </c>
      <c r="M67" s="50">
        <v>20696.499999999996</v>
      </c>
      <c r="N67" s="51">
        <v>-2.4149010702292473E-2</v>
      </c>
      <c r="O67" s="50">
        <v>-499.79999999999563</v>
      </c>
    </row>
    <row r="68" spans="1:15" s="55" customFormat="1">
      <c r="C68" s="55" t="s">
        <v>61</v>
      </c>
      <c r="D68" s="56"/>
      <c r="E68" s="57"/>
      <c r="F68" s="58"/>
      <c r="G68" s="59">
        <v>1150.6999999999998</v>
      </c>
      <c r="H68" s="59">
        <v>1033.0999999999999</v>
      </c>
      <c r="I68" s="60">
        <v>0.11383215564804949</v>
      </c>
      <c r="J68" s="59">
        <v>117.59999999999991</v>
      </c>
      <c r="K68" s="61"/>
      <c r="L68" s="59">
        <v>17950.600000000002</v>
      </c>
      <c r="M68" s="59">
        <v>19077.599999999999</v>
      </c>
      <c r="N68" s="60">
        <v>-5.9074516710697189E-2</v>
      </c>
      <c r="O68" s="59">
        <v>-1126.9999999999964</v>
      </c>
    </row>
    <row r="69" spans="1:15" s="49" customFormat="1" ht="12.75">
      <c r="D69" s="49" t="s">
        <v>38</v>
      </c>
      <c r="G69" s="50">
        <v>864.59999999999991</v>
      </c>
      <c r="H69" s="50">
        <v>940.4</v>
      </c>
      <c r="I69" s="51">
        <v>-8.0603998298596435E-2</v>
      </c>
      <c r="J69" s="50">
        <v>-75.800000000000068</v>
      </c>
      <c r="K69" s="52"/>
      <c r="L69" s="50">
        <v>12603.099999999999</v>
      </c>
      <c r="M69" s="50">
        <v>14483.4</v>
      </c>
      <c r="N69" s="51">
        <v>-0.12982448872502317</v>
      </c>
      <c r="O69" s="50">
        <v>-1880.3000000000011</v>
      </c>
    </row>
    <row r="70" spans="1:15" s="49" customFormat="1" ht="12.75">
      <c r="D70" s="49" t="s">
        <v>30</v>
      </c>
      <c r="G70" s="50">
        <v>286.10000000000002</v>
      </c>
      <c r="H70" s="50">
        <v>92.7</v>
      </c>
      <c r="I70" s="51">
        <v>2.086299892125135</v>
      </c>
      <c r="J70" s="50">
        <v>193.40000000000003</v>
      </c>
      <c r="K70" s="52"/>
      <c r="L70" s="50">
        <v>5347.5</v>
      </c>
      <c r="M70" s="50">
        <v>4594.1999999999989</v>
      </c>
      <c r="N70" s="51">
        <v>0.16396761133603266</v>
      </c>
      <c r="O70" s="50">
        <v>753.30000000000109</v>
      </c>
    </row>
    <row r="71" spans="1:15" s="55" customFormat="1">
      <c r="C71" s="55" t="s">
        <v>41</v>
      </c>
      <c r="D71" s="56"/>
      <c r="E71" s="57"/>
      <c r="F71" s="58"/>
      <c r="G71" s="59">
        <v>8554.9</v>
      </c>
      <c r="H71" s="59">
        <v>4281.8999999999996</v>
      </c>
      <c r="I71" s="60">
        <v>0.99792148345360721</v>
      </c>
      <c r="J71" s="59">
        <v>4273</v>
      </c>
      <c r="K71" s="61"/>
      <c r="L71" s="59">
        <v>61749.5</v>
      </c>
      <c r="M71" s="59">
        <v>45207.6</v>
      </c>
      <c r="N71" s="60">
        <v>0.3659097142958263</v>
      </c>
      <c r="O71" s="59">
        <v>16541.900000000001</v>
      </c>
    </row>
    <row r="72" spans="1:15" s="49" customFormat="1" ht="12.75">
      <c r="D72" s="49" t="s">
        <v>38</v>
      </c>
      <c r="G72" s="50">
        <v>5926.8</v>
      </c>
      <c r="H72" s="50">
        <v>1924.8999999999996</v>
      </c>
      <c r="I72" s="51">
        <v>2.079017091796977</v>
      </c>
      <c r="J72" s="50">
        <v>4001.9000000000005</v>
      </c>
      <c r="K72" s="52"/>
      <c r="L72" s="50">
        <v>49619.200000000004</v>
      </c>
      <c r="M72" s="50">
        <v>26161.500000000007</v>
      </c>
      <c r="N72" s="51">
        <v>0.89664965693863086</v>
      </c>
      <c r="O72" s="50">
        <v>23457.699999999997</v>
      </c>
    </row>
    <row r="73" spans="1:15" s="49" customFormat="1" ht="12.75">
      <c r="D73" s="49" t="s">
        <v>30</v>
      </c>
      <c r="G73" s="50">
        <v>2628.1</v>
      </c>
      <c r="H73" s="50">
        <v>2357</v>
      </c>
      <c r="I73" s="51">
        <v>0.11501909206618577</v>
      </c>
      <c r="J73" s="50">
        <v>271.09999999999991</v>
      </c>
      <c r="K73" s="52"/>
      <c r="L73" s="50">
        <v>12130.3</v>
      </c>
      <c r="M73" s="50">
        <v>19046.099999999999</v>
      </c>
      <c r="N73" s="51">
        <v>-0.36310845789951751</v>
      </c>
      <c r="O73" s="50">
        <v>-6915.7999999999993</v>
      </c>
    </row>
    <row r="74" spans="1:15" s="55" customFormat="1">
      <c r="C74" s="55" t="s">
        <v>40</v>
      </c>
      <c r="D74" s="56"/>
      <c r="E74" s="57"/>
      <c r="F74" s="58"/>
      <c r="G74" s="59"/>
      <c r="H74" s="59">
        <v>1090.0999999999999</v>
      </c>
      <c r="I74" s="60">
        <v>-1</v>
      </c>
      <c r="J74" s="59">
        <v>-1090.0999999999999</v>
      </c>
      <c r="K74" s="61"/>
      <c r="L74" s="59"/>
      <c r="M74" s="59">
        <v>20563</v>
      </c>
      <c r="N74" s="60">
        <v>-1</v>
      </c>
      <c r="O74" s="59">
        <v>-20563</v>
      </c>
    </row>
    <row r="75" spans="1:15" ht="7.5" customHeight="1">
      <c r="A75" s="62"/>
      <c r="C75" s="62"/>
      <c r="D75" s="64"/>
      <c r="E75" s="65"/>
      <c r="F75" s="64"/>
      <c r="G75" s="50"/>
      <c r="H75" s="29"/>
      <c r="I75" s="52"/>
      <c r="J75" s="50"/>
      <c r="K75" s="52"/>
      <c r="L75" s="50"/>
      <c r="M75" s="50"/>
      <c r="N75" s="52"/>
      <c r="O75" s="50"/>
    </row>
    <row r="76" spans="1:15" ht="18.75" customHeight="1">
      <c r="A76" s="62"/>
      <c r="B76" s="40" t="s">
        <v>42</v>
      </c>
      <c r="C76" s="40"/>
      <c r="D76" s="40"/>
      <c r="E76" s="40"/>
      <c r="F76" s="40"/>
      <c r="G76" s="41">
        <v>-135316.20000000007</v>
      </c>
      <c r="H76" s="41">
        <v>-119607.10000000002</v>
      </c>
      <c r="I76" s="42">
        <v>0.13133919307465902</v>
      </c>
      <c r="J76" s="41">
        <v>-15709.100000000049</v>
      </c>
      <c r="K76" s="43"/>
      <c r="L76" s="41">
        <v>-338987.30000000005</v>
      </c>
      <c r="M76" s="41">
        <v>-404142.29999999993</v>
      </c>
      <c r="N76" s="42">
        <v>-0.16121796703784752</v>
      </c>
      <c r="O76" s="41">
        <v>65154.999999999884</v>
      </c>
    </row>
    <row r="77" spans="1:15" s="62" customFormat="1" ht="8.25" customHeight="1">
      <c r="A77" s="49"/>
      <c r="B77" s="31"/>
      <c r="C77" s="31"/>
      <c r="D77" s="33"/>
      <c r="E77" s="34"/>
      <c r="F77" s="35"/>
      <c r="G77" s="50"/>
      <c r="H77" s="29"/>
      <c r="I77" s="52"/>
      <c r="J77" s="50"/>
      <c r="K77" s="52"/>
      <c r="L77" s="50"/>
      <c r="M77" s="50"/>
      <c r="N77" s="52"/>
      <c r="O77" s="50"/>
    </row>
    <row r="78" spans="1:15" s="63" customFormat="1" ht="15">
      <c r="A78" s="48"/>
      <c r="B78" s="44"/>
      <c r="C78" s="44" t="s">
        <v>63</v>
      </c>
      <c r="D78" s="44"/>
      <c r="E78" s="44"/>
      <c r="F78" s="44"/>
      <c r="G78" s="45">
        <v>57457.999999999993</v>
      </c>
      <c r="H78" s="45">
        <v>30500.600000000002</v>
      </c>
      <c r="I78" s="46">
        <v>0.88383179347291496</v>
      </c>
      <c r="J78" s="45">
        <v>26957.399999999991</v>
      </c>
      <c r="K78" s="47"/>
      <c r="L78" s="45">
        <v>388940</v>
      </c>
      <c r="M78" s="45">
        <v>224907.19999999998</v>
      </c>
      <c r="N78" s="46">
        <v>0.72933547703230506</v>
      </c>
      <c r="O78" s="45">
        <v>164032.80000000002</v>
      </c>
    </row>
    <row r="79" spans="1:15" s="62" customFormat="1" ht="8.25" customHeight="1">
      <c r="A79" s="49"/>
      <c r="B79" s="31"/>
      <c r="C79" s="31"/>
      <c r="D79" s="33"/>
      <c r="E79" s="34"/>
      <c r="F79" s="35"/>
      <c r="G79" s="50"/>
      <c r="H79" s="29"/>
      <c r="I79" s="52"/>
      <c r="J79" s="50"/>
      <c r="K79" s="52"/>
      <c r="L79" s="50"/>
      <c r="M79" s="50"/>
      <c r="N79" s="52"/>
      <c r="O79" s="50"/>
    </row>
    <row r="80" spans="1:15" ht="18.75" customHeight="1">
      <c r="A80" s="62"/>
      <c r="B80" s="40" t="s">
        <v>43</v>
      </c>
      <c r="C80" s="40"/>
      <c r="D80" s="40"/>
      <c r="E80" s="40"/>
      <c r="F80" s="40"/>
      <c r="G80" s="41">
        <v>-192774.20000000007</v>
      </c>
      <c r="H80" s="41">
        <v>-150107.70000000001</v>
      </c>
      <c r="I80" s="42">
        <v>0.28423924955215529</v>
      </c>
      <c r="J80" s="41">
        <v>-42666.500000000058</v>
      </c>
      <c r="K80" s="43"/>
      <c r="L80" s="41">
        <v>-727927.3</v>
      </c>
      <c r="M80" s="41">
        <v>-629049.49999999988</v>
      </c>
      <c r="N80" s="42">
        <v>0.15718604020828275</v>
      </c>
      <c r="O80" s="41">
        <v>-98877.800000000163</v>
      </c>
    </row>
    <row r="81" spans="1:15" ht="6.75" customHeight="1">
      <c r="G81" s="66"/>
      <c r="H81" s="66"/>
      <c r="I81" s="67"/>
      <c r="J81" s="66"/>
      <c r="K81" s="67"/>
      <c r="L81" s="66"/>
      <c r="M81" s="66"/>
      <c r="N81" s="67"/>
      <c r="O81" s="66"/>
    </row>
    <row r="82" spans="1:15" ht="15.75" customHeight="1">
      <c r="A82" s="55"/>
      <c r="B82" s="87" t="s">
        <v>81</v>
      </c>
      <c r="C82" s="55"/>
      <c r="D82" s="56"/>
      <c r="E82" s="71"/>
      <c r="F82" s="68"/>
      <c r="G82" s="72"/>
      <c r="H82" s="72"/>
      <c r="I82" s="72"/>
      <c r="J82" s="78"/>
      <c r="K82" s="68"/>
      <c r="L82" s="78"/>
      <c r="M82" s="78"/>
      <c r="N82" s="68"/>
      <c r="O82" s="78"/>
    </row>
    <row r="83" spans="1:15" ht="15" customHeight="1">
      <c r="A83" s="55"/>
      <c r="B83" s="86"/>
      <c r="C83" s="87" t="s">
        <v>77</v>
      </c>
      <c r="D83" s="87"/>
      <c r="E83" s="69"/>
      <c r="F83" s="69"/>
      <c r="G83" s="69"/>
      <c r="H83" s="69"/>
      <c r="I83" s="69"/>
      <c r="J83" s="69"/>
      <c r="K83" s="69"/>
      <c r="L83" s="78"/>
      <c r="M83" s="78"/>
      <c r="N83" s="68"/>
      <c r="O83" s="78"/>
    </row>
    <row r="84" spans="1:15" ht="15" customHeight="1">
      <c r="A84" s="55"/>
      <c r="B84" s="76"/>
      <c r="C84" s="87" t="s">
        <v>78</v>
      </c>
      <c r="D84" s="70"/>
      <c r="E84" s="71"/>
      <c r="F84" s="68"/>
      <c r="G84" s="72"/>
      <c r="H84" s="72"/>
      <c r="I84" s="72"/>
      <c r="J84" s="68"/>
      <c r="K84" s="68"/>
      <c r="L84" s="68"/>
      <c r="M84" s="68"/>
      <c r="N84" s="68"/>
      <c r="O84" s="68"/>
    </row>
    <row r="85" spans="1:15" ht="15" customHeight="1">
      <c r="B85" s="76"/>
      <c r="C85" s="87" t="s">
        <v>79</v>
      </c>
      <c r="D85" s="70"/>
      <c r="E85" s="71"/>
      <c r="F85" s="68"/>
      <c r="G85" s="72"/>
      <c r="H85" s="72"/>
      <c r="I85" s="72"/>
      <c r="J85" s="68"/>
      <c r="K85" s="68"/>
      <c r="L85" s="68"/>
      <c r="M85" s="68"/>
      <c r="N85" s="68"/>
      <c r="O85" s="68"/>
    </row>
    <row r="86" spans="1:15" ht="2.25" customHeight="1">
      <c r="B86" s="76"/>
      <c r="C86" s="69"/>
      <c r="D86" s="70"/>
      <c r="E86" s="71"/>
      <c r="F86" s="68"/>
      <c r="G86" s="72"/>
      <c r="H86" s="72"/>
      <c r="I86" s="72"/>
      <c r="J86" s="68"/>
      <c r="K86" s="68"/>
      <c r="L86" s="68"/>
      <c r="M86" s="68"/>
      <c r="N86" s="68"/>
      <c r="O86" s="68"/>
    </row>
    <row r="87" spans="1:15" ht="15" customHeight="1">
      <c r="B87" s="88" t="s">
        <v>80</v>
      </c>
      <c r="C87" s="72"/>
      <c r="D87" s="70"/>
      <c r="E87" s="71"/>
      <c r="F87" s="68"/>
      <c r="G87" s="72"/>
      <c r="H87" s="72"/>
      <c r="I87" s="72"/>
      <c r="J87" s="68"/>
      <c r="K87" s="68"/>
      <c r="L87" s="68"/>
      <c r="M87" s="68"/>
      <c r="N87" s="68"/>
      <c r="O87" s="68"/>
    </row>
    <row r="88" spans="1:15" ht="8.25" customHeight="1">
      <c r="B88" s="77"/>
      <c r="C88" s="72"/>
      <c r="D88" s="70"/>
      <c r="E88" s="71"/>
      <c r="F88" s="68"/>
      <c r="G88" s="72"/>
      <c r="H88" s="72"/>
      <c r="I88" s="72"/>
      <c r="J88" s="68"/>
      <c r="K88" s="68"/>
      <c r="L88" s="68"/>
      <c r="M88" s="68"/>
      <c r="N88" s="68"/>
      <c r="O88" s="68"/>
    </row>
    <row r="89" spans="1:15">
      <c r="B89" s="58" t="s">
        <v>76</v>
      </c>
      <c r="C89" s="87"/>
      <c r="D89" s="70"/>
      <c r="E89" s="71"/>
      <c r="F89" s="68"/>
      <c r="G89" s="79"/>
      <c r="H89" s="72"/>
      <c r="I89" s="72"/>
      <c r="J89" s="68"/>
      <c r="K89" s="68"/>
      <c r="L89" s="68"/>
      <c r="M89" s="68"/>
      <c r="N89" s="68"/>
      <c r="O89" s="68"/>
    </row>
    <row r="90" spans="1:15">
      <c r="B90" s="58" t="s">
        <v>75</v>
      </c>
      <c r="C90" s="55"/>
      <c r="D90" s="70"/>
      <c r="E90" s="71"/>
      <c r="F90" s="68"/>
      <c r="G90" s="68"/>
      <c r="H90" s="68"/>
      <c r="I90" s="68"/>
      <c r="J90" s="68"/>
      <c r="K90" s="68"/>
      <c r="L90" s="68"/>
      <c r="M90" s="68"/>
      <c r="N90" s="68"/>
      <c r="O90" s="68"/>
    </row>
    <row r="91" spans="1:15">
      <c r="B91" s="72"/>
      <c r="C91" s="72"/>
      <c r="D91" s="70"/>
      <c r="E91" s="71"/>
      <c r="F91" s="68"/>
      <c r="G91" s="78"/>
      <c r="H91" s="78"/>
      <c r="I91" s="81"/>
      <c r="J91" s="68"/>
      <c r="K91" s="68"/>
      <c r="L91" s="82"/>
      <c r="M91" s="68"/>
      <c r="N91" s="68"/>
      <c r="O91" s="68"/>
    </row>
    <row r="92" spans="1:15" s="55" customFormat="1">
      <c r="C92" s="80" t="s">
        <v>70</v>
      </c>
      <c r="D92" s="56"/>
      <c r="E92" s="57"/>
      <c r="F92" s="58"/>
      <c r="G92" s="59">
        <v>4378</v>
      </c>
      <c r="H92" s="84" t="s">
        <v>72</v>
      </c>
      <c r="I92" s="84" t="s">
        <v>72</v>
      </c>
      <c r="J92" s="84" t="s">
        <v>72</v>
      </c>
      <c r="K92" s="58"/>
      <c r="L92" s="59">
        <v>35263</v>
      </c>
      <c r="M92" s="84" t="s">
        <v>72</v>
      </c>
      <c r="N92" s="84" t="s">
        <v>72</v>
      </c>
      <c r="O92" s="84" t="s">
        <v>72</v>
      </c>
    </row>
    <row r="93" spans="1:15" ht="5.25" customHeight="1">
      <c r="B93" s="72"/>
      <c r="C93" s="72"/>
      <c r="D93" s="70"/>
      <c r="E93" s="71"/>
      <c r="F93" s="68"/>
      <c r="G93" s="58"/>
      <c r="H93" s="68"/>
      <c r="I93" s="68"/>
      <c r="J93" s="68"/>
      <c r="K93" s="68"/>
      <c r="L93" s="58"/>
      <c r="M93" s="68"/>
      <c r="N93" s="68"/>
      <c r="O93" s="68"/>
    </row>
    <row r="94" spans="1:15" ht="18.75" customHeight="1">
      <c r="A94" s="55"/>
      <c r="B94" s="89" t="s">
        <v>71</v>
      </c>
      <c r="C94" s="89"/>
      <c r="D94" s="89"/>
      <c r="E94" s="89"/>
      <c r="F94" s="89"/>
      <c r="G94" s="90">
        <v>-139694.20000000007</v>
      </c>
      <c r="H94" s="90" t="s">
        <v>72</v>
      </c>
      <c r="I94" s="91" t="s">
        <v>72</v>
      </c>
      <c r="J94" s="90" t="s">
        <v>72</v>
      </c>
      <c r="K94" s="92"/>
      <c r="L94" s="90">
        <v>-374250.30000000005</v>
      </c>
      <c r="M94" s="90" t="s">
        <v>72</v>
      </c>
      <c r="N94" s="90" t="s">
        <v>72</v>
      </c>
      <c r="O94" s="90" t="s">
        <v>72</v>
      </c>
    </row>
    <row r="95" spans="1:15">
      <c r="B95" s="55"/>
      <c r="C95" s="55"/>
      <c r="D95" s="56"/>
      <c r="E95" s="57"/>
      <c r="F95" s="58"/>
      <c r="G95" s="58"/>
      <c r="H95" s="58"/>
      <c r="I95" s="58"/>
      <c r="J95" s="58"/>
      <c r="K95" s="58"/>
      <c r="L95" s="58"/>
      <c r="M95" s="58"/>
      <c r="N95" s="58"/>
      <c r="O95" s="58"/>
    </row>
    <row r="96" spans="1:15">
      <c r="H96" s="35"/>
    </row>
    <row r="97" spans="8:13">
      <c r="H97" s="35"/>
    </row>
    <row r="98" spans="8:13">
      <c r="H98" s="35"/>
      <c r="M98" s="85"/>
    </row>
    <row r="99" spans="8:13">
      <c r="H99" s="35"/>
    </row>
  </sheetData>
  <mergeCells count="6">
    <mergeCell ref="B1:O1"/>
    <mergeCell ref="B2:O2"/>
    <mergeCell ref="G4:H4"/>
    <mergeCell ref="I4:J4"/>
    <mergeCell ref="L4:M4"/>
    <mergeCell ref="N4:O4"/>
  </mergeCells>
  <printOptions horizontalCentered="1"/>
  <pageMargins left="0" right="0" top="0.55118110236220474" bottom="0" header="0.31496062992125984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3"/>
  <sheetViews>
    <sheetView workbookViewId="0"/>
  </sheetViews>
  <sheetFormatPr baseColWidth="10" defaultColWidth="12.42578125" defaultRowHeight="15" outlineLevelRow="1"/>
  <cols>
    <col min="1" max="1" width="4.7109375" style="1" customWidth="1"/>
    <col min="2" max="2" width="4.5703125" style="1" customWidth="1"/>
    <col min="3" max="3" width="4.42578125" style="1" customWidth="1"/>
    <col min="4" max="4" width="4" style="2" customWidth="1"/>
    <col min="5" max="5" width="2.42578125" style="3" customWidth="1"/>
    <col min="6" max="6" width="46" style="4" customWidth="1"/>
    <col min="7" max="18" width="13.85546875" style="4" customWidth="1"/>
    <col min="19" max="19" width="13.85546875" style="24" customWidth="1"/>
    <col min="20" max="16384" width="12.42578125" style="1"/>
  </cols>
  <sheetData>
    <row r="1" spans="2:19" ht="21">
      <c r="B1" s="97" t="s">
        <v>66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2:19" ht="21">
      <c r="B2" s="97" t="s">
        <v>67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2:19" ht="15" customHeight="1">
      <c r="B3" s="98" t="s">
        <v>60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S3" s="36" t="s">
        <v>47</v>
      </c>
    </row>
    <row r="4" spans="2:19" ht="9" customHeight="1">
      <c r="S4" s="36" t="s">
        <v>45</v>
      </c>
    </row>
    <row r="5" spans="2:19" ht="15" customHeight="1">
      <c r="B5" s="5"/>
      <c r="C5" s="5"/>
      <c r="D5" s="5"/>
      <c r="E5" s="6"/>
      <c r="F5" s="5"/>
      <c r="G5" s="36">
        <v>43101</v>
      </c>
      <c r="H5" s="36">
        <v>43132</v>
      </c>
      <c r="I5" s="36">
        <v>43160</v>
      </c>
      <c r="J5" s="36">
        <v>43191</v>
      </c>
      <c r="K5" s="36">
        <v>43221</v>
      </c>
      <c r="L5" s="36">
        <v>43252</v>
      </c>
      <c r="M5" s="36">
        <v>43282</v>
      </c>
      <c r="N5" s="36">
        <v>43313</v>
      </c>
      <c r="O5" s="36">
        <v>43344</v>
      </c>
      <c r="P5" s="36">
        <v>43374</v>
      </c>
      <c r="Q5" s="36">
        <v>43405</v>
      </c>
      <c r="R5" s="36">
        <v>43435</v>
      </c>
      <c r="S5" s="36" t="s">
        <v>44</v>
      </c>
    </row>
    <row r="6" spans="2:19" s="5" customFormat="1" ht="18" customHeight="1">
      <c r="B6" s="40" t="s">
        <v>0</v>
      </c>
      <c r="C6" s="25"/>
      <c r="D6" s="26"/>
      <c r="E6" s="27"/>
      <c r="F6" s="28"/>
      <c r="G6" s="41">
        <v>203130.19999999998</v>
      </c>
      <c r="H6" s="41">
        <v>172965.9</v>
      </c>
      <c r="I6" s="41">
        <v>195942.3</v>
      </c>
      <c r="J6" s="41">
        <v>192963.3</v>
      </c>
      <c r="K6" s="41">
        <v>209414.8</v>
      </c>
      <c r="L6" s="41">
        <v>220583.50000000003</v>
      </c>
      <c r="M6" s="41">
        <v>232618.9</v>
      </c>
      <c r="N6" s="41">
        <v>222933.7</v>
      </c>
      <c r="O6" s="41">
        <v>227677.60000000003</v>
      </c>
      <c r="P6" s="41">
        <v>245779.30000000002</v>
      </c>
      <c r="Q6" s="41">
        <v>233789.5</v>
      </c>
      <c r="R6" s="41">
        <v>242760.59999999998</v>
      </c>
      <c r="S6" s="41">
        <v>2600559.6</v>
      </c>
    </row>
    <row r="7" spans="2:19">
      <c r="B7" s="44"/>
      <c r="C7" s="44" t="s">
        <v>1</v>
      </c>
      <c r="D7" s="9"/>
      <c r="E7" s="10"/>
      <c r="F7" s="11"/>
      <c r="G7" s="45">
        <v>187505.40000000002</v>
      </c>
      <c r="H7" s="45">
        <v>158343.6</v>
      </c>
      <c r="I7" s="45">
        <v>163575.50000000003</v>
      </c>
      <c r="J7" s="45">
        <v>169214.3</v>
      </c>
      <c r="K7" s="45">
        <v>191237.89999999997</v>
      </c>
      <c r="L7" s="45">
        <v>203944.7</v>
      </c>
      <c r="M7" s="45">
        <v>205571.6</v>
      </c>
      <c r="N7" s="45">
        <v>195384.7</v>
      </c>
      <c r="O7" s="45">
        <v>203726.8</v>
      </c>
      <c r="P7" s="45">
        <v>215748.1</v>
      </c>
      <c r="Q7" s="45">
        <v>208863.5</v>
      </c>
      <c r="R7" s="45">
        <v>213413</v>
      </c>
      <c r="S7" s="45">
        <v>2316529.1</v>
      </c>
    </row>
    <row r="8" spans="2:19" s="12" customFormat="1" ht="15.75" customHeight="1" outlineLevel="1">
      <c r="D8" s="49" t="s">
        <v>2</v>
      </c>
      <c r="E8" s="14"/>
      <c r="F8" s="15"/>
      <c r="G8" s="50">
        <v>38433.300000000003</v>
      </c>
      <c r="H8" s="50">
        <v>35210.800000000003</v>
      </c>
      <c r="I8" s="50">
        <v>36396.5</v>
      </c>
      <c r="J8" s="50">
        <v>36042.399999999994</v>
      </c>
      <c r="K8" s="50">
        <v>39946.399999999994</v>
      </c>
      <c r="L8" s="50">
        <v>41830.699999999997</v>
      </c>
      <c r="M8" s="50">
        <v>40591.699999999997</v>
      </c>
      <c r="N8" s="50">
        <v>44103.9</v>
      </c>
      <c r="O8" s="50">
        <v>46516.100000000006</v>
      </c>
      <c r="P8" s="50">
        <v>50177.1</v>
      </c>
      <c r="Q8" s="50">
        <v>43505</v>
      </c>
      <c r="R8" s="50">
        <v>42823.9</v>
      </c>
      <c r="S8" s="50">
        <v>495577.80000000005</v>
      </c>
    </row>
    <row r="9" spans="2:19" s="12" customFormat="1" ht="15.75" customHeight="1" outlineLevel="1">
      <c r="D9" s="49" t="s">
        <v>3</v>
      </c>
      <c r="E9" s="14"/>
      <c r="F9" s="15"/>
      <c r="G9" s="50">
        <v>19290.7</v>
      </c>
      <c r="H9" s="50">
        <v>17608</v>
      </c>
      <c r="I9" s="50">
        <v>18200.100000000002</v>
      </c>
      <c r="J9" s="50">
        <v>15636.9</v>
      </c>
      <c r="K9" s="50">
        <v>29468.600000000002</v>
      </c>
      <c r="L9" s="50">
        <v>36345.200000000004</v>
      </c>
      <c r="M9" s="50">
        <v>23148.600000000002</v>
      </c>
      <c r="N9" s="50">
        <v>26648.1</v>
      </c>
      <c r="O9" s="50">
        <v>22869.5</v>
      </c>
      <c r="P9" s="50">
        <v>24311.5</v>
      </c>
      <c r="Q9" s="50">
        <v>25194.5</v>
      </c>
      <c r="R9" s="50">
        <v>28004.100000000002</v>
      </c>
      <c r="S9" s="50">
        <v>286725.8</v>
      </c>
    </row>
    <row r="10" spans="2:19" s="12" customFormat="1" ht="15.75" customHeight="1" outlineLevel="1">
      <c r="D10" s="49" t="s">
        <v>68</v>
      </c>
      <c r="E10" s="14"/>
      <c r="F10" s="15"/>
      <c r="G10" s="50">
        <v>86641.7</v>
      </c>
      <c r="H10" s="50">
        <v>67189.8</v>
      </c>
      <c r="I10" s="50">
        <v>69224.600000000006</v>
      </c>
      <c r="J10" s="50">
        <v>70874.8</v>
      </c>
      <c r="K10" s="50">
        <v>69709.3</v>
      </c>
      <c r="L10" s="50">
        <v>70828.799999999988</v>
      </c>
      <c r="M10" s="50">
        <v>92571.3</v>
      </c>
      <c r="N10" s="50">
        <v>71779.100000000006</v>
      </c>
      <c r="O10" s="50">
        <v>72740.5</v>
      </c>
      <c r="P10" s="50">
        <v>75837.100000000006</v>
      </c>
      <c r="Q10" s="50">
        <v>77447.199999999997</v>
      </c>
      <c r="R10" s="50">
        <v>77077.899999999994</v>
      </c>
      <c r="S10" s="50">
        <v>901922.1</v>
      </c>
    </row>
    <row r="11" spans="2:19" s="12" customFormat="1" ht="15.75" customHeight="1" outlineLevel="1">
      <c r="D11" s="49" t="s">
        <v>4</v>
      </c>
      <c r="E11" s="14"/>
      <c r="F11" s="15"/>
      <c r="G11" s="50">
        <v>19130.3</v>
      </c>
      <c r="H11" s="50">
        <v>13733.7</v>
      </c>
      <c r="I11" s="50">
        <v>16212.5</v>
      </c>
      <c r="J11" s="50">
        <v>17938.400000000001</v>
      </c>
      <c r="K11" s="50">
        <v>18695.2</v>
      </c>
      <c r="L11" s="50">
        <v>19793.7</v>
      </c>
      <c r="M11" s="50">
        <v>18383.7</v>
      </c>
      <c r="N11" s="50">
        <v>20351.099999999999</v>
      </c>
      <c r="O11" s="50">
        <v>21832.2</v>
      </c>
      <c r="P11" s="50">
        <v>21114.6</v>
      </c>
      <c r="Q11" s="50">
        <v>23113.7</v>
      </c>
      <c r="R11" s="50">
        <v>22292.3</v>
      </c>
      <c r="S11" s="50">
        <v>232591.4</v>
      </c>
    </row>
    <row r="12" spans="2:19" s="12" customFormat="1" ht="15.75" customHeight="1" outlineLevel="1">
      <c r="D12" s="49" t="s">
        <v>5</v>
      </c>
      <c r="E12" s="14"/>
      <c r="F12" s="15"/>
      <c r="G12" s="50">
        <v>249.9</v>
      </c>
      <c r="H12" s="50">
        <v>245.40000000000003</v>
      </c>
      <c r="I12" s="50">
        <v>735.3</v>
      </c>
      <c r="J12" s="50">
        <v>223.20000000000002</v>
      </c>
      <c r="K12" s="50">
        <v>238.2</v>
      </c>
      <c r="L12" s="50">
        <v>1426.8</v>
      </c>
      <c r="M12" s="50">
        <v>485.5</v>
      </c>
      <c r="N12" s="50">
        <v>723.4</v>
      </c>
      <c r="O12" s="50">
        <v>308.40000000000003</v>
      </c>
      <c r="P12" s="50">
        <v>519.6</v>
      </c>
      <c r="Q12" s="50">
        <v>173.8</v>
      </c>
      <c r="R12" s="50">
        <v>488.3</v>
      </c>
      <c r="S12" s="50">
        <v>5817.8</v>
      </c>
    </row>
    <row r="13" spans="2:19" s="12" customFormat="1" ht="15.75" customHeight="1" outlineLevel="1">
      <c r="D13" s="49" t="s">
        <v>6</v>
      </c>
      <c r="E13" s="14"/>
      <c r="F13" s="15"/>
      <c r="G13" s="50">
        <v>3481.0000000000005</v>
      </c>
      <c r="H13" s="50">
        <v>2927.1000000000004</v>
      </c>
      <c r="I13" s="50">
        <v>2813.2000000000003</v>
      </c>
      <c r="J13" s="50">
        <v>3142.1000000000004</v>
      </c>
      <c r="K13" s="50">
        <v>3227</v>
      </c>
      <c r="L13" s="50">
        <v>2687.1</v>
      </c>
      <c r="M13" s="50">
        <v>2811.7000000000003</v>
      </c>
      <c r="N13" s="50">
        <v>2788.2999999999997</v>
      </c>
      <c r="O13" s="50">
        <v>2737.9</v>
      </c>
      <c r="P13" s="50">
        <v>3307.4</v>
      </c>
      <c r="Q13" s="50">
        <v>3122.3999999999996</v>
      </c>
      <c r="R13" s="50">
        <v>3989.7</v>
      </c>
      <c r="S13" s="50">
        <v>37034.9</v>
      </c>
    </row>
    <row r="14" spans="2:19" s="12" customFormat="1" ht="15.75" customHeight="1" outlineLevel="1">
      <c r="D14" s="49" t="s">
        <v>7</v>
      </c>
      <c r="E14" s="14"/>
      <c r="F14" s="15"/>
      <c r="G14" s="50">
        <v>2274.4</v>
      </c>
      <c r="H14" s="50">
        <v>3066.3</v>
      </c>
      <c r="I14" s="50">
        <v>2699.2999999999997</v>
      </c>
      <c r="J14" s="50">
        <v>3315.1</v>
      </c>
      <c r="K14" s="50">
        <v>4297.2999999999993</v>
      </c>
      <c r="L14" s="50">
        <v>3706.6000000000004</v>
      </c>
      <c r="M14" s="50">
        <v>3999.6</v>
      </c>
      <c r="N14" s="50">
        <v>4523.1000000000004</v>
      </c>
      <c r="O14" s="50">
        <v>3833.3</v>
      </c>
      <c r="P14" s="50">
        <v>3280.2</v>
      </c>
      <c r="Q14" s="50">
        <v>3547.2999999999997</v>
      </c>
      <c r="R14" s="50">
        <v>4255.8</v>
      </c>
      <c r="S14" s="50">
        <v>42798.3</v>
      </c>
    </row>
    <row r="15" spans="2:19" s="12" customFormat="1" ht="15.75" customHeight="1" outlineLevel="1">
      <c r="D15" s="49" t="s">
        <v>8</v>
      </c>
      <c r="E15" s="14"/>
      <c r="F15" s="15"/>
      <c r="G15" s="50">
        <v>2707.5</v>
      </c>
      <c r="H15" s="50">
        <v>3926.7</v>
      </c>
      <c r="I15" s="50">
        <v>2130.1999999999998</v>
      </c>
      <c r="J15" s="50">
        <v>5313.5999999999995</v>
      </c>
      <c r="K15" s="50">
        <v>8202.2999999999993</v>
      </c>
      <c r="L15" s="50">
        <v>8294.7999999999993</v>
      </c>
      <c r="M15" s="50">
        <v>4656</v>
      </c>
      <c r="N15" s="50">
        <v>4170.2</v>
      </c>
      <c r="O15" s="50">
        <v>12694.8</v>
      </c>
      <c r="P15" s="50">
        <v>14815.4</v>
      </c>
      <c r="Q15" s="50">
        <v>13949.7</v>
      </c>
      <c r="R15" s="50">
        <v>15703.3</v>
      </c>
      <c r="S15" s="50">
        <v>96564.499999999985</v>
      </c>
    </row>
    <row r="16" spans="2:19" s="12" customFormat="1" ht="15.75" customHeight="1" outlineLevel="1">
      <c r="D16" s="49" t="s">
        <v>9</v>
      </c>
      <c r="E16" s="14"/>
      <c r="F16" s="15"/>
      <c r="G16" s="50">
        <v>7780.9</v>
      </c>
      <c r="H16" s="50">
        <v>6272.5</v>
      </c>
      <c r="I16" s="50">
        <v>7078.7</v>
      </c>
      <c r="J16" s="50">
        <v>7668.8</v>
      </c>
      <c r="K16" s="50">
        <v>8536.5</v>
      </c>
      <c r="L16" s="50">
        <v>8623.1</v>
      </c>
      <c r="M16" s="50">
        <v>9599</v>
      </c>
      <c r="N16" s="50">
        <v>10205</v>
      </c>
      <c r="O16" s="50">
        <v>10286.1</v>
      </c>
      <c r="P16" s="50">
        <v>11381.7</v>
      </c>
      <c r="Q16" s="50">
        <v>8431.9</v>
      </c>
      <c r="R16" s="50">
        <v>8183.5</v>
      </c>
      <c r="S16" s="50">
        <v>104047.7</v>
      </c>
    </row>
    <row r="17" spans="1:19" s="12" customFormat="1" ht="15.75" customHeight="1">
      <c r="D17" s="49" t="s">
        <v>10</v>
      </c>
      <c r="E17" s="14"/>
      <c r="F17" s="15"/>
      <c r="G17" s="50">
        <v>7515.7</v>
      </c>
      <c r="H17" s="50">
        <v>8163.2999999999993</v>
      </c>
      <c r="I17" s="50">
        <v>8085.1</v>
      </c>
      <c r="J17" s="50">
        <v>9059</v>
      </c>
      <c r="K17" s="50">
        <v>8917.1</v>
      </c>
      <c r="L17" s="50">
        <v>10407.9</v>
      </c>
      <c r="M17" s="50">
        <v>9324.5</v>
      </c>
      <c r="N17" s="50">
        <v>10092.5</v>
      </c>
      <c r="O17" s="50">
        <v>9908.0000000000018</v>
      </c>
      <c r="P17" s="50">
        <v>11003.5</v>
      </c>
      <c r="Q17" s="50">
        <v>10378</v>
      </c>
      <c r="R17" s="50">
        <v>10594.2</v>
      </c>
      <c r="S17" s="50">
        <v>113448.8</v>
      </c>
    </row>
    <row r="18" spans="1:19" ht="15.75" customHeight="1">
      <c r="B18" s="7"/>
      <c r="C18" s="44" t="s">
        <v>64</v>
      </c>
      <c r="D18" s="9"/>
      <c r="E18" s="10"/>
      <c r="F18" s="11"/>
      <c r="G18" s="45">
        <v>7386.2000000000007</v>
      </c>
      <c r="H18" s="45">
        <v>8459.4000000000015</v>
      </c>
      <c r="I18" s="45">
        <v>25326.6</v>
      </c>
      <c r="J18" s="45">
        <v>15932.8</v>
      </c>
      <c r="K18" s="45">
        <v>10323.5</v>
      </c>
      <c r="L18" s="45">
        <v>8743.7000000000007</v>
      </c>
      <c r="M18" s="45">
        <v>14605.1</v>
      </c>
      <c r="N18" s="45">
        <v>18476.5</v>
      </c>
      <c r="O18" s="45">
        <v>14385.2</v>
      </c>
      <c r="P18" s="45">
        <v>17324.699999999997</v>
      </c>
      <c r="Q18" s="45">
        <v>16380.099999999999</v>
      </c>
      <c r="R18" s="45">
        <v>17948.099999999999</v>
      </c>
      <c r="S18" s="45">
        <v>175291.90000000002</v>
      </c>
    </row>
    <row r="19" spans="1:19" s="12" customFormat="1" ht="15.75" customHeight="1">
      <c r="D19" s="49" t="s">
        <v>11</v>
      </c>
      <c r="E19" s="14"/>
      <c r="F19" s="15"/>
      <c r="G19" s="50">
        <v>5878.2000000000007</v>
      </c>
      <c r="H19" s="50">
        <v>6415.6</v>
      </c>
      <c r="I19" s="50">
        <v>2541.6</v>
      </c>
      <c r="J19" s="50">
        <v>3314.1000000000004</v>
      </c>
      <c r="K19" s="50">
        <v>4230.3999999999996</v>
      </c>
      <c r="L19" s="50">
        <v>4040.6</v>
      </c>
      <c r="M19" s="50">
        <v>7292.7</v>
      </c>
      <c r="N19" s="50">
        <v>6597.6</v>
      </c>
      <c r="O19" s="50">
        <v>4035.5</v>
      </c>
      <c r="P19" s="50">
        <v>5000.3999999999996</v>
      </c>
      <c r="Q19" s="50">
        <v>5035.5999999999995</v>
      </c>
      <c r="R19" s="50">
        <v>3693.1</v>
      </c>
      <c r="S19" s="50">
        <v>58075.399999999994</v>
      </c>
    </row>
    <row r="20" spans="1:19" s="12" customFormat="1" ht="15.75" customHeight="1">
      <c r="D20" s="49" t="s">
        <v>12</v>
      </c>
      <c r="E20" s="14"/>
      <c r="F20" s="15"/>
      <c r="G20" s="50">
        <v>1508</v>
      </c>
      <c r="H20" s="50">
        <v>2043.8000000000002</v>
      </c>
      <c r="I20" s="50">
        <v>22785</v>
      </c>
      <c r="J20" s="50">
        <v>12618.699999999999</v>
      </c>
      <c r="K20" s="50">
        <v>6093.1</v>
      </c>
      <c r="L20" s="50">
        <v>4703.0999999999995</v>
      </c>
      <c r="M20" s="50">
        <v>7312.4000000000015</v>
      </c>
      <c r="N20" s="50">
        <v>11878.9</v>
      </c>
      <c r="O20" s="50">
        <v>10349.700000000001</v>
      </c>
      <c r="P20" s="50">
        <v>12324.3</v>
      </c>
      <c r="Q20" s="50">
        <v>11344.5</v>
      </c>
      <c r="R20" s="50">
        <v>14254.999999999998</v>
      </c>
      <c r="S20" s="50">
        <v>117216.5</v>
      </c>
    </row>
    <row r="21" spans="1:19" ht="15.75" customHeight="1">
      <c r="B21" s="7"/>
      <c r="C21" s="44" t="s">
        <v>13</v>
      </c>
      <c r="D21" s="9"/>
      <c r="E21" s="10"/>
      <c r="F21" s="11"/>
      <c r="G21" s="45">
        <v>8188.8</v>
      </c>
      <c r="H21" s="45">
        <v>6119.1</v>
      </c>
      <c r="I21" s="45">
        <v>6708.7</v>
      </c>
      <c r="J21" s="45">
        <v>7526.1</v>
      </c>
      <c r="K21" s="45">
        <v>6657.6</v>
      </c>
      <c r="L21" s="45">
        <v>7702.7999999999993</v>
      </c>
      <c r="M21" s="45">
        <v>7511.2</v>
      </c>
      <c r="N21" s="45">
        <v>7969.7000000000007</v>
      </c>
      <c r="O21" s="45">
        <v>8922.7000000000007</v>
      </c>
      <c r="P21" s="45">
        <v>9829.2000000000007</v>
      </c>
      <c r="Q21" s="45">
        <v>8226.6999999999989</v>
      </c>
      <c r="R21" s="45">
        <v>11173.800000000003</v>
      </c>
      <c r="S21" s="45">
        <v>96536.4</v>
      </c>
    </row>
    <row r="22" spans="1:19" s="16" customFormat="1" ht="15.75" customHeight="1">
      <c r="D22" s="49" t="s">
        <v>14</v>
      </c>
      <c r="E22" s="17"/>
      <c r="F22" s="18"/>
      <c r="G22" s="50">
        <v>7469.7000000000007</v>
      </c>
      <c r="H22" s="50">
        <v>5535</v>
      </c>
      <c r="I22" s="50">
        <v>5968.7999999999993</v>
      </c>
      <c r="J22" s="50">
        <v>6316.6</v>
      </c>
      <c r="K22" s="50">
        <v>5580.2000000000007</v>
      </c>
      <c r="L22" s="50">
        <v>6681.4</v>
      </c>
      <c r="M22" s="50">
        <v>6194.9</v>
      </c>
      <c r="N22" s="50">
        <v>6326.4999999999991</v>
      </c>
      <c r="O22" s="50">
        <v>5706.5999999999995</v>
      </c>
      <c r="P22" s="50">
        <v>7992.7999999999993</v>
      </c>
      <c r="Q22" s="50">
        <v>6615.9</v>
      </c>
      <c r="R22" s="50">
        <v>9266.3000000000011</v>
      </c>
      <c r="S22" s="50">
        <v>79654.7</v>
      </c>
    </row>
    <row r="23" spans="1:19" s="16" customFormat="1" ht="15.75" customHeight="1">
      <c r="D23" s="49" t="s">
        <v>15</v>
      </c>
      <c r="E23" s="17"/>
      <c r="F23" s="18"/>
      <c r="G23" s="50">
        <v>68.2</v>
      </c>
      <c r="H23" s="50">
        <v>4.2</v>
      </c>
      <c r="I23" s="50">
        <v>116.10000000000001</v>
      </c>
      <c r="J23" s="50">
        <v>80.7</v>
      </c>
      <c r="K23" s="50">
        <v>119.39999999999999</v>
      </c>
      <c r="L23" s="50">
        <v>63.3</v>
      </c>
      <c r="M23" s="50">
        <v>65.7</v>
      </c>
      <c r="N23" s="50">
        <v>255.9</v>
      </c>
      <c r="O23" s="50">
        <v>276.5</v>
      </c>
      <c r="P23" s="50">
        <v>225.10000000000016</v>
      </c>
      <c r="Q23" s="50">
        <v>184.79999999999998</v>
      </c>
      <c r="R23" s="50">
        <v>224.00000000000003</v>
      </c>
      <c r="S23" s="50">
        <v>1683.9</v>
      </c>
    </row>
    <row r="24" spans="1:19" s="16" customFormat="1" ht="15.75" customHeight="1">
      <c r="C24" s="19"/>
      <c r="D24" s="49" t="s">
        <v>16</v>
      </c>
      <c r="E24" s="17"/>
      <c r="F24" s="18"/>
      <c r="G24" s="50">
        <v>650.90000000000009</v>
      </c>
      <c r="H24" s="50">
        <v>579.9</v>
      </c>
      <c r="I24" s="50">
        <v>623.79999999999995</v>
      </c>
      <c r="J24" s="50">
        <v>1128.8</v>
      </c>
      <c r="K24" s="50">
        <v>958</v>
      </c>
      <c r="L24" s="50">
        <v>958.1</v>
      </c>
      <c r="M24" s="50">
        <v>1250.5999999999999</v>
      </c>
      <c r="N24" s="50">
        <v>1387.2999999999997</v>
      </c>
      <c r="O24" s="50">
        <v>2939.6000000000004</v>
      </c>
      <c r="P24" s="50">
        <v>1611.3000000000002</v>
      </c>
      <c r="Q24" s="50">
        <v>1426</v>
      </c>
      <c r="R24" s="50">
        <v>1683.5</v>
      </c>
      <c r="S24" s="50">
        <v>15197.8</v>
      </c>
    </row>
    <row r="25" spans="1:19" ht="15.75" customHeight="1">
      <c r="B25" s="7"/>
      <c r="C25" s="44" t="s">
        <v>17</v>
      </c>
      <c r="D25" s="9"/>
      <c r="E25" s="10"/>
      <c r="F25" s="11"/>
      <c r="G25" s="45">
        <v>49.8</v>
      </c>
      <c r="H25" s="45">
        <v>43.8</v>
      </c>
      <c r="I25" s="45">
        <v>331.5</v>
      </c>
      <c r="J25" s="45">
        <v>290.09999999999997</v>
      </c>
      <c r="K25" s="45">
        <v>1195.8</v>
      </c>
      <c r="L25" s="45">
        <v>192.29999999999998</v>
      </c>
      <c r="M25" s="45">
        <v>4931</v>
      </c>
      <c r="N25" s="45">
        <v>1102.8</v>
      </c>
      <c r="O25" s="45">
        <v>642.89999999999986</v>
      </c>
      <c r="P25" s="45">
        <v>2877.2999999999997</v>
      </c>
      <c r="Q25" s="45">
        <v>319.2</v>
      </c>
      <c r="R25" s="45">
        <v>225.7</v>
      </c>
      <c r="S25" s="45">
        <v>12202.2</v>
      </c>
    </row>
    <row r="26" spans="1:19" ht="8.25" customHeight="1"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</row>
    <row r="27" spans="1:19" s="5" customFormat="1" ht="15.75">
      <c r="B27" s="40" t="s">
        <v>18</v>
      </c>
      <c r="C27" s="25"/>
      <c r="D27" s="26"/>
      <c r="E27" s="27"/>
      <c r="F27" s="28"/>
      <c r="G27" s="41">
        <v>199201.60000000003</v>
      </c>
      <c r="H27" s="41">
        <v>193193.5</v>
      </c>
      <c r="I27" s="41">
        <v>210644.2</v>
      </c>
      <c r="J27" s="41">
        <v>203305.69999999998</v>
      </c>
      <c r="K27" s="41">
        <v>217232.59999999998</v>
      </c>
      <c r="L27" s="41">
        <v>277247.09999999998</v>
      </c>
      <c r="M27" s="41">
        <v>246898.49999999997</v>
      </c>
      <c r="N27" s="41">
        <v>233290.10000000003</v>
      </c>
      <c r="O27" s="41">
        <v>250531.90000000002</v>
      </c>
      <c r="P27" s="41">
        <v>262365.2</v>
      </c>
      <c r="Q27" s="41">
        <v>267559.7</v>
      </c>
      <c r="R27" s="41">
        <v>378076.80000000005</v>
      </c>
      <c r="S27" s="41">
        <v>2939546.9000000004</v>
      </c>
    </row>
    <row r="28" spans="1:19" s="5" customFormat="1" ht="15.75" customHeight="1">
      <c r="B28" s="8"/>
      <c r="C28" s="44" t="s">
        <v>19</v>
      </c>
      <c r="D28" s="20"/>
      <c r="E28" s="21"/>
      <c r="F28" s="22"/>
      <c r="G28" s="45">
        <v>189052.7</v>
      </c>
      <c r="H28" s="45">
        <v>179632.3</v>
      </c>
      <c r="I28" s="45">
        <v>194852.59999999998</v>
      </c>
      <c r="J28" s="45">
        <v>188248.29999999996</v>
      </c>
      <c r="K28" s="45">
        <v>200854.3</v>
      </c>
      <c r="L28" s="45">
        <v>264254.39999999997</v>
      </c>
      <c r="M28" s="45">
        <v>230112.59999999998</v>
      </c>
      <c r="N28" s="45">
        <v>213504.30000000002</v>
      </c>
      <c r="O28" s="45">
        <v>229933.09999999998</v>
      </c>
      <c r="P28" s="45">
        <v>238603.6</v>
      </c>
      <c r="Q28" s="45">
        <v>249322.1</v>
      </c>
      <c r="R28" s="45">
        <v>350880.4</v>
      </c>
      <c r="S28" s="45">
        <v>2729250.6999999997</v>
      </c>
    </row>
    <row r="29" spans="1:19" ht="15.75" customHeight="1">
      <c r="C29" s="55" t="s">
        <v>48</v>
      </c>
      <c r="G29" s="59">
        <v>117254.20000000001</v>
      </c>
      <c r="H29" s="59">
        <v>114732.70000000001</v>
      </c>
      <c r="I29" s="59">
        <v>131189.79999999999</v>
      </c>
      <c r="J29" s="59">
        <v>119792.99999999997</v>
      </c>
      <c r="K29" s="59">
        <v>125291.69999999998</v>
      </c>
      <c r="L29" s="59">
        <v>170938.39999999997</v>
      </c>
      <c r="M29" s="59">
        <v>132809.29999999999</v>
      </c>
      <c r="N29" s="59">
        <v>129012.90000000001</v>
      </c>
      <c r="O29" s="59">
        <v>138198.79999999999</v>
      </c>
      <c r="P29" s="59">
        <v>140266.70000000001</v>
      </c>
      <c r="Q29" s="59">
        <v>140914</v>
      </c>
      <c r="R29" s="59">
        <v>204585.80000000002</v>
      </c>
      <c r="S29" s="59">
        <v>1664987.2999999998</v>
      </c>
    </row>
    <row r="30" spans="1:19" s="15" customFormat="1" ht="15.75" customHeight="1">
      <c r="C30" s="12"/>
      <c r="D30" s="49" t="s">
        <v>20</v>
      </c>
      <c r="E30" s="14"/>
      <c r="G30" s="50">
        <v>82626.500000000015</v>
      </c>
      <c r="H30" s="50">
        <v>81233.100000000006</v>
      </c>
      <c r="I30" s="50">
        <v>85897.9</v>
      </c>
      <c r="J30" s="50">
        <v>85563.599999999991</v>
      </c>
      <c r="K30" s="50">
        <v>87936.199999999983</v>
      </c>
      <c r="L30" s="50">
        <v>129859.29999999999</v>
      </c>
      <c r="M30" s="50">
        <v>91199.5</v>
      </c>
      <c r="N30" s="50">
        <v>88126.6</v>
      </c>
      <c r="O30" s="50">
        <v>93109.3</v>
      </c>
      <c r="P30" s="50">
        <v>98063.5</v>
      </c>
      <c r="Q30" s="50">
        <v>97724</v>
      </c>
      <c r="R30" s="50">
        <v>146609.1</v>
      </c>
      <c r="S30" s="50">
        <v>1167948.6000000001</v>
      </c>
    </row>
    <row r="31" spans="1:19" s="15" customFormat="1" ht="15.75" customHeight="1">
      <c r="C31" s="12"/>
      <c r="D31" s="49" t="s">
        <v>73</v>
      </c>
      <c r="E31" s="14"/>
      <c r="G31" s="50">
        <v>5229.7</v>
      </c>
      <c r="H31" s="50">
        <v>5537.2</v>
      </c>
      <c r="I31" s="50">
        <v>8162.5</v>
      </c>
      <c r="J31" s="50">
        <v>4670.2</v>
      </c>
      <c r="K31" s="50">
        <v>5812.2</v>
      </c>
      <c r="L31" s="50">
        <v>5997</v>
      </c>
      <c r="M31" s="50">
        <v>6967.7</v>
      </c>
      <c r="N31" s="50">
        <v>6868.3</v>
      </c>
      <c r="O31" s="50">
        <v>11079</v>
      </c>
      <c r="P31" s="50">
        <v>7038.3</v>
      </c>
      <c r="Q31" s="50">
        <v>6263.7</v>
      </c>
      <c r="R31" s="50">
        <v>13264.9</v>
      </c>
      <c r="S31" s="50">
        <v>86890.7</v>
      </c>
    </row>
    <row r="32" spans="1:19" s="12" customFormat="1" ht="15.75" customHeight="1">
      <c r="A32" s="1"/>
      <c r="B32" s="15"/>
      <c r="D32" s="49" t="s">
        <v>74</v>
      </c>
      <c r="E32" s="14"/>
      <c r="F32" s="15"/>
      <c r="G32" s="50">
        <v>6986.0000000000009</v>
      </c>
      <c r="H32" s="50">
        <v>7082.5000000000009</v>
      </c>
      <c r="I32" s="50">
        <v>12120.099999999999</v>
      </c>
      <c r="J32" s="50">
        <v>8043.4000000000005</v>
      </c>
      <c r="K32" s="50">
        <v>7673.4000000000005</v>
      </c>
      <c r="L32" s="50">
        <v>7775.7999999999993</v>
      </c>
      <c r="M32" s="50">
        <v>8276</v>
      </c>
      <c r="N32" s="50">
        <v>7601</v>
      </c>
      <c r="O32" s="50">
        <v>8004.9</v>
      </c>
      <c r="P32" s="50">
        <v>7907.1</v>
      </c>
      <c r="Q32" s="50">
        <v>8174</v>
      </c>
      <c r="R32" s="50">
        <v>8375</v>
      </c>
      <c r="S32" s="50">
        <v>98019.199999999997</v>
      </c>
    </row>
    <row r="33" spans="1:19" s="15" customFormat="1" ht="15.75" customHeight="1">
      <c r="B33" s="12"/>
      <c r="C33" s="12"/>
      <c r="D33" s="49" t="s">
        <v>21</v>
      </c>
      <c r="E33" s="14"/>
      <c r="G33" s="50">
        <v>9611</v>
      </c>
      <c r="H33" s="50">
        <v>8242.7000000000007</v>
      </c>
      <c r="I33" s="50">
        <v>9153.9</v>
      </c>
      <c r="J33" s="50">
        <v>8409.4</v>
      </c>
      <c r="K33" s="50">
        <v>9411.5</v>
      </c>
      <c r="L33" s="50">
        <v>12247.3</v>
      </c>
      <c r="M33" s="50">
        <v>11328.3</v>
      </c>
      <c r="N33" s="50">
        <v>10490.9</v>
      </c>
      <c r="O33" s="50">
        <v>10151.9</v>
      </c>
      <c r="P33" s="50">
        <v>10265.1</v>
      </c>
      <c r="Q33" s="50">
        <v>11502.7</v>
      </c>
      <c r="R33" s="50">
        <v>12915</v>
      </c>
      <c r="S33" s="50">
        <v>123729.7</v>
      </c>
    </row>
    <row r="34" spans="1:19" s="12" customFormat="1" ht="15.75" customHeight="1">
      <c r="B34" s="1"/>
      <c r="C34" s="1"/>
      <c r="D34" s="49" t="s">
        <v>49</v>
      </c>
      <c r="E34" s="3"/>
      <c r="F34" s="4"/>
      <c r="G34" s="50">
        <v>11252</v>
      </c>
      <c r="H34" s="50">
        <v>9165.6</v>
      </c>
      <c r="I34" s="50">
        <v>9817.9</v>
      </c>
      <c r="J34" s="50">
        <v>9896.9</v>
      </c>
      <c r="K34" s="50">
        <v>10086</v>
      </c>
      <c r="L34" s="50">
        <v>11292.3</v>
      </c>
      <c r="M34" s="50">
        <v>11376.3</v>
      </c>
      <c r="N34" s="50">
        <v>11528.7</v>
      </c>
      <c r="O34" s="50">
        <v>10771.1</v>
      </c>
      <c r="P34" s="50">
        <v>11026.3</v>
      </c>
      <c r="Q34" s="50">
        <v>10647.9</v>
      </c>
      <c r="R34" s="50">
        <v>12201.2</v>
      </c>
      <c r="S34" s="50">
        <v>129062.2</v>
      </c>
    </row>
    <row r="35" spans="1:19" s="12" customFormat="1" ht="15.75" customHeight="1">
      <c r="B35" s="15"/>
      <c r="D35" s="49" t="s">
        <v>50</v>
      </c>
      <c r="E35" s="14"/>
      <c r="F35" s="15"/>
      <c r="G35" s="50">
        <v>1549</v>
      </c>
      <c r="H35" s="50">
        <v>3471.6</v>
      </c>
      <c r="I35" s="50">
        <v>6037.5</v>
      </c>
      <c r="J35" s="50">
        <v>3209.5</v>
      </c>
      <c r="K35" s="50">
        <v>4372.3999999999996</v>
      </c>
      <c r="L35" s="50">
        <v>3766.7</v>
      </c>
      <c r="M35" s="50">
        <v>3661.5</v>
      </c>
      <c r="N35" s="50">
        <v>4397.4000000000005</v>
      </c>
      <c r="O35" s="50">
        <v>5082.5999999999995</v>
      </c>
      <c r="P35" s="50">
        <v>5966.4</v>
      </c>
      <c r="Q35" s="50">
        <v>6601.7</v>
      </c>
      <c r="R35" s="50">
        <v>11220.6</v>
      </c>
      <c r="S35" s="50">
        <v>59336.9</v>
      </c>
    </row>
    <row r="36" spans="1:19" s="12" customFormat="1" ht="15.75" customHeight="1">
      <c r="B36" s="1"/>
      <c r="C36" s="55" t="s">
        <v>23</v>
      </c>
      <c r="D36" s="2"/>
      <c r="E36" s="3"/>
      <c r="F36" s="4"/>
      <c r="G36" s="59">
        <v>9149.1999999999989</v>
      </c>
      <c r="H36" s="59">
        <v>9948.8000000000011</v>
      </c>
      <c r="I36" s="59">
        <v>9508</v>
      </c>
      <c r="J36" s="59">
        <v>15560.8</v>
      </c>
      <c r="K36" s="59">
        <v>21922.1</v>
      </c>
      <c r="L36" s="59">
        <v>33559.9</v>
      </c>
      <c r="M36" s="59">
        <v>23762.100000000006</v>
      </c>
      <c r="N36" s="59">
        <v>23590.2</v>
      </c>
      <c r="O36" s="59">
        <v>29621.399999999998</v>
      </c>
      <c r="P36" s="59">
        <v>28944.9</v>
      </c>
      <c r="Q36" s="59">
        <v>34010.1</v>
      </c>
      <c r="R36" s="59">
        <v>41659.300000000003</v>
      </c>
      <c r="S36" s="50">
        <v>281236.8</v>
      </c>
    </row>
    <row r="37" spans="1:19" ht="15.75" customHeight="1">
      <c r="B37" s="15"/>
      <c r="C37" s="12"/>
      <c r="D37" s="49" t="s">
        <v>24</v>
      </c>
      <c r="E37" s="14"/>
      <c r="F37" s="15"/>
      <c r="G37" s="50">
        <v>2590.6</v>
      </c>
      <c r="H37" s="50">
        <v>2900.9</v>
      </c>
      <c r="I37" s="50">
        <v>2086.1000000000004</v>
      </c>
      <c r="J37" s="50">
        <v>7134.1999999999989</v>
      </c>
      <c r="K37" s="50">
        <v>13599.3</v>
      </c>
      <c r="L37" s="50">
        <v>23180.1</v>
      </c>
      <c r="M37" s="50">
        <v>15373</v>
      </c>
      <c r="N37" s="50">
        <v>17187.7</v>
      </c>
      <c r="O37" s="50">
        <v>20638</v>
      </c>
      <c r="P37" s="50">
        <v>19417.7</v>
      </c>
      <c r="Q37" s="50">
        <v>24465.999999999996</v>
      </c>
      <c r="R37" s="50">
        <v>29313</v>
      </c>
      <c r="S37" s="50">
        <v>177886.59999999998</v>
      </c>
    </row>
    <row r="38" spans="1:19" s="23" customFormat="1" ht="15.75" customHeight="1">
      <c r="B38" s="15"/>
      <c r="C38" s="12"/>
      <c r="D38" s="49" t="s">
        <v>25</v>
      </c>
      <c r="E38" s="14"/>
      <c r="F38" s="15"/>
      <c r="G38" s="50">
        <v>6199.4</v>
      </c>
      <c r="H38" s="50">
        <v>6973.2000000000007</v>
      </c>
      <c r="I38" s="50">
        <v>7397.9</v>
      </c>
      <c r="J38" s="50">
        <v>8348.0999999999985</v>
      </c>
      <c r="K38" s="50">
        <v>8256.7000000000007</v>
      </c>
      <c r="L38" s="50">
        <v>10332.700000000001</v>
      </c>
      <c r="M38" s="50">
        <v>8227.7000000000007</v>
      </c>
      <c r="N38" s="50">
        <v>6340.6</v>
      </c>
      <c r="O38" s="50">
        <v>8909.2000000000007</v>
      </c>
      <c r="P38" s="50">
        <v>9448.2999999999993</v>
      </c>
      <c r="Q38" s="50">
        <v>9463.5</v>
      </c>
      <c r="R38" s="50">
        <v>12230.2</v>
      </c>
      <c r="S38" s="50">
        <v>102127.5</v>
      </c>
    </row>
    <row r="39" spans="1:19" s="15" customFormat="1" ht="15.75" customHeight="1">
      <c r="C39" s="12"/>
      <c r="D39" s="49" t="s">
        <v>26</v>
      </c>
      <c r="E39" s="14"/>
      <c r="G39" s="50">
        <v>359.2</v>
      </c>
      <c r="H39" s="50">
        <v>74.7</v>
      </c>
      <c r="I39" s="50">
        <v>24</v>
      </c>
      <c r="J39" s="50">
        <v>78.5</v>
      </c>
      <c r="K39" s="50">
        <v>66.099999999999994</v>
      </c>
      <c r="L39" s="50">
        <v>47.1</v>
      </c>
      <c r="M39" s="50">
        <v>161.4</v>
      </c>
      <c r="N39" s="50">
        <v>61.9</v>
      </c>
      <c r="O39" s="50">
        <v>74.199999999999989</v>
      </c>
      <c r="P39" s="50">
        <v>78.900000000000006</v>
      </c>
      <c r="Q39" s="50">
        <v>80.599999999999994</v>
      </c>
      <c r="R39" s="50">
        <v>116.1</v>
      </c>
      <c r="S39" s="50">
        <v>1222.6999999999998</v>
      </c>
    </row>
    <row r="40" spans="1:19" s="15" customFormat="1" ht="15.75" customHeight="1">
      <c r="B40" s="1"/>
      <c r="C40" s="55" t="s">
        <v>27</v>
      </c>
      <c r="D40" s="2"/>
      <c r="E40" s="3"/>
      <c r="F40" s="4"/>
      <c r="G40" s="59">
        <v>41755.599999999999</v>
      </c>
      <c r="H40" s="59">
        <v>37060.6</v>
      </c>
      <c r="I40" s="59">
        <v>37231.9</v>
      </c>
      <c r="J40" s="59">
        <v>36376.399999999994</v>
      </c>
      <c r="K40" s="59">
        <v>38326.699999999997</v>
      </c>
      <c r="L40" s="59">
        <v>42237.599999999999</v>
      </c>
      <c r="M40" s="59">
        <v>51210.600000000006</v>
      </c>
      <c r="N40" s="59">
        <v>40807.600000000006</v>
      </c>
      <c r="O40" s="59">
        <v>43080.3</v>
      </c>
      <c r="P40" s="59">
        <v>47768.700000000004</v>
      </c>
      <c r="Q40" s="59">
        <v>48392.2</v>
      </c>
      <c r="R40" s="59">
        <v>71953</v>
      </c>
      <c r="S40" s="50">
        <v>536201.19999999995</v>
      </c>
    </row>
    <row r="41" spans="1:19" ht="15.75" customHeight="1">
      <c r="B41" s="15"/>
      <c r="C41" s="12"/>
      <c r="D41" s="49" t="s">
        <v>28</v>
      </c>
      <c r="E41" s="14"/>
      <c r="F41" s="15"/>
      <c r="G41" s="50">
        <v>31442.1</v>
      </c>
      <c r="H41" s="50">
        <v>28630.999999999996</v>
      </c>
      <c r="I41" s="50">
        <v>28477.300000000003</v>
      </c>
      <c r="J41" s="50">
        <v>28287.4</v>
      </c>
      <c r="K41" s="50">
        <v>28749.5</v>
      </c>
      <c r="L41" s="50">
        <v>30866</v>
      </c>
      <c r="M41" s="50">
        <v>41403.4</v>
      </c>
      <c r="N41" s="50">
        <v>30511.399999999998</v>
      </c>
      <c r="O41" s="50">
        <v>31708.5</v>
      </c>
      <c r="P41" s="50">
        <v>33501.5</v>
      </c>
      <c r="Q41" s="50">
        <v>35311.300000000003</v>
      </c>
      <c r="R41" s="50">
        <v>51945.8</v>
      </c>
      <c r="S41" s="50">
        <v>400835.19999999995</v>
      </c>
    </row>
    <row r="42" spans="1:19" s="12" customFormat="1" ht="15.75" customHeight="1">
      <c r="A42" s="15"/>
      <c r="B42" s="15"/>
      <c r="D42" s="49" t="s">
        <v>29</v>
      </c>
      <c r="E42" s="14"/>
      <c r="F42" s="15"/>
      <c r="G42" s="50">
        <v>10313.5</v>
      </c>
      <c r="H42" s="50">
        <v>8429.6</v>
      </c>
      <c r="I42" s="50">
        <v>8754.6</v>
      </c>
      <c r="J42" s="50">
        <v>8089</v>
      </c>
      <c r="K42" s="50">
        <v>9577.2000000000007</v>
      </c>
      <c r="L42" s="50">
        <v>11371.6</v>
      </c>
      <c r="M42" s="50">
        <v>9807.2000000000007</v>
      </c>
      <c r="N42" s="50">
        <v>10296.200000000001</v>
      </c>
      <c r="O42" s="50">
        <v>11371.800000000001</v>
      </c>
      <c r="P42" s="50">
        <v>14267.199999999999</v>
      </c>
      <c r="Q42" s="50">
        <v>13080.900000000001</v>
      </c>
      <c r="R42" s="50">
        <v>20007.199999999997</v>
      </c>
      <c r="S42" s="50">
        <v>135366</v>
      </c>
    </row>
    <row r="43" spans="1:19" ht="15.75" customHeight="1">
      <c r="A43" s="15"/>
      <c r="C43" s="55" t="s">
        <v>51</v>
      </c>
      <c r="G43" s="59">
        <v>7002.0000000000009</v>
      </c>
      <c r="H43" s="59">
        <v>5440.3</v>
      </c>
      <c r="I43" s="59">
        <v>3802.2000000000003</v>
      </c>
      <c r="J43" s="59">
        <v>5086.0999999999995</v>
      </c>
      <c r="K43" s="59">
        <v>3401.2999999999997</v>
      </c>
      <c r="L43" s="59">
        <v>4841.7</v>
      </c>
      <c r="M43" s="59">
        <v>6057.2999999999993</v>
      </c>
      <c r="N43" s="59">
        <v>7313</v>
      </c>
      <c r="O43" s="59">
        <v>6250.9999999999991</v>
      </c>
      <c r="P43" s="59">
        <v>7196</v>
      </c>
      <c r="Q43" s="59">
        <v>10492.800000000001</v>
      </c>
      <c r="R43" s="59">
        <v>12382.3</v>
      </c>
      <c r="S43" s="50">
        <v>79266</v>
      </c>
    </row>
    <row r="44" spans="1:19" s="12" customFormat="1" ht="15.75" customHeight="1">
      <c r="A44" s="1"/>
      <c r="B44" s="15"/>
      <c r="D44" s="49" t="s">
        <v>31</v>
      </c>
      <c r="E44" s="14"/>
      <c r="F44" s="15"/>
      <c r="G44" s="50">
        <v>2124.5</v>
      </c>
      <c r="H44" s="50">
        <v>2140.8000000000002</v>
      </c>
      <c r="I44" s="50">
        <v>1657.3999999999999</v>
      </c>
      <c r="J44" s="50">
        <v>2922</v>
      </c>
      <c r="K44" s="50">
        <v>1180.3</v>
      </c>
      <c r="L44" s="50">
        <v>2359.1</v>
      </c>
      <c r="M44" s="50">
        <v>2034</v>
      </c>
      <c r="N44" s="50">
        <v>2689.7000000000003</v>
      </c>
      <c r="O44" s="50">
        <v>2646.7999999999997</v>
      </c>
      <c r="P44" s="50">
        <v>2761.8</v>
      </c>
      <c r="Q44" s="50">
        <v>2832.5</v>
      </c>
      <c r="R44" s="50">
        <v>2697.9</v>
      </c>
      <c r="S44" s="50">
        <v>28046.799999999999</v>
      </c>
    </row>
    <row r="45" spans="1:19" s="12" customFormat="1" ht="15.75" customHeight="1">
      <c r="A45" s="15"/>
      <c r="B45" s="15"/>
      <c r="D45" s="49" t="s">
        <v>32</v>
      </c>
      <c r="E45" s="14"/>
      <c r="F45" s="15"/>
      <c r="G45" s="50">
        <v>1523.8</v>
      </c>
      <c r="H45" s="50">
        <v>1523.8</v>
      </c>
      <c r="I45" s="50">
        <v>1000</v>
      </c>
      <c r="J45" s="50">
        <v>1000</v>
      </c>
      <c r="K45" s="50">
        <v>1000</v>
      </c>
      <c r="L45" s="50">
        <v>1000</v>
      </c>
      <c r="M45" s="50">
        <v>468.2</v>
      </c>
      <c r="N45" s="50">
        <v>1000</v>
      </c>
      <c r="O45" s="50">
        <v>1177.8</v>
      </c>
      <c r="P45" s="50">
        <v>856.4</v>
      </c>
      <c r="Q45" s="50">
        <v>3303.2</v>
      </c>
      <c r="R45" s="50">
        <v>5676.2</v>
      </c>
      <c r="S45" s="50">
        <v>19529.399999999998</v>
      </c>
    </row>
    <row r="46" spans="1:19" s="12" customFormat="1" ht="15.75" customHeight="1">
      <c r="A46" s="15"/>
      <c r="B46" s="15"/>
      <c r="D46" s="49" t="s">
        <v>46</v>
      </c>
      <c r="E46" s="14"/>
      <c r="F46" s="15"/>
      <c r="G46" s="50">
        <v>356.7</v>
      </c>
      <c r="H46" s="50">
        <v>177.7</v>
      </c>
      <c r="I46" s="50">
        <v>159.5</v>
      </c>
      <c r="J46" s="50">
        <v>76.5</v>
      </c>
      <c r="K46" s="50">
        <v>240</v>
      </c>
      <c r="L46" s="50">
        <v>390.2</v>
      </c>
      <c r="M46" s="50">
        <v>396.8</v>
      </c>
      <c r="N46" s="50">
        <v>447.1</v>
      </c>
      <c r="O46" s="50">
        <v>429.1</v>
      </c>
      <c r="P46" s="50">
        <v>618.4</v>
      </c>
      <c r="Q46" s="50">
        <v>333</v>
      </c>
      <c r="R46" s="50">
        <v>109.30000000000001</v>
      </c>
      <c r="S46" s="50">
        <v>3734.3</v>
      </c>
    </row>
    <row r="47" spans="1:19" s="12" customFormat="1" ht="15.75" customHeight="1">
      <c r="A47" s="15"/>
      <c r="B47" s="15"/>
      <c r="D47" s="49" t="s">
        <v>33</v>
      </c>
      <c r="E47" s="14"/>
      <c r="F47" s="15"/>
      <c r="G47" s="50">
        <v>1218.9000000000001</v>
      </c>
      <c r="H47" s="50">
        <v>586.5</v>
      </c>
      <c r="I47" s="50">
        <v>542.4</v>
      </c>
      <c r="J47" s="50">
        <v>801.1</v>
      </c>
      <c r="K47" s="50">
        <v>682.3</v>
      </c>
      <c r="L47" s="50">
        <v>492.59999999999997</v>
      </c>
      <c r="M47" s="50">
        <v>679.80000000000007</v>
      </c>
      <c r="N47" s="50">
        <v>1296.6000000000001</v>
      </c>
      <c r="O47" s="50">
        <v>715.1</v>
      </c>
      <c r="P47" s="50">
        <v>768.80000000000007</v>
      </c>
      <c r="Q47" s="50">
        <v>672.6</v>
      </c>
      <c r="R47" s="50">
        <v>1241.0999999999999</v>
      </c>
      <c r="S47" s="50">
        <v>9697.8000000000011</v>
      </c>
    </row>
    <row r="48" spans="1:19" s="12" customFormat="1" ht="15.75" customHeight="1">
      <c r="A48" s="15"/>
      <c r="B48" s="15"/>
      <c r="D48" s="49" t="s">
        <v>34</v>
      </c>
      <c r="E48" s="14"/>
      <c r="F48" s="15"/>
      <c r="G48" s="50">
        <v>1778.1</v>
      </c>
      <c r="H48" s="50">
        <v>1011.4999999999999</v>
      </c>
      <c r="I48" s="50">
        <v>442.90000000000003</v>
      </c>
      <c r="J48" s="50">
        <v>286.5</v>
      </c>
      <c r="K48" s="50">
        <v>298.7</v>
      </c>
      <c r="L48" s="50">
        <v>599.79999999999995</v>
      </c>
      <c r="M48" s="50">
        <v>2478.5</v>
      </c>
      <c r="N48" s="50">
        <v>1879.6000000000001</v>
      </c>
      <c r="O48" s="50">
        <v>1282.2</v>
      </c>
      <c r="P48" s="50">
        <v>2190.6000000000004</v>
      </c>
      <c r="Q48" s="50">
        <v>3351.5</v>
      </c>
      <c r="R48" s="50">
        <v>2657.8</v>
      </c>
      <c r="S48" s="50">
        <v>18257.7</v>
      </c>
    </row>
    <row r="49" spans="1:19" s="12" customFormat="1" ht="15.75" customHeight="1">
      <c r="A49" s="15"/>
      <c r="B49" s="1"/>
      <c r="C49" s="55" t="s">
        <v>35</v>
      </c>
      <c r="D49" s="2"/>
      <c r="E49" s="3"/>
      <c r="F49" s="4"/>
      <c r="G49" s="59">
        <v>13891.699999999999</v>
      </c>
      <c r="H49" s="59">
        <v>12449.9</v>
      </c>
      <c r="I49" s="59">
        <v>13120.699999999999</v>
      </c>
      <c r="J49" s="59">
        <v>11432</v>
      </c>
      <c r="K49" s="59">
        <v>11912.499999999998</v>
      </c>
      <c r="L49" s="59">
        <v>12676.800000000001</v>
      </c>
      <c r="M49" s="59">
        <v>16273.3</v>
      </c>
      <c r="N49" s="59">
        <v>12780.6</v>
      </c>
      <c r="O49" s="59">
        <v>12781.6</v>
      </c>
      <c r="P49" s="59">
        <v>14427.3</v>
      </c>
      <c r="Q49" s="59">
        <v>15512.999999999998</v>
      </c>
      <c r="R49" s="59">
        <v>20300</v>
      </c>
      <c r="S49" s="50">
        <v>167559.4</v>
      </c>
    </row>
    <row r="50" spans="1:19" s="12" customFormat="1" ht="15.75" customHeight="1">
      <c r="A50" s="1"/>
      <c r="B50" s="1"/>
      <c r="C50" s="1"/>
      <c r="D50" s="49" t="s">
        <v>36</v>
      </c>
      <c r="E50" s="3"/>
      <c r="F50" s="4"/>
      <c r="G50" s="50">
        <v>7358.1</v>
      </c>
      <c r="H50" s="50">
        <v>8266.3999999999978</v>
      </c>
      <c r="I50" s="50">
        <v>8203.2999999999993</v>
      </c>
      <c r="J50" s="50">
        <v>7988.3</v>
      </c>
      <c r="K50" s="50">
        <v>7836.6</v>
      </c>
      <c r="L50" s="50">
        <v>7615.4000000000005</v>
      </c>
      <c r="M50" s="50">
        <v>12049.6</v>
      </c>
      <c r="N50" s="50">
        <v>8495</v>
      </c>
      <c r="O50" s="50">
        <v>8311.5</v>
      </c>
      <c r="P50" s="50">
        <v>8534.7000000000007</v>
      </c>
      <c r="Q50" s="50">
        <v>10239.1</v>
      </c>
      <c r="R50" s="50">
        <v>13841.9</v>
      </c>
      <c r="S50" s="50">
        <v>108739.9</v>
      </c>
    </row>
    <row r="51" spans="1:19" s="12" customFormat="1" ht="15.75" customHeight="1">
      <c r="A51" s="1"/>
      <c r="B51" s="1"/>
      <c r="C51" s="13"/>
      <c r="D51" s="49" t="s">
        <v>52</v>
      </c>
      <c r="E51" s="3"/>
      <c r="F51" s="4"/>
      <c r="G51" s="50">
        <v>1433.4</v>
      </c>
      <c r="H51" s="50">
        <v>344.69999999999982</v>
      </c>
      <c r="I51" s="50">
        <v>562.49999999999955</v>
      </c>
      <c r="J51" s="50">
        <v>36</v>
      </c>
      <c r="K51" s="50">
        <v>31.399999999999636</v>
      </c>
      <c r="L51" s="50">
        <v>828.70000000000073</v>
      </c>
      <c r="M51" s="50">
        <v>30.999999999999545</v>
      </c>
      <c r="N51" s="50">
        <v>479.29999999999995</v>
      </c>
      <c r="O51" s="50">
        <v>11.5</v>
      </c>
      <c r="P51" s="50">
        <v>8.9000000000005457</v>
      </c>
      <c r="Q51" s="50">
        <v>15.899999999999636</v>
      </c>
      <c r="R51" s="50">
        <v>40.899999999999068</v>
      </c>
      <c r="S51" s="50">
        <v>3824.1999999999985</v>
      </c>
    </row>
    <row r="52" spans="1:19" s="12" customFormat="1" ht="15.75" customHeight="1">
      <c r="A52" s="1"/>
      <c r="B52" s="1"/>
      <c r="C52" s="1"/>
      <c r="D52" s="49" t="s">
        <v>22</v>
      </c>
      <c r="E52" s="3"/>
      <c r="F52" s="4"/>
      <c r="G52" s="50">
        <v>5100.2000000000007</v>
      </c>
      <c r="H52" s="50">
        <v>3838.7999999999997</v>
      </c>
      <c r="I52" s="50">
        <v>4354.8999999999996</v>
      </c>
      <c r="J52" s="50">
        <v>3407.7000000000003</v>
      </c>
      <c r="K52" s="50">
        <v>4044.4999999999995</v>
      </c>
      <c r="L52" s="50">
        <v>4232.7</v>
      </c>
      <c r="M52" s="50">
        <v>4192.7</v>
      </c>
      <c r="N52" s="50">
        <v>3806.3</v>
      </c>
      <c r="O52" s="50">
        <v>4458.6000000000004</v>
      </c>
      <c r="P52" s="50">
        <v>5883.7000000000007</v>
      </c>
      <c r="Q52" s="50">
        <v>5258</v>
      </c>
      <c r="R52" s="50">
        <v>6417.2000000000007</v>
      </c>
      <c r="S52" s="50">
        <v>54995.3</v>
      </c>
    </row>
    <row r="53" spans="1:19" s="12" customFormat="1" ht="8.25" customHeight="1">
      <c r="A53" s="1"/>
      <c r="B53" s="1"/>
      <c r="E53" s="3"/>
      <c r="F53" s="4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</row>
    <row r="54" spans="1:19" s="12" customFormat="1" ht="15.75">
      <c r="A54" s="1"/>
      <c r="B54" s="8"/>
      <c r="C54" s="44" t="s">
        <v>37</v>
      </c>
      <c r="D54" s="20"/>
      <c r="E54" s="21"/>
      <c r="F54" s="22"/>
      <c r="G54" s="45">
        <v>10148.9</v>
      </c>
      <c r="H54" s="45">
        <v>13561.199999999999</v>
      </c>
      <c r="I54" s="45">
        <v>15791.599999999999</v>
      </c>
      <c r="J54" s="45">
        <v>15057.4</v>
      </c>
      <c r="K54" s="45">
        <v>16378.300000000001</v>
      </c>
      <c r="L54" s="45">
        <v>12992.699999999999</v>
      </c>
      <c r="M54" s="45">
        <v>16785.900000000001</v>
      </c>
      <c r="N54" s="45">
        <v>19785.8</v>
      </c>
      <c r="O54" s="45">
        <v>20598.8</v>
      </c>
      <c r="P54" s="45">
        <v>23761.600000000002</v>
      </c>
      <c r="Q54" s="45">
        <v>18237.599999999999</v>
      </c>
      <c r="R54" s="45">
        <v>27196.400000000001</v>
      </c>
      <c r="S54" s="45">
        <v>210296.2</v>
      </c>
    </row>
    <row r="55" spans="1:19" s="12" customFormat="1" ht="15.75" customHeight="1">
      <c r="A55" s="1"/>
      <c r="B55" s="1"/>
      <c r="C55" s="55" t="s">
        <v>24</v>
      </c>
      <c r="D55" s="2"/>
      <c r="E55" s="3"/>
      <c r="F55" s="4"/>
      <c r="G55" s="59">
        <v>1976.1999999999998</v>
      </c>
      <c r="H55" s="59">
        <v>1633.1</v>
      </c>
      <c r="I55" s="59">
        <v>3167.9</v>
      </c>
      <c r="J55" s="59">
        <v>2712.2000000000003</v>
      </c>
      <c r="K55" s="59">
        <v>1772.8999999999999</v>
      </c>
      <c r="L55" s="59">
        <v>4004.7</v>
      </c>
      <c r="M55" s="59">
        <v>1834.1</v>
      </c>
      <c r="N55" s="59">
        <v>1917.3</v>
      </c>
      <c r="O55" s="59">
        <v>2011</v>
      </c>
      <c r="P55" s="59">
        <v>4352.5</v>
      </c>
      <c r="Q55" s="59">
        <v>2735.8999999999996</v>
      </c>
      <c r="R55" s="59">
        <v>2485.6</v>
      </c>
      <c r="S55" s="59">
        <v>30603.399999999994</v>
      </c>
    </row>
    <row r="56" spans="1:19" ht="15.75" customHeight="1">
      <c r="A56" s="5"/>
      <c r="B56" s="12"/>
      <c r="C56" s="12"/>
      <c r="D56" s="49" t="s">
        <v>38</v>
      </c>
      <c r="E56" s="14"/>
      <c r="F56" s="15"/>
      <c r="G56" s="50">
        <v>1051.2</v>
      </c>
      <c r="H56" s="50">
        <v>1338.9</v>
      </c>
      <c r="I56" s="50">
        <v>1496.9</v>
      </c>
      <c r="J56" s="50">
        <v>1075.9999999999998</v>
      </c>
      <c r="K56" s="50">
        <v>1040.5999999999999</v>
      </c>
      <c r="L56" s="50">
        <v>2622.7999999999997</v>
      </c>
      <c r="M56" s="50">
        <v>1616.3</v>
      </c>
      <c r="N56" s="50">
        <v>1842.2</v>
      </c>
      <c r="O56" s="50">
        <v>1927.1</v>
      </c>
      <c r="P56" s="50">
        <v>3357.1</v>
      </c>
      <c r="Q56" s="50">
        <v>1797.1</v>
      </c>
      <c r="R56" s="50">
        <v>1391.8</v>
      </c>
      <c r="S56" s="50">
        <v>20557.999999999996</v>
      </c>
    </row>
    <row r="57" spans="1:19" s="12" customFormat="1" ht="15.75" customHeight="1">
      <c r="A57" s="15"/>
      <c r="D57" s="49" t="s">
        <v>30</v>
      </c>
      <c r="E57" s="14"/>
      <c r="F57" s="15"/>
      <c r="G57" s="50">
        <v>925</v>
      </c>
      <c r="H57" s="50">
        <v>294.20000000000005</v>
      </c>
      <c r="I57" s="50">
        <v>1671</v>
      </c>
      <c r="J57" s="50">
        <v>1636.2</v>
      </c>
      <c r="K57" s="50">
        <v>732.3</v>
      </c>
      <c r="L57" s="50">
        <v>1381.9</v>
      </c>
      <c r="M57" s="50">
        <v>217.79999999999998</v>
      </c>
      <c r="N57" s="50">
        <v>75.100000000000009</v>
      </c>
      <c r="O57" s="50">
        <v>83.9</v>
      </c>
      <c r="P57" s="50">
        <v>995.4</v>
      </c>
      <c r="Q57" s="50">
        <v>938.8</v>
      </c>
      <c r="R57" s="50">
        <v>1093.8</v>
      </c>
      <c r="S57" s="50">
        <v>10045.4</v>
      </c>
    </row>
    <row r="58" spans="1:19" s="12" customFormat="1" ht="15.75" customHeight="1">
      <c r="A58" s="15"/>
      <c r="B58" s="1"/>
      <c r="C58" s="55" t="s">
        <v>25</v>
      </c>
      <c r="D58" s="2"/>
      <c r="E58" s="3"/>
      <c r="F58" s="4"/>
      <c r="G58" s="59">
        <v>2691.7999999999997</v>
      </c>
      <c r="H58" s="59">
        <v>4126.5</v>
      </c>
      <c r="I58" s="59">
        <v>4795</v>
      </c>
      <c r="J58" s="59">
        <v>4037.6000000000004</v>
      </c>
      <c r="K58" s="59">
        <v>4797.2</v>
      </c>
      <c r="L58" s="59">
        <v>1874.5</v>
      </c>
      <c r="M58" s="59">
        <v>4325.1000000000004</v>
      </c>
      <c r="N58" s="59">
        <v>6675.6</v>
      </c>
      <c r="O58" s="59">
        <v>3741.7</v>
      </c>
      <c r="P58" s="59">
        <v>8683</v>
      </c>
      <c r="Q58" s="59">
        <v>5780.7</v>
      </c>
      <c r="R58" s="59">
        <v>10766.000000000002</v>
      </c>
      <c r="S58" s="59">
        <v>62294.69999999999</v>
      </c>
    </row>
    <row r="59" spans="1:19" ht="15.75" customHeight="1">
      <c r="A59" s="12"/>
      <c r="B59" s="12"/>
      <c r="C59" s="12"/>
      <c r="D59" s="49" t="s">
        <v>38</v>
      </c>
      <c r="E59" s="14"/>
      <c r="F59" s="15"/>
      <c r="G59" s="50">
        <v>2447.5</v>
      </c>
      <c r="H59" s="50">
        <v>3935.6</v>
      </c>
      <c r="I59" s="50">
        <v>3305.4</v>
      </c>
      <c r="J59" s="50">
        <v>2865.9</v>
      </c>
      <c r="K59" s="50">
        <v>4575.0999999999995</v>
      </c>
      <c r="L59" s="50">
        <v>1605.6</v>
      </c>
      <c r="M59" s="50">
        <v>3964.6</v>
      </c>
      <c r="N59" s="50">
        <v>5893.9</v>
      </c>
      <c r="O59" s="50">
        <v>3533.7999999999997</v>
      </c>
      <c r="P59" s="50">
        <v>7856.2999999999993</v>
      </c>
      <c r="Q59" s="50">
        <v>5250.2</v>
      </c>
      <c r="R59" s="50">
        <v>9899.9000000000015</v>
      </c>
      <c r="S59" s="50">
        <v>55133.799999999996</v>
      </c>
    </row>
    <row r="60" spans="1:19" s="12" customFormat="1" ht="15.75" customHeight="1">
      <c r="A60" s="15"/>
      <c r="D60" s="49" t="s">
        <v>30</v>
      </c>
      <c r="E60" s="14"/>
      <c r="F60" s="15"/>
      <c r="G60" s="50">
        <v>244.3</v>
      </c>
      <c r="H60" s="50">
        <v>190.9</v>
      </c>
      <c r="I60" s="50">
        <v>1489.6</v>
      </c>
      <c r="J60" s="50">
        <v>1171.7</v>
      </c>
      <c r="K60" s="50">
        <v>222.1</v>
      </c>
      <c r="L60" s="50">
        <v>268.89999999999998</v>
      </c>
      <c r="M60" s="50">
        <v>360.5</v>
      </c>
      <c r="N60" s="50">
        <v>781.7</v>
      </c>
      <c r="O60" s="50">
        <v>207.9</v>
      </c>
      <c r="P60" s="50">
        <v>826.69999999999993</v>
      </c>
      <c r="Q60" s="50">
        <v>530.5</v>
      </c>
      <c r="R60" s="50">
        <v>866.1</v>
      </c>
      <c r="S60" s="50">
        <v>7160.9</v>
      </c>
    </row>
    <row r="61" spans="1:19" s="12" customFormat="1" ht="15.75" customHeight="1">
      <c r="A61" s="15"/>
      <c r="C61" s="55" t="s">
        <v>31</v>
      </c>
      <c r="D61" s="2"/>
      <c r="E61" s="3"/>
      <c r="F61" s="4"/>
      <c r="G61" s="59">
        <v>683.69999999999993</v>
      </c>
      <c r="H61" s="59">
        <v>777.1</v>
      </c>
      <c r="I61" s="59">
        <v>2315.5</v>
      </c>
      <c r="J61" s="59">
        <v>1260.8</v>
      </c>
      <c r="K61" s="59">
        <v>1258.4000000000001</v>
      </c>
      <c r="L61" s="59">
        <v>900</v>
      </c>
      <c r="M61" s="59">
        <v>768.6</v>
      </c>
      <c r="N61" s="59">
        <v>940.30000000000007</v>
      </c>
      <c r="O61" s="59">
        <v>1719.9</v>
      </c>
      <c r="P61" s="59">
        <v>1445.2</v>
      </c>
      <c r="Q61" s="59">
        <v>1829.5</v>
      </c>
      <c r="R61" s="59">
        <v>2668.2</v>
      </c>
      <c r="S61" s="59">
        <v>16567.2</v>
      </c>
    </row>
    <row r="62" spans="1:19" ht="15.75" customHeight="1">
      <c r="A62" s="12"/>
      <c r="B62" s="12"/>
      <c r="C62" s="12"/>
      <c r="D62" s="49" t="s">
        <v>38</v>
      </c>
      <c r="E62" s="14"/>
      <c r="F62" s="15"/>
      <c r="G62" s="50">
        <v>419.5</v>
      </c>
      <c r="H62" s="50">
        <v>527.5</v>
      </c>
      <c r="I62" s="50">
        <v>604.6</v>
      </c>
      <c r="J62" s="50">
        <v>557.1</v>
      </c>
      <c r="K62" s="50">
        <v>494</v>
      </c>
      <c r="L62" s="50">
        <v>525.6</v>
      </c>
      <c r="M62" s="50">
        <v>531.5</v>
      </c>
      <c r="N62" s="50">
        <v>306.10000000000002</v>
      </c>
      <c r="O62" s="50">
        <v>980.09999999999991</v>
      </c>
      <c r="P62" s="50">
        <v>803.7</v>
      </c>
      <c r="Q62" s="50">
        <v>1147.7</v>
      </c>
      <c r="R62" s="50">
        <v>1844.3000000000002</v>
      </c>
      <c r="S62" s="50">
        <v>8741.7000000000007</v>
      </c>
    </row>
    <row r="63" spans="1:19" s="5" customFormat="1" ht="15.75" customHeight="1">
      <c r="A63" s="12"/>
      <c r="B63" s="12"/>
      <c r="C63" s="12"/>
      <c r="D63" s="49" t="s">
        <v>30</v>
      </c>
      <c r="E63" s="14"/>
      <c r="F63" s="15"/>
      <c r="G63" s="50">
        <v>264.2</v>
      </c>
      <c r="H63" s="50">
        <v>249.6</v>
      </c>
      <c r="I63" s="50">
        <v>1710.8999999999999</v>
      </c>
      <c r="J63" s="50">
        <v>703.69999999999993</v>
      </c>
      <c r="K63" s="50">
        <v>764.4</v>
      </c>
      <c r="L63" s="50">
        <v>374.4</v>
      </c>
      <c r="M63" s="50">
        <v>237.1</v>
      </c>
      <c r="N63" s="50">
        <v>634.20000000000005</v>
      </c>
      <c r="O63" s="50">
        <v>739.8</v>
      </c>
      <c r="P63" s="50">
        <v>641.5</v>
      </c>
      <c r="Q63" s="50">
        <v>681.8</v>
      </c>
      <c r="R63" s="50">
        <v>823.9</v>
      </c>
      <c r="S63" s="50">
        <v>7825.5</v>
      </c>
    </row>
    <row r="64" spans="1:19" ht="15.75" customHeight="1">
      <c r="A64" s="12"/>
      <c r="B64" s="12"/>
      <c r="C64" s="55" t="s">
        <v>39</v>
      </c>
      <c r="G64" s="59">
        <v>372.5</v>
      </c>
      <c r="H64" s="59">
        <v>2196.1</v>
      </c>
      <c r="I64" s="59">
        <v>2451</v>
      </c>
      <c r="J64" s="59">
        <v>1796.8999999999999</v>
      </c>
      <c r="K64" s="59">
        <v>1295</v>
      </c>
      <c r="L64" s="59">
        <v>362</v>
      </c>
      <c r="M64" s="59">
        <v>1821.6</v>
      </c>
      <c r="N64" s="59">
        <v>2136.4</v>
      </c>
      <c r="O64" s="59">
        <v>2332.2000000000003</v>
      </c>
      <c r="P64" s="59">
        <v>2651.4</v>
      </c>
      <c r="Q64" s="59">
        <v>2144.6999999999998</v>
      </c>
      <c r="R64" s="59">
        <v>1571</v>
      </c>
      <c r="S64" s="59">
        <v>21130.800000000003</v>
      </c>
    </row>
    <row r="65" spans="1:19" ht="15.75" customHeight="1">
      <c r="A65" s="12"/>
      <c r="C65" s="12"/>
      <c r="D65" s="49" t="s">
        <v>38</v>
      </c>
      <c r="E65" s="14"/>
      <c r="F65" s="15"/>
      <c r="G65" s="50">
        <v>8.8000000000000007</v>
      </c>
      <c r="H65" s="50">
        <v>5.6999999999999993</v>
      </c>
      <c r="I65" s="50">
        <v>10.1</v>
      </c>
      <c r="J65" s="50">
        <v>0</v>
      </c>
      <c r="K65" s="50">
        <v>50</v>
      </c>
      <c r="L65" s="50">
        <v>0</v>
      </c>
      <c r="M65" s="50">
        <v>0.1</v>
      </c>
      <c r="N65" s="50">
        <v>63.8</v>
      </c>
      <c r="O65" s="50">
        <v>2.1999999999999997</v>
      </c>
      <c r="P65" s="50">
        <v>523.20000000000005</v>
      </c>
      <c r="Q65" s="50">
        <v>269.3</v>
      </c>
      <c r="R65" s="50">
        <v>0.90000000000002278</v>
      </c>
      <c r="S65" s="50">
        <v>934.1</v>
      </c>
    </row>
    <row r="66" spans="1:19" ht="15.75" customHeight="1">
      <c r="A66" s="12"/>
      <c r="B66" s="12"/>
      <c r="C66" s="12"/>
      <c r="D66" s="49" t="s">
        <v>30</v>
      </c>
      <c r="E66" s="14"/>
      <c r="F66" s="15"/>
      <c r="G66" s="50">
        <v>363.7</v>
      </c>
      <c r="H66" s="50">
        <v>2190.4</v>
      </c>
      <c r="I66" s="50">
        <v>2440.9</v>
      </c>
      <c r="J66" s="50">
        <v>1796.8999999999999</v>
      </c>
      <c r="K66" s="50">
        <v>1245</v>
      </c>
      <c r="L66" s="50">
        <v>362</v>
      </c>
      <c r="M66" s="50">
        <v>1821.5</v>
      </c>
      <c r="N66" s="50">
        <v>2072.6</v>
      </c>
      <c r="O66" s="50">
        <v>2330</v>
      </c>
      <c r="P66" s="50">
        <v>2128.1999999999998</v>
      </c>
      <c r="Q66" s="50">
        <v>1875.3999999999999</v>
      </c>
      <c r="R66" s="50">
        <v>1570.1000000000001</v>
      </c>
      <c r="S66" s="50">
        <v>20196.7</v>
      </c>
    </row>
    <row r="67" spans="1:19" ht="15.75" customHeight="1">
      <c r="A67" s="12"/>
      <c r="B67" s="12"/>
      <c r="C67" s="55" t="s">
        <v>61</v>
      </c>
      <c r="G67" s="59">
        <v>556.1</v>
      </c>
      <c r="H67" s="59">
        <v>2568.1999999999998</v>
      </c>
      <c r="I67" s="59">
        <v>657.6</v>
      </c>
      <c r="J67" s="59">
        <v>1704</v>
      </c>
      <c r="K67" s="59">
        <v>1479.1000000000001</v>
      </c>
      <c r="L67" s="59">
        <v>956.90000000000009</v>
      </c>
      <c r="M67" s="59">
        <v>1667.6</v>
      </c>
      <c r="N67" s="59">
        <v>1288.5</v>
      </c>
      <c r="O67" s="59">
        <v>2095.1</v>
      </c>
      <c r="P67" s="59">
        <v>2018.3999999999999</v>
      </c>
      <c r="Q67" s="59">
        <v>1808.4</v>
      </c>
      <c r="R67" s="59">
        <v>1150.6999999999998</v>
      </c>
      <c r="S67" s="59">
        <v>17950.600000000002</v>
      </c>
    </row>
    <row r="68" spans="1:19" ht="15.75" customHeight="1">
      <c r="A68" s="12"/>
      <c r="B68" s="12"/>
      <c r="C68" s="12"/>
      <c r="D68" s="49" t="s">
        <v>38</v>
      </c>
      <c r="E68" s="14"/>
      <c r="F68" s="15"/>
      <c r="G68" s="50">
        <v>135.4</v>
      </c>
      <c r="H68" s="50">
        <v>2309.3000000000002</v>
      </c>
      <c r="I68" s="50">
        <v>401.5</v>
      </c>
      <c r="J68" s="50">
        <v>1333.3</v>
      </c>
      <c r="K68" s="50">
        <v>1169.9000000000001</v>
      </c>
      <c r="L68" s="50">
        <v>439.70000000000005</v>
      </c>
      <c r="M68" s="50">
        <v>1083.8999999999999</v>
      </c>
      <c r="N68" s="50">
        <v>917.9</v>
      </c>
      <c r="O68" s="50">
        <v>1429.2</v>
      </c>
      <c r="P68" s="50">
        <v>1521.5</v>
      </c>
      <c r="Q68" s="50">
        <v>996.90000000000009</v>
      </c>
      <c r="R68" s="50">
        <v>864.59999999999991</v>
      </c>
      <c r="S68" s="50">
        <v>12603.099999999999</v>
      </c>
    </row>
    <row r="69" spans="1:19" s="12" customFormat="1" ht="15.75" customHeight="1">
      <c r="A69" s="15"/>
      <c r="D69" s="49" t="s">
        <v>30</v>
      </c>
      <c r="E69" s="14"/>
      <c r="F69" s="15"/>
      <c r="G69" s="50">
        <v>420.7</v>
      </c>
      <c r="H69" s="50">
        <v>258.89999999999998</v>
      </c>
      <c r="I69" s="50">
        <v>256.10000000000002</v>
      </c>
      <c r="J69" s="50">
        <v>370.7</v>
      </c>
      <c r="K69" s="50">
        <v>309.2</v>
      </c>
      <c r="L69" s="50">
        <v>517.20000000000005</v>
      </c>
      <c r="M69" s="50">
        <v>583.70000000000005</v>
      </c>
      <c r="N69" s="50">
        <v>370.6</v>
      </c>
      <c r="O69" s="50">
        <v>665.9</v>
      </c>
      <c r="P69" s="50">
        <v>496.90000000000003</v>
      </c>
      <c r="Q69" s="50">
        <v>811.5</v>
      </c>
      <c r="R69" s="50">
        <v>286.10000000000002</v>
      </c>
      <c r="S69" s="50">
        <v>5347.5</v>
      </c>
    </row>
    <row r="70" spans="1:19" ht="15.75" customHeight="1">
      <c r="A70" s="12"/>
      <c r="C70" s="55" t="s">
        <v>41</v>
      </c>
      <c r="G70" s="59">
        <v>3868.6000000000004</v>
      </c>
      <c r="H70" s="59">
        <v>2260.1999999999998</v>
      </c>
      <c r="I70" s="59">
        <v>2404.6</v>
      </c>
      <c r="J70" s="59">
        <v>3545.9</v>
      </c>
      <c r="K70" s="59">
        <v>5775.7000000000007</v>
      </c>
      <c r="L70" s="59">
        <v>4894.6000000000004</v>
      </c>
      <c r="M70" s="59">
        <v>6368.9</v>
      </c>
      <c r="N70" s="59">
        <v>6827.6999999999989</v>
      </c>
      <c r="O70" s="59">
        <v>8698.9000000000015</v>
      </c>
      <c r="P70" s="59">
        <v>4611.0999999999995</v>
      </c>
      <c r="Q70" s="59">
        <v>3938.3999999999996</v>
      </c>
      <c r="R70" s="59">
        <v>8554.9</v>
      </c>
      <c r="S70" s="59">
        <v>61749.5</v>
      </c>
    </row>
    <row r="71" spans="1:19" ht="15.75" customHeight="1">
      <c r="A71" s="12"/>
      <c r="D71" s="49" t="s">
        <v>38</v>
      </c>
      <c r="G71" s="50">
        <v>3333.6000000000004</v>
      </c>
      <c r="H71" s="50">
        <v>1898.7999999999997</v>
      </c>
      <c r="I71" s="50">
        <v>2034.6</v>
      </c>
      <c r="J71" s="50">
        <v>3157.1</v>
      </c>
      <c r="K71" s="50">
        <v>4733.2000000000007</v>
      </c>
      <c r="L71" s="50">
        <v>3660.9000000000005</v>
      </c>
      <c r="M71" s="50">
        <v>5966.9999999999991</v>
      </c>
      <c r="N71" s="50">
        <v>6272.9999999999991</v>
      </c>
      <c r="O71" s="50">
        <v>7305.1</v>
      </c>
      <c r="P71" s="50">
        <v>3039</v>
      </c>
      <c r="Q71" s="50">
        <v>2290.1</v>
      </c>
      <c r="R71" s="50">
        <v>5926.8</v>
      </c>
      <c r="S71" s="50">
        <v>49619.200000000004</v>
      </c>
    </row>
    <row r="72" spans="1:19" ht="15.75" customHeight="1">
      <c r="D72" s="49" t="s">
        <v>30</v>
      </c>
      <c r="G72" s="50">
        <v>535</v>
      </c>
      <c r="H72" s="50">
        <v>361.40000000000003</v>
      </c>
      <c r="I72" s="50">
        <v>370</v>
      </c>
      <c r="J72" s="50">
        <v>388.8</v>
      </c>
      <c r="K72" s="50">
        <v>1042.5</v>
      </c>
      <c r="L72" s="50">
        <v>1233.7</v>
      </c>
      <c r="M72" s="50">
        <v>401.90000000000003</v>
      </c>
      <c r="N72" s="50">
        <v>554.70000000000005</v>
      </c>
      <c r="O72" s="50">
        <v>1393.7999999999997</v>
      </c>
      <c r="P72" s="50">
        <v>1572.0999999999997</v>
      </c>
      <c r="Q72" s="50">
        <v>1648.3000000000002</v>
      </c>
      <c r="R72" s="50">
        <v>2628.1</v>
      </c>
      <c r="S72" s="50">
        <v>12130.3</v>
      </c>
    </row>
    <row r="73" spans="1:19" ht="15.75" customHeight="1">
      <c r="A73" s="12"/>
      <c r="B73" s="12"/>
      <c r="C73" s="55" t="s">
        <v>40</v>
      </c>
      <c r="F73" s="15"/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  <c r="S73" s="59">
        <v>0</v>
      </c>
    </row>
    <row r="74" spans="1:19" ht="9" customHeight="1">
      <c r="A74" s="12"/>
      <c r="C74" s="12"/>
      <c r="D74" s="13"/>
      <c r="E74" s="14"/>
      <c r="F74" s="13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</row>
    <row r="75" spans="1:19" ht="15.75">
      <c r="A75" s="12"/>
      <c r="B75" s="40" t="s">
        <v>42</v>
      </c>
      <c r="C75" s="25"/>
      <c r="D75" s="26"/>
      <c r="E75" s="27"/>
      <c r="F75" s="28"/>
      <c r="G75" s="41">
        <v>3928.5999999999858</v>
      </c>
      <c r="H75" s="41">
        <v>-20227.599999999991</v>
      </c>
      <c r="I75" s="41">
        <v>-14701.899999999987</v>
      </c>
      <c r="J75" s="41">
        <v>-10342.399999999996</v>
      </c>
      <c r="K75" s="41">
        <v>-7817.7999999999975</v>
      </c>
      <c r="L75" s="41">
        <v>-56663.599999999984</v>
      </c>
      <c r="M75" s="41">
        <v>-14279.600000000009</v>
      </c>
      <c r="N75" s="41">
        <v>-10356.400000000016</v>
      </c>
      <c r="O75" s="41">
        <v>-22854.299999999996</v>
      </c>
      <c r="P75" s="41">
        <v>-16585.900000000009</v>
      </c>
      <c r="Q75" s="41">
        <v>-33770.199999999997</v>
      </c>
      <c r="R75" s="41">
        <v>-135316.20000000007</v>
      </c>
      <c r="S75" s="41">
        <v>-338987.30000000005</v>
      </c>
    </row>
    <row r="76" spans="1:19" s="12" customFormat="1" ht="9" customHeight="1">
      <c r="A76" s="15"/>
      <c r="B76" s="1"/>
      <c r="C76" s="1"/>
      <c r="D76" s="2"/>
      <c r="E76" s="3"/>
      <c r="F76" s="4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</row>
    <row r="77" spans="1:19" s="12" customFormat="1" ht="15.75" customHeight="1">
      <c r="A77" s="15"/>
      <c r="B77" s="8"/>
      <c r="C77" s="44" t="s">
        <v>65</v>
      </c>
      <c r="D77" s="20"/>
      <c r="E77" s="21"/>
      <c r="F77" s="22"/>
      <c r="G77" s="45">
        <v>29818.000000000004</v>
      </c>
      <c r="H77" s="45">
        <v>7510.1</v>
      </c>
      <c r="I77" s="45">
        <v>23194</v>
      </c>
      <c r="J77" s="45">
        <v>33116.700000000004</v>
      </c>
      <c r="K77" s="45">
        <v>19521.399999999998</v>
      </c>
      <c r="L77" s="45">
        <v>32202.100000000002</v>
      </c>
      <c r="M77" s="45">
        <v>48100.2</v>
      </c>
      <c r="N77" s="45">
        <v>4160.8999999999996</v>
      </c>
      <c r="O77" s="45">
        <v>33003.900000000009</v>
      </c>
      <c r="P77" s="45">
        <v>61740.700000000004</v>
      </c>
      <c r="Q77" s="45">
        <v>39114.000000000007</v>
      </c>
      <c r="R77" s="45">
        <v>57457.999999999993</v>
      </c>
      <c r="S77" s="45">
        <v>388940</v>
      </c>
    </row>
    <row r="78" spans="1:19" s="12" customFormat="1" ht="9" customHeight="1">
      <c r="A78" s="15"/>
      <c r="B78" s="1"/>
      <c r="C78" s="1"/>
      <c r="D78" s="2"/>
      <c r="E78" s="3"/>
      <c r="F78" s="4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</row>
    <row r="79" spans="1:19" ht="15.75">
      <c r="A79" s="12"/>
      <c r="B79" s="40" t="s">
        <v>43</v>
      </c>
      <c r="C79" s="25"/>
      <c r="D79" s="26"/>
      <c r="E79" s="27"/>
      <c r="F79" s="28"/>
      <c r="G79" s="41">
        <v>-25889.400000000016</v>
      </c>
      <c r="H79" s="41">
        <v>-27737.69999999999</v>
      </c>
      <c r="I79" s="41">
        <v>-37895.899999999987</v>
      </c>
      <c r="J79" s="41">
        <v>-43459.1</v>
      </c>
      <c r="K79" s="41">
        <v>-27339.199999999997</v>
      </c>
      <c r="L79" s="41">
        <v>-88865.699999999983</v>
      </c>
      <c r="M79" s="41">
        <v>-62379.8</v>
      </c>
      <c r="N79" s="41">
        <v>-14517.300000000014</v>
      </c>
      <c r="O79" s="41">
        <v>-55858.2</v>
      </c>
      <c r="P79" s="41">
        <v>-78326.60000000002</v>
      </c>
      <c r="Q79" s="41">
        <v>-72884.2</v>
      </c>
      <c r="R79" s="41">
        <v>-192774.20000000007</v>
      </c>
      <c r="S79" s="41">
        <v>-727927.3</v>
      </c>
    </row>
    <row r="80" spans="1:19"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</row>
    <row r="81" spans="2:19" ht="15.75">
      <c r="B81" s="31"/>
      <c r="C81" s="80" t="s">
        <v>70</v>
      </c>
      <c r="D81" s="33"/>
      <c r="E81" s="34"/>
      <c r="F81" s="35"/>
      <c r="G81" s="59">
        <v>1970.7</v>
      </c>
      <c r="H81" s="59">
        <v>1031</v>
      </c>
      <c r="I81" s="59">
        <v>6065</v>
      </c>
      <c r="J81" s="59">
        <v>1030</v>
      </c>
      <c r="K81" s="59">
        <v>1928</v>
      </c>
      <c r="L81" s="59">
        <v>4787</v>
      </c>
      <c r="M81" s="59">
        <v>4566</v>
      </c>
      <c r="N81" s="59">
        <v>1308</v>
      </c>
      <c r="O81" s="59">
        <v>5241</v>
      </c>
      <c r="P81" s="59">
        <v>2286</v>
      </c>
      <c r="Q81" s="59">
        <v>672</v>
      </c>
      <c r="R81" s="59">
        <v>4378</v>
      </c>
      <c r="S81" s="83">
        <v>35262.699999999997</v>
      </c>
    </row>
    <row r="82" spans="2:19" ht="15.75">
      <c r="B82" s="31"/>
      <c r="C82" s="31"/>
      <c r="D82" s="33"/>
      <c r="E82" s="34"/>
      <c r="F82" s="35"/>
      <c r="G82" s="35"/>
      <c r="H82" s="35"/>
      <c r="I82" s="35"/>
      <c r="J82" s="35"/>
    </row>
    <row r="83" spans="2:19" ht="15.75">
      <c r="B83" s="40" t="s">
        <v>71</v>
      </c>
      <c r="C83" s="40"/>
      <c r="D83" s="40"/>
      <c r="E83" s="40"/>
      <c r="F83" s="40"/>
      <c r="G83" s="41">
        <v>1957.8999999999858</v>
      </c>
      <c r="H83" s="41">
        <v>-21258.599999999991</v>
      </c>
      <c r="I83" s="41">
        <v>-20766.899999999987</v>
      </c>
      <c r="J83" s="41">
        <v>-11372.399999999996</v>
      </c>
      <c r="K83" s="41">
        <v>-9745.7999999999975</v>
      </c>
      <c r="L83" s="41">
        <v>-61450.599999999984</v>
      </c>
      <c r="M83" s="41">
        <v>-18845.600000000009</v>
      </c>
      <c r="N83" s="41">
        <v>-11664.400000000016</v>
      </c>
      <c r="O83" s="41">
        <v>-28095.299999999996</v>
      </c>
      <c r="P83" s="41">
        <v>-18871.900000000009</v>
      </c>
      <c r="Q83" s="41">
        <v>-34442.199999999997</v>
      </c>
      <c r="R83" s="41">
        <v>-139694.20000000007</v>
      </c>
      <c r="S83" s="41">
        <v>-374250.00000000006</v>
      </c>
    </row>
  </sheetData>
  <mergeCells count="5">
    <mergeCell ref="B2:H2"/>
    <mergeCell ref="B3:H3"/>
    <mergeCell ref="I2:O2"/>
    <mergeCell ref="I3:O3"/>
    <mergeCell ref="B1:O1"/>
  </mergeCells>
  <printOptions horizontalCentered="1"/>
  <pageMargins left="0.11811023622047245" right="0" top="0.35433070866141736" bottom="0.35433070866141736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variac.</vt:lpstr>
      <vt:lpstr>mensual</vt:lpstr>
      <vt:lpstr>mensual!Área_de_impresión</vt:lpstr>
      <vt:lpstr>variac.!Área_de_impresión</vt:lpstr>
    </vt:vector>
  </TitlesOfParts>
  <Company>Oficina Nacional de Presupuesto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Lifszyc</dc:creator>
  <cp:lastModifiedBy>Juan</cp:lastModifiedBy>
  <cp:lastPrinted>2019-01-16T22:39:52Z</cp:lastPrinted>
  <dcterms:created xsi:type="dcterms:W3CDTF">2017-02-01T16:55:20Z</dcterms:created>
  <dcterms:modified xsi:type="dcterms:W3CDTF">2019-02-04T16:47:32Z</dcterms:modified>
</cp:coreProperties>
</file>