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7490" windowHeight="11760"/>
  </bookViews>
  <sheets>
    <sheet name="IMIG feb18" sheetId="15" r:id="rId1"/>
    <sheet name="IMIG 2018" sheetId="14" r:id="rId2"/>
  </sheets>
  <definedNames>
    <definedName name="_xlnm.Print_Area" localSheetId="1">'IMIG 2018'!$B$53:$I$79</definedName>
    <definedName name="_xlnm.Print_Area" localSheetId="0">'IMIG feb18'!$B$1:$O$88</definedName>
  </definedNames>
  <calcPr calcId="145621" concurrentCalc="0"/>
</workbook>
</file>

<file path=xl/calcChain.xml><?xml version="1.0" encoding="utf-8"?>
<calcChain xmlns="http://schemas.openxmlformats.org/spreadsheetml/2006/main">
  <c r="H5" i="15" l="1"/>
</calcChain>
</file>

<file path=xl/sharedStrings.xml><?xml version="1.0" encoding="utf-8"?>
<sst xmlns="http://schemas.openxmlformats.org/spreadsheetml/2006/main" count="159" uniqueCount="74">
  <si>
    <t>INGRESOS TOTALES</t>
  </si>
  <si>
    <t>Tributarios</t>
  </si>
  <si>
    <t>IVA neto de reintegros</t>
  </si>
  <si>
    <t>Ganancias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</si>
  <si>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</si>
  <si>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</si>
  <si>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</si>
  <si>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</si>
  <si>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</si>
  <si>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</si>
  <si>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</si>
  <si>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</si>
  <si>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</si>
  <si>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</si>
  <si>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</si>
  <si>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</si>
  <si>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</si>
  <si>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</si>
  <si>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</si>
  <si>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</si>
  <si>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Jubilaciones y pensiones contributivas</t>
  </si>
  <si>
    <t>Pensiones no contributivas</t>
  </si>
  <si>
    <t>Resto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</si>
  <si>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</si>
  <si>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</si>
  <si>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</si>
  <si>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</si>
  <si>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</si>
  <si>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</si>
  <si>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</si>
  <si>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a provincias</t>
  </si>
  <si>
    <t>Educación</t>
  </si>
  <si>
    <t>Seguridad Social</t>
  </si>
  <si>
    <t>Salud</t>
  </si>
  <si>
    <t>Otras transferencias</t>
  </si>
  <si>
    <t>Otros gastos corrientes</t>
  </si>
  <si>
    <t>Transferencias a universidades</t>
  </si>
  <si>
    <t>Gastos de capital</t>
  </si>
  <si>
    <t>Nación</t>
  </si>
  <si>
    <t>Vivienda</t>
  </si>
  <si>
    <t>Fondo Federal Solidario</t>
  </si>
  <si>
    <t>Otros</t>
  </si>
  <si>
    <t>RESULTADO PRIMARIO</t>
  </si>
  <si>
    <t>RESULTADO FINANCIERO</t>
  </si>
  <si>
    <t>Desarrollo Social</t>
  </si>
  <si>
    <t>Prestaciones sociales</t>
  </si>
  <si>
    <t>Asignaciones (familiares y por hijo)</t>
  </si>
  <si>
    <t>Prestaciones del INSSJP</t>
  </si>
  <si>
    <t>Otros programas (Progresar, Argentina Trabaja, otros)</t>
  </si>
  <si>
    <t>Transferencias corrientes a provincias</t>
  </si>
  <si>
    <t>Déficit Operativo de Empresas Públicas</t>
  </si>
  <si>
    <t>Dato mensual</t>
  </si>
  <si>
    <t>Variación anual</t>
  </si>
  <si>
    <t>Acumulado anual</t>
  </si>
  <si>
    <t>%</t>
  </si>
  <si>
    <t>$</t>
  </si>
  <si>
    <t>2017</t>
  </si>
  <si>
    <t>INFORME MENSUAL DE INGRESOS Y GASTOS DEL SECTOR PÚBLICO NACIONAL NO FINANCIERO</t>
  </si>
  <si>
    <t>Base caja- En millones de pesos</t>
  </si>
  <si>
    <t>Agua potable y alcantarillado</t>
  </si>
  <si>
    <t>INFORME MENSUAL DE INGRESOS Y GASTOS DEL SECTOR</t>
  </si>
  <si>
    <t>PÚBLICO NACIONAL NO FINANCIERO</t>
  </si>
  <si>
    <t>Aportes y contribuciones a la seguriad social</t>
  </si>
  <si>
    <t>2018</t>
  </si>
  <si>
    <t xml:space="preserve">           marzo ascendió a $1.400 M. y en el período ene-mar a $3.441 M. </t>
  </si>
  <si>
    <r>
      <rPr>
        <b/>
        <sz val="10"/>
        <rFont val="Calibri"/>
        <family val="2"/>
      </rPr>
      <t>Nota: Ley 27.431-Artículo 117</t>
    </r>
    <r>
      <rPr>
        <sz val="10"/>
        <rFont val="Calibri"/>
        <family val="2"/>
      </rPr>
      <t xml:space="preserve">. En el año 2018 no se incluye el Fondo Federal Solidario en recursos y gastos por su exclusión del Presupuesto de la Administración Nacional. El importe en </t>
    </r>
  </si>
  <si>
    <t>- las generadas por activos del Sector Público no Financiero (SPNF) en posesión del FGS por: $7.352 M. en mar/18, $7.835 M. en mar/17, $16.879 M. en ene-mar/18 y $15.261 M. en ene-mar/17.</t>
  </si>
  <si>
    <t>- las generadas por activos del SPNF en posesión de organismos del SPNF excluyendo el FGS por: $7.615 M. en mar/18, $4.964 M. en mar/17, $10.249 M. en ene-mar/18 y $5.034 en ene-mar/17.</t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</si>
  <si>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</si>
  <si>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r>
      <rPr>
        <b/>
        <sz val="10"/>
        <rFont val="Calibri"/>
        <family val="2"/>
      </rPr>
      <t xml:space="preserve">(2) </t>
    </r>
    <r>
      <rPr>
        <sz val="10"/>
        <rFont val="Calibri"/>
        <family val="2"/>
      </rPr>
      <t>Excluye intereses pagados Intra-Sector Público Nacional por: $14.967 M. en mar/18, $12.799 M. en mar/17, $27.128 M. en ene-mar/18 y $20.295 M. en ene-mar/17.</t>
    </r>
  </si>
  <si>
    <t>Rentas de la propiedad</t>
  </si>
  <si>
    <t>-</t>
  </si>
  <si>
    <t xml:space="preserve">Intereses </t>
  </si>
  <si>
    <t>Intereses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</si>
</sst>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______"/>
    <numFmt numFmtId="165" formatCode="0.0"/>
    <numFmt numFmtId="166" formatCode="0.0%"/>
    <numFmt numFmtId="168" formatCode="#,##0__"/>
  </numFmts>
  <fonts count="4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Open Sans"/>
    </font>
    <font>
      <sz val="11"/>
      <color theme="1"/>
      <name val="Open Sans"/>
    </font>
    <font>
      <sz val="9"/>
      <color theme="1"/>
      <name val="Open Sans"/>
    </font>
    <font>
      <sz val="10"/>
      <color theme="1"/>
      <name val="Open Sans"/>
    </font>
    <font>
      <b/>
      <sz val="12"/>
      <color theme="1"/>
      <name val="Open Sans"/>
    </font>
    <font>
      <b/>
      <sz val="9"/>
      <color theme="1"/>
      <name val="Open Sans"/>
    </font>
    <font>
      <b/>
      <sz val="10"/>
      <color theme="1"/>
      <name val="Open Sans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9"/>
      <color theme="1" tint="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0"/>
      <color rgb="FFFF0000"/>
      <name val="Arial"/>
      <family val="2"/>
    </font>
    <font>
      <b/>
      <sz val="16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7" fillId="21" borderId="0" applyNumberFormat="0" applyBorder="0" applyAlignment="0" applyProtection="0"/>
    <xf numFmtId="0" fontId="8" fillId="22" borderId="1" applyNumberFormat="0" applyAlignment="0" applyProtection="0"/>
    <xf numFmtId="0" fontId="9" fillId="23" borderId="2" applyNumberFormat="0" applyAlignment="0" applyProtection="0"/>
    <xf numFmtId="0" fontId="10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12" fillId="30" borderId="1" applyNumberFormat="0" applyAlignment="0" applyProtection="0"/>
    <xf numFmtId="0" fontId="13" fillId="31" borderId="0" applyNumberFormat="0" applyBorder="0" applyAlignment="0" applyProtection="0"/>
    <xf numFmtId="0" fontId="14" fillId="32" borderId="0" applyNumberFormat="0" applyBorder="0" applyAlignment="0" applyProtection="0"/>
    <xf numFmtId="0" fontId="1" fillId="0" borderId="0"/>
    <xf numFmtId="0" fontId="5" fillId="33" borderId="4" applyNumberFormat="0" applyFont="0" applyAlignment="0" applyProtection="0"/>
    <xf numFmtId="9" fontId="5" fillId="0" borderId="0" applyFont="0" applyFill="0" applyBorder="0" applyAlignment="0" applyProtection="0"/>
    <xf numFmtId="0" fontId="15" fillId="22" borderId="5" applyNumberFormat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6" applyNumberFormat="0" applyFill="0" applyAlignment="0" applyProtection="0"/>
    <xf numFmtId="0" fontId="11" fillId="0" borderId="7" applyNumberFormat="0" applyFill="0" applyAlignment="0" applyProtection="0"/>
    <xf numFmtId="0" fontId="20" fillId="0" borderId="8" applyNumberFormat="0" applyFill="0" applyAlignment="0" applyProtection="0"/>
  </cellStyleXfs>
  <cellXfs count="66">
    <xf numFmtId="0" fontId="0" fillId="0" borderId="0" xfId="0"/>
    <xf numFmtId="0" fontId="21" fillId="34" borderId="0" xfId="0" applyFont="1" applyFill="1" applyAlignment="1">
      <alignment vertical="center"/>
    </xf>
    <xf numFmtId="0" fontId="22" fillId="34" borderId="0" xfId="0" applyFont="1" applyFill="1" applyAlignment="1">
      <alignment vertical="center"/>
    </xf>
    <xf numFmtId="0" fontId="23" fillId="34" borderId="0" xfId="0" applyFont="1" applyFill="1" applyAlignment="1">
      <alignment vertical="center"/>
    </xf>
    <xf numFmtId="0" fontId="24" fillId="34" borderId="0" xfId="0" applyFont="1" applyFill="1" applyAlignment="1">
      <alignment vertical="center"/>
    </xf>
    <xf numFmtId="0" fontId="25" fillId="34" borderId="0" xfId="0" applyFont="1" applyFill="1" applyAlignment="1">
      <alignment vertical="center"/>
    </xf>
    <xf numFmtId="0" fontId="26" fillId="34" borderId="0" xfId="0" applyFont="1" applyFill="1" applyAlignment="1">
      <alignment vertical="center"/>
    </xf>
    <xf numFmtId="0" fontId="27" fillId="34" borderId="0" xfId="0" applyFont="1" applyFill="1" applyAlignment="1">
      <alignment horizontal="center" vertical="center"/>
    </xf>
    <xf numFmtId="0" fontId="28" fillId="34" borderId="0" xfId="0" applyFont="1" applyFill="1" applyAlignment="1">
      <alignment vertical="center"/>
    </xf>
    <xf numFmtId="0" fontId="28" fillId="34" borderId="0" xfId="0" applyFont="1" applyFill="1" applyAlignment="1">
      <alignment horizontal="center" vertical="center"/>
    </xf>
    <xf numFmtId="0" fontId="0" fillId="34" borderId="0" xfId="0" applyFont="1" applyFill="1" applyAlignment="1">
      <alignment vertical="center"/>
    </xf>
    <xf numFmtId="0" fontId="29" fillId="34" borderId="0" xfId="0" applyFont="1" applyFill="1" applyAlignment="1">
      <alignment vertical="center"/>
    </xf>
    <xf numFmtId="0" fontId="30" fillId="34" borderId="0" xfId="0" applyFont="1" applyFill="1" applyAlignment="1">
      <alignment vertical="center"/>
    </xf>
    <xf numFmtId="17" fontId="31" fillId="34" borderId="0" xfId="0" applyNumberFormat="1" applyFont="1" applyFill="1" applyAlignment="1">
      <alignment horizontal="center" vertical="center"/>
    </xf>
    <xf numFmtId="17" fontId="31" fillId="34" borderId="0" xfId="0" quotePrefix="1" applyNumberFormat="1" applyFont="1" applyFill="1" applyAlignment="1">
      <alignment horizontal="center" vertical="center"/>
    </xf>
    <xf numFmtId="0" fontId="31" fillId="34" borderId="0" xfId="0" applyFont="1" applyFill="1" applyAlignment="1">
      <alignment vertical="center"/>
    </xf>
    <xf numFmtId="0" fontId="32" fillId="34" borderId="0" xfId="0" applyFont="1" applyFill="1" applyAlignment="1">
      <alignment vertical="center"/>
    </xf>
    <xf numFmtId="0" fontId="31" fillId="35" borderId="0" xfId="0" applyFont="1" applyFill="1" applyAlignment="1">
      <alignment vertical="center"/>
    </xf>
    <xf numFmtId="168" fontId="31" fillId="35" borderId="0" xfId="0" applyNumberFormat="1" applyFont="1" applyFill="1" applyAlignment="1">
      <alignment horizontal="center" vertical="center"/>
    </xf>
    <xf numFmtId="166" fontId="31" fillId="35" borderId="0" xfId="35" applyNumberFormat="1" applyFont="1" applyFill="1" applyAlignment="1">
      <alignment horizontal="center" vertical="center"/>
    </xf>
    <xf numFmtId="0" fontId="20" fillId="36" borderId="0" xfId="0" applyFont="1" applyFill="1" applyAlignment="1">
      <alignment vertical="center"/>
    </xf>
    <xf numFmtId="168" fontId="20" fillId="36" borderId="0" xfId="0" applyNumberFormat="1" applyFont="1" applyFill="1" applyAlignment="1">
      <alignment horizontal="center" vertical="center"/>
    </xf>
    <xf numFmtId="166" fontId="20" fillId="36" borderId="0" xfId="35" applyNumberFormat="1" applyFont="1" applyFill="1" applyAlignment="1">
      <alignment horizontal="center" vertical="center"/>
    </xf>
    <xf numFmtId="0" fontId="20" fillId="34" borderId="0" xfId="0" applyFont="1" applyFill="1" applyAlignment="1">
      <alignment vertical="center"/>
    </xf>
    <xf numFmtId="0" fontId="33" fillId="34" borderId="0" xfId="0" applyFont="1" applyFill="1" applyAlignment="1">
      <alignment vertical="center"/>
    </xf>
    <xf numFmtId="168" fontId="33" fillId="34" borderId="0" xfId="0" applyNumberFormat="1" applyFont="1" applyFill="1" applyAlignment="1">
      <alignment horizontal="center" vertical="center"/>
    </xf>
    <xf numFmtId="166" fontId="33" fillId="34" borderId="0" xfId="35" applyNumberFormat="1" applyFont="1" applyFill="1" applyAlignment="1">
      <alignment horizontal="center" vertical="center"/>
    </xf>
    <xf numFmtId="164" fontId="33" fillId="34" borderId="0" xfId="0" applyNumberFormat="1" applyFont="1" applyFill="1" applyAlignment="1">
      <alignment horizontal="center" vertical="center"/>
    </xf>
    <xf numFmtId="168" fontId="30" fillId="34" borderId="0" xfId="0" applyNumberFormat="1" applyFont="1" applyFill="1" applyAlignment="1">
      <alignment horizontal="center" vertical="center"/>
    </xf>
    <xf numFmtId="164" fontId="30" fillId="34" borderId="0" xfId="0" applyNumberFormat="1" applyFont="1" applyFill="1" applyAlignment="1">
      <alignment horizontal="center" vertical="center"/>
    </xf>
    <xf numFmtId="0" fontId="34" fillId="34" borderId="0" xfId="0" applyFont="1" applyFill="1" applyAlignment="1">
      <alignment vertical="center"/>
    </xf>
    <xf numFmtId="0" fontId="35" fillId="34" borderId="0" xfId="0" applyFont="1" applyFill="1" applyAlignment="1">
      <alignment vertical="center"/>
    </xf>
    <xf numFmtId="0" fontId="36" fillId="34" borderId="0" xfId="0" applyFont="1" applyFill="1" applyAlignment="1">
      <alignment vertical="center"/>
    </xf>
    <xf numFmtId="0" fontId="37" fillId="34" borderId="0" xfId="0" applyFont="1" applyFill="1" applyAlignment="1">
      <alignment vertical="center"/>
    </xf>
    <xf numFmtId="168" fontId="35" fillId="34" borderId="0" xfId="0" applyNumberFormat="1" applyFont="1" applyFill="1" applyAlignment="1">
      <alignment horizontal="center" vertical="center"/>
    </xf>
    <xf numFmtId="166" fontId="35" fillId="34" borderId="0" xfId="35" applyNumberFormat="1" applyFont="1" applyFill="1" applyAlignment="1">
      <alignment horizontal="center" vertical="center"/>
    </xf>
    <xf numFmtId="0" fontId="38" fillId="34" borderId="0" xfId="0" applyFont="1" applyFill="1" applyAlignment="1">
      <alignment vertical="center"/>
    </xf>
    <xf numFmtId="0" fontId="39" fillId="34" borderId="0" xfId="0" applyFont="1" applyFill="1" applyAlignment="1">
      <alignment vertical="center"/>
    </xf>
    <xf numFmtId="0" fontId="40" fillId="34" borderId="0" xfId="0" applyFont="1" applyFill="1" applyAlignment="1">
      <alignment vertical="center"/>
    </xf>
    <xf numFmtId="0" fontId="41" fillId="34" borderId="0" xfId="0" applyFont="1" applyFill="1" applyAlignment="1">
      <alignment vertical="center"/>
    </xf>
    <xf numFmtId="168" fontId="42" fillId="34" borderId="0" xfId="0" applyNumberFormat="1" applyFont="1" applyFill="1" applyAlignment="1">
      <alignment horizontal="center" vertical="center"/>
    </xf>
    <xf numFmtId="0" fontId="42" fillId="34" borderId="0" xfId="0" applyFont="1" applyFill="1" applyAlignment="1">
      <alignment horizontal="center" vertical="center"/>
    </xf>
    <xf numFmtId="168" fontId="30" fillId="34" borderId="0" xfId="0" applyNumberFormat="1" applyFont="1" applyFill="1" applyAlignment="1">
      <alignment vertical="center"/>
    </xf>
    <xf numFmtId="3" fontId="28" fillId="34" borderId="0" xfId="0" applyNumberFormat="1" applyFont="1" applyFill="1" applyAlignment="1">
      <alignment vertical="center"/>
    </xf>
    <xf numFmtId="9" fontId="30" fillId="34" borderId="0" xfId="35" applyFont="1" applyFill="1" applyAlignment="1">
      <alignment vertical="center"/>
    </xf>
    <xf numFmtId="0" fontId="43" fillId="34" borderId="0" xfId="0" applyFont="1" applyFill="1" applyAlignment="1">
      <alignment vertical="center"/>
    </xf>
    <xf numFmtId="49" fontId="43" fillId="2" borderId="0" xfId="0" applyNumberFormat="1" applyFont="1" applyFill="1" applyBorder="1" applyAlignment="1">
      <alignment vertical="center"/>
    </xf>
    <xf numFmtId="0" fontId="16" fillId="34" borderId="0" xfId="0" applyFont="1" applyFill="1" applyAlignment="1">
      <alignment vertical="center"/>
    </xf>
    <xf numFmtId="0" fontId="44" fillId="34" borderId="0" xfId="0" applyFont="1" applyFill="1" applyAlignment="1">
      <alignment vertical="center"/>
    </xf>
    <xf numFmtId="0" fontId="45" fillId="34" borderId="0" xfId="0" applyFont="1" applyFill="1" applyAlignment="1">
      <alignment vertical="center"/>
    </xf>
    <xf numFmtId="0" fontId="28" fillId="0" borderId="0" xfId="0" applyFont="1" applyFill="1" applyAlignment="1">
      <alignment horizontal="center" vertical="center"/>
    </xf>
    <xf numFmtId="17" fontId="31" fillId="0" borderId="0" xfId="0" applyNumberFormat="1" applyFont="1" applyFill="1" applyAlignment="1">
      <alignment horizontal="center" vertical="center"/>
    </xf>
    <xf numFmtId="0" fontId="30" fillId="0" borderId="0" xfId="0" applyFont="1" applyFill="1" applyAlignment="1">
      <alignment vertical="center"/>
    </xf>
    <xf numFmtId="165" fontId="43" fillId="2" borderId="0" xfId="0" applyNumberFormat="1" applyFont="1" applyFill="1" applyBorder="1" applyAlignment="1">
      <alignment horizontal="left" vertical="center"/>
    </xf>
    <xf numFmtId="165" fontId="46" fillId="2" borderId="0" xfId="0" applyNumberFormat="1" applyFont="1" applyFill="1" applyBorder="1" applyAlignment="1">
      <alignment horizontal="left" vertical="center"/>
    </xf>
    <xf numFmtId="0" fontId="47" fillId="34" borderId="0" xfId="0" applyFont="1" applyFill="1" applyAlignment="1">
      <alignment horizontal="left" vertical="center"/>
    </xf>
    <xf numFmtId="0" fontId="0" fillId="34" borderId="0" xfId="0" applyFont="1" applyFill="1" applyAlignment="1">
      <alignment horizontal="left" vertical="center"/>
    </xf>
    <xf numFmtId="49" fontId="37" fillId="2" borderId="0" xfId="0" applyNumberFormat="1" applyFont="1" applyFill="1" applyBorder="1" applyAlignment="1">
      <alignment vertical="center"/>
    </xf>
    <xf numFmtId="165" fontId="37" fillId="2" borderId="0" xfId="0" applyNumberFormat="1" applyFont="1" applyFill="1" applyBorder="1" applyAlignment="1">
      <alignment horizontal="left" vertical="center"/>
    </xf>
    <xf numFmtId="166" fontId="33" fillId="0" borderId="0" xfId="35" applyNumberFormat="1" applyFont="1" applyFill="1" applyAlignment="1">
      <alignment horizontal="center" vertical="center"/>
    </xf>
    <xf numFmtId="0" fontId="47" fillId="34" borderId="0" xfId="0" applyFont="1" applyFill="1" applyAlignment="1">
      <alignment horizontal="center" vertical="center"/>
    </xf>
    <xf numFmtId="0" fontId="0" fillId="34" borderId="0" xfId="0" applyFont="1" applyFill="1" applyAlignment="1">
      <alignment horizontal="center" vertical="center"/>
    </xf>
    <xf numFmtId="0" fontId="30" fillId="34" borderId="0" xfId="0" applyFont="1" applyFill="1" applyAlignment="1">
      <alignment horizontal="center" vertical="center"/>
    </xf>
    <xf numFmtId="17" fontId="30" fillId="34" borderId="0" xfId="0" applyNumberFormat="1" applyFont="1" applyFill="1" applyAlignment="1">
      <alignment horizontal="center" vertical="center"/>
    </xf>
    <xf numFmtId="0" fontId="47" fillId="34" borderId="0" xfId="0" applyFont="1" applyFill="1" applyAlignment="1">
      <alignment horizontal="left" vertical="center"/>
    </xf>
    <xf numFmtId="0" fontId="0" fillId="34" borderId="0" xfId="0" applyFont="1" applyFill="1" applyAlignment="1">
      <alignment horizontal="left" vertical="center"/>
    </xf>
  </cellXfs>
  <cellStyles count="43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rmal 2" xfId="33"/>
    <cellStyle name="Notas" xfId="34" builtinId="10" customBuiltin="1"/>
    <cellStyle name="Porcentaje" xfId="35" builtinId="5"/>
    <cellStyle name="Salida" xfId="36" builtinId="21" customBuiltin="1"/>
    <cellStyle name="Texto de advertencia" xfId="37" builtinId="11" customBuiltin="1"/>
    <cellStyle name="Texto explicativo" xfId="38" builtinId="53" customBuiltin="1"/>
    <cellStyle name="Título" xfId="39" builtinId="15" customBuiltin="1"/>
    <cellStyle name="Título 2" xfId="40" builtinId="17" customBuiltin="1"/>
    <cellStyle name="Título 3" xfId="41" builtinId="18" customBuiltin="1"/>
    <cellStyle name="Total" xfId="42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7"/>
  <sheetViews>
    <sheetView showGridLines="0" tabSelected="1" zoomScaleNormal="100" workbookViewId="0">
      <selection activeCell="O64" sqref="O64"/>
    </sheetView>
  </sheetViews>
  <sheetFormatPr baseColWidth="10" defaultColWidth="12.5703125" defaultRowHeight="15.75" outlineLevelRow="1"/>
  <cols>
    <col min="1" max="1" width="4.7109375" style="8" customWidth="1"/>
    <col min="2" max="2" width="4.5703125" style="8" customWidth="1"/>
    <col min="3" max="3" width="4.42578125" style="8" customWidth="1"/>
    <col min="4" max="4" width="4" style="10" customWidth="1"/>
    <col min="5" max="5" width="2.42578125" style="11" customWidth="1"/>
    <col min="6" max="6" width="41.28515625" style="12" customWidth="1"/>
    <col min="7" max="7" width="12.140625" style="12" customWidth="1"/>
    <col min="8" max="8" width="12.140625" style="52" customWidth="1"/>
    <col min="9" max="10" width="12.140625" style="12" customWidth="1"/>
    <col min="11" max="11" width="2.85546875" style="12" customWidth="1"/>
    <col min="12" max="15" width="12.140625" style="12" customWidth="1"/>
    <col min="16" max="248" width="12.42578125" style="8" customWidth="1"/>
    <col min="249" max="249" width="4.7109375" style="8" customWidth="1"/>
    <col min="250" max="250" width="4.5703125" style="8" customWidth="1"/>
    <col min="251" max="251" width="4.42578125" style="8" customWidth="1"/>
    <col min="252" max="252" width="4" style="8" customWidth="1"/>
    <col min="253" max="253" width="2.42578125" style="8" customWidth="1"/>
    <col min="254" max="254" width="46.140625" style="8" customWidth="1"/>
    <col min="255" max="16384" width="12.5703125" style="8"/>
  </cols>
  <sheetData>
    <row r="1" spans="2:15" ht="21">
      <c r="B1" s="60" t="s">
        <v>57</v>
      </c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</row>
    <row r="2" spans="2:15" ht="18" customHeight="1">
      <c r="B2" s="61" t="s">
        <v>58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</row>
    <row r="3" spans="2:15" ht="9" customHeight="1">
      <c r="B3" s="9"/>
      <c r="C3" s="9"/>
      <c r="D3" s="9"/>
      <c r="E3" s="9"/>
      <c r="F3" s="9"/>
      <c r="G3" s="9"/>
      <c r="H3" s="50"/>
      <c r="I3" s="9"/>
      <c r="J3" s="9"/>
      <c r="K3" s="9"/>
      <c r="L3" s="9"/>
      <c r="M3" s="9"/>
      <c r="N3" s="9"/>
      <c r="O3" s="9"/>
    </row>
    <row r="4" spans="2:15">
      <c r="G4" s="62" t="s">
        <v>51</v>
      </c>
      <c r="H4" s="62"/>
      <c r="I4" s="62" t="s">
        <v>52</v>
      </c>
      <c r="J4" s="62"/>
      <c r="K4" s="9"/>
      <c r="L4" s="63" t="s">
        <v>53</v>
      </c>
      <c r="M4" s="63"/>
      <c r="N4" s="62" t="s">
        <v>52</v>
      </c>
      <c r="O4" s="62"/>
    </row>
    <row r="5" spans="2:15" ht="16.5" customHeight="1">
      <c r="G5" s="14">
        <v>43160</v>
      </c>
      <c r="H5" s="14">
        <f>+EDATE(G5,-12)</f>
        <v>42795</v>
      </c>
      <c r="I5" s="13" t="s">
        <v>54</v>
      </c>
      <c r="J5" s="13" t="s">
        <v>55</v>
      </c>
      <c r="K5" s="13"/>
      <c r="L5" s="14" t="s">
        <v>63</v>
      </c>
      <c r="M5" s="14" t="s">
        <v>56</v>
      </c>
      <c r="N5" s="13" t="s">
        <v>54</v>
      </c>
      <c r="O5" s="13" t="s">
        <v>55</v>
      </c>
    </row>
    <row r="6" spans="2:15" ht="6" customHeight="1">
      <c r="B6" s="15"/>
      <c r="C6" s="15"/>
      <c r="D6" s="15"/>
      <c r="E6" s="16"/>
      <c r="F6" s="15"/>
      <c r="G6" s="13"/>
      <c r="H6" s="13"/>
      <c r="I6" s="51"/>
      <c r="J6" s="9"/>
      <c r="K6" s="9"/>
      <c r="L6" s="9"/>
      <c r="M6" s="9"/>
      <c r="N6" s="9"/>
      <c r="O6" s="9"/>
    </row>
    <row r="7" spans="2:15" s="15" customFormat="1" ht="18.75" customHeight="1">
      <c r="B7" s="17" t="s">
        <v>0</v>
      </c>
      <c r="C7" s="17"/>
      <c r="D7" s="17"/>
      <c r="E7" s="17"/>
      <c r="F7" s="17"/>
      <c r="G7" s="18">
        <v>195942.3</v>
      </c>
      <c r="H7" s="18">
        <v>160940.49999999997</v>
      </c>
      <c r="I7" s="19">
        <v>0.21748285857195682</v>
      </c>
      <c r="J7" s="18">
        <v>35001.800000000017</v>
      </c>
      <c r="L7" s="18">
        <v>572038.39999999991</v>
      </c>
      <c r="M7" s="18">
        <v>467685.19999999995</v>
      </c>
      <c r="N7" s="19">
        <v>0.22312700936441865</v>
      </c>
      <c r="O7" s="18">
        <v>104353.19999999995</v>
      </c>
    </row>
    <row r="8" spans="2:15" s="23" customFormat="1" ht="15">
      <c r="B8" s="20"/>
      <c r="C8" s="20" t="s">
        <v>1</v>
      </c>
      <c r="D8" s="20"/>
      <c r="E8" s="20"/>
      <c r="F8" s="20"/>
      <c r="G8" s="21">
        <v>163575.50000000003</v>
      </c>
      <c r="H8" s="21">
        <v>148547.1</v>
      </c>
      <c r="I8" s="22">
        <v>0.10116925877381666</v>
      </c>
      <c r="J8" s="21">
        <v>15028.400000000023</v>
      </c>
      <c r="L8" s="21">
        <v>509424.5</v>
      </c>
      <c r="M8" s="21">
        <v>431108.69999999995</v>
      </c>
      <c r="N8" s="22">
        <v>0.18166137681749417</v>
      </c>
      <c r="O8" s="21">
        <v>78315.800000000047</v>
      </c>
    </row>
    <row r="9" spans="2:15" s="24" customFormat="1" ht="12.75" hidden="1" outlineLevel="1">
      <c r="D9" s="24" t="s">
        <v>2</v>
      </c>
      <c r="G9" s="25">
        <v>36396.5</v>
      </c>
      <c r="H9" s="25">
        <v>23844.300000000003</v>
      </c>
      <c r="I9" s="26">
        <v>0.52642350582738828</v>
      </c>
      <c r="J9" s="25">
        <v>12552.199999999997</v>
      </c>
      <c r="L9" s="25">
        <v>110040.6</v>
      </c>
      <c r="M9" s="25">
        <v>74409.2</v>
      </c>
      <c r="N9" s="26">
        <v>0.4788574531106371</v>
      </c>
      <c r="O9" s="25">
        <v>35631.400000000009</v>
      </c>
    </row>
    <row r="10" spans="2:15" s="24" customFormat="1" ht="12.75" hidden="1" outlineLevel="1">
      <c r="D10" s="24" t="s">
        <v>3</v>
      </c>
      <c r="G10" s="25">
        <v>18200.100000000002</v>
      </c>
      <c r="H10" s="25">
        <v>16294.3</v>
      </c>
      <c r="I10" s="26">
        <v>0.11696114592219375</v>
      </c>
      <c r="J10" s="25">
        <v>1905.8000000000029</v>
      </c>
      <c r="L10" s="25">
        <v>55098.8</v>
      </c>
      <c r="M10" s="25">
        <v>55294.399999999994</v>
      </c>
      <c r="N10" s="26">
        <v>-3.5374287450445907E-3</v>
      </c>
      <c r="O10" s="25">
        <v>-195.59999999999127</v>
      </c>
    </row>
    <row r="11" spans="2:15" s="24" customFormat="1" ht="12.75" hidden="1" outlineLevel="1">
      <c r="D11" s="24" t="s">
        <v>62</v>
      </c>
      <c r="G11" s="25">
        <v>69224.600000000006</v>
      </c>
      <c r="H11" s="25">
        <v>54312.1</v>
      </c>
      <c r="I11" s="26">
        <v>0.27457049165839664</v>
      </c>
      <c r="J11" s="25">
        <v>14912.500000000007</v>
      </c>
      <c r="L11" s="25">
        <v>223056.1</v>
      </c>
      <c r="M11" s="25">
        <v>173476.4</v>
      </c>
      <c r="N11" s="26">
        <v>0.28580083515682841</v>
      </c>
      <c r="O11" s="25">
        <v>49579.700000000012</v>
      </c>
    </row>
    <row r="12" spans="2:15" s="24" customFormat="1" ht="12.75" hidden="1" outlineLevel="1">
      <c r="D12" s="24" t="s">
        <v>4</v>
      </c>
      <c r="G12" s="25">
        <v>16212.5</v>
      </c>
      <c r="H12" s="25">
        <v>10941.1</v>
      </c>
      <c r="I12" s="26">
        <v>0.48179799106122778</v>
      </c>
      <c r="J12" s="25">
        <v>5271.4</v>
      </c>
      <c r="L12" s="25">
        <v>49076.5</v>
      </c>
      <c r="M12" s="25">
        <v>31329.599999999999</v>
      </c>
      <c r="N12" s="26">
        <v>0.56645791839027626</v>
      </c>
      <c r="O12" s="25">
        <v>17746.900000000001</v>
      </c>
    </row>
    <row r="13" spans="2:15" s="24" customFormat="1" ht="12.75" hidden="1" outlineLevel="1">
      <c r="D13" s="24" t="s">
        <v>5</v>
      </c>
      <c r="G13" s="25">
        <v>735.3</v>
      </c>
      <c r="H13" s="25">
        <v>198.60000000000002</v>
      </c>
      <c r="I13" s="26">
        <v>2.7024169184290026</v>
      </c>
      <c r="J13" s="25">
        <v>536.69999999999993</v>
      </c>
      <c r="L13" s="25">
        <v>1230.5999999999999</v>
      </c>
      <c r="M13" s="25">
        <v>819.2</v>
      </c>
      <c r="N13" s="26">
        <v>0.50219726562499978</v>
      </c>
      <c r="O13" s="25">
        <v>411.39999999999986</v>
      </c>
    </row>
    <row r="14" spans="2:15" s="24" customFormat="1" ht="12.75" hidden="1" outlineLevel="1">
      <c r="D14" s="24" t="s">
        <v>6</v>
      </c>
      <c r="G14" s="25">
        <v>2813.2000000000003</v>
      </c>
      <c r="H14" s="25">
        <v>2501</v>
      </c>
      <c r="I14" s="26">
        <v>0.12483006797281093</v>
      </c>
      <c r="J14" s="25">
        <v>312.20000000000027</v>
      </c>
      <c r="L14" s="25">
        <v>9221.3000000000011</v>
      </c>
      <c r="M14" s="25">
        <v>8506.2000000000007</v>
      </c>
      <c r="N14" s="26">
        <v>8.4068091509722276E-2</v>
      </c>
      <c r="O14" s="25">
        <v>715.10000000000036</v>
      </c>
    </row>
    <row r="15" spans="2:15" s="24" customFormat="1" ht="12.75" hidden="1" outlineLevel="1">
      <c r="D15" s="24" t="s">
        <v>7</v>
      </c>
      <c r="G15" s="25">
        <v>2699.2999999999997</v>
      </c>
      <c r="H15" s="25">
        <v>2772.7</v>
      </c>
      <c r="I15" s="26">
        <v>-2.6472391531719985E-2</v>
      </c>
      <c r="J15" s="25">
        <v>-73.400000000000091</v>
      </c>
      <c r="L15" s="25">
        <v>8040</v>
      </c>
      <c r="M15" s="25">
        <v>7377.9999999999991</v>
      </c>
      <c r="N15" s="26">
        <v>8.9726213065871585E-2</v>
      </c>
      <c r="O15" s="25">
        <v>662.00000000000091</v>
      </c>
    </row>
    <row r="16" spans="2:15" s="24" customFormat="1" ht="12.75" hidden="1" outlineLevel="1">
      <c r="D16" s="24" t="s">
        <v>8</v>
      </c>
      <c r="G16" s="25">
        <v>2130.1999999999998</v>
      </c>
      <c r="H16" s="25">
        <v>5875.0999999999995</v>
      </c>
      <c r="I16" s="26">
        <v>-0.63741893754999912</v>
      </c>
      <c r="J16" s="25">
        <v>-3744.8999999999996</v>
      </c>
      <c r="L16" s="25">
        <v>8764.4</v>
      </c>
      <c r="M16" s="25">
        <v>12985.5</v>
      </c>
      <c r="N16" s="26">
        <v>-0.32506256978938053</v>
      </c>
      <c r="O16" s="25">
        <v>-4221.1000000000004</v>
      </c>
    </row>
    <row r="17" spans="2:15" s="24" customFormat="1" ht="12.75" hidden="1" outlineLevel="1">
      <c r="D17" s="24" t="s">
        <v>9</v>
      </c>
      <c r="G17" s="25">
        <v>7078.7</v>
      </c>
      <c r="H17" s="25">
        <v>5292</v>
      </c>
      <c r="I17" s="26">
        <v>0.33762282690854106</v>
      </c>
      <c r="J17" s="25">
        <v>1786.6999999999998</v>
      </c>
      <c r="L17" s="25">
        <v>21132.1</v>
      </c>
      <c r="M17" s="25">
        <v>14504.7</v>
      </c>
      <c r="N17" s="26">
        <v>0.45691396581797616</v>
      </c>
      <c r="O17" s="25">
        <v>6627.3999999999978</v>
      </c>
    </row>
    <row r="18" spans="2:15" s="24" customFormat="1" ht="12.75" hidden="1" outlineLevel="1">
      <c r="D18" s="24" t="s">
        <v>10</v>
      </c>
      <c r="G18" s="25">
        <v>8085.1</v>
      </c>
      <c r="H18" s="25">
        <v>26515.9</v>
      </c>
      <c r="I18" s="26">
        <v>-0.6950848358909183</v>
      </c>
      <c r="J18" s="25">
        <v>-18430.800000000003</v>
      </c>
      <c r="L18" s="25">
        <v>23764.1</v>
      </c>
      <c r="M18" s="25">
        <v>52405.5</v>
      </c>
      <c r="N18" s="26">
        <v>-0.5465342378185496</v>
      </c>
      <c r="O18" s="25">
        <v>-28641.4</v>
      </c>
    </row>
    <row r="19" spans="2:15" s="10" customFormat="1" ht="15" collapsed="1">
      <c r="B19" s="20"/>
      <c r="C19" s="20" t="s">
        <v>70</v>
      </c>
      <c r="D19" s="20"/>
      <c r="E19" s="20"/>
      <c r="F19" s="20"/>
      <c r="G19" s="21">
        <v>25326.6</v>
      </c>
      <c r="H19" s="21">
        <v>5956.5</v>
      </c>
      <c r="I19" s="22">
        <v>3.2519264668849157</v>
      </c>
      <c r="J19" s="21">
        <v>19370.099999999999</v>
      </c>
      <c r="L19" s="21">
        <v>41172.199999999997</v>
      </c>
      <c r="M19" s="21">
        <v>18390.7</v>
      </c>
      <c r="N19" s="22">
        <v>1.2387511078969258</v>
      </c>
      <c r="O19" s="21">
        <v>22781.499999999996</v>
      </c>
    </row>
    <row r="20" spans="2:15" s="24" customFormat="1" ht="12.75" hidden="1" outlineLevel="1">
      <c r="D20" s="24" t="s">
        <v>11</v>
      </c>
      <c r="G20" s="25">
        <v>2541.6</v>
      </c>
      <c r="H20" s="25">
        <v>1659.4</v>
      </c>
      <c r="I20" s="26">
        <v>0.53163794142461107</v>
      </c>
      <c r="J20" s="25">
        <v>882.19999999999982</v>
      </c>
      <c r="L20" s="25">
        <v>14835.400000000001</v>
      </c>
      <c r="M20" s="25">
        <v>4782</v>
      </c>
      <c r="N20" s="26">
        <v>2.1023421162693436</v>
      </c>
      <c r="O20" s="25">
        <v>10053.400000000001</v>
      </c>
    </row>
    <row r="21" spans="2:15" s="24" customFormat="1" ht="12.75" hidden="1" outlineLevel="1">
      <c r="D21" s="24" t="s">
        <v>12</v>
      </c>
      <c r="G21" s="25">
        <v>22785</v>
      </c>
      <c r="H21" s="25">
        <v>4297.1000000000004</v>
      </c>
      <c r="I21" s="26">
        <v>4.3024132554513503</v>
      </c>
      <c r="J21" s="25">
        <v>18487.900000000001</v>
      </c>
      <c r="L21" s="25">
        <v>26336.799999999999</v>
      </c>
      <c r="M21" s="25">
        <v>13608.700000000003</v>
      </c>
      <c r="N21" s="26">
        <v>0.93529139447559251</v>
      </c>
      <c r="O21" s="25">
        <v>12728.099999999997</v>
      </c>
    </row>
    <row r="22" spans="2:15" s="23" customFormat="1" ht="15" collapsed="1">
      <c r="B22" s="20"/>
      <c r="C22" s="20" t="s">
        <v>13</v>
      </c>
      <c r="D22" s="20"/>
      <c r="E22" s="20"/>
      <c r="F22" s="20"/>
      <c r="G22" s="21">
        <v>6708.7</v>
      </c>
      <c r="H22" s="21">
        <v>6433.8</v>
      </c>
      <c r="I22" s="22">
        <v>4.2727470546177981E-2</v>
      </c>
      <c r="J22" s="21">
        <v>274.89999999999964</v>
      </c>
      <c r="L22" s="21">
        <v>21016.600000000002</v>
      </c>
      <c r="M22" s="21">
        <v>18137.399999999998</v>
      </c>
      <c r="N22" s="22">
        <v>0.15874381113059233</v>
      </c>
      <c r="O22" s="21">
        <v>2879.2000000000044</v>
      </c>
    </row>
    <row r="23" spans="2:15" s="24" customFormat="1" ht="12.75" hidden="1" outlineLevel="1">
      <c r="D23" s="24" t="s">
        <v>14</v>
      </c>
      <c r="G23" s="25">
        <v>5968.7999999999993</v>
      </c>
      <c r="H23" s="25">
        <v>4240.6000000000004</v>
      </c>
      <c r="I23" s="26">
        <v>0.40753666933924415</v>
      </c>
      <c r="J23" s="25">
        <v>1728.1999999999989</v>
      </c>
      <c r="L23" s="25">
        <v>18973.5</v>
      </c>
      <c r="M23" s="25">
        <v>12457.300000000001</v>
      </c>
      <c r="N23" s="26">
        <v>0.52308285101908103</v>
      </c>
      <c r="O23" s="25">
        <v>6516.1999999999989</v>
      </c>
    </row>
    <row r="24" spans="2:15" s="24" customFormat="1" ht="12.75" hidden="1" outlineLevel="1">
      <c r="D24" s="24" t="s">
        <v>15</v>
      </c>
      <c r="G24" s="25">
        <v>116.10000000000001</v>
      </c>
      <c r="H24" s="25">
        <v>867.5</v>
      </c>
      <c r="I24" s="26">
        <v>-0.86616714697406338</v>
      </c>
      <c r="J24" s="25">
        <v>-751.4</v>
      </c>
      <c r="L24" s="25">
        <v>188.5</v>
      </c>
      <c r="M24" s="25">
        <v>2692.7</v>
      </c>
      <c r="N24" s="26">
        <v>-0.92999591488097444</v>
      </c>
      <c r="O24" s="25">
        <v>-2504.1999999999998</v>
      </c>
    </row>
    <row r="25" spans="2:15" s="24" customFormat="1" ht="12.75" hidden="1" outlineLevel="1">
      <c r="D25" s="24" t="s">
        <v>16</v>
      </c>
      <c r="G25" s="25">
        <v>623.79999999999995</v>
      </c>
      <c r="H25" s="25">
        <v>1325.7</v>
      </c>
      <c r="I25" s="26">
        <v>-0.52945613638078004</v>
      </c>
      <c r="J25" s="25">
        <v>-701.90000000000009</v>
      </c>
      <c r="L25" s="25">
        <v>1854.6000000000001</v>
      </c>
      <c r="M25" s="25">
        <v>2987.4</v>
      </c>
      <c r="N25" s="26">
        <v>-0.37919260895762197</v>
      </c>
      <c r="O25" s="25">
        <v>-1132.8</v>
      </c>
    </row>
    <row r="26" spans="2:15" s="23" customFormat="1" ht="15" collapsed="1">
      <c r="B26" s="20"/>
      <c r="C26" s="20" t="s">
        <v>17</v>
      </c>
      <c r="D26" s="20"/>
      <c r="E26" s="20"/>
      <c r="F26" s="20"/>
      <c r="G26" s="21">
        <v>331.5</v>
      </c>
      <c r="H26" s="21">
        <v>3.1</v>
      </c>
      <c r="I26" s="22">
        <v>105.93548387096774</v>
      </c>
      <c r="J26" s="21">
        <v>328.4</v>
      </c>
      <c r="L26" s="21">
        <v>425.1</v>
      </c>
      <c r="M26" s="21">
        <v>48.4</v>
      </c>
      <c r="N26" s="22">
        <v>7.7830578512396702</v>
      </c>
      <c r="O26" s="21">
        <v>376.70000000000005</v>
      </c>
    </row>
    <row r="27" spans="2:15" ht="9" customHeight="1">
      <c r="G27" s="28"/>
      <c r="H27" s="28"/>
      <c r="I27" s="29"/>
      <c r="J27" s="28"/>
      <c r="K27" s="8"/>
      <c r="L27" s="28"/>
      <c r="M27" s="28"/>
      <c r="N27" s="29"/>
      <c r="O27" s="28"/>
    </row>
    <row r="28" spans="2:15" s="15" customFormat="1" ht="18.75" customHeight="1">
      <c r="B28" s="17" t="s">
        <v>18</v>
      </c>
      <c r="C28" s="17"/>
      <c r="D28" s="17"/>
      <c r="E28" s="17"/>
      <c r="F28" s="17"/>
      <c r="G28" s="18">
        <v>210644.2</v>
      </c>
      <c r="H28" s="18">
        <v>179124.7</v>
      </c>
      <c r="I28" s="19">
        <v>0.17596400719722061</v>
      </c>
      <c r="J28" s="18">
        <v>31519.5</v>
      </c>
      <c r="L28" s="18">
        <v>603039.30000000005</v>
      </c>
      <c r="M28" s="18">
        <v>509029</v>
      </c>
      <c r="N28" s="19">
        <v>0.18468554836757844</v>
      </c>
      <c r="O28" s="18">
        <v>94010.300000000047</v>
      </c>
    </row>
    <row r="29" spans="2:15" s="23" customFormat="1" ht="15">
      <c r="B29" s="20"/>
      <c r="C29" s="20" t="s">
        <v>19</v>
      </c>
      <c r="D29" s="20"/>
      <c r="E29" s="20"/>
      <c r="F29" s="20"/>
      <c r="G29" s="21">
        <v>194852.59999999998</v>
      </c>
      <c r="H29" s="21">
        <v>160636.6</v>
      </c>
      <c r="I29" s="22">
        <v>0.21300251623851585</v>
      </c>
      <c r="J29" s="21">
        <v>34215.999999999971</v>
      </c>
      <c r="L29" s="21">
        <v>563537.6</v>
      </c>
      <c r="M29" s="21">
        <v>457636.1</v>
      </c>
      <c r="N29" s="22">
        <v>0.23140984725636815</v>
      </c>
      <c r="O29" s="21">
        <v>105901.5</v>
      </c>
    </row>
    <row r="30" spans="2:15" s="30" customFormat="1" ht="16.5" customHeight="1">
      <c r="C30" s="30" t="s">
        <v>45</v>
      </c>
      <c r="D30" s="31"/>
      <c r="E30" s="32"/>
      <c r="F30" s="33"/>
      <c r="G30" s="34">
        <v>131189.79999999999</v>
      </c>
      <c r="H30" s="34">
        <v>101237.9</v>
      </c>
      <c r="I30" s="35">
        <v>0.29585659125683161</v>
      </c>
      <c r="J30" s="34">
        <v>29951.899999999994</v>
      </c>
      <c r="L30" s="34">
        <v>363176.7</v>
      </c>
      <c r="M30" s="34">
        <v>278300.09999999998</v>
      </c>
      <c r="N30" s="35">
        <v>0.30498228351337286</v>
      </c>
      <c r="O30" s="34">
        <v>84876.600000000035</v>
      </c>
    </row>
    <row r="31" spans="2:15" s="24" customFormat="1" ht="12.75" hidden="1" outlineLevel="1">
      <c r="D31" s="24" t="s">
        <v>20</v>
      </c>
      <c r="G31" s="25">
        <v>85897.9</v>
      </c>
      <c r="H31" s="25">
        <v>66508.899999999994</v>
      </c>
      <c r="I31" s="26">
        <v>0.29152489366084833</v>
      </c>
      <c r="J31" s="25">
        <v>19389</v>
      </c>
      <c r="L31" s="25">
        <v>249757.50000000003</v>
      </c>
      <c r="M31" s="25">
        <v>189971.3</v>
      </c>
      <c r="N31" s="26">
        <v>0.31471174856412554</v>
      </c>
      <c r="O31" s="25">
        <v>59786.200000000041</v>
      </c>
    </row>
    <row r="32" spans="2:15" s="24" customFormat="1" ht="12.75" hidden="1" outlineLevel="1">
      <c r="D32" s="24" t="s">
        <v>46</v>
      </c>
      <c r="G32" s="25">
        <v>20282.599999999999</v>
      </c>
      <c r="H32" s="25">
        <v>16349.8</v>
      </c>
      <c r="I32" s="26">
        <v>0.2405411686993113</v>
      </c>
      <c r="J32" s="25">
        <v>3932.7999999999993</v>
      </c>
      <c r="L32" s="25">
        <v>45118</v>
      </c>
      <c r="M32" s="25">
        <v>35505</v>
      </c>
      <c r="N32" s="26">
        <v>0.27075059850725247</v>
      </c>
      <c r="O32" s="25">
        <v>9613</v>
      </c>
    </row>
    <row r="33" spans="3:15" s="24" customFormat="1" ht="12.75" hidden="1" outlineLevel="1">
      <c r="D33" s="24" t="s">
        <v>21</v>
      </c>
      <c r="G33" s="25">
        <v>9153.9</v>
      </c>
      <c r="H33" s="25">
        <v>7910.9</v>
      </c>
      <c r="I33" s="26">
        <v>0.1571249794587215</v>
      </c>
      <c r="J33" s="25">
        <v>1243</v>
      </c>
      <c r="L33" s="25">
        <v>27007.599999999999</v>
      </c>
      <c r="M33" s="25">
        <v>23120.6</v>
      </c>
      <c r="N33" s="26">
        <v>0.16811847443405448</v>
      </c>
      <c r="O33" s="25">
        <v>3887</v>
      </c>
    </row>
    <row r="34" spans="3:15" s="24" customFormat="1" ht="12.75" hidden="1" outlineLevel="1">
      <c r="D34" s="24" t="s">
        <v>47</v>
      </c>
      <c r="G34" s="25">
        <v>9817.9</v>
      </c>
      <c r="H34" s="25">
        <v>7886.9</v>
      </c>
      <c r="I34" s="26">
        <v>0.24483637424082971</v>
      </c>
      <c r="J34" s="25">
        <v>1931</v>
      </c>
      <c r="L34" s="25">
        <v>30235.5</v>
      </c>
      <c r="M34" s="25">
        <v>22934.300000000003</v>
      </c>
      <c r="N34" s="26">
        <v>0.3183528601265353</v>
      </c>
      <c r="O34" s="25">
        <v>7301.1999999999971</v>
      </c>
    </row>
    <row r="35" spans="3:15" s="24" customFormat="1" ht="12.75" hidden="1" outlineLevel="1">
      <c r="D35" s="24" t="s">
        <v>48</v>
      </c>
      <c r="G35" s="25">
        <v>6037.5</v>
      </c>
      <c r="H35" s="25">
        <v>2581.4</v>
      </c>
      <c r="I35" s="26">
        <v>1.3388471372123654</v>
      </c>
      <c r="J35" s="25">
        <v>3456.1</v>
      </c>
      <c r="L35" s="25">
        <v>11058.1</v>
      </c>
      <c r="M35" s="25">
        <v>6768.9</v>
      </c>
      <c r="N35" s="26">
        <v>0.63366278124953856</v>
      </c>
      <c r="O35" s="25">
        <v>4289.2000000000007</v>
      </c>
    </row>
    <row r="36" spans="3:15" s="30" customFormat="1" collapsed="1">
      <c r="C36" s="30" t="s">
        <v>23</v>
      </c>
      <c r="D36" s="31"/>
      <c r="E36" s="32"/>
      <c r="F36" s="33"/>
      <c r="G36" s="34">
        <v>9508</v>
      </c>
      <c r="H36" s="34">
        <v>12478.599999999999</v>
      </c>
      <c r="I36" s="35">
        <v>-0.23805555110348908</v>
      </c>
      <c r="J36" s="34">
        <v>-2970.5999999999985</v>
      </c>
      <c r="L36" s="34">
        <v>28606</v>
      </c>
      <c r="M36" s="34">
        <v>35910.9</v>
      </c>
      <c r="N36" s="35">
        <v>-0.20341734682227408</v>
      </c>
      <c r="O36" s="34">
        <v>-7304.9000000000015</v>
      </c>
    </row>
    <row r="37" spans="3:15" s="24" customFormat="1" ht="12.75" hidden="1" outlineLevel="1">
      <c r="D37" s="24" t="s">
        <v>24</v>
      </c>
      <c r="G37" s="25">
        <v>2086.1000000000004</v>
      </c>
      <c r="H37" s="25">
        <v>5753.2999999999993</v>
      </c>
      <c r="I37" s="26">
        <v>-0.63740809622303707</v>
      </c>
      <c r="J37" s="25">
        <v>-3667.1999999999989</v>
      </c>
      <c r="L37" s="25">
        <v>7577.6</v>
      </c>
      <c r="M37" s="25">
        <v>14722.9</v>
      </c>
      <c r="N37" s="26">
        <v>-0.48531878909725656</v>
      </c>
      <c r="O37" s="25">
        <v>-7145.2999999999993</v>
      </c>
    </row>
    <row r="38" spans="3:15" s="24" customFormat="1" ht="12.75" hidden="1" outlineLevel="1">
      <c r="D38" s="24" t="s">
        <v>25</v>
      </c>
      <c r="G38" s="25">
        <v>7397.9</v>
      </c>
      <c r="H38" s="25">
        <v>6141.9000000000005</v>
      </c>
      <c r="I38" s="26">
        <v>0.20449697976196268</v>
      </c>
      <c r="J38" s="25">
        <v>1255.9999999999991</v>
      </c>
      <c r="L38" s="25">
        <v>20570.5</v>
      </c>
      <c r="M38" s="25">
        <v>19800.600000000002</v>
      </c>
      <c r="N38" s="26">
        <v>3.8882660121410284E-2</v>
      </c>
      <c r="O38" s="25">
        <v>769.89999999999782</v>
      </c>
    </row>
    <row r="39" spans="3:15" s="24" customFormat="1" ht="12.75" hidden="1" outlineLevel="1">
      <c r="D39" s="24" t="s">
        <v>26</v>
      </c>
      <c r="G39" s="25">
        <v>24</v>
      </c>
      <c r="H39" s="25">
        <v>583.40000000000009</v>
      </c>
      <c r="I39" s="26">
        <v>-0.95886184436064448</v>
      </c>
      <c r="J39" s="25">
        <v>-559.40000000000009</v>
      </c>
      <c r="L39" s="25">
        <v>457.9</v>
      </c>
      <c r="M39" s="25">
        <v>1387.4</v>
      </c>
      <c r="N39" s="26">
        <v>-0.66995819518523869</v>
      </c>
      <c r="O39" s="25">
        <v>-929.50000000000011</v>
      </c>
    </row>
    <row r="40" spans="3:15" s="30" customFormat="1" collapsed="1">
      <c r="C40" s="30" t="s">
        <v>27</v>
      </c>
      <c r="D40" s="31"/>
      <c r="E40" s="32"/>
      <c r="F40" s="33"/>
      <c r="G40" s="34">
        <v>37231.9</v>
      </c>
      <c r="H40" s="34">
        <v>30513.3</v>
      </c>
      <c r="I40" s="35">
        <v>0.22018595169975064</v>
      </c>
      <c r="J40" s="34">
        <v>6718.6000000000022</v>
      </c>
      <c r="L40" s="34">
        <v>116048.1</v>
      </c>
      <c r="M40" s="34">
        <v>94165.5</v>
      </c>
      <c r="N40" s="35">
        <v>0.23238447202000745</v>
      </c>
      <c r="O40" s="34">
        <v>21882.600000000006</v>
      </c>
    </row>
    <row r="41" spans="3:15" s="24" customFormat="1" ht="12.75" hidden="1" outlineLevel="1">
      <c r="D41" s="24" t="s">
        <v>28</v>
      </c>
      <c r="G41" s="25">
        <v>28477.300000000003</v>
      </c>
      <c r="H41" s="25">
        <v>23869.600000000002</v>
      </c>
      <c r="I41" s="26">
        <v>0.19303633073030135</v>
      </c>
      <c r="J41" s="25">
        <v>4607.7000000000007</v>
      </c>
      <c r="L41" s="25">
        <v>88550.399999999994</v>
      </c>
      <c r="M41" s="25">
        <v>74586.100000000006</v>
      </c>
      <c r="N41" s="26">
        <v>0.18722389292374841</v>
      </c>
      <c r="O41" s="25">
        <v>13964.299999999988</v>
      </c>
    </row>
    <row r="42" spans="3:15" s="24" customFormat="1" ht="12.75" hidden="1" outlineLevel="1">
      <c r="D42" s="24" t="s">
        <v>29</v>
      </c>
      <c r="G42" s="25">
        <v>8754.6</v>
      </c>
      <c r="H42" s="25">
        <v>6643.7</v>
      </c>
      <c r="I42" s="26">
        <v>0.31772957839757976</v>
      </c>
      <c r="J42" s="25">
        <v>2110.9000000000005</v>
      </c>
      <c r="L42" s="25">
        <v>27497.699999999997</v>
      </c>
      <c r="M42" s="25">
        <v>19579.400000000001</v>
      </c>
      <c r="N42" s="26">
        <v>0.40441995158176436</v>
      </c>
      <c r="O42" s="25">
        <v>7918.2999999999956</v>
      </c>
    </row>
    <row r="43" spans="3:15" s="30" customFormat="1" collapsed="1">
      <c r="C43" s="30" t="s">
        <v>49</v>
      </c>
      <c r="D43" s="31"/>
      <c r="E43" s="32"/>
      <c r="F43" s="33"/>
      <c r="G43" s="34">
        <v>3802.2000000000003</v>
      </c>
      <c r="H43" s="34">
        <v>6142.9999999999991</v>
      </c>
      <c r="I43" s="35">
        <v>-0.38105160345108235</v>
      </c>
      <c r="J43" s="34">
        <v>-2340.7999999999988</v>
      </c>
      <c r="L43" s="34">
        <v>16244.500000000002</v>
      </c>
      <c r="M43" s="34">
        <v>16833</v>
      </c>
      <c r="N43" s="35">
        <v>-3.4961088338382851E-2</v>
      </c>
      <c r="O43" s="34">
        <v>-588.49999999999818</v>
      </c>
    </row>
    <row r="44" spans="3:15" s="24" customFormat="1" ht="12.75" hidden="1" outlineLevel="1">
      <c r="D44" s="24" t="s">
        <v>31</v>
      </c>
      <c r="G44" s="25">
        <v>1657.3999999999999</v>
      </c>
      <c r="H44" s="25">
        <v>2709.1</v>
      </c>
      <c r="I44" s="26">
        <v>-0.38821010667749445</v>
      </c>
      <c r="J44" s="25">
        <v>-1051.7</v>
      </c>
      <c r="L44" s="25">
        <v>5922.7</v>
      </c>
      <c r="M44" s="25">
        <v>8796.1999999999989</v>
      </c>
      <c r="N44" s="26">
        <v>-0.32667515518064616</v>
      </c>
      <c r="O44" s="25">
        <v>-2873.4999999999991</v>
      </c>
    </row>
    <row r="45" spans="3:15" s="24" customFormat="1" ht="12.75" hidden="1" outlineLevel="1">
      <c r="D45" s="24" t="s">
        <v>32</v>
      </c>
      <c r="G45" s="25">
        <v>1000</v>
      </c>
      <c r="H45" s="25">
        <v>672.1</v>
      </c>
      <c r="I45" s="26">
        <v>0.48787382829936021</v>
      </c>
      <c r="J45" s="25">
        <v>327.9</v>
      </c>
      <c r="L45" s="25">
        <v>4047.6</v>
      </c>
      <c r="M45" s="25">
        <v>2005.5</v>
      </c>
      <c r="N45" s="26">
        <v>1.018249813014211</v>
      </c>
      <c r="O45" s="25">
        <v>2042.1</v>
      </c>
    </row>
    <row r="46" spans="3:15" s="24" customFormat="1" ht="12.75" hidden="1" outlineLevel="1">
      <c r="D46" s="24" t="s">
        <v>44</v>
      </c>
      <c r="G46" s="25">
        <v>159.5</v>
      </c>
      <c r="H46" s="25">
        <v>129.6</v>
      </c>
      <c r="I46" s="59">
        <v>0.23070987654320985</v>
      </c>
      <c r="J46" s="25">
        <v>29.900000000000006</v>
      </c>
      <c r="L46" s="25">
        <v>693.9</v>
      </c>
      <c r="M46" s="25">
        <v>880.9</v>
      </c>
      <c r="N46" s="59">
        <v>-0.2122828924963106</v>
      </c>
      <c r="O46" s="25">
        <v>-187</v>
      </c>
    </row>
    <row r="47" spans="3:15" s="24" customFormat="1" ht="12.75" hidden="1" outlineLevel="1">
      <c r="D47" s="24" t="s">
        <v>33</v>
      </c>
      <c r="G47" s="25">
        <v>542.4</v>
      </c>
      <c r="H47" s="25">
        <v>498.2</v>
      </c>
      <c r="I47" s="26">
        <v>8.8719389803291859E-2</v>
      </c>
      <c r="J47" s="25">
        <v>44.199999999999989</v>
      </c>
      <c r="L47" s="25">
        <v>2347.8000000000002</v>
      </c>
      <c r="M47" s="25">
        <v>1631.2</v>
      </c>
      <c r="N47" s="26">
        <v>0.43930848455125071</v>
      </c>
      <c r="O47" s="25">
        <v>716.60000000000014</v>
      </c>
    </row>
    <row r="48" spans="3:15" s="24" customFormat="1" ht="12.75" hidden="1" outlineLevel="1">
      <c r="D48" s="24" t="s">
        <v>34</v>
      </c>
      <c r="G48" s="25">
        <v>442.90000000000003</v>
      </c>
      <c r="H48" s="25">
        <v>2134</v>
      </c>
      <c r="I48" s="26">
        <v>-0.79245548266166821</v>
      </c>
      <c r="J48" s="25">
        <v>-1691.1</v>
      </c>
      <c r="L48" s="25">
        <v>3232.5</v>
      </c>
      <c r="M48" s="25">
        <v>3519.2</v>
      </c>
      <c r="N48" s="26">
        <v>-8.1467378949761304E-2</v>
      </c>
      <c r="O48" s="25">
        <v>-286.69999999999982</v>
      </c>
    </row>
    <row r="49" spans="1:15" s="30" customFormat="1" collapsed="1">
      <c r="C49" s="30" t="s">
        <v>35</v>
      </c>
      <c r="D49" s="31"/>
      <c r="E49" s="32"/>
      <c r="F49" s="33"/>
      <c r="G49" s="34">
        <v>13120.699999999999</v>
      </c>
      <c r="H49" s="34">
        <v>10263.799999999999</v>
      </c>
      <c r="I49" s="35">
        <v>0.27834720084179354</v>
      </c>
      <c r="J49" s="34">
        <v>2856.8999999999996</v>
      </c>
      <c r="L49" s="34">
        <v>39462.299999999996</v>
      </c>
      <c r="M49" s="34">
        <v>32426.599999999991</v>
      </c>
      <c r="N49" s="35">
        <v>0.21697310232956912</v>
      </c>
      <c r="O49" s="34">
        <v>7035.7000000000044</v>
      </c>
    </row>
    <row r="50" spans="1:15" s="24" customFormat="1" ht="12.75" hidden="1" outlineLevel="1">
      <c r="D50" s="24" t="s">
        <v>36</v>
      </c>
      <c r="G50" s="25">
        <v>8203.2999999999993</v>
      </c>
      <c r="H50" s="25">
        <v>6297.9</v>
      </c>
      <c r="I50" s="26">
        <v>0.30254529287540288</v>
      </c>
      <c r="J50" s="25">
        <v>1905.3999999999996</v>
      </c>
      <c r="L50" s="25">
        <v>23827.799999999996</v>
      </c>
      <c r="M50" s="25">
        <v>18930.400000000001</v>
      </c>
      <c r="N50" s="26">
        <v>0.25870557410302975</v>
      </c>
      <c r="O50" s="25">
        <v>4897.3999999999942</v>
      </c>
    </row>
    <row r="51" spans="1:15" s="24" customFormat="1" ht="12.75" hidden="1" outlineLevel="1">
      <c r="D51" s="24" t="s">
        <v>50</v>
      </c>
      <c r="G51" s="25">
        <v>562.49999999999955</v>
      </c>
      <c r="H51" s="25">
        <v>23.099999999999909</v>
      </c>
      <c r="I51" s="26">
        <v>23.350649350649427</v>
      </c>
      <c r="J51" s="25">
        <v>539.39999999999964</v>
      </c>
      <c r="L51" s="25">
        <v>2340.5999999999995</v>
      </c>
      <c r="M51" s="25">
        <v>350.29999999999984</v>
      </c>
      <c r="N51" s="26">
        <v>5.681701398801029</v>
      </c>
      <c r="O51" s="25">
        <v>1990.2999999999997</v>
      </c>
    </row>
    <row r="52" spans="1:15" s="24" customFormat="1" ht="12.75" hidden="1" outlineLevel="1">
      <c r="D52" s="24" t="s">
        <v>22</v>
      </c>
      <c r="G52" s="25">
        <v>4354.8999999999996</v>
      </c>
      <c r="H52" s="25">
        <v>3942.8</v>
      </c>
      <c r="I52" s="26">
        <v>0.10451963071928572</v>
      </c>
      <c r="J52" s="25">
        <v>412.09999999999945</v>
      </c>
      <c r="L52" s="25">
        <v>13293.9</v>
      </c>
      <c r="M52" s="25">
        <v>13145.899999999994</v>
      </c>
      <c r="N52" s="26">
        <v>1.1258263032580818E-2</v>
      </c>
      <c r="O52" s="25">
        <v>148.00000000000546</v>
      </c>
    </row>
    <row r="53" spans="1:15" s="36" customFormat="1" ht="6" customHeight="1" collapsed="1">
      <c r="A53" s="8"/>
      <c r="B53" s="8"/>
      <c r="E53" s="11"/>
      <c r="F53" s="12"/>
      <c r="G53" s="25"/>
      <c r="H53" s="25"/>
      <c r="I53" s="27"/>
      <c r="J53" s="25"/>
      <c r="L53" s="25"/>
      <c r="M53" s="25"/>
      <c r="N53" s="27"/>
      <c r="O53" s="25"/>
    </row>
    <row r="54" spans="1:15" s="37" customFormat="1" ht="15">
      <c r="A54" s="23"/>
      <c r="B54" s="20"/>
      <c r="C54" s="20" t="s">
        <v>37</v>
      </c>
      <c r="D54" s="20"/>
      <c r="E54" s="20"/>
      <c r="F54" s="20"/>
      <c r="G54" s="21">
        <v>15791.599999999999</v>
      </c>
      <c r="H54" s="21">
        <v>18488.099999999999</v>
      </c>
      <c r="I54" s="22">
        <v>-0.14585057415310387</v>
      </c>
      <c r="J54" s="21">
        <v>-2696.5</v>
      </c>
      <c r="L54" s="21">
        <v>39501.699999999997</v>
      </c>
      <c r="M54" s="21">
        <v>51392.9</v>
      </c>
      <c r="N54" s="22">
        <v>-0.23137826431277475</v>
      </c>
      <c r="O54" s="21">
        <v>-11891.200000000004</v>
      </c>
    </row>
    <row r="55" spans="1:15" s="30" customFormat="1">
      <c r="C55" s="30" t="s">
        <v>24</v>
      </c>
      <c r="D55" s="31"/>
      <c r="E55" s="32"/>
      <c r="F55" s="33"/>
      <c r="G55" s="34">
        <v>3167.9</v>
      </c>
      <c r="H55" s="34">
        <v>1932.3000000000002</v>
      </c>
      <c r="I55" s="35">
        <v>0.63944522072142007</v>
      </c>
      <c r="J55" s="34">
        <v>1235.5999999999999</v>
      </c>
      <c r="L55" s="34">
        <v>6777.2</v>
      </c>
      <c r="M55" s="34">
        <v>4704.6000000000004</v>
      </c>
      <c r="N55" s="35">
        <v>0.44054754920715888</v>
      </c>
      <c r="O55" s="34">
        <v>2072.5999999999995</v>
      </c>
    </row>
    <row r="56" spans="1:15" s="24" customFormat="1" ht="12.75" hidden="1" outlineLevel="1">
      <c r="D56" s="24" t="s">
        <v>38</v>
      </c>
      <c r="G56" s="25">
        <v>1496.9</v>
      </c>
      <c r="H56" s="25">
        <v>1681</v>
      </c>
      <c r="I56" s="26">
        <v>-0.10951814396192738</v>
      </c>
      <c r="J56" s="25">
        <v>-184.09999999999991</v>
      </c>
      <c r="L56" s="25">
        <v>3887.0000000000005</v>
      </c>
      <c r="M56" s="25">
        <v>4120.1000000000004</v>
      </c>
      <c r="N56" s="26">
        <v>-5.6576296691827843E-2</v>
      </c>
      <c r="O56" s="25">
        <v>-233.09999999999991</v>
      </c>
    </row>
    <row r="57" spans="1:15" s="24" customFormat="1" ht="12.75" hidden="1" outlineLevel="1">
      <c r="D57" s="24" t="s">
        <v>30</v>
      </c>
      <c r="G57" s="25">
        <v>1671</v>
      </c>
      <c r="H57" s="25">
        <v>251.3</v>
      </c>
      <c r="I57" s="26">
        <v>5.6494230003979302</v>
      </c>
      <c r="J57" s="25">
        <v>1419.7</v>
      </c>
      <c r="L57" s="25">
        <v>2890.2</v>
      </c>
      <c r="M57" s="25">
        <v>584.5</v>
      </c>
      <c r="N57" s="26">
        <v>3.9447390932420872</v>
      </c>
      <c r="O57" s="25">
        <v>2305.6999999999998</v>
      </c>
    </row>
    <row r="58" spans="1:15" s="30" customFormat="1" collapsed="1">
      <c r="C58" s="30" t="s">
        <v>25</v>
      </c>
      <c r="D58" s="31"/>
      <c r="E58" s="32"/>
      <c r="F58" s="33"/>
      <c r="G58" s="34">
        <v>4795</v>
      </c>
      <c r="H58" s="34">
        <v>5815.7</v>
      </c>
      <c r="I58" s="35">
        <v>-0.1755076774936809</v>
      </c>
      <c r="J58" s="34">
        <v>-1020.6999999999998</v>
      </c>
      <c r="L58" s="34">
        <v>11613.3</v>
      </c>
      <c r="M58" s="34">
        <v>13431.4</v>
      </c>
      <c r="N58" s="35">
        <v>-0.13536191312893675</v>
      </c>
      <c r="O58" s="34">
        <v>-1818.1000000000004</v>
      </c>
    </row>
    <row r="59" spans="1:15" s="24" customFormat="1" ht="12.75" hidden="1" outlineLevel="1">
      <c r="D59" s="24" t="s">
        <v>38</v>
      </c>
      <c r="G59" s="25">
        <v>3305.4</v>
      </c>
      <c r="H59" s="25">
        <v>4660.5</v>
      </c>
      <c r="I59" s="26">
        <v>-0.29076279369166391</v>
      </c>
      <c r="J59" s="25">
        <v>-1355.1</v>
      </c>
      <c r="L59" s="25">
        <v>9688.5</v>
      </c>
      <c r="M59" s="25">
        <v>10919</v>
      </c>
      <c r="N59" s="26">
        <v>-0.11269347009799435</v>
      </c>
      <c r="O59" s="25">
        <v>-1230.5</v>
      </c>
    </row>
    <row r="60" spans="1:15" s="24" customFormat="1" ht="12.75" hidden="1" outlineLevel="1">
      <c r="D60" s="24" t="s">
        <v>30</v>
      </c>
      <c r="G60" s="25">
        <v>1489.6</v>
      </c>
      <c r="H60" s="25">
        <v>1155.1999999999998</v>
      </c>
      <c r="I60" s="26">
        <v>0.28947368421052655</v>
      </c>
      <c r="J60" s="25">
        <v>334.40000000000009</v>
      </c>
      <c r="L60" s="25">
        <v>1924.8</v>
      </c>
      <c r="M60" s="25">
        <v>2512.3999999999996</v>
      </c>
      <c r="N60" s="26">
        <v>-0.23387995542111117</v>
      </c>
      <c r="O60" s="25">
        <v>-587.59999999999968</v>
      </c>
    </row>
    <row r="61" spans="1:15" s="30" customFormat="1" collapsed="1">
      <c r="C61" s="30" t="s">
        <v>31</v>
      </c>
      <c r="D61" s="31"/>
      <c r="E61" s="32"/>
      <c r="F61" s="33"/>
      <c r="G61" s="34">
        <v>2315.5</v>
      </c>
      <c r="H61" s="34">
        <v>1085.4000000000001</v>
      </c>
      <c r="I61" s="35">
        <v>1.1333149069467474</v>
      </c>
      <c r="J61" s="34">
        <v>1230.0999999999999</v>
      </c>
      <c r="L61" s="34">
        <v>3776.3</v>
      </c>
      <c r="M61" s="34">
        <v>2608.3999999999996</v>
      </c>
      <c r="N61" s="35">
        <v>0.44774574451771221</v>
      </c>
      <c r="O61" s="34">
        <v>1167.9000000000005</v>
      </c>
    </row>
    <row r="62" spans="1:15" s="24" customFormat="1" ht="12.75" hidden="1" outlineLevel="1">
      <c r="D62" s="24" t="s">
        <v>38</v>
      </c>
      <c r="G62" s="25">
        <v>604.6</v>
      </c>
      <c r="H62" s="25">
        <v>301.60000000000002</v>
      </c>
      <c r="I62" s="26">
        <v>1.0046419098143233</v>
      </c>
      <c r="J62" s="25">
        <v>303</v>
      </c>
      <c r="L62" s="25">
        <v>1551.6</v>
      </c>
      <c r="M62" s="25">
        <v>1391</v>
      </c>
      <c r="N62" s="26">
        <v>0.11545650611071157</v>
      </c>
      <c r="O62" s="25">
        <v>160.59999999999991</v>
      </c>
    </row>
    <row r="63" spans="1:15" s="24" customFormat="1" ht="12.75" hidden="1" outlineLevel="1">
      <c r="D63" s="24" t="s">
        <v>30</v>
      </c>
      <c r="G63" s="25">
        <v>1710.8999999999999</v>
      </c>
      <c r="H63" s="25">
        <v>783.80000000000007</v>
      </c>
      <c r="I63" s="26">
        <v>1.1828272518499614</v>
      </c>
      <c r="J63" s="25">
        <v>927.0999999999998</v>
      </c>
      <c r="L63" s="25">
        <v>2224.6999999999998</v>
      </c>
      <c r="M63" s="25">
        <v>1217.4000000000001</v>
      </c>
      <c r="N63" s="26">
        <v>0.82741908986364354</v>
      </c>
      <c r="O63" s="25">
        <v>1007.2999999999997</v>
      </c>
    </row>
    <row r="64" spans="1:15" s="30" customFormat="1" collapsed="1">
      <c r="C64" s="30" t="s">
        <v>39</v>
      </c>
      <c r="D64" s="31"/>
      <c r="E64" s="32"/>
      <c r="F64" s="33"/>
      <c r="G64" s="34">
        <v>2451</v>
      </c>
      <c r="H64" s="34">
        <v>3340.4</v>
      </c>
      <c r="I64" s="35">
        <v>-0.26625553825889114</v>
      </c>
      <c r="J64" s="34">
        <v>-889.40000000000009</v>
      </c>
      <c r="L64" s="34">
        <v>5019.6000000000004</v>
      </c>
      <c r="M64" s="34">
        <v>11101.599999999999</v>
      </c>
      <c r="N64" s="35">
        <v>-0.54784895870865458</v>
      </c>
      <c r="O64" s="34">
        <v>-6081.9999999999982</v>
      </c>
    </row>
    <row r="65" spans="1:15" s="24" customFormat="1" ht="12.75" hidden="1" outlineLevel="1">
      <c r="D65" s="24" t="s">
        <v>38</v>
      </c>
      <c r="G65" s="25">
        <v>10.1</v>
      </c>
      <c r="H65" s="25">
        <v>1091.1000000000001</v>
      </c>
      <c r="I65" s="26">
        <v>-0.99074328659151312</v>
      </c>
      <c r="J65" s="25">
        <v>-1081.0000000000002</v>
      </c>
      <c r="L65" s="25">
        <v>24.6</v>
      </c>
      <c r="M65" s="25">
        <v>1932.9</v>
      </c>
      <c r="N65" s="26">
        <v>-0.9872730094676393</v>
      </c>
      <c r="O65" s="25">
        <v>-1908.3000000000002</v>
      </c>
    </row>
    <row r="66" spans="1:15" s="24" customFormat="1" ht="12.75" hidden="1" outlineLevel="1">
      <c r="D66" s="24" t="s">
        <v>30</v>
      </c>
      <c r="G66" s="25">
        <v>2440.9</v>
      </c>
      <c r="H66" s="25">
        <v>2249.3000000000002</v>
      </c>
      <c r="I66" s="26">
        <v>8.5182056639843351E-2</v>
      </c>
      <c r="J66" s="25">
        <v>191.59999999999991</v>
      </c>
      <c r="L66" s="25">
        <v>4995</v>
      </c>
      <c r="M66" s="25">
        <v>9168.7000000000007</v>
      </c>
      <c r="N66" s="26">
        <v>-0.45521175302932804</v>
      </c>
      <c r="O66" s="25">
        <v>-4173.7000000000007</v>
      </c>
    </row>
    <row r="67" spans="1:15" s="30" customFormat="1" collapsed="1">
      <c r="C67" s="30" t="s">
        <v>59</v>
      </c>
      <c r="D67" s="31"/>
      <c r="E67" s="32"/>
      <c r="F67" s="33"/>
      <c r="G67" s="34">
        <v>657.6</v>
      </c>
      <c r="H67" s="34">
        <v>1975.9</v>
      </c>
      <c r="I67" s="35">
        <v>-0.66718963510299112</v>
      </c>
      <c r="J67" s="34">
        <v>-1318.3000000000002</v>
      </c>
      <c r="L67" s="34">
        <v>3781.8999999999996</v>
      </c>
      <c r="M67" s="34">
        <v>4934.5</v>
      </c>
      <c r="N67" s="35">
        <v>-0.23357989664606349</v>
      </c>
      <c r="O67" s="34">
        <v>-1152.6000000000004</v>
      </c>
    </row>
    <row r="68" spans="1:15" s="24" customFormat="1" ht="12.75" hidden="1" outlineLevel="1">
      <c r="D68" s="24" t="s">
        <v>38</v>
      </c>
      <c r="G68" s="25">
        <v>401.5</v>
      </c>
      <c r="H68" s="25">
        <v>1572.3</v>
      </c>
      <c r="I68" s="26">
        <v>-0.74464160783565481</v>
      </c>
      <c r="J68" s="25">
        <v>-1170.8</v>
      </c>
      <c r="L68" s="25">
        <v>2846.2000000000003</v>
      </c>
      <c r="M68" s="25">
        <v>3741.5</v>
      </c>
      <c r="N68" s="26">
        <v>-0.23928905519176791</v>
      </c>
      <c r="O68" s="25">
        <v>-895.29999999999973</v>
      </c>
    </row>
    <row r="69" spans="1:15" s="24" customFormat="1" ht="12.75" hidden="1" outlineLevel="1">
      <c r="D69" s="24" t="s">
        <v>30</v>
      </c>
      <c r="G69" s="25">
        <v>256.10000000000002</v>
      </c>
      <c r="H69" s="25">
        <v>403.6</v>
      </c>
      <c r="I69" s="26">
        <v>-0.36546085232903858</v>
      </c>
      <c r="J69" s="25">
        <v>-147.5</v>
      </c>
      <c r="L69" s="25">
        <v>935.69999999999993</v>
      </c>
      <c r="M69" s="25">
        <v>1193</v>
      </c>
      <c r="N69" s="26">
        <v>-0.21567476948868403</v>
      </c>
      <c r="O69" s="25">
        <v>-257.30000000000007</v>
      </c>
    </row>
    <row r="70" spans="1:15" s="30" customFormat="1" collapsed="1">
      <c r="C70" s="30" t="s">
        <v>41</v>
      </c>
      <c r="D70" s="31"/>
      <c r="E70" s="32"/>
      <c r="F70" s="33"/>
      <c r="G70" s="34">
        <v>2404.6</v>
      </c>
      <c r="H70" s="34">
        <v>2599.1000000000004</v>
      </c>
      <c r="I70" s="35">
        <v>-7.4833596244854195E-2</v>
      </c>
      <c r="J70" s="34">
        <v>-194.50000000000045</v>
      </c>
      <c r="L70" s="34">
        <v>8533.4</v>
      </c>
      <c r="M70" s="34">
        <v>10779.5</v>
      </c>
      <c r="N70" s="35">
        <v>-0.20836773505264627</v>
      </c>
      <c r="O70" s="34">
        <v>-2246.1000000000004</v>
      </c>
    </row>
    <row r="71" spans="1:15" s="24" customFormat="1" ht="12.75" hidden="1" outlineLevel="1">
      <c r="D71" s="24" t="s">
        <v>38</v>
      </c>
      <c r="G71" s="25">
        <v>2034.6</v>
      </c>
      <c r="H71" s="25">
        <v>1980</v>
      </c>
      <c r="I71" s="26">
        <v>2.7575757575757587E-2</v>
      </c>
      <c r="J71" s="25">
        <v>54.599999999999909</v>
      </c>
      <c r="L71" s="25">
        <v>7267</v>
      </c>
      <c r="M71" s="25">
        <v>8314.6</v>
      </c>
      <c r="N71" s="26">
        <v>-0.12599523729343565</v>
      </c>
      <c r="O71" s="25">
        <v>-1047.6000000000004</v>
      </c>
    </row>
    <row r="72" spans="1:15" s="24" customFormat="1" ht="12.75" hidden="1" outlineLevel="1">
      <c r="D72" s="24" t="s">
        <v>30</v>
      </c>
      <c r="G72" s="25">
        <v>370</v>
      </c>
      <c r="H72" s="25">
        <v>619.1</v>
      </c>
      <c r="I72" s="26">
        <v>-0.402358261993216</v>
      </c>
      <c r="J72" s="25">
        <v>-249.10000000000002</v>
      </c>
      <c r="L72" s="25">
        <v>1266.4000000000001</v>
      </c>
      <c r="M72" s="25">
        <v>2464.8999999999996</v>
      </c>
      <c r="N72" s="26">
        <v>-0.48622662176964571</v>
      </c>
      <c r="O72" s="25">
        <v>-1198.4999999999995</v>
      </c>
    </row>
    <row r="73" spans="1:15" s="30" customFormat="1" collapsed="1">
      <c r="C73" s="30" t="s">
        <v>40</v>
      </c>
      <c r="D73" s="31"/>
      <c r="E73" s="32"/>
      <c r="F73" s="33"/>
      <c r="G73" s="34"/>
      <c r="H73" s="34">
        <v>1739.3</v>
      </c>
      <c r="I73" s="35" t="s">
        <v>71</v>
      </c>
      <c r="J73" s="34">
        <v>-1739.3</v>
      </c>
      <c r="L73" s="34">
        <v>0</v>
      </c>
      <c r="M73" s="34">
        <v>3832.8999999999996</v>
      </c>
      <c r="N73" s="35" t="s">
        <v>71</v>
      </c>
      <c r="O73" s="34">
        <v>-3832.8999999999996</v>
      </c>
    </row>
    <row r="74" spans="1:15" ht="7.5" customHeight="1">
      <c r="A74" s="36"/>
      <c r="C74" s="36"/>
      <c r="D74" s="38"/>
      <c r="E74" s="39"/>
      <c r="F74" s="38"/>
      <c r="G74" s="25"/>
      <c r="H74" s="25"/>
      <c r="I74" s="27"/>
      <c r="J74" s="25"/>
      <c r="K74" s="8"/>
      <c r="L74" s="25"/>
      <c r="M74" s="25"/>
      <c r="N74" s="27"/>
      <c r="O74" s="25"/>
    </row>
    <row r="75" spans="1:15" ht="18.75" customHeight="1">
      <c r="A75" s="36"/>
      <c r="B75" s="17" t="s">
        <v>42</v>
      </c>
      <c r="C75" s="17"/>
      <c r="D75" s="17"/>
      <c r="E75" s="17"/>
      <c r="F75" s="17"/>
      <c r="G75" s="18">
        <v>-14701.899999999987</v>
      </c>
      <c r="H75" s="18">
        <v>-18184.200000000026</v>
      </c>
      <c r="I75" s="19">
        <v>-0.19150141331485759</v>
      </c>
      <c r="J75" s="18">
        <v>3482.3000000000393</v>
      </c>
      <c r="K75" s="8"/>
      <c r="L75" s="18">
        <v>-31000.899999999994</v>
      </c>
      <c r="M75" s="18">
        <v>-41343.800000000003</v>
      </c>
      <c r="N75" s="19">
        <v>-0.25016810259337574</v>
      </c>
      <c r="O75" s="18">
        <v>10342.900000000009</v>
      </c>
    </row>
    <row r="76" spans="1:15" s="36" customFormat="1" ht="10.5" customHeight="1">
      <c r="A76" s="24"/>
      <c r="B76" s="8"/>
      <c r="C76" s="8"/>
      <c r="D76" s="10"/>
      <c r="E76" s="11"/>
      <c r="F76" s="12"/>
      <c r="G76" s="25"/>
      <c r="H76" s="25"/>
      <c r="I76" s="27"/>
      <c r="J76" s="25"/>
      <c r="L76" s="25"/>
      <c r="M76" s="25"/>
      <c r="N76" s="27"/>
      <c r="O76" s="25"/>
    </row>
    <row r="77" spans="1:15" s="37" customFormat="1" ht="15">
      <c r="A77" s="23"/>
      <c r="B77" s="20"/>
      <c r="C77" s="20" t="s">
        <v>73</v>
      </c>
      <c r="D77" s="20"/>
      <c r="E77" s="20"/>
      <c r="F77" s="20"/>
      <c r="G77" s="21">
        <v>23194</v>
      </c>
      <c r="H77" s="21">
        <v>16897.300000000003</v>
      </c>
      <c r="I77" s="22">
        <v>0.37264533386990806</v>
      </c>
      <c r="J77" s="21">
        <v>6296.6999999999971</v>
      </c>
      <c r="L77" s="21">
        <v>60522.100000000006</v>
      </c>
      <c r="M77" s="21">
        <v>29293.4</v>
      </c>
      <c r="N77" s="22">
        <v>1.0660660763175325</v>
      </c>
      <c r="O77" s="21">
        <v>31228.700000000004</v>
      </c>
    </row>
    <row r="78" spans="1:15" s="36" customFormat="1" ht="10.5" customHeight="1">
      <c r="A78" s="24"/>
      <c r="B78" s="8"/>
      <c r="C78" s="8"/>
      <c r="D78" s="10"/>
      <c r="E78" s="11"/>
      <c r="F78" s="12"/>
      <c r="G78" s="25"/>
      <c r="H78" s="25"/>
      <c r="I78" s="27"/>
      <c r="J78" s="25"/>
      <c r="L78" s="25"/>
      <c r="M78" s="25"/>
      <c r="N78" s="27"/>
      <c r="O78" s="25"/>
    </row>
    <row r="79" spans="1:15" ht="18.75" customHeight="1">
      <c r="A79" s="36"/>
      <c r="B79" s="17" t="s">
        <v>43</v>
      </c>
      <c r="C79" s="17"/>
      <c r="D79" s="17"/>
      <c r="E79" s="17"/>
      <c r="F79" s="17"/>
      <c r="G79" s="18">
        <v>-37895.899999999987</v>
      </c>
      <c r="H79" s="18">
        <v>-35081.500000000029</v>
      </c>
      <c r="I79" s="19">
        <v>8.0224619813860754E-2</v>
      </c>
      <c r="J79" s="18">
        <v>-2814.3999999999578</v>
      </c>
      <c r="K79" s="8"/>
      <c r="L79" s="18">
        <v>-91523</v>
      </c>
      <c r="M79" s="18">
        <v>-70637.200000000012</v>
      </c>
      <c r="N79" s="19">
        <v>0.29567706534234062</v>
      </c>
      <c r="O79" s="18">
        <v>-20885.799999999988</v>
      </c>
    </row>
    <row r="80" spans="1:15" ht="6.75" customHeight="1">
      <c r="G80" s="40"/>
      <c r="H80" s="40"/>
      <c r="I80" s="41"/>
      <c r="J80" s="40"/>
      <c r="K80" s="41"/>
      <c r="L80" s="40"/>
      <c r="M80" s="40"/>
      <c r="N80" s="41"/>
      <c r="O80" s="40"/>
    </row>
    <row r="81" spans="2:15" ht="15.75" customHeight="1">
      <c r="B81" s="57" t="s">
        <v>68</v>
      </c>
      <c r="C81" s="49"/>
      <c r="D81" s="47"/>
      <c r="E81" s="48"/>
      <c r="F81" s="45"/>
      <c r="G81" s="8"/>
      <c r="H81" s="8"/>
      <c r="I81" s="8"/>
      <c r="J81" s="42"/>
      <c r="L81" s="42"/>
      <c r="M81" s="42"/>
      <c r="O81" s="42"/>
    </row>
    <row r="82" spans="2:15" ht="15.75" customHeight="1">
      <c r="B82" s="53"/>
      <c r="C82" s="57" t="s">
        <v>66</v>
      </c>
      <c r="D82" s="47"/>
      <c r="E82" s="48"/>
      <c r="F82" s="45"/>
      <c r="G82" s="49"/>
      <c r="H82" s="49"/>
      <c r="I82" s="49"/>
      <c r="J82" s="45"/>
      <c r="K82" s="45"/>
      <c r="L82" s="45"/>
      <c r="M82" s="45"/>
      <c r="N82" s="45"/>
      <c r="O82" s="45"/>
    </row>
    <row r="83" spans="2:15" ht="15.75" customHeight="1">
      <c r="B83" s="53"/>
      <c r="C83" s="57" t="s">
        <v>67</v>
      </c>
      <c r="D83" s="31"/>
      <c r="E83" s="32"/>
      <c r="F83" s="33"/>
      <c r="G83" s="30"/>
      <c r="H83" s="30"/>
      <c r="I83" s="30"/>
      <c r="J83" s="33"/>
      <c r="K83" s="33"/>
      <c r="L83" s="33"/>
      <c r="M83" s="33"/>
      <c r="N83" s="33"/>
      <c r="O83" s="33"/>
    </row>
    <row r="84" spans="2:15" ht="2.25" customHeight="1">
      <c r="B84" s="53"/>
      <c r="C84" s="46"/>
      <c r="D84" s="47"/>
      <c r="E84" s="48"/>
      <c r="F84" s="45"/>
      <c r="G84" s="49"/>
      <c r="H84" s="49"/>
      <c r="I84" s="49"/>
      <c r="J84" s="45"/>
      <c r="K84" s="45"/>
      <c r="L84" s="45"/>
      <c r="M84" s="45"/>
      <c r="N84" s="45"/>
      <c r="O84" s="45"/>
    </row>
    <row r="85" spans="2:15" ht="15.75" customHeight="1">
      <c r="B85" s="58" t="s">
        <v>69</v>
      </c>
      <c r="C85" s="49"/>
      <c r="D85" s="47"/>
      <c r="E85" s="48"/>
      <c r="F85" s="45"/>
      <c r="G85" s="49"/>
      <c r="H85" s="49"/>
      <c r="I85" s="49"/>
      <c r="J85" s="45"/>
      <c r="K85" s="45"/>
      <c r="L85" s="45"/>
      <c r="M85" s="45"/>
      <c r="N85" s="45"/>
      <c r="O85" s="45"/>
    </row>
    <row r="86" spans="2:15" ht="8.25" customHeight="1">
      <c r="B86" s="54"/>
      <c r="C86" s="49"/>
      <c r="D86" s="47"/>
      <c r="E86" s="48"/>
      <c r="F86" s="45"/>
      <c r="G86" s="49"/>
      <c r="H86" s="49"/>
      <c r="I86" s="49"/>
      <c r="J86" s="45"/>
      <c r="K86" s="45"/>
      <c r="L86" s="45"/>
      <c r="M86" s="45"/>
      <c r="N86" s="45"/>
      <c r="O86" s="45"/>
    </row>
    <row r="87" spans="2:15">
      <c r="B87" s="33" t="s">
        <v>65</v>
      </c>
      <c r="C87" s="57"/>
      <c r="D87" s="31"/>
      <c r="E87" s="48"/>
      <c r="F87" s="45"/>
      <c r="G87" s="43"/>
      <c r="H87" s="8"/>
      <c r="I87" s="8"/>
    </row>
    <row r="88" spans="2:15">
      <c r="B88" s="33" t="s">
        <v>64</v>
      </c>
      <c r="C88" s="30"/>
      <c r="D88" s="31"/>
      <c r="E88" s="48"/>
      <c r="F88" s="45"/>
      <c r="H88" s="12"/>
    </row>
    <row r="89" spans="2:15">
      <c r="G89" s="42"/>
      <c r="H89" s="42"/>
      <c r="I89" s="44"/>
    </row>
    <row r="90" spans="2:15">
      <c r="H90" s="12"/>
    </row>
    <row r="91" spans="2:15">
      <c r="H91" s="12"/>
    </row>
    <row r="92" spans="2:15">
      <c r="H92" s="12"/>
    </row>
    <row r="93" spans="2:15">
      <c r="H93" s="12"/>
    </row>
    <row r="94" spans="2:15">
      <c r="H94" s="12"/>
    </row>
    <row r="95" spans="2:15">
      <c r="H95" s="12"/>
    </row>
    <row r="96" spans="2:15">
      <c r="H96" s="12"/>
    </row>
    <row r="97" spans="8:8">
      <c r="H97" s="12"/>
    </row>
  </sheetData>
  <mergeCells count="6">
    <mergeCell ref="B1:O1"/>
    <mergeCell ref="B2:O2"/>
    <mergeCell ref="G4:H4"/>
    <mergeCell ref="I4:J4"/>
    <mergeCell ref="L4:M4"/>
    <mergeCell ref="N4:O4"/>
  </mergeCells>
  <printOptions horizontalCentered="1"/>
  <pageMargins left="0" right="0" top="0.35433070866141736" bottom="0" header="0.31496062992125984" footer="0"/>
  <pageSetup paperSize="9" scale="6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79"/>
  <sheetViews>
    <sheetView showGridLines="0" workbookViewId="0">
      <selection activeCell="H18" sqref="H18"/>
    </sheetView>
  </sheetViews>
  <sheetFormatPr baseColWidth="10" defaultColWidth="12.42578125" defaultRowHeight="15" outlineLevelRow="1"/>
  <cols>
    <col min="1" max="1" width="4.7109375" style="1" customWidth="1"/>
    <col min="2" max="2" width="4.5703125" style="1" customWidth="1"/>
    <col min="3" max="3" width="4.42578125" style="1" customWidth="1"/>
    <col min="4" max="4" width="4" style="2" customWidth="1"/>
    <col min="5" max="5" width="2.42578125" style="3" customWidth="1"/>
    <col min="6" max="6" width="46" style="4" customWidth="1"/>
    <col min="7" max="9" width="13.85546875" style="4" customWidth="1"/>
    <col min="25" max="16384" width="12.42578125" style="1"/>
  </cols>
  <sheetData>
    <row r="1" spans="2:24" ht="21">
      <c r="B1" s="64" t="s">
        <v>60</v>
      </c>
      <c r="C1" s="64"/>
      <c r="D1" s="64"/>
      <c r="E1" s="64"/>
      <c r="F1" s="64"/>
      <c r="G1" s="64"/>
      <c r="H1" s="64"/>
      <c r="I1" s="64"/>
    </row>
    <row r="2" spans="2:24" ht="21">
      <c r="B2" s="64" t="s">
        <v>61</v>
      </c>
      <c r="C2" s="64"/>
      <c r="D2" s="64"/>
      <c r="E2" s="64"/>
      <c r="F2" s="64"/>
      <c r="G2" s="64"/>
      <c r="H2" s="64"/>
      <c r="I2" s="55"/>
    </row>
    <row r="3" spans="2:24" ht="15" customHeight="1">
      <c r="B3" s="65" t="s">
        <v>58</v>
      </c>
      <c r="C3" s="65"/>
      <c r="D3" s="65"/>
      <c r="E3" s="65"/>
      <c r="F3" s="65"/>
      <c r="G3" s="65"/>
      <c r="H3" s="65"/>
      <c r="I3" s="56"/>
    </row>
    <row r="4" spans="2:24" ht="9" customHeight="1"/>
    <row r="5" spans="2:24" ht="15" customHeight="1">
      <c r="B5" s="5"/>
      <c r="C5" s="5"/>
      <c r="D5" s="5"/>
      <c r="E5" s="6"/>
      <c r="F5" s="5"/>
      <c r="G5" s="13">
        <v>43101</v>
      </c>
      <c r="H5" s="13">
        <v>43132</v>
      </c>
      <c r="I5" s="13">
        <v>43160</v>
      </c>
    </row>
    <row r="6" spans="2:24" s="15" customFormat="1" ht="18.75" customHeight="1">
      <c r="B6" s="17" t="s">
        <v>0</v>
      </c>
      <c r="C6" s="17"/>
      <c r="D6" s="17"/>
      <c r="E6" s="17"/>
      <c r="F6" s="17"/>
      <c r="G6" s="18">
        <v>203130.19999999998</v>
      </c>
      <c r="H6" s="18">
        <v>172965.9</v>
      </c>
      <c r="I6" s="18">
        <v>195942.3</v>
      </c>
      <c r="J6"/>
      <c r="K6"/>
      <c r="L6"/>
      <c r="M6"/>
      <c r="N6"/>
      <c r="O6"/>
      <c r="P6"/>
      <c r="Q6"/>
      <c r="R6"/>
      <c r="S6"/>
      <c r="T6"/>
      <c r="U6"/>
      <c r="V6"/>
      <c r="W6"/>
      <c r="X6"/>
    </row>
    <row r="7" spans="2:24" s="23" customFormat="1">
      <c r="B7" s="20"/>
      <c r="C7" s="20" t="s">
        <v>1</v>
      </c>
      <c r="D7" s="20"/>
      <c r="E7" s="20"/>
      <c r="F7" s="20"/>
      <c r="G7" s="21">
        <v>187505.40000000002</v>
      </c>
      <c r="H7" s="21">
        <v>158343.6</v>
      </c>
      <c r="I7" s="21">
        <v>163575.50000000003</v>
      </c>
      <c r="J7"/>
      <c r="K7"/>
      <c r="L7"/>
      <c r="M7"/>
      <c r="N7"/>
      <c r="O7"/>
      <c r="P7"/>
      <c r="Q7"/>
      <c r="R7"/>
      <c r="S7"/>
      <c r="T7"/>
      <c r="U7"/>
      <c r="V7"/>
      <c r="W7"/>
      <c r="X7"/>
    </row>
    <row r="8" spans="2:24" s="24" customFormat="1" hidden="1" outlineLevel="1">
      <c r="D8" s="24" t="s">
        <v>2</v>
      </c>
      <c r="G8" s="25">
        <v>38433.300000000003</v>
      </c>
      <c r="H8" s="25">
        <v>35210.800000000003</v>
      </c>
      <c r="I8" s="25">
        <v>36396.5</v>
      </c>
      <c r="J8"/>
      <c r="K8"/>
      <c r="L8"/>
      <c r="M8"/>
      <c r="N8"/>
      <c r="O8"/>
      <c r="P8"/>
      <c r="Q8"/>
      <c r="R8"/>
      <c r="S8"/>
      <c r="T8"/>
      <c r="U8"/>
      <c r="V8"/>
      <c r="W8"/>
      <c r="X8"/>
    </row>
    <row r="9" spans="2:24" s="24" customFormat="1" hidden="1" outlineLevel="1">
      <c r="D9" s="24" t="s">
        <v>3</v>
      </c>
      <c r="G9" s="25">
        <v>19290.7</v>
      </c>
      <c r="H9" s="25">
        <v>17608</v>
      </c>
      <c r="I9" s="25">
        <v>18200.100000000002</v>
      </c>
      <c r="J9"/>
      <c r="K9"/>
      <c r="L9"/>
      <c r="M9"/>
      <c r="N9"/>
      <c r="O9"/>
      <c r="P9"/>
      <c r="Q9"/>
      <c r="R9"/>
      <c r="S9"/>
      <c r="T9"/>
      <c r="U9"/>
      <c r="V9"/>
      <c r="W9"/>
      <c r="X9"/>
    </row>
    <row r="10" spans="2:24" s="24" customFormat="1" hidden="1" outlineLevel="1">
      <c r="D10" s="24" t="s">
        <v>62</v>
      </c>
      <c r="G10" s="25">
        <v>86641.7</v>
      </c>
      <c r="H10" s="25">
        <v>67189.8</v>
      </c>
      <c r="I10" s="25">
        <v>69224.600000000006</v>
      </c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</row>
    <row r="11" spans="2:24" s="24" customFormat="1" hidden="1" outlineLevel="1">
      <c r="D11" s="24" t="s">
        <v>4</v>
      </c>
      <c r="G11" s="25">
        <v>19130.3</v>
      </c>
      <c r="H11" s="25">
        <v>13733.7</v>
      </c>
      <c r="I11" s="25">
        <v>16212.5</v>
      </c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</row>
    <row r="12" spans="2:24" s="24" customFormat="1" hidden="1" outlineLevel="1">
      <c r="D12" s="24" t="s">
        <v>5</v>
      </c>
      <c r="G12" s="25">
        <v>249.9</v>
      </c>
      <c r="H12" s="25">
        <v>245.40000000000003</v>
      </c>
      <c r="I12" s="25">
        <v>735.3</v>
      </c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</row>
    <row r="13" spans="2:24" s="24" customFormat="1" hidden="1" outlineLevel="1">
      <c r="D13" s="24" t="s">
        <v>6</v>
      </c>
      <c r="G13" s="25">
        <v>3481.0000000000005</v>
      </c>
      <c r="H13" s="25">
        <v>2927.1000000000004</v>
      </c>
      <c r="I13" s="25">
        <v>2813.2000000000003</v>
      </c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</row>
    <row r="14" spans="2:24" s="24" customFormat="1" hidden="1" outlineLevel="1">
      <c r="D14" s="24" t="s">
        <v>7</v>
      </c>
      <c r="G14" s="25">
        <v>2274.4</v>
      </c>
      <c r="H14" s="25">
        <v>3066.3</v>
      </c>
      <c r="I14" s="25">
        <v>2699.2999999999997</v>
      </c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</row>
    <row r="15" spans="2:24" s="24" customFormat="1" hidden="1" outlineLevel="1">
      <c r="D15" s="24" t="s">
        <v>8</v>
      </c>
      <c r="G15" s="25">
        <v>2707.5</v>
      </c>
      <c r="H15" s="25">
        <v>3926.7</v>
      </c>
      <c r="I15" s="25">
        <v>2130.1999999999998</v>
      </c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</row>
    <row r="16" spans="2:24" s="24" customFormat="1" hidden="1" outlineLevel="1">
      <c r="D16" s="24" t="s">
        <v>9</v>
      </c>
      <c r="G16" s="25">
        <v>7780.9</v>
      </c>
      <c r="H16" s="25">
        <v>6272.5</v>
      </c>
      <c r="I16" s="25">
        <v>7078.7</v>
      </c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</row>
    <row r="17" spans="2:24" s="24" customFormat="1" hidden="1" outlineLevel="1">
      <c r="D17" s="24" t="s">
        <v>10</v>
      </c>
      <c r="G17" s="25">
        <v>7515.7</v>
      </c>
      <c r="H17" s="25">
        <v>8163.2999999999993</v>
      </c>
      <c r="I17" s="25">
        <v>8085.1</v>
      </c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2:24" s="10" customFormat="1" collapsed="1">
      <c r="B18" s="20"/>
      <c r="C18" s="20" t="s">
        <v>70</v>
      </c>
      <c r="D18" s="20"/>
      <c r="E18" s="20"/>
      <c r="F18" s="20"/>
      <c r="G18" s="21">
        <v>7386.2000000000007</v>
      </c>
      <c r="H18" s="21">
        <v>8459.4000000000015</v>
      </c>
      <c r="I18" s="21">
        <v>25326.6</v>
      </c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2:24" s="24" customFormat="1" hidden="1" outlineLevel="1">
      <c r="D19" s="24" t="s">
        <v>11</v>
      </c>
      <c r="G19" s="25">
        <v>5878.2000000000007</v>
      </c>
      <c r="H19" s="25">
        <v>6415.6</v>
      </c>
      <c r="I19" s="25">
        <v>2541.6</v>
      </c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2:24" s="24" customFormat="1" hidden="1" outlineLevel="1">
      <c r="D20" s="24" t="s">
        <v>12</v>
      </c>
      <c r="G20" s="25">
        <v>1508</v>
      </c>
      <c r="H20" s="25">
        <v>2043.8000000000002</v>
      </c>
      <c r="I20" s="25">
        <v>22785</v>
      </c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2:24" s="23" customFormat="1" collapsed="1">
      <c r="B21" s="20"/>
      <c r="C21" s="20" t="s">
        <v>13</v>
      </c>
      <c r="D21" s="20"/>
      <c r="E21" s="20"/>
      <c r="F21" s="20"/>
      <c r="G21" s="21">
        <v>8188.8</v>
      </c>
      <c r="H21" s="21">
        <v>6119.1</v>
      </c>
      <c r="I21" s="21">
        <v>6708.7</v>
      </c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2:24" s="24" customFormat="1" hidden="1" outlineLevel="1">
      <c r="D22" s="24" t="s">
        <v>14</v>
      </c>
      <c r="G22" s="25">
        <v>7469.7000000000007</v>
      </c>
      <c r="H22" s="25">
        <v>5535</v>
      </c>
      <c r="I22" s="25">
        <v>5968.7999999999993</v>
      </c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2:24" s="24" customFormat="1" hidden="1" outlineLevel="1">
      <c r="D23" s="24" t="s">
        <v>15</v>
      </c>
      <c r="G23" s="25">
        <v>68.2</v>
      </c>
      <c r="H23" s="25">
        <v>4.2</v>
      </c>
      <c r="I23" s="25">
        <v>116.10000000000001</v>
      </c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2:24" s="24" customFormat="1" hidden="1" outlineLevel="1">
      <c r="D24" s="24" t="s">
        <v>16</v>
      </c>
      <c r="G24" s="25">
        <v>650.90000000000009</v>
      </c>
      <c r="H24" s="25">
        <v>579.9</v>
      </c>
      <c r="I24" s="25">
        <v>623.79999999999995</v>
      </c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2:24" s="23" customFormat="1" collapsed="1">
      <c r="B25" s="20"/>
      <c r="C25" s="20" t="s">
        <v>17</v>
      </c>
      <c r="D25" s="20"/>
      <c r="E25" s="20"/>
      <c r="F25" s="20"/>
      <c r="G25" s="21">
        <v>49.8</v>
      </c>
      <c r="H25" s="21">
        <v>43.8</v>
      </c>
      <c r="I25" s="21">
        <v>331.5</v>
      </c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2:24" s="8" customFormat="1" ht="9" customHeight="1">
      <c r="D26" s="10"/>
      <c r="E26" s="11"/>
      <c r="F26" s="12"/>
      <c r="G26" s="28"/>
      <c r="H26" s="28"/>
      <c r="I26" s="28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2:24" s="15" customFormat="1" ht="18.75" customHeight="1">
      <c r="B27" s="17" t="s">
        <v>18</v>
      </c>
      <c r="C27" s="17"/>
      <c r="D27" s="17"/>
      <c r="E27" s="17"/>
      <c r="F27" s="17"/>
      <c r="G27" s="18">
        <v>199201.60000000003</v>
      </c>
      <c r="H27" s="18">
        <v>193193.5</v>
      </c>
      <c r="I27" s="18">
        <v>210644.2</v>
      </c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2:24" s="23" customFormat="1">
      <c r="B28" s="20"/>
      <c r="C28" s="20" t="s">
        <v>19</v>
      </c>
      <c r="D28" s="20"/>
      <c r="E28" s="20"/>
      <c r="F28" s="20"/>
      <c r="G28" s="21">
        <v>189052.7</v>
      </c>
      <c r="H28" s="21">
        <v>179632.3</v>
      </c>
      <c r="I28" s="21">
        <v>194852.59999999998</v>
      </c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2:24" s="30" customFormat="1" ht="16.5" customHeight="1">
      <c r="C29" s="30" t="s">
        <v>45</v>
      </c>
      <c r="D29" s="31"/>
      <c r="E29" s="32"/>
      <c r="F29" s="33"/>
      <c r="G29" s="34">
        <v>117254.20000000001</v>
      </c>
      <c r="H29" s="34">
        <v>114732.70000000001</v>
      </c>
      <c r="I29" s="34">
        <v>131189.79999999999</v>
      </c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2:24" s="24" customFormat="1" hidden="1" outlineLevel="1">
      <c r="D30" s="24" t="s">
        <v>20</v>
      </c>
      <c r="G30" s="25">
        <v>82626.500000000015</v>
      </c>
      <c r="H30" s="25">
        <v>81233.100000000006</v>
      </c>
      <c r="I30" s="25">
        <v>85897.9</v>
      </c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2:24" s="24" customFormat="1" hidden="1" outlineLevel="1">
      <c r="D31" s="24" t="s">
        <v>46</v>
      </c>
      <c r="G31" s="25">
        <v>12215.7</v>
      </c>
      <c r="H31" s="25">
        <v>12619.7</v>
      </c>
      <c r="I31" s="25">
        <v>20282.599999999999</v>
      </c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2:24" s="24" customFormat="1" hidden="1" outlineLevel="1">
      <c r="D32" s="24" t="s">
        <v>21</v>
      </c>
      <c r="G32" s="25">
        <v>9611</v>
      </c>
      <c r="H32" s="25">
        <v>8242.7000000000007</v>
      </c>
      <c r="I32" s="25">
        <v>9153.9</v>
      </c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3:24" s="24" customFormat="1" hidden="1" outlineLevel="1">
      <c r="D33" s="24" t="s">
        <v>47</v>
      </c>
      <c r="G33" s="25">
        <v>11252</v>
      </c>
      <c r="H33" s="25">
        <v>9165.6</v>
      </c>
      <c r="I33" s="25">
        <v>9817.9</v>
      </c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3:24" s="24" customFormat="1" hidden="1" outlineLevel="1">
      <c r="D34" s="24" t="s">
        <v>48</v>
      </c>
      <c r="G34" s="25">
        <v>1549</v>
      </c>
      <c r="H34" s="25">
        <v>3471.6</v>
      </c>
      <c r="I34" s="25">
        <v>6037.5</v>
      </c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3:24" s="30" customFormat="1" ht="15.75" collapsed="1">
      <c r="C35" s="30" t="s">
        <v>23</v>
      </c>
      <c r="D35" s="31"/>
      <c r="E35" s="32"/>
      <c r="F35" s="33"/>
      <c r="G35" s="34">
        <v>9149.1999999999989</v>
      </c>
      <c r="H35" s="34">
        <v>9948.8000000000011</v>
      </c>
      <c r="I35" s="34">
        <v>9508</v>
      </c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3:24" s="24" customFormat="1" hidden="1" outlineLevel="1">
      <c r="D36" s="24" t="s">
        <v>24</v>
      </c>
      <c r="G36" s="25">
        <v>2590.6</v>
      </c>
      <c r="H36" s="25">
        <v>2900.9</v>
      </c>
      <c r="I36" s="25">
        <v>2086.1000000000004</v>
      </c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3:24" s="24" customFormat="1" hidden="1" outlineLevel="1">
      <c r="D37" s="24" t="s">
        <v>25</v>
      </c>
      <c r="G37" s="25">
        <v>6199.4</v>
      </c>
      <c r="H37" s="25">
        <v>6973.2000000000007</v>
      </c>
      <c r="I37" s="25">
        <v>7397.9</v>
      </c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3:24" s="24" customFormat="1" hidden="1" outlineLevel="1">
      <c r="D38" s="24" t="s">
        <v>26</v>
      </c>
      <c r="G38" s="25">
        <v>359.2</v>
      </c>
      <c r="H38" s="25">
        <v>74.7</v>
      </c>
      <c r="I38" s="25">
        <v>24</v>
      </c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3:24" s="30" customFormat="1" ht="15.75" collapsed="1">
      <c r="C39" s="30" t="s">
        <v>27</v>
      </c>
      <c r="D39" s="31"/>
      <c r="E39" s="32"/>
      <c r="F39" s="33"/>
      <c r="G39" s="34">
        <v>41755.599999999999</v>
      </c>
      <c r="H39" s="34">
        <v>37060.6</v>
      </c>
      <c r="I39" s="34">
        <v>37231.9</v>
      </c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3:24" s="24" customFormat="1" hidden="1" outlineLevel="1">
      <c r="D40" s="24" t="s">
        <v>28</v>
      </c>
      <c r="G40" s="25">
        <v>31442.1</v>
      </c>
      <c r="H40" s="25">
        <v>28630.999999999996</v>
      </c>
      <c r="I40" s="25">
        <v>28477.300000000003</v>
      </c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3:24" s="24" customFormat="1" hidden="1" outlineLevel="1">
      <c r="D41" s="24" t="s">
        <v>29</v>
      </c>
      <c r="G41" s="25">
        <v>10313.5</v>
      </c>
      <c r="H41" s="25">
        <v>8429.6</v>
      </c>
      <c r="I41" s="25">
        <v>8754.6</v>
      </c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3:24" s="30" customFormat="1" ht="15.75" collapsed="1">
      <c r="C42" s="30" t="s">
        <v>49</v>
      </c>
      <c r="D42" s="31"/>
      <c r="E42" s="32"/>
      <c r="F42" s="33"/>
      <c r="G42" s="34">
        <v>7002.0000000000009</v>
      </c>
      <c r="H42" s="34">
        <v>5440.3</v>
      </c>
      <c r="I42" s="34">
        <v>3802.2000000000003</v>
      </c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3:24" s="24" customFormat="1" hidden="1" outlineLevel="1">
      <c r="D43" s="24" t="s">
        <v>31</v>
      </c>
      <c r="G43" s="25">
        <v>2124.5</v>
      </c>
      <c r="H43" s="25">
        <v>2140.8000000000002</v>
      </c>
      <c r="I43" s="25">
        <v>1657.3999999999999</v>
      </c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3:24" s="24" customFormat="1" hidden="1" outlineLevel="1">
      <c r="D44" s="24" t="s">
        <v>32</v>
      </c>
      <c r="G44" s="25">
        <v>1523.8</v>
      </c>
      <c r="H44" s="25">
        <v>1523.8</v>
      </c>
      <c r="I44" s="25">
        <v>1000</v>
      </c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3:24" s="24" customFormat="1" hidden="1" outlineLevel="1">
      <c r="D45" s="24" t="s">
        <v>44</v>
      </c>
      <c r="G45" s="25">
        <v>356.7</v>
      </c>
      <c r="H45" s="25">
        <v>177.7</v>
      </c>
      <c r="I45" s="25">
        <v>159.5</v>
      </c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3:24" s="24" customFormat="1" hidden="1" outlineLevel="1">
      <c r="D46" s="24" t="s">
        <v>33</v>
      </c>
      <c r="G46" s="25">
        <v>1218.9000000000001</v>
      </c>
      <c r="H46" s="25">
        <v>586.5</v>
      </c>
      <c r="I46" s="25">
        <v>542.4</v>
      </c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3:24" s="24" customFormat="1" hidden="1" outlineLevel="1">
      <c r="D47" s="24" t="s">
        <v>34</v>
      </c>
      <c r="G47" s="25">
        <v>1778.1</v>
      </c>
      <c r="H47" s="25">
        <v>1011.4999999999999</v>
      </c>
      <c r="I47" s="25">
        <v>442.90000000000003</v>
      </c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3:24" s="30" customFormat="1" ht="15.75" collapsed="1">
      <c r="C48" s="30" t="s">
        <v>35</v>
      </c>
      <c r="D48" s="31"/>
      <c r="E48" s="32"/>
      <c r="F48" s="33"/>
      <c r="G48" s="34">
        <v>13891.699999999999</v>
      </c>
      <c r="H48" s="34">
        <v>12449.9</v>
      </c>
      <c r="I48" s="34">
        <v>13120.699999999999</v>
      </c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s="24" customFormat="1" hidden="1" outlineLevel="1">
      <c r="D49" s="24" t="s">
        <v>36</v>
      </c>
      <c r="G49" s="25">
        <v>7358.1</v>
      </c>
      <c r="H49" s="25">
        <v>8266.3999999999978</v>
      </c>
      <c r="I49" s="25">
        <v>8203.2999999999993</v>
      </c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s="24" customFormat="1" hidden="1" outlineLevel="1">
      <c r="D50" s="24" t="s">
        <v>50</v>
      </c>
      <c r="G50" s="25">
        <v>1433.4</v>
      </c>
      <c r="H50" s="25">
        <v>344.69999999999982</v>
      </c>
      <c r="I50" s="25">
        <v>562.49999999999955</v>
      </c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s="24" customFormat="1" hidden="1" outlineLevel="1">
      <c r="D51" s="24" t="s">
        <v>22</v>
      </c>
      <c r="G51" s="25">
        <v>5100.2000000000007</v>
      </c>
      <c r="H51" s="25">
        <v>3838.7999999999997</v>
      </c>
      <c r="I51" s="25">
        <v>4354.8999999999996</v>
      </c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s="36" customFormat="1" ht="6" customHeight="1" collapsed="1">
      <c r="A52" s="8"/>
      <c r="B52" s="8"/>
      <c r="E52" s="11"/>
      <c r="F52" s="12"/>
      <c r="G52" s="25"/>
      <c r="H52" s="25"/>
      <c r="I52" s="25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s="37" customFormat="1">
      <c r="A53" s="23"/>
      <c r="B53" s="20"/>
      <c r="C53" s="20" t="s">
        <v>37</v>
      </c>
      <c r="D53" s="20"/>
      <c r="E53" s="20"/>
      <c r="F53" s="20"/>
      <c r="G53" s="21">
        <v>10148.9</v>
      </c>
      <c r="H53" s="21">
        <v>13561.199999999999</v>
      </c>
      <c r="I53" s="21">
        <v>15791.599999999999</v>
      </c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s="30" customFormat="1" ht="15.75">
      <c r="C54" s="30" t="s">
        <v>24</v>
      </c>
      <c r="D54" s="31"/>
      <c r="E54" s="32"/>
      <c r="F54" s="33"/>
      <c r="G54" s="34">
        <v>1976.1999999999998</v>
      </c>
      <c r="H54" s="34">
        <v>1633.1</v>
      </c>
      <c r="I54" s="34">
        <v>3167.9</v>
      </c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s="24" customFormat="1" hidden="1" outlineLevel="1">
      <c r="D55" s="24" t="s">
        <v>38</v>
      </c>
      <c r="G55" s="25">
        <v>1051.2</v>
      </c>
      <c r="H55" s="25">
        <v>1338.9</v>
      </c>
      <c r="I55" s="25">
        <v>1496.9</v>
      </c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s="24" customFormat="1" hidden="1" outlineLevel="1">
      <c r="D56" s="24" t="s">
        <v>30</v>
      </c>
      <c r="G56" s="25">
        <v>925</v>
      </c>
      <c r="H56" s="25">
        <v>294.20000000000005</v>
      </c>
      <c r="I56" s="25">
        <v>1671</v>
      </c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s="30" customFormat="1" ht="15.75" collapsed="1">
      <c r="C57" s="30" t="s">
        <v>25</v>
      </c>
      <c r="D57" s="31"/>
      <c r="E57" s="32"/>
      <c r="F57" s="33"/>
      <c r="G57" s="34">
        <v>2691.7999999999997</v>
      </c>
      <c r="H57" s="34">
        <v>4126.5</v>
      </c>
      <c r="I57" s="34">
        <v>4795</v>
      </c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s="24" customFormat="1" hidden="1" outlineLevel="1">
      <c r="D58" s="24" t="s">
        <v>38</v>
      </c>
      <c r="G58" s="25">
        <v>2447.5</v>
      </c>
      <c r="H58" s="25">
        <v>3935.6</v>
      </c>
      <c r="I58" s="25">
        <v>3305.4</v>
      </c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s="24" customFormat="1" hidden="1" outlineLevel="1">
      <c r="D59" s="24" t="s">
        <v>30</v>
      </c>
      <c r="G59" s="25">
        <v>244.3</v>
      </c>
      <c r="H59" s="25">
        <v>190.9</v>
      </c>
      <c r="I59" s="25">
        <v>1489.6</v>
      </c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s="30" customFormat="1" ht="15.75" collapsed="1">
      <c r="C60" s="30" t="s">
        <v>31</v>
      </c>
      <c r="D60" s="31"/>
      <c r="E60" s="32"/>
      <c r="F60" s="33"/>
      <c r="G60" s="34">
        <v>683.69999999999993</v>
      </c>
      <c r="H60" s="34">
        <v>777.1</v>
      </c>
      <c r="I60" s="34">
        <v>2315.5</v>
      </c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s="24" customFormat="1" hidden="1" outlineLevel="1">
      <c r="D61" s="24" t="s">
        <v>38</v>
      </c>
      <c r="G61" s="25">
        <v>419.5</v>
      </c>
      <c r="H61" s="25">
        <v>527.5</v>
      </c>
      <c r="I61" s="25">
        <v>604.6</v>
      </c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s="24" customFormat="1" hidden="1" outlineLevel="1">
      <c r="D62" s="24" t="s">
        <v>30</v>
      </c>
      <c r="G62" s="25">
        <v>264.2</v>
      </c>
      <c r="H62" s="25">
        <v>249.6</v>
      </c>
      <c r="I62" s="25">
        <v>1710.8999999999999</v>
      </c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s="30" customFormat="1" ht="15.75" collapsed="1">
      <c r="C63" s="30" t="s">
        <v>39</v>
      </c>
      <c r="D63" s="31"/>
      <c r="E63" s="32"/>
      <c r="F63" s="33"/>
      <c r="G63" s="34">
        <v>372.5</v>
      </c>
      <c r="H63" s="34">
        <v>2196.1</v>
      </c>
      <c r="I63" s="34">
        <v>2451</v>
      </c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s="24" customFormat="1" hidden="1" outlineLevel="1">
      <c r="D64" s="24" t="s">
        <v>38</v>
      </c>
      <c r="G64" s="25">
        <v>8.8000000000000007</v>
      </c>
      <c r="H64" s="25">
        <v>5.6999999999999993</v>
      </c>
      <c r="I64" s="25">
        <v>10.1</v>
      </c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s="24" customFormat="1" hidden="1" outlineLevel="1">
      <c r="D65" s="24" t="s">
        <v>30</v>
      </c>
      <c r="G65" s="25">
        <v>363.7</v>
      </c>
      <c r="H65" s="25">
        <v>2190.4</v>
      </c>
      <c r="I65" s="25">
        <v>2440.9</v>
      </c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s="30" customFormat="1" ht="15.75" collapsed="1">
      <c r="C66" s="30" t="s">
        <v>59</v>
      </c>
      <c r="D66" s="31"/>
      <c r="E66" s="32"/>
      <c r="F66" s="33"/>
      <c r="G66" s="34">
        <v>556.1</v>
      </c>
      <c r="H66" s="34">
        <v>2568.1999999999998</v>
      </c>
      <c r="I66" s="34">
        <v>657.6</v>
      </c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s="24" customFormat="1" hidden="1" outlineLevel="1">
      <c r="D67" s="24" t="s">
        <v>38</v>
      </c>
      <c r="G67" s="25">
        <v>135.4</v>
      </c>
      <c r="H67" s="25">
        <v>2309.3000000000002</v>
      </c>
      <c r="I67" s="25">
        <v>401.5</v>
      </c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s="24" customFormat="1" hidden="1" outlineLevel="1">
      <c r="D68" s="24" t="s">
        <v>30</v>
      </c>
      <c r="G68" s="25">
        <v>420.7</v>
      </c>
      <c r="H68" s="25">
        <v>258.89999999999998</v>
      </c>
      <c r="I68" s="25">
        <v>256.10000000000002</v>
      </c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s="30" customFormat="1" ht="15.75" collapsed="1">
      <c r="C69" s="30" t="s">
        <v>41</v>
      </c>
      <c r="D69" s="31"/>
      <c r="E69" s="32"/>
      <c r="F69" s="33"/>
      <c r="G69" s="34">
        <v>3868.6000000000004</v>
      </c>
      <c r="H69" s="34">
        <v>2260.1999999999998</v>
      </c>
      <c r="I69" s="34">
        <v>2404.6</v>
      </c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s="24" customFormat="1" hidden="1" outlineLevel="1">
      <c r="D70" s="24" t="s">
        <v>38</v>
      </c>
      <c r="G70" s="25">
        <v>3333.6000000000004</v>
      </c>
      <c r="H70" s="25">
        <v>1898.7999999999997</v>
      </c>
      <c r="I70" s="25">
        <v>2034.6</v>
      </c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s="24" customFormat="1" hidden="1" outlineLevel="1">
      <c r="D71" s="24" t="s">
        <v>30</v>
      </c>
      <c r="G71" s="25">
        <v>535</v>
      </c>
      <c r="H71" s="25">
        <v>361.40000000000003</v>
      </c>
      <c r="I71" s="25">
        <v>370</v>
      </c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s="30" customFormat="1" ht="15.75" collapsed="1">
      <c r="C72" s="30" t="s">
        <v>40</v>
      </c>
      <c r="D72" s="31"/>
      <c r="E72" s="32"/>
      <c r="F72" s="33"/>
      <c r="G72" s="34">
        <v>0</v>
      </c>
      <c r="H72" s="34">
        <v>0</v>
      </c>
      <c r="I72" s="34">
        <v>0</v>
      </c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s="8" customFormat="1" ht="7.5" customHeight="1">
      <c r="A73" s="36"/>
      <c r="C73" s="36"/>
      <c r="D73" s="38"/>
      <c r="E73" s="39"/>
      <c r="F73" s="38"/>
      <c r="G73" s="25"/>
      <c r="H73" s="25"/>
      <c r="I73" s="25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s="8" customFormat="1" ht="18.75" customHeight="1">
      <c r="A74" s="36"/>
      <c r="B74" s="17" t="s">
        <v>42</v>
      </c>
      <c r="C74" s="17"/>
      <c r="D74" s="17"/>
      <c r="E74" s="17"/>
      <c r="F74" s="17"/>
      <c r="G74" s="18">
        <v>3928.5999999999858</v>
      </c>
      <c r="H74" s="18">
        <v>-20227.599999999991</v>
      </c>
      <c r="I74" s="18">
        <v>-14701.899999999987</v>
      </c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s="36" customFormat="1" ht="10.5" customHeight="1">
      <c r="A75" s="24"/>
      <c r="B75" s="8"/>
      <c r="C75" s="8"/>
      <c r="D75" s="10"/>
      <c r="E75" s="11"/>
      <c r="F75" s="12"/>
      <c r="G75" s="25"/>
      <c r="H75" s="25"/>
      <c r="I75" s="2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s="37" customFormat="1">
      <c r="A76" s="23"/>
      <c r="B76" s="20"/>
      <c r="C76" s="20" t="s">
        <v>72</v>
      </c>
      <c r="D76" s="20"/>
      <c r="E76" s="20"/>
      <c r="F76" s="20"/>
      <c r="G76" s="21">
        <v>29818.000000000004</v>
      </c>
      <c r="H76" s="21">
        <v>7510.1</v>
      </c>
      <c r="I76" s="21">
        <v>23194</v>
      </c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s="36" customFormat="1" ht="10.5" customHeight="1">
      <c r="A77" s="24"/>
      <c r="B77" s="8"/>
      <c r="C77" s="8"/>
      <c r="D77" s="10"/>
      <c r="E77" s="11"/>
      <c r="F77" s="12"/>
      <c r="G77" s="25"/>
      <c r="H77" s="25"/>
      <c r="I77" s="25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s="8" customFormat="1" ht="18.75" customHeight="1">
      <c r="A78" s="36"/>
      <c r="B78" s="17" t="s">
        <v>43</v>
      </c>
      <c r="C78" s="17"/>
      <c r="D78" s="17"/>
      <c r="E78" s="17"/>
      <c r="F78" s="17"/>
      <c r="G78" s="18">
        <v>-25889.400000000016</v>
      </c>
      <c r="H78" s="18">
        <v>-27737.69999999999</v>
      </c>
      <c r="I78" s="18">
        <v>-37895.899999999987</v>
      </c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>
      <c r="G79" s="7"/>
      <c r="H79" s="7"/>
      <c r="I79" s="7"/>
    </row>
  </sheetData>
  <mergeCells count="3">
    <mergeCell ref="B2:H2"/>
    <mergeCell ref="B3:H3"/>
    <mergeCell ref="B1:I1"/>
  </mergeCells>
  <printOptions horizontalCentered="1"/>
  <pageMargins left="0.11811023622047245" right="0" top="0.35433070866141736" bottom="0.35433070866141736" header="0.31496062992125984" footer="0.31496062992125984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IMIG feb18</vt:lpstr>
      <vt:lpstr>IMIG 2018</vt:lpstr>
      <vt:lpstr>'IMIG 2018'!Área_de_impresión</vt:lpstr>
      <vt:lpstr>'IMIG feb18'!Área_de_impresión</vt:lpstr>
    </vt:vector>
  </TitlesOfParts>
  <Company>Oficina Nacional de Presupuesto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Lifszyc</dc:creator>
  <cp:lastModifiedBy>Mecon</cp:lastModifiedBy>
  <cp:lastPrinted>2018-03-13T21:05:38Z</cp:lastPrinted>
  <dcterms:created xsi:type="dcterms:W3CDTF">2017-02-01T16:55:20Z</dcterms:created>
  <dcterms:modified xsi:type="dcterms:W3CDTF">2018-04-13T14:26:01Z</dcterms:modified>
</cp:coreProperties>
</file>