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0355" windowHeight="13080" tabRatio="611"/>
  </bookViews>
  <sheets>
    <sheet name="IMIG jul2017" sheetId="5" r:id="rId1"/>
    <sheet name="IMIG 2017" sheetId="6" r:id="rId2"/>
  </sheets>
  <definedNames>
    <definedName name="_xlnm.Print_Area" localSheetId="1">$B$1:$M$78</definedName>
  </definedNames>
  <calcPr calcId="145621" concurrentCalc="0"/>
</workbook>
</file>

<file path=xl/calcChain.xml><?xml version="1.0" encoding="utf-8"?>
<calcChain xmlns="http://schemas.openxmlformats.org/spreadsheetml/2006/main">
  <c r="H5" i="5" l="1"/>
</calcChain>
</file>

<file path=xl/sharedStrings.xml><?xml version="1.0" encoding="utf-8"?>
<sst xmlns="http://schemas.openxmlformats.org/spreadsheetml/2006/main" count="156" uniqueCount="71">
  <si>
    <t>INFORME MENSUAL DE INGRESOS Y GASTOS DEL SECTOR PÚBLICO NACIONAL NO FINANCIERO</t>
  </si>
  <si>
    <t>Base caja- En millones de pesos</t>
  </si>
  <si>
    <t>Dato mensual</t>
  </si>
  <si>
    <t>Variación anual</t>
  </si>
  <si>
    <t>Acumulado anual</t>
  </si>
  <si>
    <t>%</t>
  </si>
  <si>
    <t>$</t>
  </si>
  <si>
    <t>2017</t>
  </si>
  <si>
    <t>2016</t>
  </si>
  <si>
    <t>INGRESOS TOTALES</t>
  </si>
  <si>
    <t>Tributarios</t>
  </si>
  <si>
    <t>IVA neto de reintegros</t>
  </si>
  <si>
    <t>Ganancias</t>
  </si>
  <si>
    <t>Débitos y créditos</t>
  </si>
  <si>
    <t>Bienes personales</t>
  </si>
  <si>
    <t>Impuestos internos</t>
  </si>
  <si>
    <t>Combustibles</t>
  </si>
  <si>
    <t>Derechos de exportación</t>
  </si>
  <si>
    <t>Derechos de importación</t>
  </si>
  <si>
    <t>Resto tributarios</t>
  </si>
  <si>
    <t>FGS cobradas al sector privado y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</si>
  <si>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</si>
  <si>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</si>
  <si>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</si>
  <si>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</si>
  <si>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</si>
  <si>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</si>
  <si>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</si>
  <si>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</si>
  <si>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Prestaciones sociales</t>
  </si>
  <si>
    <t>Jubilaciones y pensiones contributivas</t>
  </si>
  <si>
    <t>Asignaciones (familiares y por hijo)</t>
  </si>
  <si>
    <t>Pensiones no contributivas</t>
  </si>
  <si>
    <t>Prestaciones del INSSJP</t>
  </si>
  <si>
    <t>Otros programas (Progresar, Argentina Trabaja, otros)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</si>
  <si>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</si>
  <si>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</si>
  <si>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</si>
  <si>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</si>
  <si>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</si>
  <si>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</si>
  <si>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</si>
  <si>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corrientes a provincias</t>
  </si>
  <si>
    <t>Educación</t>
  </si>
  <si>
    <t>Seguridad Social</t>
  </si>
  <si>
    <t xml:space="preserve">         -</t>
  </si>
  <si>
    <t>Desarrollo Social</t>
  </si>
  <si>
    <t>Salud</t>
  </si>
  <si>
    <t>Otras transferencias</t>
  </si>
  <si>
    <t>Otros gastos corrientes</t>
  </si>
  <si>
    <t>Transferencias a universidades</t>
  </si>
  <si>
    <t>Déficit Operativo de Empresas Públicas</t>
  </si>
  <si>
    <t>Resto</t>
  </si>
  <si>
    <t>Gastos de capital</t>
  </si>
  <si>
    <t>Nación</t>
  </si>
  <si>
    <t>Transferencias a provincias</t>
  </si>
  <si>
    <t>Vivienda</t>
  </si>
  <si>
    <t>Agua potable y alcantarillado</t>
  </si>
  <si>
    <t>Otros</t>
  </si>
  <si>
    <t>Fondo Federal Solidario</t>
  </si>
  <si>
    <t>RESULTADO PRIMARIO</t>
  </si>
  <si>
    <t>RESULTADO FINANCIERO</t>
  </si>
  <si>
    <t>- las generadas por el BCRA por: $6.500 M. en ene-julio/17 y $45.000 M. en ene-julio/16</t>
  </si>
  <si>
    <t>- las generadas por activos del Sector Público no Financiero (SPNF) en posesión del FGS por: $2.232,6 M. en julio/17, $2.125,0 M. en julio/16, $33.219,7 M. en ene-julio/17 y $32.121,3 M. en ene-julio/16</t>
  </si>
  <si>
    <t>- las generadas por activos del SPNF en posesión de organismos del SPNF excluyendo el FGS por: $794,3 M. en julio/17, $22,5 M. en julio/16, $5.831,8 M. en ene-julio/17 y $430,5 M. en ene-julio/16</t>
  </si>
  <si>
    <t>Aportes y contribuciones a la seguriad social</t>
  </si>
  <si>
    <t>Rentas de la propiedad</t>
  </si>
  <si>
    <t>Intereses</t>
  </si>
  <si>
    <t xml:space="preserve">Rentas de la propiedad  </t>
  </si>
  <si>
    <r>
      <rPr>
        <b/>
        <sz val="10"/>
        <rFont val="Calibri"/>
        <family val="2"/>
      </rPr>
      <t xml:space="preserve">(1) </t>
    </r>
    <r>
      <rPr>
        <sz val="10"/>
        <rFont val="Calibri"/>
        <family val="2"/>
      </rPr>
      <t>Excluye las siguientes rentas de la propiedad:</t>
    </r>
  </si>
  <si>
    <r>
      <rPr>
        <b/>
        <sz val="10"/>
        <rFont val="Calibri"/>
        <family val="2"/>
      </rPr>
      <t xml:space="preserve">(2) </t>
    </r>
    <r>
      <rPr>
        <sz val="10"/>
        <rFont val="Calibri"/>
        <family val="2"/>
      </rPr>
      <t>Excluye intereses pagados Intra-Sector Público Nacional por: $3.026,9 M. en julio/17, $2.147,5 M. en julio/16, $39.051,5 M. en ene-julio/17 y $32.551,8 M. en ene-julio/16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</si>
</sst>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200" formatCode="0.0"/>
    <numFmt numFmtId="209" formatCode="0.0______"/>
    <numFmt numFmtId="211" formatCode="_-* #,##0.00\ [$€]_-;\-* #,##0.00\ [$€]_-;_-* &quot;-&quot;??\ [$€]_-;_-@_-"/>
    <numFmt numFmtId="214" formatCode="#,##0.0__"/>
    <numFmt numFmtId="215" formatCode="#,##0.0____"/>
    <numFmt numFmtId="216" formatCode="#,##0__"/>
    <numFmt numFmtId="217" formatCode="0.0%"/>
  </numFmts>
  <fonts count="59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name val="Calibri"/>
      <scheme val="minor"/>
    </font>
    <font>
      <sz val="11"/>
      <name val="Calibri"/>
      <family val="2"/>
      <scheme val="minor"/>
    </font>
    <font>
      <sz val="12"/>
      <color theme="1"/>
      <name val="Open Sans"/>
    </font>
    <font>
      <b/>
      <sz val="16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</font>
    <font>
      <sz val="11"/>
      <color theme="1"/>
      <name val="Open Sans"/>
    </font>
    <font>
      <sz val="9"/>
      <color theme="1"/>
      <name val="Open Sans"/>
    </font>
    <font>
      <b/>
      <sz val="12"/>
      <color theme="1"/>
      <name val="Open Sans"/>
    </font>
    <font>
      <b/>
      <sz val="9"/>
      <color theme="1"/>
      <name val="Open Sans"/>
    </font>
    <font>
      <b/>
      <sz val="11"/>
      <color theme="1"/>
      <name val="Open Sans"/>
    </font>
    <font>
      <sz val="12"/>
      <color theme="1" tint="0.34998626667073579"/>
      <name val="Open Sans"/>
    </font>
    <font>
      <sz val="9"/>
      <color theme="1" tint="0.34998626667073579"/>
      <name val="Open Sans"/>
    </font>
    <font>
      <sz val="10"/>
      <color theme="1" tint="0.34998626667073579"/>
      <name val="Open Sans"/>
    </font>
    <font>
      <sz val="12"/>
      <color theme="1" tint="0.499984740745262"/>
      <name val="Open Sans"/>
    </font>
    <font>
      <sz val="9"/>
      <color theme="1" tint="0.499984740745262"/>
      <name val="Open Sans"/>
    </font>
    <font>
      <sz val="10"/>
      <color theme="1" tint="0.499984740745262"/>
      <name val="Open Sans"/>
    </font>
    <font>
      <sz val="11"/>
      <color theme="1" tint="0.499984740745262"/>
      <name val="Open Sans"/>
    </font>
    <font>
      <sz val="11"/>
      <color theme="1" tint="0.34998626667073579"/>
      <name val="Open Sans"/>
    </font>
    <font>
      <u/>
      <sz val="10"/>
      <color theme="1" tint="0.34998626667073579"/>
      <name val="Open Sans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 tint="0.34998626667073579"/>
      <name val="Calibri"/>
      <family val="2"/>
    </font>
    <font>
      <sz val="12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9"/>
      <color theme="1" tint="0.34998626667073579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7" borderId="1" applyNumberFormat="0" applyAlignment="0" applyProtection="0"/>
    <xf numFmtId="211" fontId="1" fillId="0" borderId="0" applyFont="0" applyFill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" fillId="0" borderId="0"/>
    <xf numFmtId="0" fontId="22" fillId="0" borderId="0"/>
    <xf numFmtId="0" fontId="2" fillId="4" borderId="4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11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</cellStyleXfs>
  <cellXfs count="94">
    <xf numFmtId="0" fontId="0" fillId="0" borderId="0" xfId="0"/>
    <xf numFmtId="0" fontId="0" fillId="19" borderId="0" xfId="0" applyFont="1" applyFill="1" applyAlignment="1">
      <alignment vertical="center"/>
    </xf>
    <xf numFmtId="17" fontId="23" fillId="19" borderId="0" xfId="0" applyNumberFormat="1" applyFont="1" applyFill="1" applyAlignment="1">
      <alignment horizontal="center" vertical="center"/>
    </xf>
    <xf numFmtId="0" fontId="23" fillId="20" borderId="0" xfId="0" applyFont="1" applyFill="1" applyAlignment="1">
      <alignment vertical="center"/>
    </xf>
    <xf numFmtId="216" fontId="23" fillId="20" borderId="0" xfId="0" applyNumberFormat="1" applyFont="1" applyFill="1" applyAlignment="1">
      <alignment horizontal="center" vertical="center"/>
    </xf>
    <xf numFmtId="0" fontId="24" fillId="21" borderId="0" xfId="0" applyFont="1" applyFill="1" applyAlignment="1">
      <alignment vertical="center"/>
    </xf>
    <xf numFmtId="216" fontId="24" fillId="21" borderId="0" xfId="0" applyNumberFormat="1" applyFont="1" applyFill="1" applyAlignment="1">
      <alignment horizontal="center" vertical="center"/>
    </xf>
    <xf numFmtId="0" fontId="25" fillId="19" borderId="0" xfId="0" applyFont="1" applyFill="1" applyAlignment="1">
      <alignment vertical="center"/>
    </xf>
    <xf numFmtId="216" fontId="25" fillId="19" borderId="0" xfId="0" applyNumberFormat="1" applyFont="1" applyFill="1" applyAlignment="1">
      <alignment horizontal="center" vertical="center"/>
    </xf>
    <xf numFmtId="0" fontId="26" fillId="19" borderId="0" xfId="0" applyFont="1" applyFill="1" applyAlignment="1">
      <alignment vertical="center"/>
    </xf>
    <xf numFmtId="216" fontId="27" fillId="19" borderId="0" xfId="0" applyNumberFormat="1" applyFont="1" applyFill="1" applyAlignment="1">
      <alignment horizontal="center" vertical="center"/>
    </xf>
    <xf numFmtId="0" fontId="28" fillId="19" borderId="0" xfId="0" applyFont="1" applyFill="1" applyAlignment="1">
      <alignment vertical="center"/>
    </xf>
    <xf numFmtId="0" fontId="29" fillId="19" borderId="0" xfId="0" applyFont="1" applyFill="1" applyAlignment="1">
      <alignment vertical="center"/>
    </xf>
    <xf numFmtId="0" fontId="30" fillId="19" borderId="0" xfId="0" applyFont="1" applyFill="1" applyAlignment="1">
      <alignment vertical="center"/>
    </xf>
    <xf numFmtId="0" fontId="31" fillId="19" borderId="0" xfId="0" applyFont="1" applyFill="1" applyAlignment="1">
      <alignment horizontal="center" vertical="center"/>
    </xf>
    <xf numFmtId="0" fontId="32" fillId="19" borderId="0" xfId="0" applyFont="1" applyFill="1" applyAlignment="1">
      <alignment vertical="center"/>
    </xf>
    <xf numFmtId="0" fontId="33" fillId="19" borderId="0" xfId="0" applyFont="1" applyFill="1" applyAlignment="1">
      <alignment vertical="center"/>
    </xf>
    <xf numFmtId="0" fontId="34" fillId="19" borderId="0" xfId="0" applyFont="1" applyFill="1" applyAlignment="1">
      <alignment vertical="center"/>
    </xf>
    <xf numFmtId="0" fontId="35" fillId="19" borderId="0" xfId="0" applyFont="1" applyFill="1" applyAlignment="1">
      <alignment vertical="center"/>
    </xf>
    <xf numFmtId="0" fontId="34" fillId="20" borderId="0" xfId="0" applyFont="1" applyFill="1" applyAlignment="1">
      <alignment vertical="center"/>
    </xf>
    <xf numFmtId="0" fontId="36" fillId="20" borderId="0" xfId="0" applyFont="1" applyFill="1" applyAlignment="1">
      <alignment vertical="center"/>
    </xf>
    <xf numFmtId="0" fontId="35" fillId="20" borderId="0" xfId="0" applyFont="1" applyFill="1" applyAlignment="1">
      <alignment vertical="center"/>
    </xf>
    <xf numFmtId="0" fontId="31" fillId="20" borderId="0" xfId="0" applyFont="1" applyFill="1" applyAlignment="1">
      <alignment vertical="center"/>
    </xf>
    <xf numFmtId="0" fontId="32" fillId="21" borderId="0" xfId="0" applyFont="1" applyFill="1" applyAlignment="1">
      <alignment vertical="center"/>
    </xf>
    <xf numFmtId="0" fontId="33" fillId="21" borderId="0" xfId="0" applyFont="1" applyFill="1" applyAlignment="1">
      <alignment vertical="center"/>
    </xf>
    <xf numFmtId="0" fontId="30" fillId="21" borderId="0" xfId="0" applyFont="1" applyFill="1" applyAlignment="1">
      <alignment vertical="center"/>
    </xf>
    <xf numFmtId="0" fontId="37" fillId="19" borderId="0" xfId="0" applyFont="1" applyFill="1" applyAlignment="1">
      <alignment vertical="center"/>
    </xf>
    <xf numFmtId="0" fontId="38" fillId="19" borderId="0" xfId="0" applyFont="1" applyFill="1" applyAlignment="1">
      <alignment vertical="center"/>
    </xf>
    <xf numFmtId="0" fontId="39" fillId="19" borderId="0" xfId="0" applyFont="1" applyFill="1" applyAlignment="1">
      <alignment vertical="center"/>
    </xf>
    <xf numFmtId="0" fontId="28" fillId="21" borderId="0" xfId="0" applyFont="1" applyFill="1" applyAlignment="1">
      <alignment vertical="center"/>
    </xf>
    <xf numFmtId="0" fontId="40" fillId="19" borderId="0" xfId="0" applyFont="1" applyFill="1" applyAlignment="1">
      <alignment vertical="center"/>
    </xf>
    <xf numFmtId="0" fontId="41" fillId="19" borderId="0" xfId="0" applyFont="1" applyFill="1" applyAlignment="1">
      <alignment vertical="center"/>
    </xf>
    <xf numFmtId="0" fontId="42" fillId="19" borderId="0" xfId="0" applyFont="1" applyFill="1" applyAlignment="1">
      <alignment vertical="center"/>
    </xf>
    <xf numFmtId="0" fontId="43" fillId="19" borderId="0" xfId="0" applyFont="1" applyFill="1" applyAlignment="1">
      <alignment vertical="center"/>
    </xf>
    <xf numFmtId="215" fontId="30" fillId="19" borderId="0" xfId="0" applyNumberFormat="1" applyFont="1" applyFill="1" applyAlignment="1">
      <alignment vertical="center"/>
    </xf>
    <xf numFmtId="0" fontId="34" fillId="21" borderId="0" xfId="0" applyFont="1" applyFill="1" applyAlignment="1">
      <alignment vertical="center"/>
    </xf>
    <xf numFmtId="0" fontId="36" fillId="21" borderId="0" xfId="0" applyFont="1" applyFill="1" applyAlignment="1">
      <alignment vertical="center"/>
    </xf>
    <xf numFmtId="0" fontId="35" fillId="21" borderId="0" xfId="0" applyFont="1" applyFill="1" applyAlignment="1">
      <alignment vertical="center"/>
    </xf>
    <xf numFmtId="0" fontId="31" fillId="21" borderId="0" xfId="0" applyFont="1" applyFill="1" applyAlignment="1">
      <alignment vertical="center"/>
    </xf>
    <xf numFmtId="0" fontId="44" fillId="19" borderId="0" xfId="0" applyFont="1" applyFill="1" applyAlignment="1">
      <alignment vertical="center"/>
    </xf>
    <xf numFmtId="0" fontId="45" fillId="19" borderId="0" xfId="0" applyFont="1" applyFill="1" applyAlignment="1">
      <alignment vertical="center"/>
    </xf>
    <xf numFmtId="215" fontId="39" fillId="19" borderId="0" xfId="0" applyNumberFormat="1" applyFont="1" applyFill="1" applyAlignment="1">
      <alignment vertical="center"/>
    </xf>
    <xf numFmtId="0" fontId="46" fillId="19" borderId="0" xfId="0" applyFont="1" applyFill="1" applyAlignment="1">
      <alignment vertical="center"/>
    </xf>
    <xf numFmtId="0" fontId="46" fillId="19" borderId="0" xfId="0" applyFont="1" applyFill="1" applyAlignment="1">
      <alignment horizontal="center" vertical="center"/>
    </xf>
    <xf numFmtId="0" fontId="20" fillId="19" borderId="0" xfId="0" applyFont="1" applyFill="1" applyAlignment="1">
      <alignment vertical="center"/>
    </xf>
    <xf numFmtId="0" fontId="47" fillId="19" borderId="0" xfId="0" applyFont="1" applyFill="1" applyAlignment="1">
      <alignment vertical="center"/>
    </xf>
    <xf numFmtId="0" fontId="48" fillId="19" borderId="0" xfId="0" applyFont="1" applyFill="1" applyAlignment="1">
      <alignment vertical="center"/>
    </xf>
    <xf numFmtId="17" fontId="49" fillId="19" borderId="0" xfId="0" applyNumberFormat="1" applyFont="1" applyFill="1" applyAlignment="1">
      <alignment horizontal="center" vertical="center"/>
    </xf>
    <xf numFmtId="17" fontId="49" fillId="19" borderId="0" xfId="0" quotePrefix="1" applyNumberFormat="1" applyFont="1" applyFill="1" applyAlignment="1">
      <alignment horizontal="center" vertical="center"/>
    </xf>
    <xf numFmtId="0" fontId="49" fillId="19" borderId="0" xfId="0" applyFont="1" applyFill="1" applyAlignment="1">
      <alignment vertical="center"/>
    </xf>
    <xf numFmtId="0" fontId="50" fillId="19" borderId="0" xfId="0" applyFont="1" applyFill="1" applyAlignment="1">
      <alignment vertical="center"/>
    </xf>
    <xf numFmtId="0" fontId="48" fillId="19" borderId="0" xfId="0" applyFont="1" applyFill="1" applyAlignment="1">
      <alignment horizontal="center" vertical="center"/>
    </xf>
    <xf numFmtId="0" fontId="49" fillId="20" borderId="0" xfId="0" applyFont="1" applyFill="1" applyAlignment="1">
      <alignment vertical="center"/>
    </xf>
    <xf numFmtId="216" fontId="49" fillId="20" borderId="0" xfId="0" applyNumberFormat="1" applyFont="1" applyFill="1" applyAlignment="1">
      <alignment horizontal="center" vertical="center"/>
    </xf>
    <xf numFmtId="217" fontId="49" fillId="20" borderId="0" xfId="36" applyNumberFormat="1" applyFont="1" applyFill="1" applyAlignment="1">
      <alignment horizontal="center" vertical="center"/>
    </xf>
    <xf numFmtId="209" fontId="49" fillId="19" borderId="0" xfId="0" applyNumberFormat="1" applyFont="1" applyFill="1" applyAlignment="1">
      <alignment horizontal="center" vertical="center"/>
    </xf>
    <xf numFmtId="0" fontId="51" fillId="19" borderId="0" xfId="0" applyFont="1" applyFill="1" applyAlignment="1">
      <alignment vertical="center"/>
    </xf>
    <xf numFmtId="0" fontId="51" fillId="21" borderId="0" xfId="0" applyFont="1" applyFill="1" applyAlignment="1">
      <alignment vertical="center"/>
    </xf>
    <xf numFmtId="216" fontId="51" fillId="21" borderId="0" xfId="0" applyNumberFormat="1" applyFont="1" applyFill="1" applyAlignment="1">
      <alignment horizontal="center" vertical="center"/>
    </xf>
    <xf numFmtId="217" fontId="51" fillId="21" borderId="0" xfId="36" applyNumberFormat="1" applyFont="1" applyFill="1" applyAlignment="1">
      <alignment horizontal="center" vertical="center"/>
    </xf>
    <xf numFmtId="209" fontId="51" fillId="19" borderId="0" xfId="0" applyNumberFormat="1" applyFont="1" applyFill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0" fontId="52" fillId="19" borderId="0" xfId="0" applyFont="1" applyFill="1" applyAlignment="1">
      <alignment vertical="center"/>
    </xf>
    <xf numFmtId="216" fontId="52" fillId="19" borderId="0" xfId="0" applyNumberFormat="1" applyFont="1" applyFill="1" applyAlignment="1">
      <alignment horizontal="center" vertical="center"/>
    </xf>
    <xf numFmtId="217" fontId="52" fillId="19" borderId="0" xfId="36" applyNumberFormat="1" applyFont="1" applyFill="1" applyAlignment="1">
      <alignment horizontal="center" vertical="center"/>
    </xf>
    <xf numFmtId="209" fontId="52" fillId="19" borderId="0" xfId="0" applyNumberFormat="1" applyFont="1" applyFill="1" applyAlignment="1">
      <alignment horizontal="center" vertical="center"/>
    </xf>
    <xf numFmtId="216" fontId="48" fillId="19" borderId="0" xfId="0" applyNumberFormat="1" applyFont="1" applyFill="1" applyAlignment="1">
      <alignment horizontal="center" vertical="center"/>
    </xf>
    <xf numFmtId="209" fontId="48" fillId="19" borderId="0" xfId="0" applyNumberFormat="1" applyFont="1" applyFill="1" applyAlignment="1">
      <alignment horizontal="center" vertical="center"/>
    </xf>
    <xf numFmtId="209" fontId="49" fillId="19" borderId="0" xfId="0" applyNumberFormat="1" applyFont="1" applyFill="1" applyAlignment="1">
      <alignment vertical="center"/>
    </xf>
    <xf numFmtId="0" fontId="17" fillId="19" borderId="0" xfId="0" applyFont="1" applyFill="1" applyAlignment="1">
      <alignment vertical="center"/>
    </xf>
    <xf numFmtId="0" fontId="18" fillId="19" borderId="0" xfId="0" applyFont="1" applyFill="1" applyAlignment="1">
      <alignment vertical="center"/>
    </xf>
    <xf numFmtId="0" fontId="19" fillId="19" borderId="0" xfId="0" applyFont="1" applyFill="1" applyAlignment="1">
      <alignment vertical="center"/>
    </xf>
    <xf numFmtId="216" fontId="18" fillId="19" borderId="0" xfId="0" applyNumberFormat="1" applyFont="1" applyFill="1" applyAlignment="1">
      <alignment horizontal="center" vertical="center"/>
    </xf>
    <xf numFmtId="217" fontId="18" fillId="19" borderId="0" xfId="36" applyNumberFormat="1" applyFont="1" applyFill="1" applyAlignment="1">
      <alignment horizontal="center" vertical="center"/>
    </xf>
    <xf numFmtId="209" fontId="18" fillId="19" borderId="0" xfId="0" applyNumberFormat="1" applyFont="1" applyFill="1" applyAlignment="1">
      <alignment horizontal="center" vertical="center"/>
    </xf>
    <xf numFmtId="216" fontId="52" fillId="19" borderId="0" xfId="0" applyNumberFormat="1" applyFont="1" applyFill="1" applyAlignment="1">
      <alignment vertical="center"/>
    </xf>
    <xf numFmtId="0" fontId="53" fillId="19" borderId="0" xfId="0" applyFont="1" applyFill="1" applyAlignment="1">
      <alignment vertical="center"/>
    </xf>
    <xf numFmtId="0" fontId="54" fillId="19" borderId="0" xfId="0" applyFont="1" applyFill="1" applyAlignment="1">
      <alignment vertical="center"/>
    </xf>
    <xf numFmtId="0" fontId="55" fillId="19" borderId="0" xfId="0" applyFont="1" applyFill="1" applyAlignment="1">
      <alignment vertical="center"/>
    </xf>
    <xf numFmtId="0" fontId="56" fillId="19" borderId="0" xfId="0" applyFont="1" applyFill="1" applyAlignment="1">
      <alignment vertical="center"/>
    </xf>
    <xf numFmtId="0" fontId="51" fillId="21" borderId="0" xfId="34" applyFont="1" applyFill="1" applyAlignment="1">
      <alignment vertical="center"/>
    </xf>
    <xf numFmtId="216" fontId="57" fillId="19" borderId="0" xfId="0" applyNumberFormat="1" applyFont="1" applyFill="1" applyAlignment="1">
      <alignment horizontal="center" vertical="center"/>
    </xf>
    <xf numFmtId="0" fontId="57" fillId="19" borderId="0" xfId="0" applyFont="1" applyFill="1" applyAlignment="1">
      <alignment horizontal="center" vertical="center"/>
    </xf>
    <xf numFmtId="49" fontId="20" fillId="18" borderId="0" xfId="0" applyNumberFormat="1" applyFont="1" applyFill="1" applyBorder="1" applyAlignment="1">
      <alignment vertical="center"/>
    </xf>
    <xf numFmtId="216" fontId="48" fillId="19" borderId="0" xfId="0" applyNumberFormat="1" applyFont="1" applyFill="1" applyAlignment="1">
      <alignment vertical="center"/>
    </xf>
    <xf numFmtId="200" fontId="20" fillId="18" borderId="0" xfId="0" applyNumberFormat="1" applyFont="1" applyFill="1" applyBorder="1" applyAlignment="1">
      <alignment horizontal="left" vertical="center"/>
    </xf>
    <xf numFmtId="3" fontId="46" fillId="19" borderId="0" xfId="0" applyNumberFormat="1" applyFont="1" applyFill="1" applyAlignment="1">
      <alignment vertical="center"/>
    </xf>
    <xf numFmtId="9" fontId="48" fillId="19" borderId="0" xfId="36" applyFont="1" applyFill="1" applyAlignment="1">
      <alignment vertical="center"/>
    </xf>
    <xf numFmtId="214" fontId="49" fillId="20" borderId="0" xfId="0" applyNumberFormat="1" applyFont="1" applyFill="1" applyAlignment="1">
      <alignment horizontal="center" vertical="center"/>
    </xf>
    <xf numFmtId="0" fontId="58" fillId="19" borderId="0" xfId="0" applyFont="1" applyFill="1" applyAlignment="1">
      <alignment horizontal="center" vertical="center"/>
    </xf>
    <xf numFmtId="0" fontId="20" fillId="19" borderId="0" xfId="0" applyFont="1" applyFill="1" applyAlignment="1">
      <alignment horizontal="center" vertical="center"/>
    </xf>
    <xf numFmtId="0" fontId="48" fillId="19" borderId="0" xfId="0" applyFont="1" applyFill="1" applyAlignment="1">
      <alignment horizontal="center" vertical="center"/>
    </xf>
    <xf numFmtId="17" fontId="48" fillId="19" borderId="0" xfId="0" applyNumberFormat="1" applyFont="1" applyFill="1" applyAlignment="1">
      <alignment horizontal="center" vertical="center"/>
    </xf>
    <xf numFmtId="0" fontId="0" fillId="19" borderId="0" xfId="0" applyFont="1" applyFill="1" applyAlignment="1">
      <alignment horizontal="left" vertic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tas" xfId="35" builtinId="10" customBuiltin="1"/>
    <cellStyle name="Porcentaje" xfId="36" builtinId="5"/>
    <cellStyle name="Porcentaje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zoomScale="92" workbookViewId="0">
      <selection activeCell="I8" sqref="I8"/>
    </sheetView>
  </sheetViews>
  <sheetFormatPr baseColWidth="10" defaultColWidth="12.42578125" defaultRowHeight="15.75" outlineLevelRow="1"/>
  <cols>
    <col min="1" max="1" width="4.7109375" style="42" customWidth="1"/>
    <col min="2" max="3" width="4.42578125" style="42" customWidth="1"/>
    <col min="4" max="4" width="4" style="44" customWidth="1"/>
    <col min="5" max="5" width="2.42578125" style="45" customWidth="1"/>
    <col min="6" max="6" width="46.140625" style="46" customWidth="1"/>
    <col min="7" max="10" width="12.7109375" style="46" customWidth="1"/>
    <col min="11" max="11" width="2.85546875" style="46" customWidth="1"/>
    <col min="12" max="15" width="12.85546875" style="46" customWidth="1"/>
    <col min="16" max="16" width="12.42578125" style="42" customWidth="1"/>
    <col min="17" max="16384" width="12.42578125" style="42"/>
  </cols>
  <sheetData>
    <row r="1" spans="2:17" ht="2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2:17" ht="18" customHeight="1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2:17" ht="9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43"/>
    </row>
    <row r="4" spans="2:17">
      <c r="G4" s="91" t="s">
        <v>2</v>
      </c>
      <c r="H4" s="91"/>
      <c r="I4" s="91" t="s">
        <v>3</v>
      </c>
      <c r="J4" s="91"/>
      <c r="K4" s="43"/>
      <c r="L4" s="92" t="s">
        <v>4</v>
      </c>
      <c r="M4" s="92"/>
      <c r="N4" s="91" t="s">
        <v>3</v>
      </c>
      <c r="O4" s="91"/>
    </row>
    <row r="5" spans="2:17" ht="16.5" customHeight="1">
      <c r="G5" s="47">
        <v>42917</v>
      </c>
      <c r="H5" s="47">
        <f>+EDATE(G5,-12)</f>
        <v>42552</v>
      </c>
      <c r="I5" s="47" t="s">
        <v>5</v>
      </c>
      <c r="J5" s="47" t="s">
        <v>6</v>
      </c>
      <c r="K5" s="47"/>
      <c r="L5" s="48" t="s">
        <v>7</v>
      </c>
      <c r="M5" s="48" t="s">
        <v>8</v>
      </c>
      <c r="N5" s="47" t="s">
        <v>5</v>
      </c>
      <c r="O5" s="47" t="s">
        <v>6</v>
      </c>
    </row>
    <row r="6" spans="2:17" ht="6" customHeight="1">
      <c r="B6" s="49"/>
      <c r="C6" s="49"/>
      <c r="D6" s="49"/>
      <c r="E6" s="50"/>
      <c r="F6" s="49"/>
      <c r="G6" s="47"/>
      <c r="H6" s="47"/>
      <c r="I6" s="43"/>
      <c r="J6" s="43"/>
      <c r="K6" s="43"/>
      <c r="L6" s="43"/>
      <c r="M6" s="43"/>
      <c r="N6" s="43"/>
      <c r="O6" s="43"/>
      <c r="P6" s="51"/>
      <c r="Q6" s="49"/>
    </row>
    <row r="7" spans="2:17" s="49" customFormat="1" ht="18.75" customHeight="1">
      <c r="B7" s="52" t="s">
        <v>9</v>
      </c>
      <c r="C7" s="52"/>
      <c r="D7" s="52"/>
      <c r="E7" s="52"/>
      <c r="F7" s="52"/>
      <c r="G7" s="53">
        <v>185137.2</v>
      </c>
      <c r="H7" s="53">
        <v>144273.5</v>
      </c>
      <c r="I7" s="54">
        <v>0.2832377394323975</v>
      </c>
      <c r="J7" s="53">
        <v>40863.700000000012</v>
      </c>
      <c r="K7" s="55"/>
      <c r="L7" s="53">
        <v>1130965.3</v>
      </c>
      <c r="M7" s="53">
        <v>860624.7300000001</v>
      </c>
      <c r="N7" s="54">
        <v>0.31412131278170441</v>
      </c>
      <c r="O7" s="53">
        <v>270340.56999999995</v>
      </c>
      <c r="Q7" s="56"/>
    </row>
    <row r="8" spans="2:17" s="56" customFormat="1" ht="15">
      <c r="B8" s="57"/>
      <c r="C8" s="57" t="s">
        <v>10</v>
      </c>
      <c r="D8" s="57"/>
      <c r="E8" s="57"/>
      <c r="F8" s="57"/>
      <c r="G8" s="58">
        <v>173885.1</v>
      </c>
      <c r="H8" s="58">
        <v>135949.70000000001</v>
      </c>
      <c r="I8" s="59">
        <v>0.27903996845892265</v>
      </c>
      <c r="J8" s="58">
        <v>37935.399999999994</v>
      </c>
      <c r="K8" s="60"/>
      <c r="L8" s="58">
        <v>1052465.3</v>
      </c>
      <c r="M8" s="58">
        <v>811680.19000000006</v>
      </c>
      <c r="N8" s="59">
        <v>0.296650223778407</v>
      </c>
      <c r="O8" s="58">
        <v>240785.11</v>
      </c>
      <c r="P8" s="61"/>
      <c r="Q8" s="62"/>
    </row>
    <row r="9" spans="2:17" s="62" customFormat="1" ht="12.75" hidden="1" outlineLevel="1">
      <c r="D9" s="62" t="s">
        <v>11</v>
      </c>
      <c r="G9" s="63">
        <v>29200.1</v>
      </c>
      <c r="H9" s="63">
        <v>22482.3</v>
      </c>
      <c r="I9" s="64">
        <v>0.29880394799464471</v>
      </c>
      <c r="J9" s="63">
        <v>6717.7999999999993</v>
      </c>
      <c r="K9" s="65"/>
      <c r="L9" s="63">
        <v>185448.9</v>
      </c>
      <c r="M9" s="63">
        <v>156863.04999999999</v>
      </c>
      <c r="N9" s="64">
        <v>0.18223443953180829</v>
      </c>
      <c r="O9" s="63">
        <v>28585.850000000006</v>
      </c>
    </row>
    <row r="10" spans="2:17" s="62" customFormat="1" ht="12.75" hidden="1" outlineLevel="1">
      <c r="D10" s="62" t="s">
        <v>12</v>
      </c>
      <c r="G10" s="63">
        <v>25372.6</v>
      </c>
      <c r="H10" s="63">
        <v>18613.800000000003</v>
      </c>
      <c r="I10" s="64">
        <v>0.36310694216119188</v>
      </c>
      <c r="J10" s="63">
        <v>6758.7999999999956</v>
      </c>
      <c r="K10" s="65"/>
      <c r="L10" s="63">
        <v>150860.69999999998</v>
      </c>
      <c r="M10" s="63">
        <v>130288.7</v>
      </c>
      <c r="N10" s="64">
        <v>0.15789550436837563</v>
      </c>
      <c r="O10" s="63">
        <v>20571.999999999985</v>
      </c>
    </row>
    <row r="11" spans="2:17" s="62" customFormat="1" ht="12.75" hidden="1" outlineLevel="1">
      <c r="D11" s="62" t="s">
        <v>65</v>
      </c>
      <c r="G11" s="63">
        <v>77910.7</v>
      </c>
      <c r="H11" s="63">
        <v>59399.199999999997</v>
      </c>
      <c r="I11" s="64">
        <v>0.31164561138870561</v>
      </c>
      <c r="J11" s="63">
        <v>18511.5</v>
      </c>
      <c r="K11" s="65"/>
      <c r="L11" s="63">
        <v>418829.7</v>
      </c>
      <c r="M11" s="63">
        <v>313776.59999999998</v>
      </c>
      <c r="N11" s="64">
        <v>0.33480221278450983</v>
      </c>
      <c r="O11" s="63">
        <v>105053.10000000003</v>
      </c>
    </row>
    <row r="12" spans="2:17" s="62" customFormat="1" ht="12.75" hidden="1" outlineLevel="1">
      <c r="D12" s="62" t="s">
        <v>13</v>
      </c>
      <c r="G12" s="63">
        <v>12252.3</v>
      </c>
      <c r="H12" s="63">
        <v>10098</v>
      </c>
      <c r="I12" s="64">
        <v>0.21333927510398087</v>
      </c>
      <c r="J12" s="63">
        <v>2154.2999999999993</v>
      </c>
      <c r="K12" s="65"/>
      <c r="L12" s="63">
        <v>77311.600000000006</v>
      </c>
      <c r="M12" s="63">
        <v>59982.9</v>
      </c>
      <c r="N12" s="64">
        <v>0.28889400145708199</v>
      </c>
      <c r="O12" s="63">
        <v>17328.700000000004</v>
      </c>
    </row>
    <row r="13" spans="2:17" s="62" customFormat="1" ht="12.75" hidden="1" outlineLevel="1">
      <c r="D13" s="62" t="s">
        <v>14</v>
      </c>
      <c r="G13" s="63">
        <v>1340.3</v>
      </c>
      <c r="H13" s="63">
        <v>692.4</v>
      </c>
      <c r="I13" s="64">
        <v>0.9357307914500288</v>
      </c>
      <c r="J13" s="63">
        <v>647.9</v>
      </c>
      <c r="K13" s="65"/>
      <c r="L13" s="63">
        <v>4604.2</v>
      </c>
      <c r="M13" s="63">
        <v>5547.5</v>
      </c>
      <c r="N13" s="64">
        <v>-0.17004055881027491</v>
      </c>
      <c r="O13" s="63">
        <v>-943.30000000000018</v>
      </c>
    </row>
    <row r="14" spans="2:17" s="62" customFormat="1" ht="12.75" hidden="1" outlineLevel="1">
      <c r="D14" s="62" t="s">
        <v>15</v>
      </c>
      <c r="G14" s="63">
        <v>2729.7</v>
      </c>
      <c r="H14" s="63">
        <v>2098.3000000000002</v>
      </c>
      <c r="I14" s="64">
        <v>0.30091026068722271</v>
      </c>
      <c r="J14" s="63">
        <v>631.39999999999964</v>
      </c>
      <c r="K14" s="65"/>
      <c r="L14" s="63">
        <v>19302.600000000002</v>
      </c>
      <c r="M14" s="63">
        <v>12832.3</v>
      </c>
      <c r="N14" s="64">
        <v>0.50421982029721901</v>
      </c>
      <c r="O14" s="63">
        <v>6470.3000000000029</v>
      </c>
    </row>
    <row r="15" spans="2:17" s="62" customFormat="1" ht="12.75" hidden="1" outlineLevel="1">
      <c r="D15" s="62" t="s">
        <v>16</v>
      </c>
      <c r="G15" s="63">
        <v>3702.8</v>
      </c>
      <c r="H15" s="63">
        <v>2716.3</v>
      </c>
      <c r="I15" s="64">
        <v>0.36317785222545362</v>
      </c>
      <c r="J15" s="63">
        <v>986.5</v>
      </c>
      <c r="K15" s="65"/>
      <c r="L15" s="63">
        <v>23011.8</v>
      </c>
      <c r="M15" s="63">
        <v>14135.3</v>
      </c>
      <c r="N15" s="64">
        <v>0.62796686310159666</v>
      </c>
      <c r="O15" s="63">
        <v>8876.5</v>
      </c>
    </row>
    <row r="16" spans="2:17" s="62" customFormat="1" ht="12.75" hidden="1" outlineLevel="1">
      <c r="D16" s="62" t="s">
        <v>17</v>
      </c>
      <c r="G16" s="63">
        <v>7620.9</v>
      </c>
      <c r="H16" s="63">
        <v>7698.3</v>
      </c>
      <c r="I16" s="64">
        <v>-1.0054167803281278E-2</v>
      </c>
      <c r="J16" s="63">
        <v>-77.400000000000546</v>
      </c>
      <c r="K16" s="65"/>
      <c r="L16" s="63">
        <v>41411.4</v>
      </c>
      <c r="M16" s="63">
        <v>48479.600000000006</v>
      </c>
      <c r="N16" s="64">
        <v>-0.14579740756936943</v>
      </c>
      <c r="O16" s="63">
        <v>-7068.2000000000044</v>
      </c>
    </row>
    <row r="17" spans="2:17" s="62" customFormat="1" ht="12.75" hidden="1" outlineLevel="1">
      <c r="D17" s="62" t="s">
        <v>18</v>
      </c>
      <c r="G17" s="63">
        <v>5551.3</v>
      </c>
      <c r="H17" s="63">
        <v>4726.5</v>
      </c>
      <c r="I17" s="64">
        <v>0.17450544800592405</v>
      </c>
      <c r="J17" s="63">
        <v>824.80000000000018</v>
      </c>
      <c r="K17" s="65"/>
      <c r="L17" s="63">
        <v>35180.9</v>
      </c>
      <c r="M17" s="63">
        <v>30692.1</v>
      </c>
      <c r="N17" s="64">
        <v>0.14625261875205675</v>
      </c>
      <c r="O17" s="63">
        <v>4488.8000000000029</v>
      </c>
    </row>
    <row r="18" spans="2:17" s="62" customFormat="1" ht="12.75" hidden="1" outlineLevel="1">
      <c r="D18" s="62" t="s">
        <v>19</v>
      </c>
      <c r="G18" s="63">
        <v>8204.4000000000015</v>
      </c>
      <c r="H18" s="63">
        <v>7424.6</v>
      </c>
      <c r="I18" s="64">
        <v>0.10502922716375318</v>
      </c>
      <c r="J18" s="63">
        <v>779.80000000000109</v>
      </c>
      <c r="K18" s="65"/>
      <c r="L18" s="63">
        <v>96503.5</v>
      </c>
      <c r="M18" s="63">
        <v>39082.14</v>
      </c>
      <c r="N18" s="64">
        <v>1.4692481015625041</v>
      </c>
      <c r="O18" s="63">
        <v>57421.36</v>
      </c>
      <c r="Q18" s="44"/>
    </row>
    <row r="19" spans="2:17" s="44" customFormat="1" ht="15" collapsed="1">
      <c r="B19" s="57"/>
      <c r="C19" s="57" t="s">
        <v>66</v>
      </c>
      <c r="D19" s="57"/>
      <c r="E19" s="57"/>
      <c r="F19" s="57"/>
      <c r="G19" s="58">
        <v>5077.8</v>
      </c>
      <c r="H19" s="58">
        <v>2600.1999999999998</v>
      </c>
      <c r="I19" s="59">
        <v>0.95284978078609361</v>
      </c>
      <c r="J19" s="58">
        <v>2477.6000000000004</v>
      </c>
      <c r="K19" s="60"/>
      <c r="L19" s="58">
        <v>34375.4</v>
      </c>
      <c r="M19" s="58">
        <v>14348.300000000001</v>
      </c>
      <c r="N19" s="59">
        <v>1.3957820787131574</v>
      </c>
      <c r="O19" s="58">
        <v>20027.099999999999</v>
      </c>
      <c r="Q19" s="62"/>
    </row>
    <row r="20" spans="2:17" s="62" customFormat="1" ht="12.75" hidden="1" outlineLevel="1">
      <c r="D20" s="62" t="s">
        <v>20</v>
      </c>
      <c r="G20" s="63">
        <v>2917.5</v>
      </c>
      <c r="H20" s="63">
        <v>1370.8000000000002</v>
      </c>
      <c r="I20" s="64">
        <v>1.1283192296469213</v>
      </c>
      <c r="J20" s="63">
        <v>1546.6999999999998</v>
      </c>
      <c r="K20" s="65"/>
      <c r="L20" s="63">
        <v>10727</v>
      </c>
      <c r="M20" s="63">
        <v>10192.400000000001</v>
      </c>
      <c r="N20" s="64">
        <v>5.2450845728189588E-2</v>
      </c>
      <c r="O20" s="63">
        <v>534.59999999999854</v>
      </c>
    </row>
    <row r="21" spans="2:17" s="62" customFormat="1" ht="15" hidden="1" outlineLevel="1">
      <c r="D21" s="62" t="s">
        <v>21</v>
      </c>
      <c r="G21" s="63">
        <v>2160.3000000000002</v>
      </c>
      <c r="H21" s="63">
        <v>1229.3999999999999</v>
      </c>
      <c r="I21" s="64">
        <v>0.75719863347974647</v>
      </c>
      <c r="J21" s="63">
        <v>930.90000000000032</v>
      </c>
      <c r="K21" s="65"/>
      <c r="L21" s="63">
        <v>23648.400000000001</v>
      </c>
      <c r="M21" s="63">
        <v>4155.8999999999996</v>
      </c>
      <c r="N21" s="64">
        <v>4.6903197863278718</v>
      </c>
      <c r="O21" s="63">
        <v>19492.5</v>
      </c>
      <c r="Q21" s="56"/>
    </row>
    <row r="22" spans="2:17" s="56" customFormat="1" ht="15" collapsed="1">
      <c r="B22" s="57"/>
      <c r="C22" s="57" t="s">
        <v>22</v>
      </c>
      <c r="D22" s="57"/>
      <c r="E22" s="57"/>
      <c r="F22" s="57"/>
      <c r="G22" s="58">
        <v>6171.4</v>
      </c>
      <c r="H22" s="58">
        <v>5719.3</v>
      </c>
      <c r="I22" s="59">
        <v>7.9048135261308161E-2</v>
      </c>
      <c r="J22" s="58">
        <v>452.09999999999945</v>
      </c>
      <c r="K22" s="60"/>
      <c r="L22" s="58">
        <v>43814.299999999996</v>
      </c>
      <c r="M22" s="58">
        <v>34412.639999999999</v>
      </c>
      <c r="N22" s="59">
        <v>0.2732036832977649</v>
      </c>
      <c r="O22" s="58">
        <v>9401.6599999999962</v>
      </c>
      <c r="Q22" s="62"/>
    </row>
    <row r="23" spans="2:17" s="62" customFormat="1" ht="12.75" hidden="1" outlineLevel="1">
      <c r="D23" s="62" t="s">
        <v>23</v>
      </c>
      <c r="G23" s="63">
        <v>5007.8</v>
      </c>
      <c r="H23" s="63">
        <v>3533.7000000000003</v>
      </c>
      <c r="I23" s="64">
        <v>0.41715482355604605</v>
      </c>
      <c r="J23" s="63">
        <v>1474.1</v>
      </c>
      <c r="K23" s="65"/>
      <c r="L23" s="63">
        <v>33410.6</v>
      </c>
      <c r="M23" s="63">
        <v>20892.940000000002</v>
      </c>
      <c r="N23" s="64">
        <v>0.59913348719711035</v>
      </c>
      <c r="O23" s="63">
        <v>12517.659999999996</v>
      </c>
    </row>
    <row r="24" spans="2:17" s="62" customFormat="1" ht="12.75" hidden="1" outlineLevel="1">
      <c r="D24" s="62" t="s">
        <v>24</v>
      </c>
      <c r="G24" s="63">
        <v>30.7</v>
      </c>
      <c r="H24" s="63">
        <v>814.1</v>
      </c>
      <c r="I24" s="64">
        <v>-0.96228964500675596</v>
      </c>
      <c r="J24" s="63">
        <v>-783.4</v>
      </c>
      <c r="K24" s="65"/>
      <c r="L24" s="63">
        <v>3473.9999999999995</v>
      </c>
      <c r="M24" s="63">
        <v>4827.4000000000005</v>
      </c>
      <c r="N24" s="64">
        <v>-0.28035795666404295</v>
      </c>
      <c r="O24" s="63">
        <v>-1353.400000000001</v>
      </c>
    </row>
    <row r="25" spans="2:17" s="62" customFormat="1" ht="15" hidden="1" outlineLevel="1">
      <c r="D25" s="62" t="s">
        <v>25</v>
      </c>
      <c r="G25" s="63">
        <v>1132.9000000000001</v>
      </c>
      <c r="H25" s="63">
        <v>1371.5</v>
      </c>
      <c r="I25" s="64">
        <v>-0.17397010572366012</v>
      </c>
      <c r="J25" s="63">
        <v>-238.59999999999991</v>
      </c>
      <c r="K25" s="65"/>
      <c r="L25" s="63">
        <v>6929.7000000000007</v>
      </c>
      <c r="M25" s="63">
        <v>8692.2999999999993</v>
      </c>
      <c r="N25" s="64">
        <v>-0.20277717059926592</v>
      </c>
      <c r="O25" s="63">
        <v>-1762.5999999999985</v>
      </c>
      <c r="Q25" s="56"/>
    </row>
    <row r="26" spans="2:17" s="56" customFormat="1" collapsed="1">
      <c r="B26" s="57"/>
      <c r="C26" s="57" t="s">
        <v>26</v>
      </c>
      <c r="D26" s="57"/>
      <c r="E26" s="57"/>
      <c r="F26" s="57"/>
      <c r="G26" s="58">
        <v>2.9000000000000004</v>
      </c>
      <c r="H26" s="58">
        <v>4.3</v>
      </c>
      <c r="I26" s="59">
        <v>-0.32558139534883712</v>
      </c>
      <c r="J26" s="58">
        <v>-1.3999999999999995</v>
      </c>
      <c r="K26" s="60"/>
      <c r="L26" s="58">
        <v>310.29999999999995</v>
      </c>
      <c r="M26" s="58">
        <v>183.60000000000002</v>
      </c>
      <c r="N26" s="59">
        <v>0.69008714596949838</v>
      </c>
      <c r="O26" s="58">
        <v>126.69999999999993</v>
      </c>
      <c r="Q26" s="42"/>
    </row>
    <row r="27" spans="2:17" ht="9" customHeight="1">
      <c r="G27" s="66"/>
      <c r="H27" s="66"/>
      <c r="I27" s="67"/>
      <c r="J27" s="66"/>
      <c r="K27" s="67"/>
      <c r="L27" s="66"/>
      <c r="M27" s="66"/>
      <c r="N27" s="67"/>
      <c r="O27" s="66"/>
      <c r="Q27" s="49"/>
    </row>
    <row r="28" spans="2:17" s="49" customFormat="1" ht="18.75" customHeight="1">
      <c r="B28" s="52" t="s">
        <v>27</v>
      </c>
      <c r="C28" s="52"/>
      <c r="D28" s="52"/>
      <c r="E28" s="52"/>
      <c r="F28" s="52"/>
      <c r="G28" s="53">
        <v>207226.8</v>
      </c>
      <c r="H28" s="53">
        <v>168639.8</v>
      </c>
      <c r="I28" s="54">
        <v>0.22881312715029312</v>
      </c>
      <c r="J28" s="53">
        <v>38587</v>
      </c>
      <c r="K28" s="55"/>
      <c r="L28" s="53">
        <v>1297340.5000000002</v>
      </c>
      <c r="M28" s="53">
        <v>997780.5</v>
      </c>
      <c r="N28" s="54">
        <v>0.30022635238912798</v>
      </c>
      <c r="O28" s="53">
        <v>299560.00000000023</v>
      </c>
      <c r="P28" s="68"/>
      <c r="Q28" s="56"/>
    </row>
    <row r="29" spans="2:17" s="56" customFormat="1">
      <c r="B29" s="57"/>
      <c r="C29" s="57" t="s">
        <v>28</v>
      </c>
      <c r="D29" s="57"/>
      <c r="E29" s="57"/>
      <c r="F29" s="57"/>
      <c r="G29" s="58">
        <v>186454.39999999999</v>
      </c>
      <c r="H29" s="58">
        <v>156123.9</v>
      </c>
      <c r="I29" s="59">
        <v>0.19427198526298661</v>
      </c>
      <c r="J29" s="58">
        <v>30330.5</v>
      </c>
      <c r="K29" s="60"/>
      <c r="L29" s="58">
        <v>1171781.5</v>
      </c>
      <c r="M29" s="58">
        <v>905019.79999999993</v>
      </c>
      <c r="N29" s="59">
        <v>0.29475786054625552</v>
      </c>
      <c r="O29" s="58">
        <v>266761.70000000007</v>
      </c>
      <c r="Q29" s="69"/>
    </row>
    <row r="30" spans="2:17" s="69" customFormat="1">
      <c r="C30" s="69" t="s">
        <v>29</v>
      </c>
      <c r="D30" s="70"/>
      <c r="E30" s="71"/>
      <c r="F30" s="44"/>
      <c r="G30" s="72">
        <v>104280.40000000001</v>
      </c>
      <c r="H30" s="72">
        <v>71464.899999999994</v>
      </c>
      <c r="I30" s="73">
        <v>0.45918345929260407</v>
      </c>
      <c r="J30" s="72">
        <v>32815.500000000015</v>
      </c>
      <c r="K30" s="74"/>
      <c r="L30" s="72">
        <v>707403.79999999993</v>
      </c>
      <c r="M30" s="72">
        <v>505234.5</v>
      </c>
      <c r="N30" s="73">
        <v>0.40014943555913129</v>
      </c>
      <c r="O30" s="72">
        <v>202169.29999999993</v>
      </c>
      <c r="Q30" s="62"/>
    </row>
    <row r="31" spans="2:17" s="62" customFormat="1" ht="12.75" hidden="1" outlineLevel="1">
      <c r="D31" s="62" t="s">
        <v>30</v>
      </c>
      <c r="G31" s="63">
        <v>72582</v>
      </c>
      <c r="H31" s="63">
        <v>49197.1</v>
      </c>
      <c r="I31" s="64">
        <v>0.47533086299802219</v>
      </c>
      <c r="J31" s="63">
        <v>23384.9</v>
      </c>
      <c r="K31" s="65"/>
      <c r="L31" s="63">
        <v>495915.19999999995</v>
      </c>
      <c r="M31" s="63">
        <v>348675.4</v>
      </c>
      <c r="N31" s="64">
        <v>0.42228330418492366</v>
      </c>
      <c r="O31" s="63">
        <v>147239.79999999993</v>
      </c>
      <c r="Q31" s="75"/>
    </row>
    <row r="32" spans="2:17" s="62" customFormat="1" ht="12.75" hidden="1" outlineLevel="1">
      <c r="D32" s="62" t="s">
        <v>31</v>
      </c>
      <c r="G32" s="63">
        <v>10945.1</v>
      </c>
      <c r="H32" s="63">
        <v>7995.5</v>
      </c>
      <c r="I32" s="64">
        <v>0.36890751047464199</v>
      </c>
      <c r="J32" s="63">
        <v>2949.6000000000004</v>
      </c>
      <c r="K32" s="65"/>
      <c r="L32" s="63">
        <v>80438.3</v>
      </c>
      <c r="M32" s="63">
        <v>57845.899999999994</v>
      </c>
      <c r="N32" s="64">
        <v>0.39056182028458397</v>
      </c>
      <c r="O32" s="63">
        <v>22592.400000000009</v>
      </c>
    </row>
    <row r="33" spans="3:17" s="62" customFormat="1" ht="12.75" hidden="1" outlineLevel="1">
      <c r="D33" s="62" t="s">
        <v>32</v>
      </c>
      <c r="G33" s="63">
        <v>7770.2</v>
      </c>
      <c r="H33" s="63">
        <v>5974.1</v>
      </c>
      <c r="I33" s="64">
        <v>0.30064779632078453</v>
      </c>
      <c r="J33" s="63">
        <v>1796.0999999999995</v>
      </c>
      <c r="K33" s="65"/>
      <c r="L33" s="63">
        <v>56847.1</v>
      </c>
      <c r="M33" s="63">
        <v>45355.4</v>
      </c>
      <c r="N33" s="64">
        <v>0.25337005075470609</v>
      </c>
      <c r="O33" s="63">
        <v>11491.699999999997</v>
      </c>
    </row>
    <row r="34" spans="3:17" s="62" customFormat="1" ht="12.75" hidden="1" outlineLevel="1">
      <c r="D34" s="62" t="s">
        <v>33</v>
      </c>
      <c r="G34" s="63">
        <v>10355.6</v>
      </c>
      <c r="H34" s="63">
        <v>6322.8</v>
      </c>
      <c r="I34" s="64">
        <v>0.63781868792307206</v>
      </c>
      <c r="J34" s="63">
        <v>4032.8</v>
      </c>
      <c r="K34" s="65"/>
      <c r="L34" s="63">
        <v>56479.500000000007</v>
      </c>
      <c r="M34" s="63">
        <v>40771.800000000003</v>
      </c>
      <c r="N34" s="64">
        <v>0.38525892896560876</v>
      </c>
      <c r="O34" s="63">
        <v>15707.700000000004</v>
      </c>
    </row>
    <row r="35" spans="3:17" s="62" customFormat="1" hidden="1" outlineLevel="1">
      <c r="D35" s="62" t="s">
        <v>34</v>
      </c>
      <c r="G35" s="63">
        <v>2627.5</v>
      </c>
      <c r="H35" s="63">
        <v>1975.3999999999999</v>
      </c>
      <c r="I35" s="64">
        <v>0.3301103573959705</v>
      </c>
      <c r="J35" s="63">
        <v>652.10000000000014</v>
      </c>
      <c r="K35" s="65"/>
      <c r="L35" s="63">
        <v>17723.7</v>
      </c>
      <c r="M35" s="63">
        <v>12585.999999999998</v>
      </c>
      <c r="N35" s="64">
        <v>0.40820753217861139</v>
      </c>
      <c r="O35" s="63">
        <v>5137.7000000000025</v>
      </c>
      <c r="Q35" s="69"/>
    </row>
    <row r="36" spans="3:17" s="69" customFormat="1" collapsed="1">
      <c r="C36" s="69" t="s">
        <v>35</v>
      </c>
      <c r="D36" s="70"/>
      <c r="E36" s="71"/>
      <c r="F36" s="44"/>
      <c r="G36" s="72">
        <v>20152.2</v>
      </c>
      <c r="H36" s="72">
        <v>28492.400000000001</v>
      </c>
      <c r="I36" s="73">
        <v>-0.29271665426569893</v>
      </c>
      <c r="J36" s="72">
        <v>-8340.2000000000007</v>
      </c>
      <c r="K36" s="74"/>
      <c r="L36" s="72">
        <v>112280.6</v>
      </c>
      <c r="M36" s="72">
        <v>125583</v>
      </c>
      <c r="N36" s="73">
        <v>-0.1059251650302987</v>
      </c>
      <c r="O36" s="72">
        <v>-13302.399999999994</v>
      </c>
      <c r="Q36" s="62"/>
    </row>
    <row r="37" spans="3:17" s="62" customFormat="1" ht="12.75" hidden="1" outlineLevel="1">
      <c r="D37" s="62" t="s">
        <v>36</v>
      </c>
      <c r="G37" s="63">
        <v>11104.7</v>
      </c>
      <c r="H37" s="63">
        <v>21771.4</v>
      </c>
      <c r="I37" s="64">
        <v>-0.48994093168101271</v>
      </c>
      <c r="J37" s="63">
        <v>-10666.7</v>
      </c>
      <c r="K37" s="65"/>
      <c r="L37" s="63">
        <v>55626.7</v>
      </c>
      <c r="M37" s="63">
        <v>80875.800000000017</v>
      </c>
      <c r="N37" s="64">
        <v>-0.31219598446012298</v>
      </c>
      <c r="O37" s="63">
        <v>-25249.10000000002</v>
      </c>
    </row>
    <row r="38" spans="3:17" s="62" customFormat="1" ht="12.75" hidden="1" outlineLevel="1">
      <c r="D38" s="62" t="s">
        <v>37</v>
      </c>
      <c r="G38" s="63">
        <v>8024.2</v>
      </c>
      <c r="H38" s="63">
        <v>6543</v>
      </c>
      <c r="I38" s="64">
        <v>0.2263793366957052</v>
      </c>
      <c r="J38" s="63">
        <v>1481.1999999999998</v>
      </c>
      <c r="K38" s="65"/>
      <c r="L38" s="63">
        <v>50649.299999999996</v>
      </c>
      <c r="M38" s="63">
        <v>43541.3</v>
      </c>
      <c r="N38" s="64">
        <v>0.16324730772852414</v>
      </c>
      <c r="O38" s="63">
        <v>7107.9999999999927</v>
      </c>
    </row>
    <row r="39" spans="3:17" s="62" customFormat="1" hidden="1" outlineLevel="1">
      <c r="D39" s="62" t="s">
        <v>38</v>
      </c>
      <c r="G39" s="63">
        <v>1023.3</v>
      </c>
      <c r="H39" s="63">
        <v>178</v>
      </c>
      <c r="I39" s="64">
        <v>4.7488764044943821</v>
      </c>
      <c r="J39" s="63">
        <v>845.3</v>
      </c>
      <c r="K39" s="65"/>
      <c r="L39" s="63">
        <v>6004.6</v>
      </c>
      <c r="M39" s="63">
        <v>1165.9000000000001</v>
      </c>
      <c r="N39" s="64">
        <v>4.1501844068959599</v>
      </c>
      <c r="O39" s="63">
        <v>4838.7000000000007</v>
      </c>
      <c r="Q39" s="69"/>
    </row>
    <row r="40" spans="3:17" s="69" customFormat="1" collapsed="1">
      <c r="C40" s="69" t="s">
        <v>39</v>
      </c>
      <c r="D40" s="70"/>
      <c r="E40" s="71"/>
      <c r="F40" s="44"/>
      <c r="G40" s="72">
        <v>43868.6</v>
      </c>
      <c r="H40" s="72">
        <v>33549.599999999999</v>
      </c>
      <c r="I40" s="73">
        <v>0.3075744569234804</v>
      </c>
      <c r="J40" s="72">
        <v>10319</v>
      </c>
      <c r="K40" s="74"/>
      <c r="L40" s="72">
        <v>239076.2</v>
      </c>
      <c r="M40" s="72">
        <v>176934</v>
      </c>
      <c r="N40" s="73">
        <v>0.35121683791696334</v>
      </c>
      <c r="O40" s="72">
        <v>62142.200000000012</v>
      </c>
      <c r="Q40" s="62"/>
    </row>
    <row r="41" spans="3:17" s="62" customFormat="1" ht="12.75" hidden="1" outlineLevel="1">
      <c r="D41" s="62" t="s">
        <v>40</v>
      </c>
      <c r="G41" s="63">
        <v>35041.399999999994</v>
      </c>
      <c r="H41" s="63">
        <v>27085.3</v>
      </c>
      <c r="I41" s="64">
        <v>0.29374236209309101</v>
      </c>
      <c r="J41" s="63">
        <v>7956.0999999999949</v>
      </c>
      <c r="K41" s="65"/>
      <c r="L41" s="63">
        <v>183208.1</v>
      </c>
      <c r="M41" s="63">
        <v>138454.6</v>
      </c>
      <c r="N41" s="64">
        <v>0.32323591993332101</v>
      </c>
      <c r="O41" s="63">
        <v>44753.5</v>
      </c>
    </row>
    <row r="42" spans="3:17" s="62" customFormat="1" hidden="1" outlineLevel="1">
      <c r="D42" s="62" t="s">
        <v>41</v>
      </c>
      <c r="G42" s="63">
        <v>8827.2000000000007</v>
      </c>
      <c r="H42" s="63">
        <v>6464.2999999999993</v>
      </c>
      <c r="I42" s="64">
        <v>0.36553068391009114</v>
      </c>
      <c r="J42" s="63">
        <v>2362.9000000000015</v>
      </c>
      <c r="K42" s="65"/>
      <c r="L42" s="63">
        <v>55868.100000000006</v>
      </c>
      <c r="M42" s="63">
        <v>38479.4</v>
      </c>
      <c r="N42" s="64">
        <v>0.45189633934001061</v>
      </c>
      <c r="O42" s="63">
        <v>17388.700000000004</v>
      </c>
      <c r="Q42" s="69"/>
    </row>
    <row r="43" spans="3:17" s="69" customFormat="1" collapsed="1">
      <c r="C43" s="69" t="s">
        <v>42</v>
      </c>
      <c r="D43" s="70"/>
      <c r="E43" s="71"/>
      <c r="F43" s="44"/>
      <c r="G43" s="72">
        <v>6029.7000000000007</v>
      </c>
      <c r="H43" s="72">
        <v>9948.6</v>
      </c>
      <c r="I43" s="73">
        <v>-0.39391472166938057</v>
      </c>
      <c r="J43" s="72">
        <v>-3918.8999999999996</v>
      </c>
      <c r="K43" s="74"/>
      <c r="L43" s="72">
        <v>37325.5</v>
      </c>
      <c r="M43" s="72">
        <v>25887.9</v>
      </c>
      <c r="N43" s="73">
        <v>0.44181258425751024</v>
      </c>
      <c r="O43" s="72">
        <v>11437.599999999999</v>
      </c>
      <c r="Q43" s="62"/>
    </row>
    <row r="44" spans="3:17" s="62" customFormat="1" ht="12.75" hidden="1" outlineLevel="1">
      <c r="D44" s="62" t="s">
        <v>43</v>
      </c>
      <c r="G44" s="63">
        <v>2406.8000000000002</v>
      </c>
      <c r="H44" s="63">
        <v>2123.7999999999997</v>
      </c>
      <c r="I44" s="64">
        <v>0.13325171861757257</v>
      </c>
      <c r="J44" s="63">
        <v>283.00000000000045</v>
      </c>
      <c r="K44" s="65"/>
      <c r="L44" s="63">
        <v>18241.999999999996</v>
      </c>
      <c r="M44" s="63">
        <v>11119.099999999999</v>
      </c>
      <c r="N44" s="64">
        <v>0.64060040830642762</v>
      </c>
      <c r="O44" s="63">
        <v>7122.8999999999978</v>
      </c>
    </row>
    <row r="45" spans="3:17" s="62" customFormat="1" ht="12.75" hidden="1" outlineLevel="1">
      <c r="D45" s="62" t="s">
        <v>44</v>
      </c>
      <c r="G45" s="63">
        <v>666.7</v>
      </c>
      <c r="H45" s="63">
        <v>6207.3</v>
      </c>
      <c r="I45" s="64" t="s">
        <v>45</v>
      </c>
      <c r="J45" s="63">
        <v>-5540.6</v>
      </c>
      <c r="K45" s="65"/>
      <c r="L45" s="63">
        <v>4672.2999999999993</v>
      </c>
      <c r="M45" s="63">
        <v>6607.3</v>
      </c>
      <c r="N45" s="64">
        <v>-0.29285789959590158</v>
      </c>
      <c r="O45" s="63">
        <v>-1935.0000000000009</v>
      </c>
    </row>
    <row r="46" spans="3:17" s="62" customFormat="1" ht="12.75" hidden="1" outlineLevel="1">
      <c r="D46" s="62" t="s">
        <v>46</v>
      </c>
      <c r="G46" s="63">
        <v>450.4</v>
      </c>
      <c r="H46" s="63">
        <v>362.7</v>
      </c>
      <c r="I46" s="64">
        <v>0.24179762889440304</v>
      </c>
      <c r="J46" s="63">
        <v>87.699999999999989</v>
      </c>
      <c r="K46" s="65"/>
      <c r="L46" s="63">
        <v>2682.5</v>
      </c>
      <c r="M46" s="63">
        <v>1411.9</v>
      </c>
      <c r="N46" s="64">
        <v>0.89992209079963148</v>
      </c>
      <c r="O46" s="63">
        <v>1270.5999999999999</v>
      </c>
    </row>
    <row r="47" spans="3:17" s="62" customFormat="1" ht="12.75" hidden="1" outlineLevel="1">
      <c r="D47" s="62" t="s">
        <v>47</v>
      </c>
      <c r="G47" s="63">
        <v>566.79999999999995</v>
      </c>
      <c r="H47" s="63">
        <v>622.5</v>
      </c>
      <c r="I47" s="64">
        <v>-8.9477911646586472E-2</v>
      </c>
      <c r="J47" s="63">
        <v>-55.700000000000045</v>
      </c>
      <c r="K47" s="65"/>
      <c r="L47" s="63">
        <v>4060.1000000000004</v>
      </c>
      <c r="M47" s="63">
        <v>2966.5</v>
      </c>
      <c r="N47" s="64">
        <v>0.36864992415304232</v>
      </c>
      <c r="O47" s="63">
        <v>1093.6000000000004</v>
      </c>
    </row>
    <row r="48" spans="3:17" s="62" customFormat="1" hidden="1" outlineLevel="1">
      <c r="D48" s="62" t="s">
        <v>48</v>
      </c>
      <c r="G48" s="63">
        <v>1938.9999999999998</v>
      </c>
      <c r="H48" s="63">
        <v>632.30000000000007</v>
      </c>
      <c r="I48" s="64">
        <v>2.0665823185196892</v>
      </c>
      <c r="J48" s="63">
        <v>1306.6999999999998</v>
      </c>
      <c r="K48" s="65"/>
      <c r="L48" s="63">
        <v>7668.5999999999995</v>
      </c>
      <c r="M48" s="63">
        <v>3783.1</v>
      </c>
      <c r="N48" s="64">
        <v>1.0270677486717243</v>
      </c>
      <c r="O48" s="63">
        <v>3885.4999999999995</v>
      </c>
      <c r="Q48" s="69"/>
    </row>
    <row r="49" spans="1:17" s="69" customFormat="1" collapsed="1">
      <c r="C49" s="69" t="s">
        <v>49</v>
      </c>
      <c r="D49" s="70"/>
      <c r="E49" s="71"/>
      <c r="F49" s="44"/>
      <c r="G49" s="72">
        <v>12123.5</v>
      </c>
      <c r="H49" s="72">
        <v>12668.400000000001</v>
      </c>
      <c r="I49" s="73">
        <v>-4.3012535126772278E-2</v>
      </c>
      <c r="J49" s="72">
        <v>-544.90000000000146</v>
      </c>
      <c r="K49" s="74"/>
      <c r="L49" s="72">
        <v>75695.399999999994</v>
      </c>
      <c r="M49" s="72">
        <v>71380.399999999994</v>
      </c>
      <c r="N49" s="73">
        <v>6.0450767997937804E-2</v>
      </c>
      <c r="O49" s="72">
        <v>4315</v>
      </c>
      <c r="Q49" s="62"/>
    </row>
    <row r="50" spans="1:17" s="62" customFormat="1" ht="12.75" hidden="1" outlineLevel="1">
      <c r="D50" s="62" t="s">
        <v>50</v>
      </c>
      <c r="G50" s="63">
        <v>8854.6999999999989</v>
      </c>
      <c r="H50" s="63">
        <v>7403.4000000000005</v>
      </c>
      <c r="I50" s="64">
        <v>0.19603155307021081</v>
      </c>
      <c r="J50" s="63">
        <v>1451.2999999999984</v>
      </c>
      <c r="K50" s="65"/>
      <c r="L50" s="63">
        <v>46620.399999999994</v>
      </c>
      <c r="M50" s="63">
        <v>34499.1</v>
      </c>
      <c r="N50" s="64">
        <v>0.35135119466884634</v>
      </c>
      <c r="O50" s="63">
        <v>12121.299999999996</v>
      </c>
    </row>
    <row r="51" spans="1:17" s="62" customFormat="1" ht="12.75" hidden="1" outlineLevel="1">
      <c r="D51" s="62" t="s">
        <v>51</v>
      </c>
      <c r="G51" s="63">
        <v>32.399999999999636</v>
      </c>
      <c r="H51" s="63">
        <v>236.19999999999936</v>
      </c>
      <c r="I51" s="64">
        <v>-0.86282811176968788</v>
      </c>
      <c r="J51" s="63">
        <v>-203.79999999999973</v>
      </c>
      <c r="K51" s="65"/>
      <c r="L51" s="63">
        <v>2505.6999999999998</v>
      </c>
      <c r="M51" s="63">
        <v>4980</v>
      </c>
      <c r="N51" s="64">
        <v>-0.49684738955823293</v>
      </c>
      <c r="O51" s="63">
        <v>-2474.3000000000002</v>
      </c>
    </row>
    <row r="52" spans="1:17" s="62" customFormat="1" hidden="1" outlineLevel="1">
      <c r="D52" s="62" t="s">
        <v>52</v>
      </c>
      <c r="G52" s="63">
        <v>3236.4000000000005</v>
      </c>
      <c r="H52" s="63">
        <v>5028.8</v>
      </c>
      <c r="I52" s="64">
        <v>-0.35642698059179123</v>
      </c>
      <c r="J52" s="63">
        <v>-1792.3999999999996</v>
      </c>
      <c r="K52" s="65"/>
      <c r="L52" s="63">
        <v>26569.299999999996</v>
      </c>
      <c r="M52" s="63">
        <v>31901.300000000003</v>
      </c>
      <c r="N52" s="64">
        <v>-0.16714052405387891</v>
      </c>
      <c r="O52" s="63">
        <v>-5332.0000000000073</v>
      </c>
      <c r="Q52" s="76"/>
    </row>
    <row r="53" spans="1:17" s="76" customFormat="1" ht="6" hidden="1" customHeight="1" outlineLevel="1">
      <c r="A53" s="42"/>
      <c r="B53" s="42"/>
      <c r="E53" s="45"/>
      <c r="F53" s="46"/>
      <c r="G53" s="63"/>
      <c r="H53" s="63"/>
      <c r="I53" s="65"/>
      <c r="J53" s="63"/>
      <c r="K53" s="65"/>
      <c r="L53" s="63"/>
      <c r="M53" s="63"/>
      <c r="N53" s="65"/>
      <c r="O53" s="63"/>
      <c r="Q53" s="77"/>
    </row>
    <row r="54" spans="1:17" s="77" customFormat="1" collapsed="1">
      <c r="A54" s="56"/>
      <c r="B54" s="57"/>
      <c r="C54" s="57" t="s">
        <v>53</v>
      </c>
      <c r="D54" s="57"/>
      <c r="E54" s="57"/>
      <c r="F54" s="57"/>
      <c r="G54" s="58">
        <v>20772.400000000001</v>
      </c>
      <c r="H54" s="58">
        <v>12515.9</v>
      </c>
      <c r="I54" s="59">
        <v>0.65968088591311869</v>
      </c>
      <c r="J54" s="58">
        <v>8256.5000000000018</v>
      </c>
      <c r="K54" s="60"/>
      <c r="L54" s="58">
        <v>125559</v>
      </c>
      <c r="M54" s="58">
        <v>92760.7</v>
      </c>
      <c r="N54" s="59">
        <v>0.35357969484921958</v>
      </c>
      <c r="O54" s="58">
        <v>32798.300000000003</v>
      </c>
      <c r="Q54" s="69"/>
    </row>
    <row r="55" spans="1:17" s="69" customFormat="1">
      <c r="C55" s="69" t="s">
        <v>36</v>
      </c>
      <c r="D55" s="70"/>
      <c r="E55" s="71"/>
      <c r="F55" s="44"/>
      <c r="G55" s="72">
        <v>2126.9</v>
      </c>
      <c r="H55" s="72">
        <v>1297.3000000000002</v>
      </c>
      <c r="I55" s="73">
        <v>0.6394820010791642</v>
      </c>
      <c r="J55" s="72">
        <v>829.59999999999991</v>
      </c>
      <c r="K55" s="74"/>
      <c r="L55" s="72">
        <v>13429.300000000001</v>
      </c>
      <c r="M55" s="72">
        <v>18123.899999999998</v>
      </c>
      <c r="N55" s="73">
        <v>-0.25902813412124304</v>
      </c>
      <c r="O55" s="72">
        <v>-4694.5999999999967</v>
      </c>
      <c r="Q55" s="62"/>
    </row>
    <row r="56" spans="1:17" s="62" customFormat="1" ht="12.75" hidden="1" outlineLevel="1">
      <c r="D56" s="62" t="s">
        <v>54</v>
      </c>
      <c r="G56" s="63">
        <v>1560.9</v>
      </c>
      <c r="H56" s="63">
        <v>1096.4000000000001</v>
      </c>
      <c r="I56" s="64">
        <v>0.423659248449471</v>
      </c>
      <c r="J56" s="63">
        <v>464.5</v>
      </c>
      <c r="K56" s="65"/>
      <c r="L56" s="63">
        <v>11100.699999999999</v>
      </c>
      <c r="M56" s="63">
        <v>17147.100000000002</v>
      </c>
      <c r="N56" s="64">
        <v>-0.35261939336680848</v>
      </c>
      <c r="O56" s="63">
        <v>-6046.4000000000033</v>
      </c>
    </row>
    <row r="57" spans="1:17" s="62" customFormat="1" hidden="1" outlineLevel="1">
      <c r="D57" s="62" t="s">
        <v>55</v>
      </c>
      <c r="G57" s="63">
        <v>566</v>
      </c>
      <c r="H57" s="63">
        <v>200.89999999999998</v>
      </c>
      <c r="I57" s="64">
        <v>1.8173220507715286</v>
      </c>
      <c r="J57" s="63">
        <v>365.1</v>
      </c>
      <c r="K57" s="65"/>
      <c r="L57" s="63">
        <v>2328.6000000000004</v>
      </c>
      <c r="M57" s="63">
        <v>976.80000000000007</v>
      </c>
      <c r="N57" s="64">
        <v>1.3839066339066339</v>
      </c>
      <c r="O57" s="63">
        <v>1351.8000000000002</v>
      </c>
      <c r="Q57" s="69"/>
    </row>
    <row r="58" spans="1:17" s="69" customFormat="1" collapsed="1">
      <c r="C58" s="69" t="s">
        <v>37</v>
      </c>
      <c r="D58" s="70"/>
      <c r="E58" s="71"/>
      <c r="F58" s="44"/>
      <c r="G58" s="72">
        <v>5365.2000000000007</v>
      </c>
      <c r="H58" s="72">
        <v>2825.2999999999997</v>
      </c>
      <c r="I58" s="73">
        <v>0.89898417867129199</v>
      </c>
      <c r="J58" s="72">
        <v>2539.900000000001</v>
      </c>
      <c r="K58" s="74"/>
      <c r="L58" s="72">
        <v>34646.199999999997</v>
      </c>
      <c r="M58" s="72">
        <v>20947.8</v>
      </c>
      <c r="N58" s="73">
        <v>0.65393024565825519</v>
      </c>
      <c r="O58" s="72">
        <v>13698.399999999998</v>
      </c>
      <c r="Q58" s="62"/>
    </row>
    <row r="59" spans="1:17" s="62" customFormat="1" ht="12.75" hidden="1" outlineLevel="1">
      <c r="D59" s="62" t="s">
        <v>54</v>
      </c>
      <c r="G59" s="63">
        <v>4299.9000000000005</v>
      </c>
      <c r="H59" s="63">
        <v>2333.7999999999997</v>
      </c>
      <c r="I59" s="64">
        <v>0.8424457965549752</v>
      </c>
      <c r="J59" s="63">
        <v>1966.1000000000008</v>
      </c>
      <c r="K59" s="65"/>
      <c r="L59" s="63">
        <v>26649.5</v>
      </c>
      <c r="M59" s="63">
        <v>17043.7</v>
      </c>
      <c r="N59" s="64">
        <v>0.56359827971625864</v>
      </c>
      <c r="O59" s="63">
        <v>9605.7999999999993</v>
      </c>
    </row>
    <row r="60" spans="1:17" s="62" customFormat="1" hidden="1" outlineLevel="1">
      <c r="D60" s="62" t="s">
        <v>55</v>
      </c>
      <c r="G60" s="63">
        <v>1065.3</v>
      </c>
      <c r="H60" s="63">
        <v>491.5</v>
      </c>
      <c r="I60" s="64">
        <v>1.1674465920651067</v>
      </c>
      <c r="J60" s="63">
        <v>573.79999999999995</v>
      </c>
      <c r="K60" s="65"/>
      <c r="L60" s="63">
        <v>7996.7</v>
      </c>
      <c r="M60" s="63">
        <v>3904.1</v>
      </c>
      <c r="N60" s="64">
        <v>1.0482825747291309</v>
      </c>
      <c r="O60" s="63">
        <v>4092.6</v>
      </c>
      <c r="Q60" s="69"/>
    </row>
    <row r="61" spans="1:17" s="69" customFormat="1" collapsed="1">
      <c r="C61" s="69" t="s">
        <v>43</v>
      </c>
      <c r="D61" s="70"/>
      <c r="E61" s="71"/>
      <c r="F61" s="44"/>
      <c r="G61" s="72">
        <v>891.80000000000007</v>
      </c>
      <c r="H61" s="72">
        <v>654.5</v>
      </c>
      <c r="I61" s="73">
        <v>0.3625668449197863</v>
      </c>
      <c r="J61" s="72">
        <v>237.30000000000007</v>
      </c>
      <c r="K61" s="74"/>
      <c r="L61" s="72">
        <v>6517.5999999999995</v>
      </c>
      <c r="M61" s="72">
        <v>2857.3</v>
      </c>
      <c r="N61" s="73">
        <v>1.2810345431001293</v>
      </c>
      <c r="O61" s="72">
        <v>3660.2999999999993</v>
      </c>
      <c r="Q61" s="62"/>
    </row>
    <row r="62" spans="1:17" s="62" customFormat="1" ht="12.75" hidden="1" outlineLevel="1">
      <c r="D62" s="62" t="s">
        <v>54</v>
      </c>
      <c r="G62" s="63">
        <v>434</v>
      </c>
      <c r="H62" s="63">
        <v>401.5</v>
      </c>
      <c r="I62" s="64">
        <v>8.094645080946461E-2</v>
      </c>
      <c r="J62" s="63">
        <v>32.5</v>
      </c>
      <c r="K62" s="65"/>
      <c r="L62" s="63">
        <v>2819.6</v>
      </c>
      <c r="M62" s="63">
        <v>527</v>
      </c>
      <c r="N62" s="64">
        <v>4.3502846299810241</v>
      </c>
      <c r="O62" s="63">
        <v>2292.6</v>
      </c>
    </row>
    <row r="63" spans="1:17" s="62" customFormat="1" hidden="1" outlineLevel="1">
      <c r="D63" s="62" t="s">
        <v>55</v>
      </c>
      <c r="G63" s="63">
        <v>457.8</v>
      </c>
      <c r="H63" s="63">
        <v>253</v>
      </c>
      <c r="I63" s="64">
        <v>0.80948616600790513</v>
      </c>
      <c r="J63" s="63">
        <v>204.8</v>
      </c>
      <c r="K63" s="65"/>
      <c r="L63" s="63">
        <v>3698.0000000000005</v>
      </c>
      <c r="M63" s="63">
        <v>2330.2999999999997</v>
      </c>
      <c r="N63" s="64">
        <v>0.58692013903789242</v>
      </c>
      <c r="O63" s="63">
        <v>1367.7000000000007</v>
      </c>
      <c r="Q63" s="69"/>
    </row>
    <row r="64" spans="1:17" s="69" customFormat="1" collapsed="1">
      <c r="C64" s="69" t="s">
        <v>56</v>
      </c>
      <c r="D64" s="70"/>
      <c r="E64" s="71"/>
      <c r="F64" s="44"/>
      <c r="G64" s="72">
        <v>3507.7999999999997</v>
      </c>
      <c r="H64" s="72">
        <v>1407.2</v>
      </c>
      <c r="I64" s="73">
        <v>1.4927515633882886</v>
      </c>
      <c r="J64" s="72">
        <v>2100.5999999999995</v>
      </c>
      <c r="K64" s="74"/>
      <c r="L64" s="72">
        <v>20091.3</v>
      </c>
      <c r="M64" s="72">
        <v>11393.3</v>
      </c>
      <c r="N64" s="73">
        <v>0.76343113935383089</v>
      </c>
      <c r="O64" s="72">
        <v>8698</v>
      </c>
      <c r="Q64" s="62"/>
    </row>
    <row r="65" spans="1:17" s="62" customFormat="1" ht="12.75" hidden="1" outlineLevel="1">
      <c r="D65" s="62" t="s">
        <v>54</v>
      </c>
      <c r="G65" s="63">
        <v>882.3</v>
      </c>
      <c r="H65" s="63">
        <v>77.400000000000006</v>
      </c>
      <c r="I65" s="64">
        <v>10.399224806201548</v>
      </c>
      <c r="J65" s="63">
        <v>804.9</v>
      </c>
      <c r="K65" s="65"/>
      <c r="L65" s="63">
        <v>5517</v>
      </c>
      <c r="M65" s="63">
        <v>3153.4</v>
      </c>
      <c r="N65" s="64">
        <v>0.74954017885456969</v>
      </c>
      <c r="O65" s="63">
        <v>2363.6</v>
      </c>
    </row>
    <row r="66" spans="1:17" s="62" customFormat="1" hidden="1" outlineLevel="1">
      <c r="D66" s="62" t="s">
        <v>55</v>
      </c>
      <c r="G66" s="63">
        <v>2625.5</v>
      </c>
      <c r="H66" s="63">
        <v>1329.8</v>
      </c>
      <c r="I66" s="64">
        <v>0.97435704617235674</v>
      </c>
      <c r="J66" s="63">
        <v>1295.7</v>
      </c>
      <c r="K66" s="65"/>
      <c r="L66" s="63">
        <v>14574.300000000001</v>
      </c>
      <c r="M66" s="63">
        <v>8239.9</v>
      </c>
      <c r="N66" s="64">
        <v>0.76874719353390231</v>
      </c>
      <c r="O66" s="63">
        <v>6334.4000000000015</v>
      </c>
      <c r="Q66" s="69"/>
    </row>
    <row r="67" spans="1:17" s="69" customFormat="1" collapsed="1">
      <c r="C67" s="69" t="s">
        <v>57</v>
      </c>
      <c r="D67" s="70"/>
      <c r="E67" s="71"/>
      <c r="F67" s="44"/>
      <c r="G67" s="72">
        <v>2333.6</v>
      </c>
      <c r="H67" s="72">
        <v>1042.2</v>
      </c>
      <c r="I67" s="73">
        <v>1.2391095758971407</v>
      </c>
      <c r="J67" s="72">
        <v>1291.3999999999999</v>
      </c>
      <c r="K67" s="74"/>
      <c r="L67" s="72">
        <v>12030.7</v>
      </c>
      <c r="M67" s="72">
        <v>7329.3999999999987</v>
      </c>
      <c r="N67" s="73">
        <v>0.64143040358010239</v>
      </c>
      <c r="O67" s="72">
        <v>4701.300000000002</v>
      </c>
      <c r="Q67" s="62"/>
    </row>
    <row r="68" spans="1:17" s="62" customFormat="1" ht="12.75" hidden="1" outlineLevel="1">
      <c r="D68" s="62" t="s">
        <v>54</v>
      </c>
      <c r="G68" s="63">
        <v>1850.6</v>
      </c>
      <c r="H68" s="63">
        <v>863.30000000000007</v>
      </c>
      <c r="I68" s="64">
        <v>1.1436348893779682</v>
      </c>
      <c r="J68" s="63">
        <v>987.29999999999984</v>
      </c>
      <c r="K68" s="65"/>
      <c r="L68" s="63">
        <v>8840.5</v>
      </c>
      <c r="M68" s="63">
        <v>5607.5999999999995</v>
      </c>
      <c r="N68" s="64">
        <v>0.57652114986803649</v>
      </c>
      <c r="O68" s="63">
        <v>3232.9000000000005</v>
      </c>
    </row>
    <row r="69" spans="1:17" s="62" customFormat="1" hidden="1" outlineLevel="1">
      <c r="D69" s="62" t="s">
        <v>55</v>
      </c>
      <c r="G69" s="63">
        <v>482.99999999999994</v>
      </c>
      <c r="H69" s="63">
        <v>178.9</v>
      </c>
      <c r="I69" s="64">
        <v>1.6998323085522635</v>
      </c>
      <c r="J69" s="63">
        <v>304.09999999999991</v>
      </c>
      <c r="K69" s="65"/>
      <c r="L69" s="63">
        <v>3190.2</v>
      </c>
      <c r="M69" s="63">
        <v>1721.8</v>
      </c>
      <c r="N69" s="64">
        <v>0.85282843535834596</v>
      </c>
      <c r="O69" s="63">
        <v>1468.3999999999999</v>
      </c>
      <c r="Q69" s="69"/>
    </row>
    <row r="70" spans="1:17" s="69" customFormat="1" collapsed="1">
      <c r="C70" s="69" t="s">
        <v>58</v>
      </c>
      <c r="D70" s="70"/>
      <c r="E70" s="71"/>
      <c r="F70" s="44"/>
      <c r="G70" s="72">
        <v>4221.4999999999991</v>
      </c>
      <c r="H70" s="72">
        <v>3102.3</v>
      </c>
      <c r="I70" s="73">
        <v>0.36076459401089478</v>
      </c>
      <c r="J70" s="72">
        <v>1119.1999999999989</v>
      </c>
      <c r="K70" s="74"/>
      <c r="L70" s="72">
        <v>25528.399999999998</v>
      </c>
      <c r="M70" s="72">
        <v>18199.7</v>
      </c>
      <c r="N70" s="73">
        <v>0.40268246179882072</v>
      </c>
      <c r="O70" s="72">
        <v>7328.6999999999971</v>
      </c>
      <c r="Q70" s="62"/>
    </row>
    <row r="71" spans="1:17" s="62" customFormat="1" ht="12.75" hidden="1" outlineLevel="1">
      <c r="D71" s="62" t="s">
        <v>54</v>
      </c>
      <c r="G71" s="63">
        <v>1992.4999999999995</v>
      </c>
      <c r="H71" s="63">
        <v>2394.9</v>
      </c>
      <c r="I71" s="64">
        <v>-0.16802371706543096</v>
      </c>
      <c r="J71" s="63">
        <v>-402.40000000000055</v>
      </c>
      <c r="K71" s="65"/>
      <c r="L71" s="63">
        <v>16036.500000000002</v>
      </c>
      <c r="M71" s="63">
        <v>14151.299999999997</v>
      </c>
      <c r="N71" s="64">
        <v>0.13321744292043869</v>
      </c>
      <c r="O71" s="63">
        <v>1885.2000000000044</v>
      </c>
    </row>
    <row r="72" spans="1:17" s="62" customFormat="1" hidden="1" outlineLevel="1">
      <c r="D72" s="62" t="s">
        <v>55</v>
      </c>
      <c r="G72" s="63">
        <v>2229</v>
      </c>
      <c r="H72" s="63">
        <v>707.4</v>
      </c>
      <c r="I72" s="64">
        <v>2.1509754028838</v>
      </c>
      <c r="J72" s="63">
        <v>1521.6</v>
      </c>
      <c r="K72" s="65"/>
      <c r="L72" s="63">
        <v>9491.9</v>
      </c>
      <c r="M72" s="63">
        <v>4048.4</v>
      </c>
      <c r="N72" s="64">
        <v>1.3446052761584824</v>
      </c>
      <c r="O72" s="63">
        <v>5443.5</v>
      </c>
      <c r="Q72" s="69"/>
    </row>
    <row r="73" spans="1:17" s="69" customFormat="1" collapsed="1">
      <c r="C73" s="69" t="s">
        <v>59</v>
      </c>
      <c r="D73" s="70"/>
      <c r="E73" s="71"/>
      <c r="F73" s="44"/>
      <c r="G73" s="72">
        <v>2325.6</v>
      </c>
      <c r="H73" s="72">
        <v>2187.1</v>
      </c>
      <c r="I73" s="73">
        <v>6.3325865301083528E-2</v>
      </c>
      <c r="J73" s="72">
        <v>138.5</v>
      </c>
      <c r="K73" s="74"/>
      <c r="L73" s="72">
        <v>13315.5</v>
      </c>
      <c r="M73" s="72">
        <v>13909.300000000001</v>
      </c>
      <c r="N73" s="73">
        <v>-4.2690861509925071E-2</v>
      </c>
      <c r="O73" s="72">
        <v>-593.80000000000109</v>
      </c>
      <c r="Q73" s="42"/>
    </row>
    <row r="74" spans="1:17" ht="7.5" customHeight="1">
      <c r="A74" s="76"/>
      <c r="C74" s="76"/>
      <c r="D74" s="78"/>
      <c r="E74" s="79"/>
      <c r="F74" s="78"/>
      <c r="G74" s="63"/>
      <c r="H74" s="63"/>
      <c r="I74" s="65"/>
      <c r="J74" s="63"/>
      <c r="K74" s="65"/>
      <c r="L74" s="63"/>
      <c r="M74" s="63"/>
      <c r="N74" s="65"/>
      <c r="O74" s="63"/>
    </row>
    <row r="75" spans="1:17" ht="18.75" customHeight="1">
      <c r="A75" s="76"/>
      <c r="B75" s="52" t="s">
        <v>60</v>
      </c>
      <c r="C75" s="52"/>
      <c r="D75" s="52"/>
      <c r="E75" s="52"/>
      <c r="F75" s="52"/>
      <c r="G75" s="53">
        <v>-22089.599999999988</v>
      </c>
      <c r="H75" s="53">
        <v>-24366.299999999988</v>
      </c>
      <c r="I75" s="54">
        <v>-9.3436426539934336E-2</v>
      </c>
      <c r="J75" s="53">
        <v>2276.7000000000007</v>
      </c>
      <c r="K75" s="55"/>
      <c r="L75" s="53">
        <v>-166375.19999999992</v>
      </c>
      <c r="M75" s="53">
        <v>-137155.77000000002</v>
      </c>
      <c r="N75" s="54">
        <v>0.21303828486399001</v>
      </c>
      <c r="O75" s="53">
        <v>-29219.429999999906</v>
      </c>
      <c r="Q75" s="76"/>
    </row>
    <row r="76" spans="1:17" s="76" customFormat="1" ht="10.5" customHeight="1">
      <c r="A76" s="62"/>
      <c r="B76" s="42"/>
      <c r="C76" s="42"/>
      <c r="D76" s="44"/>
      <c r="E76" s="45"/>
      <c r="F76" s="46"/>
      <c r="G76" s="63"/>
      <c r="H76" s="63"/>
      <c r="I76" s="65"/>
      <c r="J76" s="63"/>
      <c r="K76" s="65"/>
      <c r="L76" s="63"/>
      <c r="M76" s="63"/>
      <c r="N76" s="65"/>
      <c r="O76" s="63"/>
      <c r="Q76" s="77"/>
    </row>
    <row r="77" spans="1:17" s="77" customFormat="1">
      <c r="A77" s="56"/>
      <c r="B77" s="57"/>
      <c r="C77" s="80" t="s">
        <v>67</v>
      </c>
      <c r="D77" s="57"/>
      <c r="E77" s="57"/>
      <c r="F77" s="57"/>
      <c r="G77" s="58">
        <v>10631.299999999997</v>
      </c>
      <c r="H77" s="58">
        <v>3217.8999999999996</v>
      </c>
      <c r="I77" s="59">
        <v>2.3038006153081199</v>
      </c>
      <c r="J77" s="58">
        <v>7413.3999999999978</v>
      </c>
      <c r="K77" s="60"/>
      <c r="L77" s="58">
        <v>121892.2</v>
      </c>
      <c r="M77" s="58">
        <v>68650.2</v>
      </c>
      <c r="N77" s="59">
        <v>0.77555491462515769</v>
      </c>
      <c r="O77" s="58">
        <v>53242</v>
      </c>
      <c r="Q77" s="76"/>
    </row>
    <row r="78" spans="1:17" s="76" customFormat="1" ht="10.5" customHeight="1">
      <c r="A78" s="62"/>
      <c r="B78" s="42"/>
      <c r="C78" s="42"/>
      <c r="D78" s="44"/>
      <c r="E78" s="45"/>
      <c r="F78" s="46"/>
      <c r="G78" s="63"/>
      <c r="H78" s="63"/>
      <c r="I78" s="65"/>
      <c r="J78" s="63"/>
      <c r="K78" s="65"/>
      <c r="L78" s="63"/>
      <c r="M78" s="63"/>
      <c r="N78" s="65"/>
      <c r="O78" s="63"/>
      <c r="Q78" s="42"/>
    </row>
    <row r="79" spans="1:17" ht="18.75" customHeight="1">
      <c r="A79" s="76"/>
      <c r="B79" s="52" t="s">
        <v>61</v>
      </c>
      <c r="C79" s="52"/>
      <c r="D79" s="52"/>
      <c r="E79" s="52"/>
      <c r="F79" s="52"/>
      <c r="G79" s="88">
        <v>-32720.899999999987</v>
      </c>
      <c r="H79" s="53">
        <v>-27584.19999999999</v>
      </c>
      <c r="I79" s="54">
        <v>0.18621892242660643</v>
      </c>
      <c r="J79" s="53">
        <v>-5136.6999999999971</v>
      </c>
      <c r="K79" s="55"/>
      <c r="L79" s="53">
        <v>-288267.39999999997</v>
      </c>
      <c r="M79" s="53">
        <v>-205805.97000000003</v>
      </c>
      <c r="N79" s="54">
        <v>0.40067559750574744</v>
      </c>
      <c r="O79" s="53">
        <v>-82461.429999999935</v>
      </c>
    </row>
    <row r="80" spans="1:17" ht="6.75" customHeight="1">
      <c r="G80" s="81"/>
      <c r="H80" s="81"/>
      <c r="I80" s="82"/>
      <c r="J80" s="81"/>
      <c r="K80" s="82"/>
      <c r="L80" s="81"/>
      <c r="M80" s="81"/>
      <c r="N80" s="82"/>
      <c r="O80" s="81"/>
    </row>
    <row r="81" spans="2:15" ht="15.75" customHeight="1">
      <c r="B81" s="83" t="s">
        <v>69</v>
      </c>
      <c r="G81" s="42"/>
      <c r="H81" s="42"/>
      <c r="I81" s="42"/>
      <c r="J81" s="84"/>
      <c r="L81" s="84"/>
      <c r="M81" s="84"/>
      <c r="O81" s="84"/>
    </row>
    <row r="82" spans="2:15" ht="15.75" customHeight="1">
      <c r="B82" s="85"/>
      <c r="C82" s="83" t="s">
        <v>62</v>
      </c>
      <c r="G82" s="42"/>
      <c r="H82" s="42"/>
      <c r="I82" s="42"/>
      <c r="J82" s="84"/>
      <c r="L82" s="84"/>
      <c r="M82" s="84"/>
      <c r="O82" s="84"/>
    </row>
    <row r="83" spans="2:15" ht="15.75" customHeight="1">
      <c r="B83" s="85"/>
      <c r="C83" s="83" t="s">
        <v>63</v>
      </c>
      <c r="G83" s="42"/>
      <c r="H83" s="42"/>
      <c r="I83" s="42"/>
    </row>
    <row r="84" spans="2:15" ht="15.75" customHeight="1">
      <c r="B84" s="85"/>
      <c r="C84" s="83" t="s">
        <v>64</v>
      </c>
      <c r="G84" s="42"/>
      <c r="H84" s="42"/>
      <c r="I84" s="42"/>
    </row>
    <row r="85" spans="2:15" ht="6.75" customHeight="1">
      <c r="B85" s="85"/>
      <c r="C85" s="83"/>
      <c r="G85" s="42"/>
      <c r="H85" s="42"/>
      <c r="I85" s="42"/>
    </row>
    <row r="86" spans="2:15" ht="15.75" customHeight="1">
      <c r="B86" s="85" t="s">
        <v>70</v>
      </c>
      <c r="G86" s="42"/>
      <c r="H86" s="42"/>
      <c r="I86" s="42"/>
    </row>
    <row r="87" spans="2:15">
      <c r="C87" s="83"/>
      <c r="G87" s="86"/>
      <c r="H87" s="42"/>
      <c r="I87" s="42"/>
    </row>
    <row r="89" spans="2:15">
      <c r="G89" s="84"/>
      <c r="H89" s="84"/>
      <c r="I89" s="87"/>
    </row>
  </sheetData>
  <mergeCells count="6">
    <mergeCell ref="B1:O1"/>
    <mergeCell ref="B2:O2"/>
    <mergeCell ref="G4:H4"/>
    <mergeCell ref="I4:J4"/>
    <mergeCell ref="L4:M4"/>
    <mergeCell ref="N4:O4"/>
  </mergeCells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workbookViewId="0"/>
  </sheetViews>
  <sheetFormatPr baseColWidth="10" defaultColWidth="12.42578125" defaultRowHeight="15" outlineLevelRow="1"/>
  <cols>
    <col min="1" max="1" width="4.7109375" style="11" customWidth="1"/>
    <col min="2" max="3" width="4.42578125" style="11" customWidth="1"/>
    <col min="4" max="4" width="4" style="15" customWidth="1"/>
    <col min="5" max="5" width="2.42578125" style="16" customWidth="1"/>
    <col min="6" max="6" width="46" style="13" customWidth="1"/>
    <col min="7" max="13" width="13.85546875" style="13" customWidth="1"/>
    <col min="14" max="16384" width="12.42578125" style="11"/>
  </cols>
  <sheetData>
    <row r="1" spans="2:13" ht="2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5" customHeight="1">
      <c r="B2" s="1" t="s">
        <v>1</v>
      </c>
      <c r="C2" s="1"/>
      <c r="D2" s="1"/>
      <c r="E2" s="1"/>
      <c r="F2" s="1"/>
      <c r="G2" s="1"/>
      <c r="H2" s="1"/>
      <c r="I2" s="93"/>
      <c r="J2" s="93"/>
      <c r="K2" s="93"/>
      <c r="L2" s="93"/>
      <c r="M2" s="93"/>
    </row>
    <row r="3" spans="2:13" ht="9" customHeight="1"/>
    <row r="4" spans="2:13" ht="15" customHeight="1">
      <c r="B4" s="17"/>
      <c r="C4" s="17"/>
      <c r="D4" s="17"/>
      <c r="E4" s="18"/>
      <c r="F4" s="17"/>
      <c r="G4" s="2">
        <v>42736</v>
      </c>
      <c r="H4" s="2">
        <v>42767</v>
      </c>
      <c r="I4" s="2">
        <v>42795</v>
      </c>
      <c r="J4" s="2">
        <v>42826</v>
      </c>
      <c r="K4" s="2">
        <v>42856</v>
      </c>
      <c r="L4" s="2">
        <v>42887</v>
      </c>
      <c r="M4" s="2">
        <v>42917</v>
      </c>
    </row>
    <row r="5" spans="2:13" s="17" customFormat="1" ht="18" customHeight="1">
      <c r="B5" s="3" t="s">
        <v>9</v>
      </c>
      <c r="C5" s="19"/>
      <c r="D5" s="20"/>
      <c r="E5" s="21"/>
      <c r="F5" s="22"/>
      <c r="G5" s="4">
        <v>170256</v>
      </c>
      <c r="H5" s="4">
        <v>136488.70000000001</v>
      </c>
      <c r="I5" s="4">
        <v>160940.49999999997</v>
      </c>
      <c r="J5" s="4">
        <v>159556.79999999999</v>
      </c>
      <c r="K5" s="4">
        <v>156936.5</v>
      </c>
      <c r="L5" s="4">
        <v>161649.59999999998</v>
      </c>
      <c r="M5" s="4">
        <v>185137.2</v>
      </c>
    </row>
    <row r="6" spans="2:13">
      <c r="B6" s="5"/>
      <c r="C6" s="5" t="s">
        <v>10</v>
      </c>
      <c r="D6" s="23"/>
      <c r="E6" s="24"/>
      <c r="F6" s="25"/>
      <c r="G6" s="6">
        <v>160376.79999999999</v>
      </c>
      <c r="H6" s="6">
        <v>122184.80000000002</v>
      </c>
      <c r="I6" s="6">
        <v>148547.1</v>
      </c>
      <c r="J6" s="6">
        <v>148930.70000000001</v>
      </c>
      <c r="K6" s="6">
        <v>146877.29999999999</v>
      </c>
      <c r="L6" s="6">
        <v>151663.50000000003</v>
      </c>
      <c r="M6" s="6">
        <v>173885.1</v>
      </c>
    </row>
    <row r="7" spans="2:13" s="26" customFormat="1" ht="15.75" hidden="1" customHeight="1" outlineLevel="1">
      <c r="D7" s="7" t="s">
        <v>11</v>
      </c>
      <c r="E7" s="27"/>
      <c r="F7" s="28"/>
      <c r="G7" s="8">
        <v>26497.3</v>
      </c>
      <c r="H7" s="8">
        <v>24067.599999999999</v>
      </c>
      <c r="I7" s="8">
        <v>23844.300000000003</v>
      </c>
      <c r="J7" s="8">
        <v>26919.1</v>
      </c>
      <c r="K7" s="8">
        <v>26732.1</v>
      </c>
      <c r="L7" s="8">
        <v>28188.400000000001</v>
      </c>
      <c r="M7" s="8">
        <v>29200.1</v>
      </c>
    </row>
    <row r="8" spans="2:13" s="26" customFormat="1" ht="15.75" hidden="1" customHeight="1" outlineLevel="1">
      <c r="D8" s="7" t="s">
        <v>12</v>
      </c>
      <c r="E8" s="27"/>
      <c r="F8" s="28"/>
      <c r="G8" s="8">
        <v>21623.699999999997</v>
      </c>
      <c r="H8" s="8">
        <v>17376.400000000001</v>
      </c>
      <c r="I8" s="8">
        <v>16294.3</v>
      </c>
      <c r="J8" s="8">
        <v>14551.699999999999</v>
      </c>
      <c r="K8" s="8">
        <v>25683.1</v>
      </c>
      <c r="L8" s="8">
        <v>29958.9</v>
      </c>
      <c r="M8" s="8">
        <v>25372.6</v>
      </c>
    </row>
    <row r="9" spans="2:13" s="26" customFormat="1" ht="15.75" hidden="1" customHeight="1" outlineLevel="1">
      <c r="D9" s="7" t="s">
        <v>65</v>
      </c>
      <c r="E9" s="27"/>
      <c r="F9" s="28"/>
      <c r="G9" s="8">
        <v>67192.099999999991</v>
      </c>
      <c r="H9" s="8">
        <v>51972.200000000004</v>
      </c>
      <c r="I9" s="8">
        <v>54312.1</v>
      </c>
      <c r="J9" s="8">
        <v>56286.100000000006</v>
      </c>
      <c r="K9" s="8">
        <v>57241.599999999999</v>
      </c>
      <c r="L9" s="8">
        <v>53914.899999999994</v>
      </c>
      <c r="M9" s="8">
        <v>77910.7</v>
      </c>
    </row>
    <row r="10" spans="2:13" s="26" customFormat="1" ht="15.75" hidden="1" customHeight="1" outlineLevel="1">
      <c r="D10" s="7" t="s">
        <v>13</v>
      </c>
      <c r="E10" s="27"/>
      <c r="F10" s="28"/>
      <c r="G10" s="8">
        <v>10869.1</v>
      </c>
      <c r="H10" s="8">
        <v>9519.4000000000015</v>
      </c>
      <c r="I10" s="8">
        <v>10941.1</v>
      </c>
      <c r="J10" s="8">
        <v>10817.7</v>
      </c>
      <c r="K10" s="8">
        <v>10758.3</v>
      </c>
      <c r="L10" s="8">
        <v>12153.699999999999</v>
      </c>
      <c r="M10" s="8">
        <v>12252.3</v>
      </c>
    </row>
    <row r="11" spans="2:13" s="26" customFormat="1" ht="15.75" hidden="1" customHeight="1" outlineLevel="1">
      <c r="D11" s="7" t="s">
        <v>14</v>
      </c>
      <c r="E11" s="27"/>
      <c r="F11" s="28"/>
      <c r="G11" s="8">
        <v>167.6</v>
      </c>
      <c r="H11" s="8">
        <v>453</v>
      </c>
      <c r="I11" s="8">
        <v>198.60000000000002</v>
      </c>
      <c r="J11" s="8">
        <v>487.1</v>
      </c>
      <c r="K11" s="8">
        <v>217</v>
      </c>
      <c r="L11" s="8">
        <v>1740.6</v>
      </c>
      <c r="M11" s="8">
        <v>1340.3</v>
      </c>
    </row>
    <row r="12" spans="2:13" s="26" customFormat="1" ht="15.75" hidden="1" customHeight="1" outlineLevel="1">
      <c r="D12" s="7" t="s">
        <v>15</v>
      </c>
      <c r="E12" s="27"/>
      <c r="F12" s="28"/>
      <c r="G12" s="8">
        <v>3120.6000000000004</v>
      </c>
      <c r="H12" s="8">
        <v>2884.6000000000004</v>
      </c>
      <c r="I12" s="8">
        <v>2501</v>
      </c>
      <c r="J12" s="8">
        <v>2821.2</v>
      </c>
      <c r="K12" s="8">
        <v>2600.6</v>
      </c>
      <c r="L12" s="8">
        <v>2644.9</v>
      </c>
      <c r="M12" s="8">
        <v>2729.7</v>
      </c>
    </row>
    <row r="13" spans="2:13" s="26" customFormat="1" ht="15.75" hidden="1" customHeight="1" outlineLevel="1">
      <c r="D13" s="7" t="s">
        <v>16</v>
      </c>
      <c r="E13" s="27"/>
      <c r="F13" s="28"/>
      <c r="G13" s="8">
        <v>2201.7999999999997</v>
      </c>
      <c r="H13" s="8">
        <v>2403.5</v>
      </c>
      <c r="I13" s="8">
        <v>2772.7</v>
      </c>
      <c r="J13" s="8">
        <v>4520.7</v>
      </c>
      <c r="K13" s="8">
        <v>3676.3</v>
      </c>
      <c r="L13" s="8">
        <v>3734</v>
      </c>
      <c r="M13" s="8">
        <v>3702.8</v>
      </c>
    </row>
    <row r="14" spans="2:13" s="26" customFormat="1" ht="15.75" hidden="1" customHeight="1" outlineLevel="1">
      <c r="D14" s="7" t="s">
        <v>17</v>
      </c>
      <c r="E14" s="27"/>
      <c r="F14" s="28"/>
      <c r="G14" s="8">
        <v>5999</v>
      </c>
      <c r="H14" s="8">
        <v>1111.4000000000001</v>
      </c>
      <c r="I14" s="8">
        <v>5875.0999999999995</v>
      </c>
      <c r="J14" s="8">
        <v>9223.4</v>
      </c>
      <c r="K14" s="8">
        <v>6162.2</v>
      </c>
      <c r="L14" s="8">
        <v>5419.4</v>
      </c>
      <c r="M14" s="8">
        <v>7620.9</v>
      </c>
    </row>
    <row r="15" spans="2:13" s="26" customFormat="1" ht="15.75" hidden="1" customHeight="1" outlineLevel="1">
      <c r="D15" s="7" t="s">
        <v>18</v>
      </c>
      <c r="E15" s="27"/>
      <c r="F15" s="28"/>
      <c r="G15" s="8">
        <v>5031.2</v>
      </c>
      <c r="H15" s="8">
        <v>4181.5</v>
      </c>
      <c r="I15" s="8">
        <v>5292</v>
      </c>
      <c r="J15" s="8">
        <v>4683.6000000000004</v>
      </c>
      <c r="K15" s="8">
        <v>4922</v>
      </c>
      <c r="L15" s="8">
        <v>5519.3</v>
      </c>
      <c r="M15" s="8">
        <v>5551.3</v>
      </c>
    </row>
    <row r="16" spans="2:13" s="26" customFormat="1" ht="15.75" hidden="1" customHeight="1" outlineLevel="1">
      <c r="D16" s="7" t="s">
        <v>19</v>
      </c>
      <c r="E16" s="27"/>
      <c r="F16" s="28"/>
      <c r="G16" s="8">
        <v>17674.399999999994</v>
      </c>
      <c r="H16" s="8">
        <v>8215.2000000000007</v>
      </c>
      <c r="I16" s="8">
        <v>26515.9</v>
      </c>
      <c r="J16" s="8">
        <v>18620.100000000002</v>
      </c>
      <c r="K16" s="8">
        <v>8884.1</v>
      </c>
      <c r="L16" s="8">
        <v>8389.4</v>
      </c>
      <c r="M16" s="8">
        <v>8204.4000000000015</v>
      </c>
    </row>
    <row r="17" spans="1:13" ht="15.75" customHeight="1" collapsed="1">
      <c r="B17" s="29"/>
      <c r="C17" s="5" t="s">
        <v>68</v>
      </c>
      <c r="D17" s="23"/>
      <c r="E17" s="24"/>
      <c r="F17" s="25"/>
      <c r="G17" s="6">
        <v>4120.2</v>
      </c>
      <c r="H17" s="6">
        <v>8314</v>
      </c>
      <c r="I17" s="6">
        <v>5956.5</v>
      </c>
      <c r="J17" s="6">
        <v>3421.2</v>
      </c>
      <c r="K17" s="6">
        <v>4031.2000000000003</v>
      </c>
      <c r="L17" s="6">
        <v>3454.4999999999995</v>
      </c>
      <c r="M17" s="6">
        <v>5077.8</v>
      </c>
    </row>
    <row r="18" spans="1:13" s="26" customFormat="1" ht="15.75" hidden="1" customHeight="1" outlineLevel="1">
      <c r="D18" s="7" t="s">
        <v>20</v>
      </c>
      <c r="E18" s="27"/>
      <c r="F18" s="28"/>
      <c r="G18" s="8">
        <v>553.20000000000005</v>
      </c>
      <c r="H18" s="8">
        <v>2569.4</v>
      </c>
      <c r="I18" s="8">
        <v>1659.4</v>
      </c>
      <c r="J18" s="8">
        <v>1333.4</v>
      </c>
      <c r="K18" s="8">
        <v>981.30000000000007</v>
      </c>
      <c r="L18" s="8">
        <v>712.8</v>
      </c>
      <c r="M18" s="8">
        <v>2917.5</v>
      </c>
    </row>
    <row r="19" spans="1:13" s="26" customFormat="1" ht="15.75" hidden="1" customHeight="1" outlineLevel="1">
      <c r="D19" s="7" t="s">
        <v>21</v>
      </c>
      <c r="E19" s="27"/>
      <c r="F19" s="28"/>
      <c r="G19" s="8">
        <v>3567</v>
      </c>
      <c r="H19" s="8">
        <v>5744.6000000000013</v>
      </c>
      <c r="I19" s="8">
        <v>4297.1000000000004</v>
      </c>
      <c r="J19" s="8">
        <v>2087.7999999999997</v>
      </c>
      <c r="K19" s="8">
        <v>3049.9</v>
      </c>
      <c r="L19" s="8">
        <v>2741.7</v>
      </c>
      <c r="M19" s="8">
        <v>2160.3000000000002</v>
      </c>
    </row>
    <row r="20" spans="1:13" ht="15.75" customHeight="1" collapsed="1">
      <c r="B20" s="29"/>
      <c r="C20" s="5" t="s">
        <v>22</v>
      </c>
      <c r="D20" s="23"/>
      <c r="E20" s="24"/>
      <c r="F20" s="25"/>
      <c r="G20" s="6">
        <v>5757.7</v>
      </c>
      <c r="H20" s="6">
        <v>5945.9</v>
      </c>
      <c r="I20" s="6">
        <v>6433.8</v>
      </c>
      <c r="J20" s="6">
        <v>7203.4</v>
      </c>
      <c r="K20" s="6">
        <v>6011.6</v>
      </c>
      <c r="L20" s="6">
        <v>6290.4999999999991</v>
      </c>
      <c r="M20" s="6">
        <v>6171.4</v>
      </c>
    </row>
    <row r="21" spans="1:13" s="30" customFormat="1" ht="15.75" hidden="1" customHeight="1" outlineLevel="1">
      <c r="D21" s="7" t="s">
        <v>23</v>
      </c>
      <c r="E21" s="31"/>
      <c r="F21" s="32"/>
      <c r="G21" s="8">
        <v>3843.2</v>
      </c>
      <c r="H21" s="8">
        <v>4373.5</v>
      </c>
      <c r="I21" s="8">
        <v>4240.6000000000004</v>
      </c>
      <c r="J21" s="8">
        <v>5534.1999999999989</v>
      </c>
      <c r="K21" s="8">
        <v>5044.5</v>
      </c>
      <c r="L21" s="8">
        <v>5366.8</v>
      </c>
      <c r="M21" s="8">
        <v>5007.8</v>
      </c>
    </row>
    <row r="22" spans="1:13" s="30" customFormat="1" ht="15.75" hidden="1" customHeight="1" outlineLevel="1">
      <c r="D22" s="7" t="s">
        <v>24</v>
      </c>
      <c r="E22" s="31"/>
      <c r="F22" s="32"/>
      <c r="G22" s="8">
        <v>944.5</v>
      </c>
      <c r="H22" s="8">
        <v>880.7</v>
      </c>
      <c r="I22" s="8">
        <v>867.5</v>
      </c>
      <c r="J22" s="8">
        <v>639.5</v>
      </c>
      <c r="K22" s="8">
        <v>55.5</v>
      </c>
      <c r="L22" s="8">
        <v>55.6</v>
      </c>
      <c r="M22" s="8">
        <v>30.7</v>
      </c>
    </row>
    <row r="23" spans="1:13" s="30" customFormat="1" ht="15.75" hidden="1" customHeight="1" outlineLevel="1">
      <c r="C23" s="33"/>
      <c r="D23" s="7" t="s">
        <v>25</v>
      </c>
      <c r="E23" s="31"/>
      <c r="F23" s="32"/>
      <c r="G23" s="8">
        <v>970</v>
      </c>
      <c r="H23" s="8">
        <v>691.7</v>
      </c>
      <c r="I23" s="8">
        <v>1325.7</v>
      </c>
      <c r="J23" s="8">
        <v>1029.6999999999998</v>
      </c>
      <c r="K23" s="8">
        <v>911.59999999999991</v>
      </c>
      <c r="L23" s="8">
        <v>868.1</v>
      </c>
      <c r="M23" s="8">
        <v>1132.9000000000001</v>
      </c>
    </row>
    <row r="24" spans="1:13" ht="15.75" customHeight="1" collapsed="1">
      <c r="B24" s="29"/>
      <c r="C24" s="5" t="s">
        <v>26</v>
      </c>
      <c r="D24" s="23"/>
      <c r="E24" s="24"/>
      <c r="F24" s="25"/>
      <c r="G24" s="6">
        <v>1.2999999999999998</v>
      </c>
      <c r="H24" s="6">
        <v>44</v>
      </c>
      <c r="I24" s="6">
        <v>3.1</v>
      </c>
      <c r="J24" s="6">
        <v>1.5</v>
      </c>
      <c r="K24" s="6">
        <v>16.400000000000002</v>
      </c>
      <c r="L24" s="6">
        <v>241.1</v>
      </c>
      <c r="M24" s="6">
        <v>2.9000000000000004</v>
      </c>
    </row>
    <row r="25" spans="1:13" ht="8.25" customHeight="1">
      <c r="G25" s="34"/>
      <c r="H25" s="34"/>
      <c r="I25" s="34"/>
      <c r="J25" s="34"/>
      <c r="K25" s="34"/>
      <c r="L25" s="34"/>
      <c r="M25" s="34"/>
    </row>
    <row r="26" spans="1:13" s="17" customFormat="1" ht="15.75">
      <c r="B26" s="3" t="s">
        <v>27</v>
      </c>
      <c r="C26" s="19"/>
      <c r="D26" s="20"/>
      <c r="E26" s="21"/>
      <c r="F26" s="22"/>
      <c r="G26" s="4">
        <v>166668.79999999999</v>
      </c>
      <c r="H26" s="4">
        <v>163235.5</v>
      </c>
      <c r="I26" s="4">
        <v>179124.7</v>
      </c>
      <c r="J26" s="4">
        <v>178220.40000000002</v>
      </c>
      <c r="K26" s="4">
        <v>184175.9</v>
      </c>
      <c r="L26" s="4">
        <v>218688.40000000002</v>
      </c>
      <c r="M26" s="4">
        <v>207226.8</v>
      </c>
    </row>
    <row r="27" spans="1:13" s="17" customFormat="1" ht="15.75" customHeight="1">
      <c r="B27" s="35"/>
      <c r="C27" s="5" t="s">
        <v>28</v>
      </c>
      <c r="D27" s="36"/>
      <c r="E27" s="37"/>
      <c r="F27" s="38"/>
      <c r="G27" s="6">
        <v>149719.79999999996</v>
      </c>
      <c r="H27" s="6">
        <v>147279.70000000001</v>
      </c>
      <c r="I27" s="6">
        <v>160636.6</v>
      </c>
      <c r="J27" s="6">
        <v>158244</v>
      </c>
      <c r="K27" s="6">
        <v>165873.49999999997</v>
      </c>
      <c r="L27" s="6">
        <v>203573.5</v>
      </c>
      <c r="M27" s="6">
        <v>186454.39999999999</v>
      </c>
    </row>
    <row r="28" spans="1:13" ht="15.75" customHeight="1">
      <c r="C28" s="9" t="s">
        <v>29</v>
      </c>
      <c r="G28" s="10">
        <v>90632.4</v>
      </c>
      <c r="H28" s="10">
        <v>86429.8</v>
      </c>
      <c r="I28" s="10">
        <v>101237.9</v>
      </c>
      <c r="J28" s="10">
        <v>91985.099999999991</v>
      </c>
      <c r="K28" s="10">
        <v>100690.69999999998</v>
      </c>
      <c r="L28" s="10">
        <v>132147.5</v>
      </c>
      <c r="M28" s="10">
        <v>104280.40000000001</v>
      </c>
    </row>
    <row r="29" spans="1:13" s="28" customFormat="1" ht="15.75" hidden="1" customHeight="1" outlineLevel="1">
      <c r="C29" s="26"/>
      <c r="D29" s="7" t="s">
        <v>30</v>
      </c>
      <c r="E29" s="27"/>
      <c r="G29" s="8">
        <v>62979.6</v>
      </c>
      <c r="H29" s="8">
        <v>60482.8</v>
      </c>
      <c r="I29" s="8">
        <v>66508.899999999994</v>
      </c>
      <c r="J29" s="8">
        <v>65186.299999999996</v>
      </c>
      <c r="K29" s="8">
        <v>69835.5</v>
      </c>
      <c r="L29" s="8">
        <v>98340.1</v>
      </c>
      <c r="M29" s="8">
        <v>72582</v>
      </c>
    </row>
    <row r="30" spans="1:13" s="26" customFormat="1" ht="15.75" hidden="1" customHeight="1" outlineLevel="1">
      <c r="A30" s="11"/>
      <c r="B30" s="28"/>
      <c r="D30" s="7" t="s">
        <v>31</v>
      </c>
      <c r="E30" s="27"/>
      <c r="F30" s="28"/>
      <c r="G30" s="8">
        <v>9485.2000000000007</v>
      </c>
      <c r="H30" s="8">
        <v>9670</v>
      </c>
      <c r="I30" s="8">
        <v>16349.8</v>
      </c>
      <c r="J30" s="8">
        <v>10203.6</v>
      </c>
      <c r="K30" s="8">
        <v>12031.7</v>
      </c>
      <c r="L30" s="8">
        <v>11752.9</v>
      </c>
      <c r="M30" s="8">
        <v>10945.1</v>
      </c>
    </row>
    <row r="31" spans="1:13" s="28" customFormat="1" ht="15.75" hidden="1" customHeight="1" outlineLevel="1">
      <c r="B31" s="26"/>
      <c r="C31" s="26"/>
      <c r="D31" s="7" t="s">
        <v>32</v>
      </c>
      <c r="E31" s="27"/>
      <c r="G31" s="8">
        <v>8162.2</v>
      </c>
      <c r="H31" s="8">
        <v>7047.5</v>
      </c>
      <c r="I31" s="8">
        <v>7910.9</v>
      </c>
      <c r="J31" s="8">
        <v>7557.2</v>
      </c>
      <c r="K31" s="8">
        <v>8357.2000000000007</v>
      </c>
      <c r="L31" s="8">
        <v>10041.900000000001</v>
      </c>
      <c r="M31" s="8">
        <v>7770.2</v>
      </c>
    </row>
    <row r="32" spans="1:13" s="26" customFormat="1" ht="15.75" hidden="1" customHeight="1" outlineLevel="1">
      <c r="B32" s="11"/>
      <c r="C32" s="11"/>
      <c r="D32" s="7" t="s">
        <v>33</v>
      </c>
      <c r="E32" s="16"/>
      <c r="F32" s="13"/>
      <c r="G32" s="8">
        <v>7802</v>
      </c>
      <c r="H32" s="8">
        <v>7245.4000000000005</v>
      </c>
      <c r="I32" s="8">
        <v>7886.9</v>
      </c>
      <c r="J32" s="8">
        <v>7080.4</v>
      </c>
      <c r="K32" s="8">
        <v>7874.3</v>
      </c>
      <c r="L32" s="8">
        <v>8234.9</v>
      </c>
      <c r="M32" s="8">
        <v>10355.6</v>
      </c>
    </row>
    <row r="33" spans="1:13" s="26" customFormat="1" ht="15.75" hidden="1" customHeight="1" outlineLevel="1">
      <c r="B33" s="28"/>
      <c r="D33" s="7" t="s">
        <v>34</v>
      </c>
      <c r="E33" s="27"/>
      <c r="F33" s="28"/>
      <c r="G33" s="8">
        <v>2203.4</v>
      </c>
      <c r="H33" s="8">
        <v>1984.1</v>
      </c>
      <c r="I33" s="8">
        <v>2581.4</v>
      </c>
      <c r="J33" s="8">
        <v>1957.6000000000001</v>
      </c>
      <c r="K33" s="8">
        <v>2592</v>
      </c>
      <c r="L33" s="8">
        <v>3777.7</v>
      </c>
      <c r="M33" s="8">
        <v>2627.5</v>
      </c>
    </row>
    <row r="34" spans="1:13" s="26" customFormat="1" ht="15.75" customHeight="1" collapsed="1">
      <c r="B34" s="11"/>
      <c r="C34" s="9" t="s">
        <v>35</v>
      </c>
      <c r="D34" s="15"/>
      <c r="E34" s="16"/>
      <c r="F34" s="13"/>
      <c r="G34" s="10">
        <v>8980.2000000000007</v>
      </c>
      <c r="H34" s="10">
        <v>14452.1</v>
      </c>
      <c r="I34" s="10">
        <v>12478.599999999999</v>
      </c>
      <c r="J34" s="10">
        <v>18877.7</v>
      </c>
      <c r="K34" s="10">
        <v>18116.2</v>
      </c>
      <c r="L34" s="10">
        <v>19223.600000000002</v>
      </c>
      <c r="M34" s="10">
        <v>20152.2</v>
      </c>
    </row>
    <row r="35" spans="1:13" ht="15.75" hidden="1" customHeight="1" outlineLevel="1">
      <c r="B35" s="28"/>
      <c r="C35" s="26"/>
      <c r="D35" s="7" t="s">
        <v>36</v>
      </c>
      <c r="E35" s="27"/>
      <c r="F35" s="28"/>
      <c r="G35" s="8">
        <v>2890.8</v>
      </c>
      <c r="H35" s="8">
        <v>6078.8</v>
      </c>
      <c r="I35" s="8">
        <v>5753.2999999999993</v>
      </c>
      <c r="J35" s="8">
        <v>9758.6</v>
      </c>
      <c r="K35" s="8">
        <v>9241.4</v>
      </c>
      <c r="L35" s="8">
        <v>10799.100000000002</v>
      </c>
      <c r="M35" s="8">
        <v>11104.7</v>
      </c>
    </row>
    <row r="36" spans="1:13" s="40" customFormat="1" ht="15.75" hidden="1" customHeight="1" outlineLevel="1">
      <c r="B36" s="28"/>
      <c r="C36" s="26"/>
      <c r="D36" s="7" t="s">
        <v>37</v>
      </c>
      <c r="E36" s="27"/>
      <c r="F36" s="28"/>
      <c r="G36" s="8">
        <v>5871.5</v>
      </c>
      <c r="H36" s="8">
        <v>7787.2</v>
      </c>
      <c r="I36" s="8">
        <v>6141.9000000000005</v>
      </c>
      <c r="J36" s="8">
        <v>8339.7000000000007</v>
      </c>
      <c r="K36" s="8">
        <v>7735.2000000000007</v>
      </c>
      <c r="L36" s="8">
        <v>6749.5999999999995</v>
      </c>
      <c r="M36" s="8">
        <v>8024.2</v>
      </c>
    </row>
    <row r="37" spans="1:13" s="28" customFormat="1" ht="15.75" hidden="1" customHeight="1" outlineLevel="1">
      <c r="C37" s="26"/>
      <c r="D37" s="7" t="s">
        <v>38</v>
      </c>
      <c r="E37" s="27"/>
      <c r="G37" s="8">
        <v>217.89999999999998</v>
      </c>
      <c r="H37" s="8">
        <v>586.1</v>
      </c>
      <c r="I37" s="8">
        <v>583.40000000000009</v>
      </c>
      <c r="J37" s="8">
        <v>779.4</v>
      </c>
      <c r="K37" s="8">
        <v>1139.5999999999999</v>
      </c>
      <c r="L37" s="8">
        <v>1674.9</v>
      </c>
      <c r="M37" s="8">
        <v>1023.3</v>
      </c>
    </row>
    <row r="38" spans="1:13" s="28" customFormat="1" ht="15.75" customHeight="1" collapsed="1">
      <c r="B38" s="11"/>
      <c r="C38" s="9" t="s">
        <v>39</v>
      </c>
      <c r="D38" s="15"/>
      <c r="E38" s="16"/>
      <c r="F38" s="13"/>
      <c r="G38" s="10">
        <v>34077.4</v>
      </c>
      <c r="H38" s="10">
        <v>29574.799999999999</v>
      </c>
      <c r="I38" s="10">
        <v>30513.3</v>
      </c>
      <c r="J38" s="10">
        <v>31211.4</v>
      </c>
      <c r="K38" s="10">
        <v>32383.1</v>
      </c>
      <c r="L38" s="10">
        <v>37447.600000000006</v>
      </c>
      <c r="M38" s="10">
        <v>43868.6</v>
      </c>
    </row>
    <row r="39" spans="1:13" ht="15.75" hidden="1" customHeight="1" outlineLevel="1">
      <c r="B39" s="28"/>
      <c r="C39" s="26"/>
      <c r="D39" s="7" t="s">
        <v>40</v>
      </c>
      <c r="E39" s="27"/>
      <c r="F39" s="28"/>
      <c r="G39" s="8">
        <v>26104.6</v>
      </c>
      <c r="H39" s="8">
        <v>24611.9</v>
      </c>
      <c r="I39" s="8">
        <v>23869.600000000002</v>
      </c>
      <c r="J39" s="8">
        <v>23746.5</v>
      </c>
      <c r="K39" s="8">
        <v>23920.700000000004</v>
      </c>
      <c r="L39" s="8">
        <v>25913.4</v>
      </c>
      <c r="M39" s="8">
        <v>35041.399999999994</v>
      </c>
    </row>
    <row r="40" spans="1:13" s="26" customFormat="1" ht="15.75" hidden="1" customHeight="1" outlineLevel="1">
      <c r="A40" s="28"/>
      <c r="B40" s="28"/>
      <c r="D40" s="7" t="s">
        <v>41</v>
      </c>
      <c r="E40" s="27"/>
      <c r="F40" s="28"/>
      <c r="G40" s="8">
        <v>7972.8</v>
      </c>
      <c r="H40" s="8">
        <v>4962.8999999999996</v>
      </c>
      <c r="I40" s="8">
        <v>6643.7</v>
      </c>
      <c r="J40" s="8">
        <v>7464.9</v>
      </c>
      <c r="K40" s="8">
        <v>8462.4000000000015</v>
      </c>
      <c r="L40" s="8">
        <v>11534.199999999999</v>
      </c>
      <c r="M40" s="8">
        <v>8827.2000000000007</v>
      </c>
    </row>
    <row r="41" spans="1:13" ht="15.75" customHeight="1" collapsed="1">
      <c r="A41" s="28"/>
      <c r="C41" s="9" t="s">
        <v>42</v>
      </c>
      <c r="G41" s="10">
        <v>4994.8</v>
      </c>
      <c r="H41" s="10">
        <v>5695.2</v>
      </c>
      <c r="I41" s="10">
        <v>6142.9999999999991</v>
      </c>
      <c r="J41" s="10">
        <v>4604</v>
      </c>
      <c r="K41" s="10">
        <v>4771.5</v>
      </c>
      <c r="L41" s="10">
        <v>5087.3</v>
      </c>
      <c r="M41" s="10">
        <v>6029.7000000000007</v>
      </c>
    </row>
    <row r="42" spans="1:13" s="26" customFormat="1" ht="15.75" hidden="1" customHeight="1" outlineLevel="1">
      <c r="A42" s="11"/>
      <c r="B42" s="28"/>
      <c r="D42" s="7" t="s">
        <v>43</v>
      </c>
      <c r="E42" s="27"/>
      <c r="F42" s="28"/>
      <c r="G42" s="8">
        <v>2087.7999999999997</v>
      </c>
      <c r="H42" s="8">
        <v>3999.2999999999997</v>
      </c>
      <c r="I42" s="8">
        <v>2709.1</v>
      </c>
      <c r="J42" s="8">
        <v>2150.6999999999998</v>
      </c>
      <c r="K42" s="8">
        <v>2485.3000000000002</v>
      </c>
      <c r="L42" s="8">
        <v>2403</v>
      </c>
      <c r="M42" s="8">
        <v>2406.8000000000002</v>
      </c>
    </row>
    <row r="43" spans="1:13" s="26" customFormat="1" ht="15.75" hidden="1" customHeight="1" outlineLevel="1">
      <c r="A43" s="28"/>
      <c r="B43" s="28"/>
      <c r="D43" s="7" t="s">
        <v>44</v>
      </c>
      <c r="E43" s="27"/>
      <c r="F43" s="28"/>
      <c r="G43" s="8">
        <v>666.7</v>
      </c>
      <c r="H43" s="8">
        <v>666.7</v>
      </c>
      <c r="I43" s="8">
        <v>672.1</v>
      </c>
      <c r="J43" s="8">
        <v>666.7</v>
      </c>
      <c r="K43" s="8">
        <v>666.7</v>
      </c>
      <c r="L43" s="8">
        <v>666.7</v>
      </c>
      <c r="M43" s="8">
        <v>666.7</v>
      </c>
    </row>
    <row r="44" spans="1:13" s="26" customFormat="1" ht="15.75" hidden="1" customHeight="1" outlineLevel="1">
      <c r="A44" s="28"/>
      <c r="B44" s="28"/>
      <c r="D44" s="7" t="s">
        <v>46</v>
      </c>
      <c r="E44" s="27"/>
      <c r="F44" s="28"/>
      <c r="G44" s="8">
        <v>361.3</v>
      </c>
      <c r="H44" s="8">
        <v>390</v>
      </c>
      <c r="I44" s="8">
        <v>129.6</v>
      </c>
      <c r="J44" s="8">
        <v>381</v>
      </c>
      <c r="K44" s="8">
        <v>518.1</v>
      </c>
      <c r="L44" s="8">
        <v>452.09999999999997</v>
      </c>
      <c r="M44" s="8">
        <v>450.4</v>
      </c>
    </row>
    <row r="45" spans="1:13" s="26" customFormat="1" ht="15.75" hidden="1" customHeight="1" outlineLevel="1">
      <c r="A45" s="28"/>
      <c r="B45" s="28"/>
      <c r="D45" s="7" t="s">
        <v>47</v>
      </c>
      <c r="E45" s="27"/>
      <c r="F45" s="28"/>
      <c r="G45" s="8">
        <v>820.8</v>
      </c>
      <c r="H45" s="8">
        <v>312.2</v>
      </c>
      <c r="I45" s="8">
        <v>498.2</v>
      </c>
      <c r="J45" s="8">
        <v>535.9</v>
      </c>
      <c r="K45" s="8">
        <v>437</v>
      </c>
      <c r="L45" s="8">
        <v>889.2</v>
      </c>
      <c r="M45" s="8">
        <v>566.79999999999995</v>
      </c>
    </row>
    <row r="46" spans="1:13" s="26" customFormat="1" ht="15.75" hidden="1" customHeight="1" outlineLevel="1">
      <c r="A46" s="28"/>
      <c r="B46" s="28"/>
      <c r="D46" s="7" t="s">
        <v>48</v>
      </c>
      <c r="E46" s="27"/>
      <c r="F46" s="28"/>
      <c r="G46" s="8">
        <v>1058.1999999999998</v>
      </c>
      <c r="H46" s="8">
        <v>327</v>
      </c>
      <c r="I46" s="8">
        <v>2134</v>
      </c>
      <c r="J46" s="8">
        <v>869.7</v>
      </c>
      <c r="K46" s="8">
        <v>664.40000000000009</v>
      </c>
      <c r="L46" s="8">
        <v>676.30000000000007</v>
      </c>
      <c r="M46" s="8">
        <v>1938.9999999999998</v>
      </c>
    </row>
    <row r="47" spans="1:13" s="26" customFormat="1" ht="15.75" customHeight="1" collapsed="1">
      <c r="A47" s="28"/>
      <c r="B47" s="11"/>
      <c r="C47" s="9" t="s">
        <v>49</v>
      </c>
      <c r="D47" s="15"/>
      <c r="E47" s="16"/>
      <c r="F47" s="13"/>
      <c r="G47" s="10">
        <v>11034.999999999993</v>
      </c>
      <c r="H47" s="10">
        <v>11127.8</v>
      </c>
      <c r="I47" s="10">
        <v>10263.799999999999</v>
      </c>
      <c r="J47" s="10">
        <v>11565.8</v>
      </c>
      <c r="K47" s="10">
        <v>9912.0000000000018</v>
      </c>
      <c r="L47" s="10">
        <v>9667.5</v>
      </c>
      <c r="M47" s="10">
        <v>12123.5</v>
      </c>
    </row>
    <row r="48" spans="1:13" s="26" customFormat="1" ht="15.75" hidden="1" customHeight="1" outlineLevel="1">
      <c r="A48" s="11"/>
      <c r="B48" s="11"/>
      <c r="C48" s="11"/>
      <c r="D48" s="7" t="s">
        <v>50</v>
      </c>
      <c r="E48" s="16"/>
      <c r="F48" s="13"/>
      <c r="G48" s="8">
        <v>5873.5999999999995</v>
      </c>
      <c r="H48" s="8">
        <v>6758.9000000000005</v>
      </c>
      <c r="I48" s="8">
        <v>6297.9</v>
      </c>
      <c r="J48" s="8">
        <v>6518.5</v>
      </c>
      <c r="K48" s="8">
        <v>6478.6</v>
      </c>
      <c r="L48" s="8">
        <v>5838.2000000000007</v>
      </c>
      <c r="M48" s="8">
        <v>8854.6999999999989</v>
      </c>
    </row>
    <row r="49" spans="1:13" s="26" customFormat="1" ht="15.75" hidden="1" customHeight="1" outlineLevel="1">
      <c r="A49" s="11"/>
      <c r="B49" s="11"/>
      <c r="C49" s="39"/>
      <c r="D49" s="7" t="s">
        <v>51</v>
      </c>
      <c r="E49" s="16"/>
      <c r="F49" s="13"/>
      <c r="G49" s="8">
        <v>283</v>
      </c>
      <c r="H49" s="8">
        <v>44.199999999999932</v>
      </c>
      <c r="I49" s="8">
        <v>23.099999999999909</v>
      </c>
      <c r="J49" s="8">
        <v>897.70000000000027</v>
      </c>
      <c r="K49" s="8">
        <v>69.400000000000091</v>
      </c>
      <c r="L49" s="8">
        <v>1155.9000000000001</v>
      </c>
      <c r="M49" s="8">
        <v>32.399999999999636</v>
      </c>
    </row>
    <row r="50" spans="1:13" s="26" customFormat="1" ht="15.75" hidden="1" customHeight="1" outlineLevel="1">
      <c r="A50" s="11"/>
      <c r="B50" s="11"/>
      <c r="C50" s="11"/>
      <c r="D50" s="7" t="s">
        <v>52</v>
      </c>
      <c r="E50" s="16"/>
      <c r="F50" s="13"/>
      <c r="G50" s="8">
        <v>4878.3999999999942</v>
      </c>
      <c r="H50" s="8">
        <v>4324.7000000000007</v>
      </c>
      <c r="I50" s="8">
        <v>3942.8</v>
      </c>
      <c r="J50" s="8">
        <v>4149.6000000000004</v>
      </c>
      <c r="K50" s="8">
        <v>3364</v>
      </c>
      <c r="L50" s="8">
        <v>2673.3999999999996</v>
      </c>
      <c r="M50" s="8">
        <v>3236.4000000000005</v>
      </c>
    </row>
    <row r="51" spans="1:13" s="26" customFormat="1" ht="8.25" hidden="1" customHeight="1" outlineLevel="1">
      <c r="A51" s="11"/>
      <c r="B51" s="11"/>
      <c r="E51" s="16"/>
      <c r="F51" s="13"/>
      <c r="G51" s="41"/>
      <c r="H51" s="41"/>
      <c r="I51" s="41"/>
      <c r="J51" s="41"/>
      <c r="K51" s="41"/>
      <c r="L51" s="41"/>
      <c r="M51" s="41"/>
    </row>
    <row r="52" spans="1:13" s="26" customFormat="1" ht="15.75" collapsed="1">
      <c r="A52" s="11"/>
      <c r="B52" s="35"/>
      <c r="C52" s="5" t="s">
        <v>53</v>
      </c>
      <c r="D52" s="36"/>
      <c r="E52" s="37"/>
      <c r="F52" s="38"/>
      <c r="G52" s="6">
        <v>16949</v>
      </c>
      <c r="H52" s="6">
        <v>15955.8</v>
      </c>
      <c r="I52" s="6">
        <v>18488.099999999999</v>
      </c>
      <c r="J52" s="6">
        <v>19976.400000000001</v>
      </c>
      <c r="K52" s="6">
        <v>18302.400000000001</v>
      </c>
      <c r="L52" s="6">
        <v>15114.9</v>
      </c>
      <c r="M52" s="6">
        <v>20772.400000000001</v>
      </c>
    </row>
    <row r="53" spans="1:13" s="26" customFormat="1" ht="15.75" customHeight="1">
      <c r="A53" s="11"/>
      <c r="B53" s="11"/>
      <c r="C53" s="9" t="s">
        <v>36</v>
      </c>
      <c r="D53" s="15"/>
      <c r="E53" s="16"/>
      <c r="F53" s="13"/>
      <c r="G53" s="10">
        <v>1615.6000000000001</v>
      </c>
      <c r="H53" s="10">
        <v>1156.7</v>
      </c>
      <c r="I53" s="10">
        <v>1932.3000000000002</v>
      </c>
      <c r="J53" s="10">
        <v>2586.3000000000002</v>
      </c>
      <c r="K53" s="10">
        <v>1770.8000000000002</v>
      </c>
      <c r="L53" s="10">
        <v>2240.6999999999998</v>
      </c>
      <c r="M53" s="10">
        <v>2126.9</v>
      </c>
    </row>
    <row r="54" spans="1:13" ht="15.75" hidden="1" customHeight="1" outlineLevel="1">
      <c r="A54" s="17"/>
      <c r="B54" s="26"/>
      <c r="C54" s="26"/>
      <c r="D54" s="7" t="s">
        <v>54</v>
      </c>
      <c r="E54" s="27"/>
      <c r="F54" s="28"/>
      <c r="G54" s="8">
        <v>1361.3000000000002</v>
      </c>
      <c r="H54" s="8">
        <v>1077.8000000000002</v>
      </c>
      <c r="I54" s="8">
        <v>1681</v>
      </c>
      <c r="J54" s="8">
        <v>2141.4</v>
      </c>
      <c r="K54" s="8">
        <v>1572.8</v>
      </c>
      <c r="L54" s="8">
        <v>1705.5</v>
      </c>
      <c r="M54" s="8">
        <v>1560.9</v>
      </c>
    </row>
    <row r="55" spans="1:13" s="26" customFormat="1" ht="15.75" hidden="1" customHeight="1" outlineLevel="1">
      <c r="A55" s="28"/>
      <c r="D55" s="7" t="s">
        <v>55</v>
      </c>
      <c r="E55" s="27"/>
      <c r="F55" s="28"/>
      <c r="G55" s="8">
        <v>254.3</v>
      </c>
      <c r="H55" s="8">
        <v>78.900000000000006</v>
      </c>
      <c r="I55" s="8">
        <v>251.3</v>
      </c>
      <c r="J55" s="8">
        <v>444.9</v>
      </c>
      <c r="K55" s="8">
        <v>198</v>
      </c>
      <c r="L55" s="8">
        <v>535.20000000000005</v>
      </c>
      <c r="M55" s="8">
        <v>566</v>
      </c>
    </row>
    <row r="56" spans="1:13" s="26" customFormat="1" ht="15.75" customHeight="1" collapsed="1">
      <c r="A56" s="28"/>
      <c r="B56" s="11"/>
      <c r="C56" s="9" t="s">
        <v>37</v>
      </c>
      <c r="D56" s="15"/>
      <c r="E56" s="16"/>
      <c r="F56" s="13"/>
      <c r="G56" s="10">
        <v>3341.5</v>
      </c>
      <c r="H56" s="10">
        <v>4274.2</v>
      </c>
      <c r="I56" s="10">
        <v>5815.7</v>
      </c>
      <c r="J56" s="10">
        <v>4199.2</v>
      </c>
      <c r="K56" s="10">
        <v>6055.7000000000007</v>
      </c>
      <c r="L56" s="10">
        <v>5594.7000000000007</v>
      </c>
      <c r="M56" s="10">
        <v>5365.2000000000007</v>
      </c>
    </row>
    <row r="57" spans="1:13" ht="15.75" hidden="1" customHeight="1" outlineLevel="1">
      <c r="A57" s="26"/>
      <c r="B57" s="26"/>
      <c r="C57" s="26"/>
      <c r="D57" s="7" t="s">
        <v>54</v>
      </c>
      <c r="E57" s="27"/>
      <c r="F57" s="28"/>
      <c r="G57" s="8">
        <v>2437</v>
      </c>
      <c r="H57" s="8">
        <v>3821.5</v>
      </c>
      <c r="I57" s="8">
        <v>4660.5</v>
      </c>
      <c r="J57" s="8">
        <v>2765.3</v>
      </c>
      <c r="K57" s="8">
        <v>4187.5</v>
      </c>
      <c r="L57" s="8">
        <v>4477.8</v>
      </c>
      <c r="M57" s="8">
        <v>4299.9000000000005</v>
      </c>
    </row>
    <row r="58" spans="1:13" s="26" customFormat="1" ht="15.75" hidden="1" customHeight="1" outlineLevel="1">
      <c r="A58" s="28"/>
      <c r="D58" s="7" t="s">
        <v>55</v>
      </c>
      <c r="E58" s="27"/>
      <c r="F58" s="28"/>
      <c r="G58" s="8">
        <v>904.5</v>
      </c>
      <c r="H58" s="8">
        <v>452.7</v>
      </c>
      <c r="I58" s="8">
        <v>1155.1999999999998</v>
      </c>
      <c r="J58" s="8">
        <v>1433.8999999999999</v>
      </c>
      <c r="K58" s="8">
        <v>1868.2000000000003</v>
      </c>
      <c r="L58" s="8">
        <v>1116.9000000000001</v>
      </c>
      <c r="M58" s="8">
        <v>1065.3</v>
      </c>
    </row>
    <row r="59" spans="1:13" s="26" customFormat="1" ht="15.75" customHeight="1" collapsed="1">
      <c r="A59" s="28"/>
      <c r="C59" s="9" t="s">
        <v>43</v>
      </c>
      <c r="D59" s="15"/>
      <c r="E59" s="16"/>
      <c r="F59" s="13"/>
      <c r="G59" s="10">
        <v>618.79999999999995</v>
      </c>
      <c r="H59" s="10">
        <v>904.19999999999982</v>
      </c>
      <c r="I59" s="10">
        <v>1085.4000000000001</v>
      </c>
      <c r="J59" s="10">
        <v>1330.7000000000003</v>
      </c>
      <c r="K59" s="10">
        <v>737.80000000000007</v>
      </c>
      <c r="L59" s="10">
        <v>948.90000000000009</v>
      </c>
      <c r="M59" s="10">
        <v>891.80000000000007</v>
      </c>
    </row>
    <row r="60" spans="1:13" ht="15.75" hidden="1" customHeight="1" outlineLevel="1">
      <c r="A60" s="26"/>
      <c r="B60" s="26"/>
      <c r="C60" s="26"/>
      <c r="D60" s="7" t="s">
        <v>54</v>
      </c>
      <c r="E60" s="27"/>
      <c r="F60" s="28"/>
      <c r="G60" s="8">
        <v>503.7</v>
      </c>
      <c r="H60" s="8">
        <v>585.69999999999993</v>
      </c>
      <c r="I60" s="8">
        <v>301.60000000000002</v>
      </c>
      <c r="J60" s="8">
        <v>356.49999999999994</v>
      </c>
      <c r="K60" s="8">
        <v>176.20000000000002</v>
      </c>
      <c r="L60" s="8">
        <v>461.9</v>
      </c>
      <c r="M60" s="8">
        <v>434</v>
      </c>
    </row>
    <row r="61" spans="1:13" s="17" customFormat="1" ht="15.75" hidden="1" customHeight="1" outlineLevel="1">
      <c r="A61" s="26"/>
      <c r="B61" s="26"/>
      <c r="C61" s="26"/>
      <c r="D61" s="7" t="s">
        <v>55</v>
      </c>
      <c r="E61" s="27"/>
      <c r="F61" s="28"/>
      <c r="G61" s="8">
        <v>115.1</v>
      </c>
      <c r="H61" s="8">
        <v>318.5</v>
      </c>
      <c r="I61" s="8">
        <v>783.80000000000007</v>
      </c>
      <c r="J61" s="8">
        <v>974.2</v>
      </c>
      <c r="K61" s="8">
        <v>561.59999999999991</v>
      </c>
      <c r="L61" s="8">
        <v>487</v>
      </c>
      <c r="M61" s="8">
        <v>457.8</v>
      </c>
    </row>
    <row r="62" spans="1:13" ht="15.75" customHeight="1" collapsed="1">
      <c r="A62" s="26"/>
      <c r="B62" s="26"/>
      <c r="C62" s="9" t="s">
        <v>56</v>
      </c>
      <c r="G62" s="10">
        <v>4345.2999999999993</v>
      </c>
      <c r="H62" s="10">
        <v>3415.9</v>
      </c>
      <c r="I62" s="10">
        <v>3340.4</v>
      </c>
      <c r="J62" s="10">
        <v>3132.5</v>
      </c>
      <c r="K62" s="10">
        <v>1904.4</v>
      </c>
      <c r="L62" s="10">
        <v>445</v>
      </c>
      <c r="M62" s="10">
        <v>3507.7999999999997</v>
      </c>
    </row>
    <row r="63" spans="1:13" ht="15.75" hidden="1" customHeight="1" outlineLevel="1">
      <c r="A63" s="26"/>
      <c r="C63" s="26"/>
      <c r="D63" s="7" t="s">
        <v>54</v>
      </c>
      <c r="E63" s="27"/>
      <c r="F63" s="28"/>
      <c r="G63" s="8">
        <v>9.9</v>
      </c>
      <c r="H63" s="8">
        <v>831.9</v>
      </c>
      <c r="I63" s="8">
        <v>1091.1000000000001</v>
      </c>
      <c r="J63" s="8">
        <v>1792.3999999999999</v>
      </c>
      <c r="K63" s="8">
        <v>908.9</v>
      </c>
      <c r="L63" s="8">
        <v>0.5</v>
      </c>
      <c r="M63" s="8">
        <v>882.3</v>
      </c>
    </row>
    <row r="64" spans="1:13" ht="15.75" hidden="1" customHeight="1" outlineLevel="1">
      <c r="A64" s="26"/>
      <c r="B64" s="26"/>
      <c r="C64" s="26"/>
      <c r="D64" s="7" t="s">
        <v>55</v>
      </c>
      <c r="E64" s="27"/>
      <c r="F64" s="28"/>
      <c r="G64" s="8">
        <v>4335.3999999999996</v>
      </c>
      <c r="H64" s="8">
        <v>2584</v>
      </c>
      <c r="I64" s="8">
        <v>2249.3000000000002</v>
      </c>
      <c r="J64" s="8">
        <v>1340.1</v>
      </c>
      <c r="K64" s="8">
        <v>995.5</v>
      </c>
      <c r="L64" s="8">
        <v>444.5</v>
      </c>
      <c r="M64" s="8">
        <v>2625.5</v>
      </c>
    </row>
    <row r="65" spans="1:13" ht="15.75" customHeight="1" collapsed="1">
      <c r="A65" s="26"/>
      <c r="B65" s="26"/>
      <c r="C65" s="9" t="s">
        <v>57</v>
      </c>
      <c r="G65" s="10">
        <v>1421.3000000000002</v>
      </c>
      <c r="H65" s="10">
        <v>1537.3</v>
      </c>
      <c r="I65" s="10">
        <v>1975.9</v>
      </c>
      <c r="J65" s="10">
        <v>1447.6</v>
      </c>
      <c r="K65" s="10">
        <v>1595.4</v>
      </c>
      <c r="L65" s="10">
        <v>1719.6</v>
      </c>
      <c r="M65" s="10">
        <v>2333.6</v>
      </c>
    </row>
    <row r="66" spans="1:13" ht="15.75" hidden="1" customHeight="1" outlineLevel="1">
      <c r="A66" s="26"/>
      <c r="B66" s="26"/>
      <c r="C66" s="26"/>
      <c r="D66" s="7" t="s">
        <v>54</v>
      </c>
      <c r="E66" s="27"/>
      <c r="F66" s="28"/>
      <c r="G66" s="8">
        <v>972.6</v>
      </c>
      <c r="H66" s="8">
        <v>1196.5999999999999</v>
      </c>
      <c r="I66" s="8">
        <v>1572.3</v>
      </c>
      <c r="J66" s="8">
        <v>994.5</v>
      </c>
      <c r="K66" s="8">
        <v>1017.8000000000001</v>
      </c>
      <c r="L66" s="8">
        <v>1236.0999999999999</v>
      </c>
      <c r="M66" s="8">
        <v>1850.6</v>
      </c>
    </row>
    <row r="67" spans="1:13" s="26" customFormat="1" ht="15.75" hidden="1" customHeight="1" outlineLevel="1">
      <c r="A67" s="28"/>
      <c r="D67" s="7" t="s">
        <v>55</v>
      </c>
      <c r="E67" s="27"/>
      <c r="F67" s="28"/>
      <c r="G67" s="8">
        <v>448.7</v>
      </c>
      <c r="H67" s="8">
        <v>340.70000000000005</v>
      </c>
      <c r="I67" s="8">
        <v>403.6</v>
      </c>
      <c r="J67" s="8">
        <v>453.1</v>
      </c>
      <c r="K67" s="8">
        <v>577.6</v>
      </c>
      <c r="L67" s="8">
        <v>483.5</v>
      </c>
      <c r="M67" s="8">
        <v>482.99999999999994</v>
      </c>
    </row>
    <row r="68" spans="1:13" ht="15.75" customHeight="1" collapsed="1">
      <c r="A68" s="26"/>
      <c r="C68" s="9" t="s">
        <v>58</v>
      </c>
      <c r="G68" s="10">
        <v>3823.5999999999995</v>
      </c>
      <c r="H68" s="10">
        <v>4356.8</v>
      </c>
      <c r="I68" s="10">
        <v>2599.1000000000004</v>
      </c>
      <c r="J68" s="10">
        <v>4890.8999999999996</v>
      </c>
      <c r="K68" s="10">
        <v>3384.4000000000005</v>
      </c>
      <c r="L68" s="10">
        <v>2252.1</v>
      </c>
      <c r="M68" s="10">
        <v>4221.4999999999991</v>
      </c>
    </row>
    <row r="69" spans="1:13" ht="15.75" hidden="1" customHeight="1" outlineLevel="1">
      <c r="A69" s="26"/>
      <c r="D69" s="7" t="s">
        <v>54</v>
      </c>
      <c r="G69" s="8">
        <v>2662.8</v>
      </c>
      <c r="H69" s="8">
        <v>3671.8</v>
      </c>
      <c r="I69" s="8">
        <v>1980</v>
      </c>
      <c r="J69" s="8">
        <v>2413.3999999999996</v>
      </c>
      <c r="K69" s="8">
        <v>1830.4000000000005</v>
      </c>
      <c r="L69" s="8">
        <v>1485.6</v>
      </c>
      <c r="M69" s="8">
        <v>1992.4999999999995</v>
      </c>
    </row>
    <row r="70" spans="1:13" ht="15.75" hidden="1" customHeight="1" outlineLevel="1">
      <c r="D70" s="7" t="s">
        <v>55</v>
      </c>
      <c r="G70" s="8">
        <v>1160.7999999999997</v>
      </c>
      <c r="H70" s="8">
        <v>685</v>
      </c>
      <c r="I70" s="8">
        <v>619.1</v>
      </c>
      <c r="J70" s="8">
        <v>2477.5</v>
      </c>
      <c r="K70" s="8">
        <v>1554</v>
      </c>
      <c r="L70" s="8">
        <v>766.5</v>
      </c>
      <c r="M70" s="8">
        <v>2229</v>
      </c>
    </row>
    <row r="71" spans="1:13" ht="15.75" customHeight="1" collapsed="1">
      <c r="A71" s="26"/>
      <c r="B71" s="26"/>
      <c r="C71" s="9" t="s">
        <v>59</v>
      </c>
      <c r="F71" s="28"/>
      <c r="G71" s="10">
        <v>1782.9</v>
      </c>
      <c r="H71" s="10">
        <v>310.7</v>
      </c>
      <c r="I71" s="10">
        <v>1739.3</v>
      </c>
      <c r="J71" s="10">
        <v>2389.1999999999998</v>
      </c>
      <c r="K71" s="10">
        <v>2853.9</v>
      </c>
      <c r="L71" s="10">
        <v>1913.9</v>
      </c>
      <c r="M71" s="10">
        <v>2325.6</v>
      </c>
    </row>
    <row r="72" spans="1:13" ht="9" customHeight="1">
      <c r="A72" s="26"/>
      <c r="C72" s="26"/>
      <c r="D72" s="39"/>
      <c r="E72" s="27"/>
      <c r="F72" s="39"/>
      <c r="G72" s="41"/>
      <c r="H72" s="41"/>
      <c r="I72" s="41"/>
      <c r="J72" s="41"/>
      <c r="K72" s="41"/>
      <c r="L72" s="41"/>
      <c r="M72" s="41"/>
    </row>
    <row r="73" spans="1:13" ht="15.75">
      <c r="A73" s="26"/>
      <c r="B73" s="3" t="s">
        <v>60</v>
      </c>
      <c r="C73" s="19"/>
      <c r="D73" s="20"/>
      <c r="E73" s="21"/>
      <c r="F73" s="22"/>
      <c r="G73" s="4">
        <v>3587.2000000000144</v>
      </c>
      <c r="H73" s="4">
        <v>-26746.799999999996</v>
      </c>
      <c r="I73" s="4">
        <v>-18184.200000000026</v>
      </c>
      <c r="J73" s="4">
        <v>-18663.599999999984</v>
      </c>
      <c r="K73" s="4">
        <v>-27239.399999999976</v>
      </c>
      <c r="L73" s="4">
        <v>-57038.799999999988</v>
      </c>
      <c r="M73" s="4">
        <v>-22089.599999999988</v>
      </c>
    </row>
    <row r="74" spans="1:13" s="26" customFormat="1" ht="9" customHeight="1">
      <c r="A74" s="28"/>
      <c r="B74" s="11"/>
      <c r="C74" s="11"/>
      <c r="D74" s="15"/>
      <c r="E74" s="16"/>
      <c r="F74" s="13"/>
      <c r="G74" s="41"/>
      <c r="H74" s="41"/>
      <c r="I74" s="41"/>
      <c r="J74" s="41"/>
      <c r="K74" s="41"/>
      <c r="L74" s="41"/>
      <c r="M74" s="41"/>
    </row>
    <row r="75" spans="1:13" s="26" customFormat="1" ht="15.75" customHeight="1">
      <c r="A75" s="28"/>
      <c r="B75" s="35"/>
      <c r="C75" s="5" t="s">
        <v>67</v>
      </c>
      <c r="D75" s="36"/>
      <c r="E75" s="37"/>
      <c r="F75" s="38"/>
      <c r="G75" s="6">
        <v>9143.1</v>
      </c>
      <c r="H75" s="6">
        <v>3253.0000000000005</v>
      </c>
      <c r="I75" s="6">
        <v>16897.300000000003</v>
      </c>
      <c r="J75" s="6">
        <v>30348.3</v>
      </c>
      <c r="K75" s="6">
        <v>16805.800000000003</v>
      </c>
      <c r="L75" s="6">
        <v>34813.399999999994</v>
      </c>
      <c r="M75" s="6">
        <v>10631.299999999997</v>
      </c>
    </row>
    <row r="76" spans="1:13" s="26" customFormat="1" ht="9" customHeight="1">
      <c r="A76" s="28"/>
      <c r="B76" s="11"/>
      <c r="C76" s="11"/>
      <c r="D76" s="15"/>
      <c r="E76" s="16"/>
      <c r="F76" s="13"/>
      <c r="G76" s="41"/>
      <c r="H76" s="41"/>
      <c r="I76" s="41"/>
      <c r="J76" s="41"/>
      <c r="K76" s="41"/>
      <c r="L76" s="41"/>
      <c r="M76" s="41"/>
    </row>
    <row r="77" spans="1:13" ht="15.75">
      <c r="A77" s="26"/>
      <c r="B77" s="3" t="s">
        <v>61</v>
      </c>
      <c r="C77" s="19"/>
      <c r="D77" s="20"/>
      <c r="E77" s="21"/>
      <c r="F77" s="22"/>
      <c r="G77" s="4">
        <v>-5555.8999999999851</v>
      </c>
      <c r="H77" s="4">
        <v>-29999.799999999996</v>
      </c>
      <c r="I77" s="4">
        <v>-35081.500000000029</v>
      </c>
      <c r="J77" s="4">
        <v>-49011.899999999987</v>
      </c>
      <c r="K77" s="4">
        <v>-44045.199999999975</v>
      </c>
      <c r="L77" s="4">
        <v>-91852.199999999983</v>
      </c>
      <c r="M77" s="4">
        <v>-32720.899999999987</v>
      </c>
    </row>
    <row r="78" spans="1:13">
      <c r="G78" s="14"/>
      <c r="H78" s="14"/>
      <c r="I78" s="14"/>
      <c r="J78" s="14"/>
      <c r="K78" s="14"/>
      <c r="L78" s="14"/>
      <c r="M78" s="14"/>
    </row>
  </sheetData>
  <mergeCells count="1">
    <mergeCell ref="I2:M2"/>
  </mergeCells>
  <printOptions horizontalCentered="1"/>
  <pageMargins left="0" right="0" top="0.74803149606299213" bottom="0" header="0.31496062992125984" footer="0.31496062992125984"/>
  <pageSetup paperSize="9" scale="6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IMIG jul2017</vt:lpstr>
      <vt:lpstr>IMIG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Nacional de Presupuest</dc:creator>
  <cp:lastModifiedBy>Agustín Bruno</cp:lastModifiedBy>
  <cp:lastPrinted>2017-08-17T19:21:57Z</cp:lastPrinted>
  <dcterms:created xsi:type="dcterms:W3CDTF">2000-01-11T21:12:19Z</dcterms:created>
  <dcterms:modified xsi:type="dcterms:W3CDTF">2017-08-22T16:56:23Z</dcterms:modified>
</cp:coreProperties>
</file>