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G:\UNICEF\SERIE UNICEF - Etapa II\Documento 2022\Tablas a publicar\"/>
    </mc:Choice>
  </mc:AlternateContent>
  <bookViews>
    <workbookView xWindow="0" yWindow="0" windowWidth="20490" windowHeight="7155" tabRatio="816"/>
  </bookViews>
  <sheets>
    <sheet name="Indicadores agregados" sheetId="53" r:id="rId1"/>
    <sheet name="Según clases" sheetId="54" r:id="rId2"/>
    <sheet name="Según categorías" sheetId="52" r:id="rId3"/>
    <sheet name="Buenos Aires" sheetId="28" r:id="rId4"/>
    <sheet name="CABA" sheetId="29" r:id="rId5"/>
    <sheet name="Catamarca" sheetId="30" r:id="rId6"/>
    <sheet name="Chaco" sheetId="31" r:id="rId7"/>
    <sheet name="Chubut" sheetId="32" r:id="rId8"/>
    <sheet name="Córdoba" sheetId="33" r:id="rId9"/>
    <sheet name="Corrientes" sheetId="34" r:id="rId10"/>
    <sheet name="Entre Ríos" sheetId="35" r:id="rId11"/>
    <sheet name="Formosa" sheetId="36" r:id="rId12"/>
    <sheet name="Jujuy" sheetId="37" r:id="rId13"/>
    <sheet name="La Pampa" sheetId="38" r:id="rId14"/>
    <sheet name="La Rioja" sheetId="39" r:id="rId15"/>
    <sheet name="Mendoza" sheetId="40" r:id="rId16"/>
    <sheet name="Misiones" sheetId="41" r:id="rId17"/>
    <sheet name="Neuquén" sheetId="42" r:id="rId18"/>
    <sheet name="Río Negro" sheetId="43" r:id="rId19"/>
    <sheet name="Salta" sheetId="44" r:id="rId20"/>
    <sheet name="San Juan" sheetId="45" r:id="rId21"/>
    <sheet name="San Luis" sheetId="46" r:id="rId22"/>
    <sheet name="Santa Cruz" sheetId="47" r:id="rId23"/>
    <sheet name="Santa Fe" sheetId="48" r:id="rId24"/>
    <sheet name="Santiago del Estero" sheetId="49" r:id="rId25"/>
    <sheet name="Tierra del Fuego" sheetId="50" r:id="rId26"/>
    <sheet name="Tucumán" sheetId="51" r:id="rId27"/>
  </sheets>
  <calcPr calcId="162913"/>
</workbook>
</file>

<file path=xl/calcChain.xml><?xml version="1.0" encoding="utf-8"?>
<calcChain xmlns="http://schemas.openxmlformats.org/spreadsheetml/2006/main">
  <c r="C60" i="54" l="1"/>
  <c r="D60" i="54"/>
  <c r="C57" i="54"/>
  <c r="D57" i="54"/>
  <c r="D22" i="48" l="1"/>
  <c r="D22" i="44"/>
  <c r="D22" i="46"/>
  <c r="D22" i="43"/>
  <c r="D22" i="41"/>
  <c r="D22" i="39"/>
  <c r="D22" i="38"/>
  <c r="D22" i="35"/>
  <c r="D22" i="51" l="1"/>
  <c r="D22" i="50"/>
  <c r="D22" i="49"/>
  <c r="D22" i="47" l="1"/>
  <c r="D22" i="45"/>
  <c r="D22" i="42"/>
  <c r="C22" i="40"/>
  <c r="D22" i="40"/>
  <c r="D22" i="37"/>
  <c r="C22" i="36"/>
  <c r="D22" i="36"/>
  <c r="D22" i="34" l="1"/>
  <c r="C22" i="34"/>
  <c r="C22" i="33"/>
  <c r="D22" i="33"/>
  <c r="D22" i="32"/>
  <c r="D22" i="30" l="1"/>
  <c r="C22" i="31"/>
  <c r="D22" i="31"/>
  <c r="C22" i="29"/>
  <c r="D22" i="29"/>
  <c r="C22" i="28" l="1"/>
  <c r="D22" i="28"/>
  <c r="B60" i="54" l="1"/>
  <c r="B57" i="54"/>
  <c r="B22" i="51" l="1"/>
  <c r="C22" i="51"/>
  <c r="B22" i="50"/>
  <c r="C22" i="50"/>
  <c r="B22" i="49"/>
  <c r="C22" i="49"/>
  <c r="B22" i="48"/>
  <c r="C22" i="48"/>
  <c r="B22" i="47"/>
  <c r="C22" i="47"/>
  <c r="B22" i="46"/>
  <c r="C22" i="46"/>
  <c r="B22" i="45"/>
  <c r="C22" i="45"/>
  <c r="B22" i="44"/>
  <c r="C22" i="44"/>
  <c r="B22" i="43"/>
  <c r="C22" i="43"/>
  <c r="B22" i="42"/>
  <c r="C22" i="42"/>
  <c r="B22" i="41"/>
  <c r="C22" i="41"/>
  <c r="B22" i="40"/>
  <c r="B22" i="39"/>
  <c r="C22" i="39"/>
  <c r="B22" i="38"/>
  <c r="C22" i="38"/>
  <c r="B22" i="37"/>
  <c r="C22" i="37"/>
  <c r="B22" i="36"/>
  <c r="B22" i="34"/>
  <c r="B22" i="35"/>
  <c r="C22" i="35"/>
  <c r="B22" i="33" l="1"/>
  <c r="B22" i="32"/>
  <c r="C22" i="32"/>
  <c r="B22" i="31"/>
  <c r="B22" i="29"/>
  <c r="B22" i="30"/>
  <c r="C22" i="30"/>
  <c r="B22" i="28" l="1"/>
</calcChain>
</file>

<file path=xl/sharedStrings.xml><?xml version="1.0" encoding="utf-8"?>
<sst xmlns="http://schemas.openxmlformats.org/spreadsheetml/2006/main" count="1025" uniqueCount="79">
  <si>
    <t>Categoría</t>
  </si>
  <si>
    <t>Clase</t>
  </si>
  <si>
    <t>Ayuda directa</t>
  </si>
  <si>
    <t>Condiciones de vida</t>
  </si>
  <si>
    <t>Obras Sociales</t>
  </si>
  <si>
    <t>Deporte, recreación y cultura</t>
  </si>
  <si>
    <t>Desarrollo e integración</t>
  </si>
  <si>
    <t>Nutrición y alimentación</t>
  </si>
  <si>
    <t>Salud</t>
  </si>
  <si>
    <t>En millones de $</t>
  </si>
  <si>
    <t>Total</t>
  </si>
  <si>
    <t>Ciencia y técnica</t>
  </si>
  <si>
    <t>Servicios Urbanos</t>
  </si>
  <si>
    <t>Indicador</t>
  </si>
  <si>
    <t>En millones de pesos corrientes</t>
  </si>
  <si>
    <t>Provincia de Buenos Aires</t>
  </si>
  <si>
    <t>Provincia de Catamarca</t>
  </si>
  <si>
    <t>Provincia de Chaco</t>
  </si>
  <si>
    <t>Provincia de Chubut</t>
  </si>
  <si>
    <t>Provincia de Córdoba</t>
  </si>
  <si>
    <t>Provincia de Corrientes</t>
  </si>
  <si>
    <t>Provincia de Entre Ríos</t>
  </si>
  <si>
    <t>Provincia de Formosa</t>
  </si>
  <si>
    <t>Provincia de Jujuy</t>
  </si>
  <si>
    <t>Provincia de La Pampa</t>
  </si>
  <si>
    <t>Provincia de La Rioja</t>
  </si>
  <si>
    <t>Provincia de Mendoza</t>
  </si>
  <si>
    <t>Provincia de Misiones</t>
  </si>
  <si>
    <t>Provincia de Neuquén</t>
  </si>
  <si>
    <t>Provincia de Río Negro</t>
  </si>
  <si>
    <t>Provincia de Salta</t>
  </si>
  <si>
    <t>Provincia de San Juan</t>
  </si>
  <si>
    <t>Provincia de San Luis</t>
  </si>
  <si>
    <t>Provincia de Santa Cruz</t>
  </si>
  <si>
    <t>Provincia de Santa Fe</t>
  </si>
  <si>
    <t>Provincia de Santiago del Estero</t>
  </si>
  <si>
    <t>Provincia de Tierra del Fuego</t>
  </si>
  <si>
    <t>Provincia de Tucumán</t>
  </si>
  <si>
    <t>Ciudad Autónoma de Buenos Aires</t>
  </si>
  <si>
    <t xml:space="preserve">   OO.SS</t>
  </si>
  <si>
    <t>En % del GPTP</t>
  </si>
  <si>
    <t>En % del GPSP</t>
  </si>
  <si>
    <t>Por nivel de gobierno ejecutor</t>
  </si>
  <si>
    <t>Consolidado Nación-Provincias</t>
  </si>
  <si>
    <t xml:space="preserve">   Asignaciones familiares</t>
  </si>
  <si>
    <t xml:space="preserve">   Resto ayuda directa</t>
  </si>
  <si>
    <t>Educación</t>
  </si>
  <si>
    <t>Servicios urbanos</t>
  </si>
  <si>
    <t>Nación (1)</t>
  </si>
  <si>
    <t>Provincias</t>
  </si>
  <si>
    <t>Transferencias de Nación a las Provincias</t>
  </si>
  <si>
    <t>En % del gasto público consolidado</t>
  </si>
  <si>
    <t>En % del gasto público social</t>
  </si>
  <si>
    <t>En % del PIB</t>
  </si>
  <si>
    <t>Específico</t>
  </si>
  <si>
    <t>Indirecto</t>
  </si>
  <si>
    <t>Asignaciones familiares</t>
  </si>
  <si>
    <t>Resto de gasto indirecto</t>
  </si>
  <si>
    <t>Ampliado</t>
  </si>
  <si>
    <t>Obras sociales</t>
  </si>
  <si>
    <t>Resto de gasto ampliado</t>
  </si>
  <si>
    <t>Dirigido a toda la población</t>
  </si>
  <si>
    <t>Fuente: Dirección de Análisis de Política Fiscal y de Ingresos, Ministerio de Economía.</t>
  </si>
  <si>
    <t>En $ por adolescente</t>
  </si>
  <si>
    <t>Principales indicadores del Gasto Público Social dirigido a la Adolescencia (2019-2021)</t>
  </si>
  <si>
    <t>Gasto Público Social dirigido a la Adolescencia (2019-2021), según clases de gasto</t>
  </si>
  <si>
    <t>No específico en adolescencia</t>
  </si>
  <si>
    <t>Gasto Público Social dirigido a la Adolescencia (2019-2021), según categorías de gasto</t>
  </si>
  <si>
    <t>Protección del adolescente</t>
  </si>
  <si>
    <t>Principales indicadores de la Gasto Público Social dirigido a la Adolescencia</t>
  </si>
  <si>
    <t>Gasto Público Social dirigido a la Adolescencia por clases de gasto</t>
  </si>
  <si>
    <t>Gasto Público Social dirigido a la Adolescencia por categorías de gasto</t>
  </si>
  <si>
    <t>GEA</t>
  </si>
  <si>
    <t>GnoEA</t>
  </si>
  <si>
    <t>GIA</t>
  </si>
  <si>
    <t>GAA</t>
  </si>
  <si>
    <t xml:space="preserve">   Resto GAA</t>
  </si>
  <si>
    <t>GBPA</t>
  </si>
  <si>
    <t>(1): Los resultados presentados en este cuadro se corresponden con la ejecución nacional del Gasto Público Social dirigido a la Adolescencia. En caso de querer conocer cuál es la participación del nivel nacional desde el punto de vista del financiamiento de dicho gasto, es necesario sumar a estos resultados los presentados en la tabla de Transferencias que se encuentra más abajo.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</si>
</sst>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 * #,##0.00_ ;_ * \-#,##0.00_ ;_ * &quot;-&quot;??_ ;_ @_ "/>
    <numFmt numFmtId="165" formatCode="_ * #,##0.0_ ;_ * \-#,##0.0_ ;_ * &quot;-&quot;??_ ;_ @_ "/>
    <numFmt numFmtId="166" formatCode="_ * #,##0_ ;_ * \-#,##0_ ;_ * &quot;-&quot;??_ ;_ @_ "/>
    <numFmt numFmtId="167" formatCode="_(* #,##0_);_(* \(#,##0\);_(* &quot;-&quot;??_);_(@_)"/>
    <numFmt numFmtId="168" formatCode="_(* #,##0.00_);_(* \(#,##0.00\);_(* &quot;-&quot;??_);_(@_)"/>
    <numFmt numFmtId="169" formatCode="#,##0.0"/>
  </numFmts>
  <fonts count="11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i/>
      <sz val="10"/>
      <name val="Calibri"/>
      <family val="2"/>
      <scheme val="minor"/>
    </font>
    <font>
      <sz val="10"/>
      <name val="Arial"/>
    </font>
  </fonts>
  <fills count="12">
    <fill>
      <patternFill patternType="none"/>
    </fill>
    <fill>
      <patternFill patternType="gray125"/>
    </fill>
    <fill>
      <patternFill patternType="solid">
        <f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indexed="65"/>
        <bgColor theme="0"/>
      </patternFill>
    </fill>
    <fill>
      <patternFill patternType="solid">
        <fgColor theme="7" tint="0.39997558519241921"/>
        <bgColor theme="0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-0.249977111117893"/>
        <bgColor theme="0"/>
      </patternFill>
    </fill>
  </fills>
  <borders count="2">
    <border>
      <left/>
      <right/>
      <top/>
      <bottom/>
      <diagonal/>
    </border>
    <border>
      <left/>
      <right/>
      <top style="thin">
        <color theme="0"/>
      </top>
      <bottom/>
      <diagonal/>
    </border>
  </borders>
  <cellStyleXfs count="8">
    <xf numFmtId="0" fontId="0" fillId="0" borderId="0"/>
    <xf numFmtId="164" fontId="2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60">
    <xf numFmtId="0" fontId="0" fillId="0" borderId="0" xfId="0"/>
    <xf numFmtId="0" fontId="4" fillId="0" borderId="0" xfId="0" applyFont="1" applyBorder="1"/>
    <xf numFmtId="0" fontId="4" fillId="0" borderId="0" xfId="0" applyFont="1" applyFill="1" applyBorder="1"/>
    <xf numFmtId="0" fontId="5" fillId="6" borderId="0" xfId="0" applyFont="1" applyFill="1" applyBorder="1" applyAlignment="1">
      <alignment vertical="center"/>
    </xf>
    <xf numFmtId="0" fontId="2" fillId="0" borderId="0" xfId="0" applyFont="1"/>
    <xf numFmtId="0" fontId="6" fillId="0" borderId="0" xfId="0" applyFont="1"/>
    <xf numFmtId="0" fontId="5" fillId="3" borderId="0" xfId="1" applyNumberFormat="1" applyFont="1" applyFill="1" applyBorder="1" applyAlignment="1">
      <alignment vertical="center"/>
    </xf>
    <xf numFmtId="0" fontId="7" fillId="0" borderId="0" xfId="0" applyFont="1"/>
    <xf numFmtId="0" fontId="5" fillId="6" borderId="0" xfId="0" applyFont="1" applyFill="1" applyBorder="1" applyAlignment="1">
      <alignment horizontal="center" vertical="center"/>
    </xf>
    <xf numFmtId="3" fontId="5" fillId="5" borderId="0" xfId="0" applyNumberFormat="1" applyFont="1" applyFill="1" applyBorder="1" applyAlignment="1">
      <alignment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5" fillId="5" borderId="0" xfId="0" applyFont="1" applyFill="1" applyBorder="1" applyAlignment="1">
      <alignment horizontal="left"/>
    </xf>
    <xf numFmtId="3" fontId="4" fillId="0" borderId="0" xfId="1" applyNumberFormat="1" applyFont="1" applyFill="1" applyBorder="1"/>
    <xf numFmtId="166" fontId="4" fillId="2" borderId="0" xfId="2" applyNumberFormat="1" applyFont="1" applyFill="1" applyBorder="1" applyAlignment="1">
      <alignment vertical="center"/>
    </xf>
    <xf numFmtId="166" fontId="5" fillId="3" borderId="0" xfId="1" applyNumberFormat="1" applyFont="1" applyFill="1" applyBorder="1" applyAlignment="1">
      <alignment vertical="center"/>
    </xf>
    <xf numFmtId="166" fontId="4" fillId="4" borderId="0" xfId="1" applyNumberFormat="1" applyFont="1" applyFill="1" applyBorder="1" applyAlignment="1">
      <alignment vertical="center"/>
    </xf>
    <xf numFmtId="166" fontId="5" fillId="5" borderId="0" xfId="1" applyNumberFormat="1" applyFont="1" applyFill="1" applyBorder="1" applyAlignment="1">
      <alignment vertical="center"/>
    </xf>
    <xf numFmtId="0" fontId="8" fillId="0" borderId="0" xfId="0" applyFont="1"/>
    <xf numFmtId="0" fontId="9" fillId="0" borderId="0" xfId="0" applyFont="1" applyFill="1" applyBorder="1"/>
    <xf numFmtId="0" fontId="6" fillId="7" borderId="0" xfId="0" applyFont="1" applyFill="1"/>
    <xf numFmtId="0" fontId="0" fillId="7" borderId="0" xfId="0" applyFill="1"/>
    <xf numFmtId="0" fontId="7" fillId="7" borderId="0" xfId="0" applyFont="1" applyFill="1"/>
    <xf numFmtId="0" fontId="4" fillId="7" borderId="0" xfId="0" applyFont="1" applyFill="1" applyBorder="1" applyAlignment="1">
      <alignment horizontal="left" vertical="center" wrapText="1"/>
    </xf>
    <xf numFmtId="167" fontId="4" fillId="7" borderId="0" xfId="1" applyNumberFormat="1" applyFont="1" applyFill="1" applyBorder="1" applyAlignment="1">
      <alignment vertical="center"/>
    </xf>
    <xf numFmtId="167" fontId="9" fillId="7" borderId="0" xfId="1" applyNumberFormat="1" applyFont="1" applyFill="1" applyBorder="1" applyAlignment="1">
      <alignment vertical="center"/>
    </xf>
    <xf numFmtId="0" fontId="5" fillId="7" borderId="0" xfId="0" applyFont="1" applyFill="1" applyBorder="1" applyAlignment="1">
      <alignment horizontal="left"/>
    </xf>
    <xf numFmtId="0" fontId="6" fillId="7" borderId="0" xfId="0" applyFont="1" applyFill="1" applyBorder="1"/>
    <xf numFmtId="0" fontId="0" fillId="7" borderId="0" xfId="0" applyFill="1" applyBorder="1"/>
    <xf numFmtId="0" fontId="5" fillId="8" borderId="0" xfId="0" applyFont="1" applyFill="1" applyBorder="1" applyAlignment="1">
      <alignment horizontal="left"/>
    </xf>
    <xf numFmtId="0" fontId="4" fillId="7" borderId="0" xfId="0" applyFont="1" applyFill="1" applyBorder="1"/>
    <xf numFmtId="0" fontId="1" fillId="7" borderId="0" xfId="5" applyFill="1"/>
    <xf numFmtId="0" fontId="4" fillId="7" borderId="1" xfId="0" applyFont="1" applyFill="1" applyBorder="1"/>
    <xf numFmtId="166" fontId="4" fillId="7" borderId="0" xfId="1" applyNumberFormat="1" applyFont="1" applyFill="1" applyBorder="1"/>
    <xf numFmtId="0" fontId="4" fillId="7" borderId="0" xfId="0" applyFont="1" applyFill="1" applyBorder="1" applyAlignment="1">
      <alignment horizontal="left" vertical="center"/>
    </xf>
    <xf numFmtId="0" fontId="9" fillId="7" borderId="0" xfId="0" applyFont="1" applyFill="1" applyBorder="1" applyAlignment="1">
      <alignment horizontal="left" vertical="center" indent="4"/>
    </xf>
    <xf numFmtId="164" fontId="1" fillId="7" borderId="0" xfId="1" applyFont="1" applyFill="1"/>
    <xf numFmtId="0" fontId="1" fillId="9" borderId="0" xfId="5" applyFill="1"/>
    <xf numFmtId="165" fontId="4" fillId="9" borderId="0" xfId="1" applyNumberFormat="1" applyFont="1" applyFill="1" applyBorder="1"/>
    <xf numFmtId="167" fontId="4" fillId="7" borderId="0" xfId="1" applyNumberFormat="1" applyFont="1" applyFill="1" applyBorder="1"/>
    <xf numFmtId="169" fontId="4" fillId="9" borderId="0" xfId="1" applyNumberFormat="1" applyFont="1" applyFill="1" applyBorder="1" applyAlignment="1">
      <alignment vertical="center"/>
    </xf>
    <xf numFmtId="166" fontId="9" fillId="2" borderId="0" xfId="2" applyNumberFormat="1" applyFont="1" applyFill="1" applyBorder="1" applyAlignment="1">
      <alignment vertical="center"/>
    </xf>
    <xf numFmtId="168" fontId="4" fillId="7" borderId="0" xfId="1" applyNumberFormat="1" applyFont="1" applyFill="1" applyBorder="1" applyAlignment="1">
      <alignment vertical="center"/>
    </xf>
    <xf numFmtId="3" fontId="9" fillId="0" borderId="0" xfId="1" applyNumberFormat="1" applyFont="1" applyFill="1" applyBorder="1"/>
    <xf numFmtId="166" fontId="4" fillId="0" borderId="0" xfId="1" applyNumberFormat="1" applyFont="1" applyFill="1" applyBorder="1"/>
    <xf numFmtId="166" fontId="9" fillId="0" borderId="0" xfId="1" applyNumberFormat="1" applyFont="1" applyFill="1" applyBorder="1"/>
    <xf numFmtId="166" fontId="5" fillId="6" borderId="0" xfId="1" applyNumberFormat="1" applyFont="1" applyFill="1" applyBorder="1" applyAlignment="1">
      <alignment horizontal="center" vertical="center"/>
    </xf>
    <xf numFmtId="165" fontId="1" fillId="7" borderId="0" xfId="5" applyNumberFormat="1" applyFill="1"/>
    <xf numFmtId="9" fontId="4" fillId="0" borderId="0" xfId="7" applyFont="1" applyFill="1" applyBorder="1"/>
    <xf numFmtId="9" fontId="0" fillId="0" borderId="0" xfId="7" applyFont="1"/>
    <xf numFmtId="0" fontId="4" fillId="0" borderId="0" xfId="1" applyNumberFormat="1" applyFont="1" applyFill="1" applyBorder="1"/>
    <xf numFmtId="166" fontId="0" fillId="7" borderId="0" xfId="0" applyNumberFormat="1" applyFill="1"/>
    <xf numFmtId="166" fontId="0" fillId="7" borderId="0" xfId="0" applyNumberFormat="1" applyFill="1" applyBorder="1"/>
    <xf numFmtId="164" fontId="4" fillId="7" borderId="0" xfId="1" applyNumberFormat="1" applyFont="1" applyFill="1" applyBorder="1"/>
    <xf numFmtId="164" fontId="4" fillId="7" borderId="0" xfId="1" applyNumberFormat="1" applyFont="1" applyFill="1" applyBorder="1" applyAlignment="1">
      <alignment horizontal="center"/>
    </xf>
    <xf numFmtId="164" fontId="1" fillId="7" borderId="0" xfId="5" applyNumberFormat="1" applyFill="1"/>
    <xf numFmtId="166" fontId="4" fillId="7" borderId="0" xfId="1" applyNumberFormat="1" applyFont="1" applyFill="1" applyBorder="1" applyAlignment="1">
      <alignment horizontal="center"/>
    </xf>
    <xf numFmtId="0" fontId="5" fillId="10" borderId="0" xfId="0" applyFont="1" applyFill="1" applyBorder="1" applyAlignment="1">
      <alignment vertical="center"/>
    </xf>
    <xf numFmtId="0" fontId="5" fillId="10" borderId="0" xfId="0" applyFont="1" applyFill="1" applyBorder="1" applyAlignment="1">
      <alignment horizontal="center" vertical="center"/>
    </xf>
    <xf numFmtId="0" fontId="5" fillId="11" borderId="0" xfId="0" applyFont="1" applyFill="1" applyBorder="1" applyAlignment="1">
      <alignment horizontal="left"/>
    </xf>
    <xf numFmtId="166" fontId="5" fillId="11" borderId="0" xfId="1" applyNumberFormat="1" applyFont="1" applyFill="1" applyBorder="1" applyAlignment="1">
      <alignment vertical="center"/>
    </xf>
  </cellXfs>
  <cellStyles count="8">
    <cellStyle name="Millares" xfId="1" builtinId="3"/>
    <cellStyle name="Millares 2" xfId="2"/>
    <cellStyle name="Normal" xfId="0" builtinId="0"/>
    <cellStyle name="Normal 2" xfId="3"/>
    <cellStyle name="Normal 3" xfId="5"/>
    <cellStyle name="Porcentaje" xfId="7" builtinId="5"/>
    <cellStyle name="Porcentaje 2" xfId="4"/>
    <cellStyle name="Porcentaje 3" xfId="6"/>
  </cellStyles>
  <dxfs count="0"/>
  <tableStyles count="1" defaultTableStyle="TableStyleMedium2" defaultPivotStyle="PivotStyleLight16">
    <tableStyle name="Estilo de tabla 1" pivot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subseprogmacro">
      <a:dk1>
        <a:srgbClr val="000000"/>
      </a:dk1>
      <a:lt1>
        <a:srgbClr val="FFFFFF"/>
      </a:lt1>
      <a:dk2>
        <a:srgbClr val="7F7F7F"/>
      </a:dk2>
      <a:lt2>
        <a:srgbClr val="FFFFFF"/>
      </a:lt2>
      <a:accent1>
        <a:srgbClr val="1F497D"/>
      </a:accent1>
      <a:accent2>
        <a:srgbClr val="4BACC6"/>
      </a:accent2>
      <a:accent3>
        <a:srgbClr val="9BBB59"/>
      </a:accent3>
      <a:accent4>
        <a:srgbClr val="0070C0"/>
      </a:accent4>
      <a:accent5>
        <a:srgbClr val="604A7E"/>
      </a:accent5>
      <a:accent6>
        <a:srgbClr val="9179AF"/>
      </a:accent6>
      <a:hlink>
        <a:srgbClr val="00007F"/>
      </a:hlink>
      <a:folHlink>
        <a:srgbClr val="00007F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14999847407452621"/>
  </sheetPr>
  <dimension ref="A1:S48"/>
  <sheetViews>
    <sheetView tabSelected="1" topLeftCell="A16" workbookViewId="0">
      <selection activeCell="A24" sqref="A24"/>
    </sheetView>
  </sheetViews>
  <sheetFormatPr baseColWidth="10" defaultColWidth="11.42578125" defaultRowHeight="15" x14ac:dyDescent="0.25"/>
  <cols>
    <col min="1" max="1" width="51.7109375" style="30" customWidth="1"/>
    <col min="2" max="2" width="12" style="30" bestFit="1" customWidth="1"/>
    <col min="3" max="4" width="11" style="30" bestFit="1" customWidth="1"/>
    <col min="5" max="5" width="11.7109375" style="30" customWidth="1"/>
    <col min="6" max="6" width="24.28515625" style="30" customWidth="1"/>
    <col min="7" max="7" width="7.140625" style="30" customWidth="1"/>
    <col min="8" max="8" width="24.85546875" style="30" customWidth="1"/>
    <col min="9" max="9" width="11" style="30" bestFit="1" customWidth="1"/>
    <col min="10" max="10" width="15.42578125" style="30" customWidth="1"/>
    <col min="11" max="11" width="7.140625" style="30" customWidth="1"/>
    <col min="12" max="12" width="23.7109375" style="30" bestFit="1" customWidth="1"/>
    <col min="13" max="13" width="5.5703125" style="30" customWidth="1"/>
    <col min="14" max="14" width="20.140625" style="30" bestFit="1" customWidth="1"/>
    <col min="15" max="15" width="7.140625" style="30" customWidth="1"/>
    <col min="16" max="17" width="8.140625" style="30" customWidth="1"/>
    <col min="18" max="18" width="12.5703125" style="30" bestFit="1" customWidth="1"/>
    <col min="19" max="16384" width="11.42578125" style="30"/>
  </cols>
  <sheetData>
    <row r="1" spans="1:19" x14ac:dyDescent="0.25">
      <c r="A1" s="19" t="s">
        <v>64</v>
      </c>
    </row>
    <row r="2" spans="1:19" x14ac:dyDescent="0.25">
      <c r="A2" s="19" t="s">
        <v>42</v>
      </c>
    </row>
    <row r="3" spans="1:19" x14ac:dyDescent="0.25">
      <c r="A3" s="20"/>
    </row>
    <row r="4" spans="1:19" x14ac:dyDescent="0.25">
      <c r="A4" s="19" t="s">
        <v>43</v>
      </c>
    </row>
    <row r="5" spans="1:19" x14ac:dyDescent="0.25">
      <c r="B5" s="35"/>
    </row>
    <row r="6" spans="1:19" ht="15" customHeight="1" x14ac:dyDescent="0.25">
      <c r="A6" s="56" t="s">
        <v>13</v>
      </c>
      <c r="B6" s="57">
        <v>2019</v>
      </c>
      <c r="C6" s="57">
        <v>2020</v>
      </c>
      <c r="D6" s="57">
        <v>2021</v>
      </c>
      <c r="P6" s="30">
        <v>2016</v>
      </c>
      <c r="S6" s="30">
        <v>2017</v>
      </c>
    </row>
    <row r="7" spans="1:19" x14ac:dyDescent="0.25">
      <c r="A7" s="31" t="s">
        <v>9</v>
      </c>
      <c r="B7" s="32">
        <v>556698.68341179052</v>
      </c>
      <c r="C7" s="32">
        <v>829488.75945746002</v>
      </c>
      <c r="D7" s="32">
        <v>1267123.3168757795</v>
      </c>
    </row>
    <row r="8" spans="1:19" x14ac:dyDescent="0.25">
      <c r="A8" s="29" t="s">
        <v>63</v>
      </c>
      <c r="B8" s="55">
        <v>132086.13626419342</v>
      </c>
      <c r="C8" s="32">
        <v>196337.34395347585</v>
      </c>
      <c r="D8" s="32">
        <v>298643.95768572268</v>
      </c>
    </row>
    <row r="9" spans="1:19" x14ac:dyDescent="0.25">
      <c r="A9" s="29" t="s">
        <v>51</v>
      </c>
      <c r="B9" s="53">
        <v>6.1386909897307573</v>
      </c>
      <c r="C9" s="52">
        <v>6.6010289026512137</v>
      </c>
      <c r="D9" s="52">
        <v>6.5876464718633301</v>
      </c>
      <c r="E9" s="54"/>
      <c r="F9" s="54"/>
      <c r="G9" s="54"/>
      <c r="H9" s="54"/>
    </row>
    <row r="10" spans="1:19" x14ac:dyDescent="0.25">
      <c r="A10" s="29" t="s">
        <v>52</v>
      </c>
      <c r="B10" s="53">
        <v>10.05110531811332</v>
      </c>
      <c r="C10" s="52">
        <v>9.9430238952663128</v>
      </c>
      <c r="D10" s="52">
        <v>10.167642494969975</v>
      </c>
      <c r="E10" s="54"/>
      <c r="F10" s="54"/>
      <c r="G10" s="54"/>
      <c r="H10" s="54"/>
    </row>
    <row r="11" spans="1:19" x14ac:dyDescent="0.25">
      <c r="A11" s="29" t="s">
        <v>53</v>
      </c>
      <c r="B11" s="53">
        <v>2.5822767151424193</v>
      </c>
      <c r="C11" s="53">
        <v>3.050073318789869</v>
      </c>
      <c r="D11" s="53">
        <v>2.7378279026283963</v>
      </c>
      <c r="E11" s="54"/>
      <c r="F11" s="54"/>
      <c r="G11" s="54"/>
      <c r="H11" s="54"/>
    </row>
    <row r="13" spans="1:19" s="20" customFormat="1" ht="12.75" x14ac:dyDescent="0.2">
      <c r="A13" s="20" t="s">
        <v>62</v>
      </c>
    </row>
    <row r="14" spans="1:19" s="20" customFormat="1" ht="12.75" x14ac:dyDescent="0.2"/>
    <row r="15" spans="1:19" x14ac:dyDescent="0.25">
      <c r="A15" s="19" t="s">
        <v>48</v>
      </c>
      <c r="B15" s="36"/>
    </row>
    <row r="17" spans="1:6" x14ac:dyDescent="0.25">
      <c r="A17" s="56" t="s">
        <v>13</v>
      </c>
      <c r="B17" s="57">
        <v>2019</v>
      </c>
      <c r="C17" s="57">
        <v>2020</v>
      </c>
      <c r="D17" s="57">
        <v>2021</v>
      </c>
    </row>
    <row r="18" spans="1:6" x14ac:dyDescent="0.25">
      <c r="A18" s="31" t="s">
        <v>9</v>
      </c>
      <c r="B18" s="32">
        <v>132895.2922664411</v>
      </c>
      <c r="C18" s="32">
        <v>248232.3344898668</v>
      </c>
      <c r="D18" s="32">
        <v>395904.1505529767</v>
      </c>
      <c r="E18" s="46"/>
      <c r="F18" s="46"/>
    </row>
    <row r="19" spans="1:6" x14ac:dyDescent="0.25">
      <c r="A19" s="29" t="s">
        <v>63</v>
      </c>
      <c r="B19" s="32">
        <v>31531.645764986508</v>
      </c>
      <c r="C19" s="32">
        <v>58755.8019098277</v>
      </c>
      <c r="D19" s="32">
        <v>93309.294218390642</v>
      </c>
      <c r="E19" s="46"/>
      <c r="F19" s="46"/>
    </row>
    <row r="20" spans="1:6" x14ac:dyDescent="0.25">
      <c r="A20" s="29" t="s">
        <v>51</v>
      </c>
      <c r="B20" s="52">
        <v>1.4654303261755466</v>
      </c>
      <c r="C20" s="52">
        <v>1.9754201559186155</v>
      </c>
      <c r="D20" s="52">
        <v>2.0582657945375371</v>
      </c>
      <c r="E20" s="46"/>
      <c r="F20" s="46"/>
    </row>
    <row r="21" spans="1:6" x14ac:dyDescent="0.25">
      <c r="A21" s="29" t="s">
        <v>52</v>
      </c>
      <c r="B21" s="52">
        <v>2.3994031576744335</v>
      </c>
      <c r="C21" s="52">
        <v>2.9755436770774772</v>
      </c>
      <c r="D21" s="52">
        <v>3.1768114527499156</v>
      </c>
      <c r="E21" s="46"/>
      <c r="F21" s="46"/>
    </row>
    <row r="22" spans="1:6" x14ac:dyDescent="0.25">
      <c r="A22" s="29" t="s">
        <v>53</v>
      </c>
      <c r="B22" s="52">
        <v>0.61644194426418697</v>
      </c>
      <c r="C22" s="52">
        <v>0.91276320704294467</v>
      </c>
      <c r="D22" s="52">
        <v>0.85541589813282015</v>
      </c>
      <c r="E22" s="46"/>
      <c r="F22" s="46"/>
    </row>
    <row r="23" spans="1:6" x14ac:dyDescent="0.25">
      <c r="B23" s="52"/>
      <c r="C23" s="52"/>
    </row>
    <row r="24" spans="1:6" x14ac:dyDescent="0.25">
      <c r="A24" s="29" t="s">
        <v>78</v>
      </c>
      <c r="B24" s="52"/>
      <c r="C24" s="52"/>
    </row>
    <row r="25" spans="1:6" s="20" customFormat="1" ht="12.75" x14ac:dyDescent="0.2">
      <c r="A25" s="20" t="s">
        <v>62</v>
      </c>
    </row>
    <row r="26" spans="1:6" s="20" customFormat="1" ht="12.75" x14ac:dyDescent="0.2"/>
    <row r="27" spans="1:6" x14ac:dyDescent="0.25">
      <c r="A27" s="19" t="s">
        <v>49</v>
      </c>
    </row>
    <row r="29" spans="1:6" x14ac:dyDescent="0.25">
      <c r="A29" s="56" t="s">
        <v>13</v>
      </c>
      <c r="B29" s="57">
        <v>2019</v>
      </c>
      <c r="C29" s="57">
        <v>2020</v>
      </c>
      <c r="D29" s="57">
        <v>2021</v>
      </c>
    </row>
    <row r="30" spans="1:6" x14ac:dyDescent="0.25">
      <c r="A30" s="31" t="s">
        <v>9</v>
      </c>
      <c r="B30" s="32">
        <v>423803.3911453496</v>
      </c>
      <c r="C30" s="32">
        <v>581256.42496759316</v>
      </c>
      <c r="D30" s="32">
        <v>871219.16632280324</v>
      </c>
    </row>
    <row r="31" spans="1:6" x14ac:dyDescent="0.25">
      <c r="A31" s="29" t="s">
        <v>63</v>
      </c>
      <c r="B31" s="32">
        <v>100554.49049920696</v>
      </c>
      <c r="C31" s="32">
        <v>137581.54204364811</v>
      </c>
      <c r="D31" s="32">
        <v>205334.66346733214</v>
      </c>
    </row>
    <row r="32" spans="1:6" x14ac:dyDescent="0.25">
      <c r="A32" s="29" t="s">
        <v>51</v>
      </c>
      <c r="B32" s="52">
        <v>4.6732606635552116</v>
      </c>
      <c r="C32" s="52">
        <v>4.6256087467325981</v>
      </c>
      <c r="D32" s="52">
        <v>4.5293806773257952</v>
      </c>
    </row>
    <row r="33" spans="1:6" x14ac:dyDescent="0.25">
      <c r="A33" s="29" t="s">
        <v>52</v>
      </c>
      <c r="B33" s="52">
        <v>7.6517021604388891</v>
      </c>
      <c r="C33" s="52">
        <v>6.9674802181888342</v>
      </c>
      <c r="D33" s="52">
        <v>6.9908310422200621</v>
      </c>
    </row>
    <row r="34" spans="1:6" x14ac:dyDescent="0.25">
      <c r="A34" s="29" t="s">
        <v>53</v>
      </c>
      <c r="B34" s="52">
        <v>1.9658347708782331</v>
      </c>
      <c r="C34" s="52">
        <v>2.137310111746924</v>
      </c>
      <c r="D34" s="52">
        <v>1.8824120044955772</v>
      </c>
    </row>
    <row r="36" spans="1:6" s="20" customFormat="1" ht="12.75" x14ac:dyDescent="0.2">
      <c r="A36" s="20" t="s">
        <v>62</v>
      </c>
    </row>
    <row r="37" spans="1:6" s="20" customFormat="1" ht="12.75" x14ac:dyDescent="0.2"/>
    <row r="38" spans="1:6" x14ac:dyDescent="0.25">
      <c r="A38" s="19" t="s">
        <v>50</v>
      </c>
    </row>
    <row r="39" spans="1:6" x14ac:dyDescent="0.25">
      <c r="B39" s="37"/>
    </row>
    <row r="40" spans="1:6" x14ac:dyDescent="0.25">
      <c r="A40" s="56" t="s">
        <v>13</v>
      </c>
      <c r="B40" s="57">
        <v>2019</v>
      </c>
      <c r="C40" s="57">
        <v>2020</v>
      </c>
      <c r="D40" s="57">
        <v>2021</v>
      </c>
    </row>
    <row r="41" spans="1:6" x14ac:dyDescent="0.25">
      <c r="A41" s="31" t="s">
        <v>9</v>
      </c>
      <c r="B41" s="32">
        <v>15001.271999011446</v>
      </c>
      <c r="C41" s="32">
        <v>23525.921225754621</v>
      </c>
      <c r="D41" s="30">
        <v>41792.379198811337</v>
      </c>
    </row>
    <row r="42" spans="1:6" x14ac:dyDescent="0.25">
      <c r="A42" s="29" t="s">
        <v>63</v>
      </c>
      <c r="B42" s="32">
        <v>3559.3043713594834</v>
      </c>
      <c r="C42" s="32">
        <v>5568.510525139005</v>
      </c>
      <c r="D42" s="32">
        <v>9849.9028143596624</v>
      </c>
    </row>
    <row r="43" spans="1:6" x14ac:dyDescent="0.25">
      <c r="A43" s="29" t="s">
        <v>51</v>
      </c>
      <c r="B43" s="52">
        <v>0.16541834209209752</v>
      </c>
      <c r="C43" s="52">
        <v>0.18721807161591342</v>
      </c>
      <c r="D43" s="52">
        <v>0.2172743692055458</v>
      </c>
      <c r="E43" s="36"/>
      <c r="F43" s="36"/>
    </row>
    <row r="44" spans="1:6" x14ac:dyDescent="0.25">
      <c r="A44" s="29" t="s">
        <v>52</v>
      </c>
      <c r="B44" s="52">
        <v>0.27084555660103243</v>
      </c>
      <c r="C44" s="52">
        <v>0.28200357658713704</v>
      </c>
      <c r="D44" s="52">
        <v>0.33535013131590152</v>
      </c>
      <c r="E44" s="36"/>
      <c r="F44" s="36"/>
    </row>
    <row r="45" spans="1:6" x14ac:dyDescent="0.25">
      <c r="A45" s="29" t="s">
        <v>53</v>
      </c>
      <c r="B45" s="52">
        <v>6.9584205127194654E-2</v>
      </c>
      <c r="C45" s="52">
        <v>8.6506036172882453E-2</v>
      </c>
      <c r="D45" s="52">
        <v>9.0299294759919005E-2</v>
      </c>
      <c r="E45" s="39"/>
      <c r="F45" s="39"/>
    </row>
    <row r="46" spans="1:6" x14ac:dyDescent="0.25">
      <c r="B46" s="38"/>
      <c r="C46" s="36"/>
      <c r="D46" s="36"/>
      <c r="E46" s="36"/>
      <c r="F46" s="36"/>
    </row>
    <row r="47" spans="1:6" s="20" customFormat="1" ht="12.75" x14ac:dyDescent="0.2">
      <c r="A47" s="20" t="s">
        <v>62</v>
      </c>
    </row>
    <row r="48" spans="1:6" x14ac:dyDescent="0.25">
      <c r="B48" s="39"/>
      <c r="C48" s="39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D87"/>
  <sheetViews>
    <sheetView showGridLines="0" workbookViewId="0">
      <selection activeCell="G33" sqref="G33"/>
    </sheetView>
  </sheetViews>
  <sheetFormatPr baseColWidth="10" defaultRowHeight="12.75" x14ac:dyDescent="0.2"/>
  <cols>
    <col min="1" max="1" width="24" customWidth="1"/>
  </cols>
  <sheetData>
    <row r="1" spans="1:4" ht="15.75" x14ac:dyDescent="0.25">
      <c r="A1" s="17" t="s">
        <v>20</v>
      </c>
    </row>
    <row r="2" spans="1:4" ht="15.75" x14ac:dyDescent="0.25">
      <c r="A2" s="17"/>
    </row>
    <row r="3" spans="1:4" x14ac:dyDescent="0.2">
      <c r="A3" s="5" t="s">
        <v>69</v>
      </c>
    </row>
    <row r="4" spans="1:4" ht="12.75" customHeight="1" x14ac:dyDescent="0.25">
      <c r="A4" s="17"/>
    </row>
    <row r="5" spans="1:4" x14ac:dyDescent="0.2">
      <c r="A5" s="3" t="s">
        <v>13</v>
      </c>
      <c r="B5" s="8">
        <v>2019</v>
      </c>
      <c r="C5" s="8">
        <v>2020</v>
      </c>
      <c r="D5" s="8">
        <v>2021</v>
      </c>
    </row>
    <row r="6" spans="1:4" x14ac:dyDescent="0.2">
      <c r="A6" s="2" t="s">
        <v>9</v>
      </c>
      <c r="B6" s="12">
        <v>9679.201626367787</v>
      </c>
      <c r="C6" s="12">
        <v>14141.083559679621</v>
      </c>
      <c r="D6" s="12">
        <v>18966.448645109442</v>
      </c>
    </row>
    <row r="7" spans="1:4" x14ac:dyDescent="0.2">
      <c r="A7" s="2" t="s">
        <v>63</v>
      </c>
      <c r="B7" s="12">
        <v>27806.686296802793</v>
      </c>
      <c r="C7" s="12">
        <v>40586.197616330879</v>
      </c>
      <c r="D7" s="12">
        <v>54322.244341522171</v>
      </c>
    </row>
    <row r="8" spans="1:4" x14ac:dyDescent="0.2">
      <c r="A8" s="1" t="s">
        <v>40</v>
      </c>
      <c r="B8" s="47">
        <v>0.12619077046693283</v>
      </c>
      <c r="C8" s="47">
        <v>0.14063417289929145</v>
      </c>
      <c r="D8" s="47">
        <v>0.14052044823400064</v>
      </c>
    </row>
    <row r="9" spans="1:4" x14ac:dyDescent="0.2">
      <c r="A9" s="1" t="s">
        <v>41</v>
      </c>
      <c r="B9" s="47">
        <v>0.23387761603375992</v>
      </c>
      <c r="C9" s="47">
        <v>0.23862830076166253</v>
      </c>
      <c r="D9" s="47">
        <v>0.21715569661995901</v>
      </c>
    </row>
    <row r="10" spans="1:4" x14ac:dyDescent="0.2">
      <c r="A10" s="1"/>
    </row>
    <row r="11" spans="1:4" x14ac:dyDescent="0.2">
      <c r="A11" t="s">
        <v>62</v>
      </c>
    </row>
    <row r="13" spans="1:4" x14ac:dyDescent="0.2">
      <c r="A13" s="5" t="s">
        <v>70</v>
      </c>
    </row>
    <row r="14" spans="1:4" x14ac:dyDescent="0.2">
      <c r="A14" s="7" t="s">
        <v>14</v>
      </c>
    </row>
    <row r="16" spans="1:4" x14ac:dyDescent="0.2">
      <c r="A16" s="3" t="s">
        <v>1</v>
      </c>
      <c r="B16" s="8">
        <v>2019</v>
      </c>
      <c r="C16" s="8">
        <v>2020</v>
      </c>
      <c r="D16" s="8">
        <v>2021</v>
      </c>
    </row>
    <row r="17" spans="1:4" x14ac:dyDescent="0.2">
      <c r="A17" s="2" t="s">
        <v>72</v>
      </c>
      <c r="B17" s="12">
        <v>7575.4681849369599</v>
      </c>
      <c r="C17" s="12">
        <v>11102.248735048694</v>
      </c>
      <c r="D17" s="12">
        <v>14708.298332202701</v>
      </c>
    </row>
    <row r="18" spans="1:4" x14ac:dyDescent="0.2">
      <c r="A18" s="2" t="s">
        <v>73</v>
      </c>
      <c r="B18" s="12">
        <v>117.69260197866122</v>
      </c>
      <c r="C18" s="12">
        <v>172.35734495953801</v>
      </c>
      <c r="D18" s="12">
        <v>220.73777173216035</v>
      </c>
    </row>
    <row r="19" spans="1:4" x14ac:dyDescent="0.2">
      <c r="A19" s="2" t="s">
        <v>74</v>
      </c>
      <c r="B19" s="12">
        <v>0</v>
      </c>
      <c r="C19" s="12">
        <v>0</v>
      </c>
      <c r="D19" s="12">
        <v>0</v>
      </c>
    </row>
    <row r="20" spans="1:4" x14ac:dyDescent="0.2">
      <c r="A20" s="2" t="s">
        <v>75</v>
      </c>
      <c r="B20" s="12">
        <v>1904.9689892526242</v>
      </c>
      <c r="C20" s="12">
        <v>2833.5818237129006</v>
      </c>
      <c r="D20" s="12">
        <v>3861.8892878973038</v>
      </c>
    </row>
    <row r="21" spans="1:4" x14ac:dyDescent="0.2">
      <c r="A21" s="18" t="s">
        <v>39</v>
      </c>
      <c r="B21" s="40">
        <v>320.22966071413094</v>
      </c>
      <c r="C21" s="40">
        <v>421.74725086636232</v>
      </c>
      <c r="D21" s="42">
        <v>553.21665004261467</v>
      </c>
    </row>
    <row r="22" spans="1:4" x14ac:dyDescent="0.2">
      <c r="A22" s="18" t="s">
        <v>76</v>
      </c>
      <c r="B22" s="40">
        <f t="shared" ref="B22:D22" si="0">+B20-B21</f>
        <v>1584.7393285384933</v>
      </c>
      <c r="C22" s="40">
        <f t="shared" si="0"/>
        <v>2411.8345728465383</v>
      </c>
      <c r="D22" s="42">
        <f t="shared" si="0"/>
        <v>3308.6726378546891</v>
      </c>
    </row>
    <row r="23" spans="1:4" x14ac:dyDescent="0.2">
      <c r="A23" s="2" t="s">
        <v>77</v>
      </c>
      <c r="B23" s="13">
        <v>81.071850199542325</v>
      </c>
      <c r="C23" s="12">
        <v>32.89565595848655</v>
      </c>
      <c r="D23" s="12">
        <v>175.52325327727016</v>
      </c>
    </row>
    <row r="24" spans="1:4" x14ac:dyDescent="0.2">
      <c r="A24" s="6" t="s">
        <v>10</v>
      </c>
      <c r="B24" s="14">
        <v>9679.201626367787</v>
      </c>
      <c r="C24" s="14">
        <v>14141.083559679619</v>
      </c>
      <c r="D24" s="14">
        <v>18966.448645109434</v>
      </c>
    </row>
    <row r="25" spans="1:4" x14ac:dyDescent="0.2">
      <c r="A25" s="1"/>
    </row>
    <row r="26" spans="1:4" x14ac:dyDescent="0.2">
      <c r="A26" t="s">
        <v>62</v>
      </c>
    </row>
    <row r="28" spans="1:4" x14ac:dyDescent="0.2">
      <c r="A28" s="5" t="s">
        <v>71</v>
      </c>
    </row>
    <row r="29" spans="1:4" x14ac:dyDescent="0.2">
      <c r="A29" s="7" t="s">
        <v>14</v>
      </c>
    </row>
    <row r="30" spans="1:4" x14ac:dyDescent="0.2">
      <c r="A30" s="4"/>
    </row>
    <row r="31" spans="1:4" x14ac:dyDescent="0.2">
      <c r="A31" s="9" t="s">
        <v>0</v>
      </c>
      <c r="B31" s="8">
        <v>2019</v>
      </c>
      <c r="C31" s="8">
        <v>2020</v>
      </c>
      <c r="D31" s="8">
        <v>2021</v>
      </c>
    </row>
    <row r="32" spans="1:4" x14ac:dyDescent="0.2">
      <c r="A32" s="10" t="s">
        <v>2</v>
      </c>
      <c r="B32" s="15">
        <v>0</v>
      </c>
      <c r="C32" s="15">
        <v>0</v>
      </c>
      <c r="D32" s="15">
        <v>0</v>
      </c>
    </row>
    <row r="33" spans="1:4" x14ac:dyDescent="0.2">
      <c r="A33" s="10" t="s">
        <v>3</v>
      </c>
      <c r="B33" s="15">
        <v>256.3716414377717</v>
      </c>
      <c r="C33" s="15">
        <v>305.69241531055388</v>
      </c>
      <c r="D33" s="15">
        <v>471.70240576051776</v>
      </c>
    </row>
    <row r="34" spans="1:4" ht="12.75" customHeight="1" x14ac:dyDescent="0.2">
      <c r="A34" s="10" t="s">
        <v>5</v>
      </c>
      <c r="B34" s="15">
        <v>25.705622235038618</v>
      </c>
      <c r="C34" s="15">
        <v>34.166371678384607</v>
      </c>
      <c r="D34" s="15">
        <v>42.444674509242617</v>
      </c>
    </row>
    <row r="35" spans="1:4" x14ac:dyDescent="0.2">
      <c r="A35" s="10" t="s">
        <v>6</v>
      </c>
      <c r="B35" s="15">
        <v>274.03660803296202</v>
      </c>
      <c r="C35" s="15">
        <v>467.17571234916568</v>
      </c>
      <c r="D35" s="15">
        <v>423.94552125402288</v>
      </c>
    </row>
    <row r="36" spans="1:4" x14ac:dyDescent="0.2">
      <c r="A36" s="10" t="s">
        <v>46</v>
      </c>
      <c r="B36" s="15">
        <v>7693.1607869156214</v>
      </c>
      <c r="C36" s="15">
        <v>11274.606080008232</v>
      </c>
      <c r="D36" s="15">
        <v>14929.036103934861</v>
      </c>
    </row>
    <row r="37" spans="1:4" x14ac:dyDescent="0.2">
      <c r="A37" s="10" t="s">
        <v>7</v>
      </c>
      <c r="B37" s="15">
        <v>128.48560951121547</v>
      </c>
      <c r="C37" s="15">
        <v>119.07669061569584</v>
      </c>
      <c r="D37" s="15">
        <v>218.02167579798797</v>
      </c>
    </row>
    <row r="38" spans="1:4" x14ac:dyDescent="0.2">
      <c r="A38" s="10" t="s">
        <v>68</v>
      </c>
      <c r="B38" s="15">
        <v>0</v>
      </c>
      <c r="C38" s="15">
        <v>0</v>
      </c>
      <c r="D38" s="15">
        <v>0</v>
      </c>
    </row>
    <row r="39" spans="1:4" x14ac:dyDescent="0.2">
      <c r="A39" s="10" t="s">
        <v>8</v>
      </c>
      <c r="B39" s="15">
        <v>919.11232841080266</v>
      </c>
      <c r="C39" s="15">
        <v>1510.9314373643754</v>
      </c>
      <c r="D39" s="15">
        <v>2186.0983806987842</v>
      </c>
    </row>
    <row r="40" spans="1:4" x14ac:dyDescent="0.2">
      <c r="A40" s="10" t="s">
        <v>4</v>
      </c>
      <c r="B40" s="15">
        <v>320.22966071413094</v>
      </c>
      <c r="C40" s="15">
        <v>421.74725086636232</v>
      </c>
      <c r="D40" s="15">
        <v>553.21665004261467</v>
      </c>
    </row>
    <row r="41" spans="1:4" x14ac:dyDescent="0.2">
      <c r="A41" s="10" t="s">
        <v>11</v>
      </c>
      <c r="B41" s="15">
        <v>0.55158437148244244</v>
      </c>
      <c r="C41" s="15">
        <v>0.34035672576742149</v>
      </c>
      <c r="D41" s="15">
        <v>4.4130944208647307</v>
      </c>
    </row>
    <row r="42" spans="1:4" x14ac:dyDescent="0.2">
      <c r="A42" s="10" t="s">
        <v>12</v>
      </c>
      <c r="B42" s="15">
        <v>61.547784738762836</v>
      </c>
      <c r="C42" s="15">
        <v>7.3472447610819147</v>
      </c>
      <c r="D42" s="15">
        <v>137.57013869053918</v>
      </c>
    </row>
    <row r="43" spans="1:4" x14ac:dyDescent="0.2">
      <c r="A43" s="11" t="s">
        <v>10</v>
      </c>
      <c r="B43" s="16">
        <v>9679.2016263677888</v>
      </c>
      <c r="C43" s="16">
        <v>14141.083559679621</v>
      </c>
      <c r="D43" s="16">
        <v>18966.448645109434</v>
      </c>
    </row>
    <row r="45" spans="1:4" x14ac:dyDescent="0.2">
      <c r="A45" t="s">
        <v>62</v>
      </c>
    </row>
    <row r="84" spans="1:1" x14ac:dyDescent="0.2">
      <c r="A84" s="4"/>
    </row>
    <row r="87" spans="1:1" x14ac:dyDescent="0.2">
      <c r="A87" s="4"/>
    </row>
  </sheetData>
  <pageMargins left="0.7" right="0.7" top="0.75" bottom="0.75" header="0.3" footer="0.3"/>
  <pageSetup orientation="portrait" horizontalDpi="4294967294" verticalDpi="4294967294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D87"/>
  <sheetViews>
    <sheetView showGridLines="0" workbookViewId="0">
      <selection activeCell="I30" sqref="I30"/>
    </sheetView>
  </sheetViews>
  <sheetFormatPr baseColWidth="10" defaultRowHeight="12.75" x14ac:dyDescent="0.2"/>
  <cols>
    <col min="1" max="1" width="24" customWidth="1"/>
  </cols>
  <sheetData>
    <row r="1" spans="1:4" ht="15.75" x14ac:dyDescent="0.25">
      <c r="A1" s="17" t="s">
        <v>21</v>
      </c>
    </row>
    <row r="2" spans="1:4" ht="15.75" x14ac:dyDescent="0.25">
      <c r="A2" s="17"/>
    </row>
    <row r="3" spans="1:4" x14ac:dyDescent="0.2">
      <c r="A3" s="5" t="s">
        <v>69</v>
      </c>
    </row>
    <row r="4" spans="1:4" ht="12.75" customHeight="1" x14ac:dyDescent="0.25">
      <c r="A4" s="17"/>
    </row>
    <row r="5" spans="1:4" x14ac:dyDescent="0.2">
      <c r="A5" s="3" t="s">
        <v>13</v>
      </c>
      <c r="B5" s="8">
        <v>2019</v>
      </c>
      <c r="C5" s="8">
        <v>2020</v>
      </c>
      <c r="D5" s="8">
        <v>2021</v>
      </c>
    </row>
    <row r="6" spans="1:4" x14ac:dyDescent="0.2">
      <c r="A6" s="2" t="s">
        <v>9</v>
      </c>
      <c r="B6" s="12">
        <v>14166.884890724135</v>
      </c>
      <c r="C6" s="12">
        <v>24807.428926634839</v>
      </c>
      <c r="D6" s="12">
        <v>30021.939639334436</v>
      </c>
    </row>
    <row r="7" spans="1:4" x14ac:dyDescent="0.2">
      <c r="A7" s="2" t="s">
        <v>63</v>
      </c>
      <c r="B7" s="12">
        <v>35703.824679424411</v>
      </c>
      <c r="C7" s="12">
        <v>62493.050804822713</v>
      </c>
      <c r="D7" s="12">
        <v>75556.734708638221</v>
      </c>
    </row>
    <row r="8" spans="1:4" x14ac:dyDescent="0.2">
      <c r="A8" s="1" t="s">
        <v>40</v>
      </c>
      <c r="B8" s="47">
        <v>0.13926017892926804</v>
      </c>
      <c r="C8" s="47">
        <v>0.13899285416218338</v>
      </c>
      <c r="D8" s="47">
        <v>0.11394622967538143</v>
      </c>
    </row>
    <row r="9" spans="1:4" x14ac:dyDescent="0.2">
      <c r="A9" s="1" t="s">
        <v>41</v>
      </c>
      <c r="B9" s="47">
        <v>0.23778755544663635</v>
      </c>
      <c r="C9" s="47">
        <v>0.25252841761790779</v>
      </c>
      <c r="D9" s="47">
        <v>0.21997091951995681</v>
      </c>
    </row>
    <row r="10" spans="1:4" x14ac:dyDescent="0.2">
      <c r="A10" s="1"/>
    </row>
    <row r="11" spans="1:4" x14ac:dyDescent="0.2">
      <c r="A11" t="s">
        <v>62</v>
      </c>
    </row>
    <row r="13" spans="1:4" x14ac:dyDescent="0.2">
      <c r="A13" s="5" t="s">
        <v>70</v>
      </c>
    </row>
    <row r="14" spans="1:4" x14ac:dyDescent="0.2">
      <c r="A14" s="7" t="s">
        <v>14</v>
      </c>
    </row>
    <row r="16" spans="1:4" x14ac:dyDescent="0.2">
      <c r="A16" s="3" t="s">
        <v>1</v>
      </c>
      <c r="B16" s="8">
        <v>2019</v>
      </c>
      <c r="C16" s="8">
        <v>2020</v>
      </c>
      <c r="D16" s="8">
        <v>2021</v>
      </c>
    </row>
    <row r="17" spans="1:4" x14ac:dyDescent="0.2">
      <c r="A17" s="2" t="s">
        <v>72</v>
      </c>
      <c r="B17" s="43">
        <v>653.19646129000012</v>
      </c>
      <c r="C17" s="43">
        <v>2642.3987646986143</v>
      </c>
      <c r="D17" s="43">
        <v>2918.5940772446497</v>
      </c>
    </row>
    <row r="18" spans="1:4" x14ac:dyDescent="0.2">
      <c r="A18" s="2" t="s">
        <v>73</v>
      </c>
      <c r="B18" s="43">
        <v>10378.043015826022</v>
      </c>
      <c r="C18" s="43">
        <v>16054.165173038145</v>
      </c>
      <c r="D18" s="43">
        <v>17902.918587501023</v>
      </c>
    </row>
    <row r="19" spans="1:4" x14ac:dyDescent="0.2">
      <c r="A19" s="2" t="s">
        <v>74</v>
      </c>
      <c r="B19" s="43">
        <v>78.488878206709956</v>
      </c>
      <c r="C19" s="43">
        <v>0</v>
      </c>
      <c r="D19" s="43">
        <v>0</v>
      </c>
    </row>
    <row r="20" spans="1:4" x14ac:dyDescent="0.2">
      <c r="A20" s="2" t="s">
        <v>75</v>
      </c>
      <c r="B20" s="43">
        <v>3021.3151004618931</v>
      </c>
      <c r="C20" s="43">
        <v>6110.4952984812853</v>
      </c>
      <c r="D20" s="43">
        <v>9198.4486612833753</v>
      </c>
    </row>
    <row r="21" spans="1:4" x14ac:dyDescent="0.2">
      <c r="A21" s="18" t="s">
        <v>39</v>
      </c>
      <c r="B21" s="44">
        <v>617.89362616237156</v>
      </c>
      <c r="C21" s="44">
        <v>908.2211425598889</v>
      </c>
      <c r="D21" s="44">
        <v>989.59489801916186</v>
      </c>
    </row>
    <row r="22" spans="1:4" x14ac:dyDescent="0.2">
      <c r="A22" s="18" t="s">
        <v>76</v>
      </c>
      <c r="B22" s="44">
        <f t="shared" ref="B22:D22" si="0">+B20-B21</f>
        <v>2403.4214742995214</v>
      </c>
      <c r="C22" s="44">
        <f t="shared" si="0"/>
        <v>5202.2741559213964</v>
      </c>
      <c r="D22" s="44">
        <f t="shared" si="0"/>
        <v>8208.8537632642128</v>
      </c>
    </row>
    <row r="23" spans="1:4" x14ac:dyDescent="0.2">
      <c r="A23" s="2" t="s">
        <v>77</v>
      </c>
      <c r="B23" s="43">
        <v>35.841434939515167</v>
      </c>
      <c r="C23" s="43">
        <v>0</v>
      </c>
      <c r="D23" s="43">
        <v>1.9783133053901583</v>
      </c>
    </row>
    <row r="24" spans="1:4" x14ac:dyDescent="0.2">
      <c r="A24" s="6" t="s">
        <v>10</v>
      </c>
      <c r="B24" s="14">
        <v>14166.884890724139</v>
      </c>
      <c r="C24" s="14">
        <v>24807.059236218043</v>
      </c>
      <c r="D24" s="14">
        <v>30021.939639334436</v>
      </c>
    </row>
    <row r="25" spans="1:4" x14ac:dyDescent="0.2">
      <c r="A25" s="1"/>
    </row>
    <row r="26" spans="1:4" x14ac:dyDescent="0.2">
      <c r="A26" t="s">
        <v>62</v>
      </c>
    </row>
    <row r="28" spans="1:4" x14ac:dyDescent="0.2">
      <c r="A28" s="5" t="s">
        <v>71</v>
      </c>
    </row>
    <row r="29" spans="1:4" x14ac:dyDescent="0.2">
      <c r="A29" s="7" t="s">
        <v>14</v>
      </c>
    </row>
    <row r="30" spans="1:4" x14ac:dyDescent="0.2">
      <c r="A30" s="4"/>
    </row>
    <row r="31" spans="1:4" x14ac:dyDescent="0.2">
      <c r="A31" s="9" t="s">
        <v>0</v>
      </c>
      <c r="B31" s="8">
        <v>2019</v>
      </c>
      <c r="C31" s="8">
        <v>2020</v>
      </c>
      <c r="D31" s="8">
        <v>2021</v>
      </c>
    </row>
    <row r="32" spans="1:4" x14ac:dyDescent="0.2">
      <c r="A32" s="10" t="s">
        <v>2</v>
      </c>
      <c r="B32" s="15">
        <v>26.105613292214208</v>
      </c>
      <c r="C32" s="15">
        <v>0</v>
      </c>
      <c r="D32" s="15">
        <v>0</v>
      </c>
    </row>
    <row r="33" spans="1:4" x14ac:dyDescent="0.2">
      <c r="A33" s="10" t="s">
        <v>3</v>
      </c>
      <c r="B33" s="15">
        <v>253.43991208139096</v>
      </c>
      <c r="C33" s="15">
        <v>428.70961776395069</v>
      </c>
      <c r="D33" s="15">
        <v>858.19887933666507</v>
      </c>
    </row>
    <row r="34" spans="1:4" ht="12.75" customHeight="1" x14ac:dyDescent="0.2">
      <c r="A34" s="10" t="s">
        <v>5</v>
      </c>
      <c r="B34" s="15">
        <v>60.554098032958919</v>
      </c>
      <c r="C34" s="15">
        <v>137.7287900056709</v>
      </c>
      <c r="D34" s="15">
        <v>82.857478558486349</v>
      </c>
    </row>
    <row r="35" spans="1:4" x14ac:dyDescent="0.2">
      <c r="A35" s="10" t="s">
        <v>6</v>
      </c>
      <c r="B35" s="15">
        <v>3.43921043367973</v>
      </c>
      <c r="C35" s="15">
        <v>7.822398598816056</v>
      </c>
      <c r="D35" s="15">
        <v>5.808983622659694</v>
      </c>
    </row>
    <row r="36" spans="1:4" x14ac:dyDescent="0.2">
      <c r="A36" s="10" t="s">
        <v>46</v>
      </c>
      <c r="B36" s="15">
        <v>11288.223464547815</v>
      </c>
      <c r="C36" s="15">
        <v>19664.423591965497</v>
      </c>
      <c r="D36" s="15">
        <v>21907.882930733009</v>
      </c>
    </row>
    <row r="37" spans="1:4" x14ac:dyDescent="0.2">
      <c r="A37" s="10" t="s">
        <v>7</v>
      </c>
      <c r="B37" s="15">
        <v>326.13658316647934</v>
      </c>
      <c r="C37" s="15">
        <v>741.78954744986015</v>
      </c>
      <c r="D37" s="15">
        <v>550.85959608969176</v>
      </c>
    </row>
    <row r="38" spans="1:4" x14ac:dyDescent="0.2">
      <c r="A38" s="10" t="s">
        <v>68</v>
      </c>
      <c r="B38" s="15">
        <v>406.30476424019844</v>
      </c>
      <c r="C38" s="15">
        <v>924.13008153277406</v>
      </c>
      <c r="D38" s="15">
        <v>686.2673182677695</v>
      </c>
    </row>
    <row r="39" spans="1:4" x14ac:dyDescent="0.2">
      <c r="A39" s="10" t="s">
        <v>8</v>
      </c>
      <c r="B39" s="15">
        <v>1182.4241296966268</v>
      </c>
      <c r="C39" s="15">
        <v>1994.2340663415882</v>
      </c>
      <c r="D39" s="15">
        <v>4925.5995260245245</v>
      </c>
    </row>
    <row r="40" spans="1:4" x14ac:dyDescent="0.2">
      <c r="A40" s="10" t="s">
        <v>4</v>
      </c>
      <c r="B40" s="15">
        <v>617.89362616237156</v>
      </c>
      <c r="C40" s="15">
        <v>908.2211425598889</v>
      </c>
      <c r="D40" s="15">
        <v>989.59489801916186</v>
      </c>
    </row>
    <row r="41" spans="1:4" x14ac:dyDescent="0.2">
      <c r="A41" s="10" t="s">
        <v>11</v>
      </c>
      <c r="B41" s="15">
        <v>7.6579377266488016E-2</v>
      </c>
      <c r="C41" s="15">
        <v>0.36969041679527781</v>
      </c>
      <c r="D41" s="15">
        <v>1.9783133053901583</v>
      </c>
    </row>
    <row r="42" spans="1:4" x14ac:dyDescent="0.2">
      <c r="A42" s="10" t="s">
        <v>12</v>
      </c>
      <c r="B42" s="15">
        <v>2.2869096931363821</v>
      </c>
      <c r="C42" s="15">
        <v>0</v>
      </c>
      <c r="D42" s="15">
        <v>12.89171537707989</v>
      </c>
    </row>
    <row r="43" spans="1:4" x14ac:dyDescent="0.2">
      <c r="A43" s="11" t="s">
        <v>10</v>
      </c>
      <c r="B43" s="16">
        <v>14166.884890724137</v>
      </c>
      <c r="C43" s="16">
        <v>24807.428926634842</v>
      </c>
      <c r="D43" s="16">
        <v>30021.939639334436</v>
      </c>
    </row>
    <row r="45" spans="1:4" x14ac:dyDescent="0.2">
      <c r="A45" t="s">
        <v>62</v>
      </c>
    </row>
    <row r="84" spans="1:1" x14ac:dyDescent="0.2">
      <c r="A84" s="4"/>
    </row>
    <row r="87" spans="1:1" x14ac:dyDescent="0.2">
      <c r="A87" s="4"/>
    </row>
  </sheetData>
  <pageMargins left="0.7" right="0.7" top="0.75" bottom="0.75" header="0.3" footer="0.3"/>
  <pageSetup orientation="portrait" horizontalDpi="4294967294" verticalDpi="4294967294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D87"/>
  <sheetViews>
    <sheetView showGridLines="0" workbookViewId="0">
      <selection activeCell="H38" sqref="H38"/>
    </sheetView>
  </sheetViews>
  <sheetFormatPr baseColWidth="10" defaultRowHeight="12.75" x14ac:dyDescent="0.2"/>
  <cols>
    <col min="1" max="1" width="24" customWidth="1"/>
  </cols>
  <sheetData>
    <row r="1" spans="1:4" ht="15.75" x14ac:dyDescent="0.25">
      <c r="A1" s="17" t="s">
        <v>22</v>
      </c>
    </row>
    <row r="2" spans="1:4" ht="15.75" x14ac:dyDescent="0.25">
      <c r="A2" s="17"/>
    </row>
    <row r="3" spans="1:4" x14ac:dyDescent="0.2">
      <c r="A3" s="5" t="s">
        <v>69</v>
      </c>
    </row>
    <row r="4" spans="1:4" ht="12.75" customHeight="1" x14ac:dyDescent="0.25">
      <c r="A4" s="17"/>
    </row>
    <row r="5" spans="1:4" x14ac:dyDescent="0.2">
      <c r="A5" s="3" t="s">
        <v>13</v>
      </c>
      <c r="B5" s="8">
        <v>2019</v>
      </c>
      <c r="C5" s="8">
        <v>2020</v>
      </c>
      <c r="D5" s="8">
        <v>2021</v>
      </c>
    </row>
    <row r="6" spans="1:4" x14ac:dyDescent="0.2">
      <c r="A6" s="2" t="s">
        <v>9</v>
      </c>
      <c r="B6" s="12">
        <v>7840.5355786749433</v>
      </c>
      <c r="C6" s="12">
        <v>11111.560439817446</v>
      </c>
      <c r="D6" s="12">
        <v>18198.750732848333</v>
      </c>
    </row>
    <row r="7" spans="1:4" x14ac:dyDescent="0.2">
      <c r="A7" s="2" t="s">
        <v>63</v>
      </c>
      <c r="B7" s="12">
        <v>118664.74321848476</v>
      </c>
      <c r="C7" s="12">
        <v>170915.53005318166</v>
      </c>
      <c r="D7" s="12">
        <v>283456.39195751498</v>
      </c>
    </row>
    <row r="8" spans="1:4" x14ac:dyDescent="0.2">
      <c r="A8" s="1" t="s">
        <v>40</v>
      </c>
      <c r="B8" s="47">
        <v>0.10658699962729017</v>
      </c>
      <c r="C8" s="47">
        <v>0.11023304388170577</v>
      </c>
      <c r="D8" s="47">
        <v>0.1121432672809816</v>
      </c>
    </row>
    <row r="9" spans="1:4" x14ac:dyDescent="0.2">
      <c r="A9" s="1" t="s">
        <v>41</v>
      </c>
      <c r="B9" s="47">
        <v>0.1645764012754522</v>
      </c>
      <c r="C9" s="47">
        <v>0.16987098369411055</v>
      </c>
      <c r="D9" s="47">
        <v>0.15924339675443802</v>
      </c>
    </row>
    <row r="10" spans="1:4" x14ac:dyDescent="0.2">
      <c r="A10" s="1"/>
    </row>
    <row r="11" spans="1:4" x14ac:dyDescent="0.2">
      <c r="A11" t="s">
        <v>62</v>
      </c>
    </row>
    <row r="13" spans="1:4" x14ac:dyDescent="0.2">
      <c r="A13" s="5" t="s">
        <v>70</v>
      </c>
    </row>
    <row r="14" spans="1:4" x14ac:dyDescent="0.2">
      <c r="A14" s="7" t="s">
        <v>14</v>
      </c>
    </row>
    <row r="16" spans="1:4" x14ac:dyDescent="0.2">
      <c r="A16" s="3" t="s">
        <v>1</v>
      </c>
      <c r="B16" s="8">
        <v>2019</v>
      </c>
      <c r="C16" s="8">
        <v>2020</v>
      </c>
      <c r="D16" s="8">
        <v>2021</v>
      </c>
    </row>
    <row r="17" spans="1:4" x14ac:dyDescent="0.2">
      <c r="A17" s="2" t="s">
        <v>72</v>
      </c>
      <c r="B17" s="12">
        <v>4571.9630307247235</v>
      </c>
      <c r="C17" s="12">
        <v>5837.919931188695</v>
      </c>
      <c r="D17" s="12">
        <v>9186.4902373903496</v>
      </c>
    </row>
    <row r="18" spans="1:4" x14ac:dyDescent="0.2">
      <c r="A18" s="2" t="s">
        <v>73</v>
      </c>
      <c r="B18" s="12">
        <v>764.45294183778731</v>
      </c>
      <c r="C18" s="12">
        <v>956.30280527132254</v>
      </c>
      <c r="D18" s="12">
        <v>1568.34671301199</v>
      </c>
    </row>
    <row r="19" spans="1:4" x14ac:dyDescent="0.2">
      <c r="A19" s="2" t="s">
        <v>74</v>
      </c>
      <c r="B19" s="12">
        <v>0</v>
      </c>
      <c r="C19" s="12">
        <v>0</v>
      </c>
      <c r="D19" s="12">
        <v>0</v>
      </c>
    </row>
    <row r="20" spans="1:4" x14ac:dyDescent="0.2">
      <c r="A20" s="2" t="s">
        <v>75</v>
      </c>
      <c r="B20" s="12">
        <v>2330.5937320910061</v>
      </c>
      <c r="C20" s="12">
        <v>4068.4019031482476</v>
      </c>
      <c r="D20" s="12">
        <v>6846.3272816589079</v>
      </c>
    </row>
    <row r="21" spans="1:4" x14ac:dyDescent="0.2">
      <c r="A21" s="18" t="s">
        <v>39</v>
      </c>
      <c r="B21" s="42">
        <v>195.34244265976645</v>
      </c>
      <c r="C21" s="42">
        <v>270.34049691667866</v>
      </c>
      <c r="D21" s="42">
        <v>347.45416012458207</v>
      </c>
    </row>
    <row r="22" spans="1:4" x14ac:dyDescent="0.2">
      <c r="A22" s="18" t="s">
        <v>76</v>
      </c>
      <c r="B22" s="42">
        <f t="shared" ref="B22:D22" si="0">+B20-B21</f>
        <v>2135.2512894312395</v>
      </c>
      <c r="C22" s="42">
        <f t="shared" si="0"/>
        <v>3798.061406231569</v>
      </c>
      <c r="D22" s="42">
        <f t="shared" si="0"/>
        <v>6498.8731215343259</v>
      </c>
    </row>
    <row r="23" spans="1:4" x14ac:dyDescent="0.2">
      <c r="A23" s="2" t="s">
        <v>77</v>
      </c>
      <c r="B23" s="12">
        <v>173.5258740214272</v>
      </c>
      <c r="C23" s="12">
        <v>248.93580020918236</v>
      </c>
      <c r="D23" s="12">
        <v>597.58650078708365</v>
      </c>
    </row>
    <row r="24" spans="1:4" x14ac:dyDescent="0.2">
      <c r="A24" s="6" t="s">
        <v>10</v>
      </c>
      <c r="B24" s="14">
        <v>7840.5355786749442</v>
      </c>
      <c r="C24" s="14">
        <v>11111.560439817447</v>
      </c>
      <c r="D24" s="14">
        <v>18198.750732848333</v>
      </c>
    </row>
    <row r="25" spans="1:4" x14ac:dyDescent="0.2">
      <c r="A25" s="1"/>
    </row>
    <row r="26" spans="1:4" x14ac:dyDescent="0.2">
      <c r="A26" t="s">
        <v>62</v>
      </c>
    </row>
    <row r="28" spans="1:4" x14ac:dyDescent="0.2">
      <c r="A28" s="5" t="s">
        <v>71</v>
      </c>
    </row>
    <row r="29" spans="1:4" x14ac:dyDescent="0.2">
      <c r="A29" s="7" t="s">
        <v>14</v>
      </c>
    </row>
    <row r="30" spans="1:4" x14ac:dyDescent="0.2">
      <c r="A30" s="4"/>
    </row>
    <row r="31" spans="1:4" x14ac:dyDescent="0.2">
      <c r="A31" s="9" t="s">
        <v>0</v>
      </c>
      <c r="B31" s="8">
        <v>2019</v>
      </c>
      <c r="C31" s="8">
        <v>2020</v>
      </c>
      <c r="D31" s="8">
        <v>2021</v>
      </c>
    </row>
    <row r="32" spans="1:4" x14ac:dyDescent="0.2">
      <c r="A32" s="12" t="s">
        <v>2</v>
      </c>
      <c r="B32" s="43">
        <v>0</v>
      </c>
      <c r="C32" s="43">
        <v>0</v>
      </c>
      <c r="D32" s="43">
        <v>0</v>
      </c>
    </row>
    <row r="33" spans="1:4" x14ac:dyDescent="0.2">
      <c r="A33" s="10" t="s">
        <v>3</v>
      </c>
      <c r="B33" s="43">
        <v>491.69194963337145</v>
      </c>
      <c r="C33" s="43">
        <v>577.05107232443436</v>
      </c>
      <c r="D33" s="43">
        <v>1232.1498295736042</v>
      </c>
    </row>
    <row r="34" spans="1:4" ht="12.75" customHeight="1" x14ac:dyDescent="0.2">
      <c r="A34" s="10" t="s">
        <v>5</v>
      </c>
      <c r="B34" s="43">
        <v>38.110940939598066</v>
      </c>
      <c r="C34" s="43">
        <v>52.244106415722115</v>
      </c>
      <c r="D34" s="43">
        <v>84.240833894921963</v>
      </c>
    </row>
    <row r="35" spans="1:4" x14ac:dyDescent="0.2">
      <c r="A35" s="10" t="s">
        <v>6</v>
      </c>
      <c r="B35" s="43">
        <v>356.74193165878091</v>
      </c>
      <c r="C35" s="43">
        <v>726.94704997185761</v>
      </c>
      <c r="D35" s="43">
        <v>806.82448279702578</v>
      </c>
    </row>
    <row r="36" spans="1:4" x14ac:dyDescent="0.2">
      <c r="A36" s="10" t="s">
        <v>46</v>
      </c>
      <c r="B36" s="43">
        <v>5336.4159725625104</v>
      </c>
      <c r="C36" s="43">
        <v>6794.2227364600176</v>
      </c>
      <c r="D36" s="43">
        <v>10754.836950402339</v>
      </c>
    </row>
    <row r="37" spans="1:4" x14ac:dyDescent="0.2">
      <c r="A37" s="10" t="s">
        <v>7</v>
      </c>
      <c r="B37" s="43">
        <v>81.499697404720465</v>
      </c>
      <c r="C37" s="43">
        <v>177.60233498666389</v>
      </c>
      <c r="D37" s="43">
        <v>178.2222871163286</v>
      </c>
    </row>
    <row r="38" spans="1:4" x14ac:dyDescent="0.2">
      <c r="A38" s="10" t="s">
        <v>68</v>
      </c>
      <c r="B38" s="43">
        <v>0</v>
      </c>
      <c r="C38" s="43">
        <v>0</v>
      </c>
      <c r="D38" s="43">
        <v>0</v>
      </c>
    </row>
    <row r="39" spans="1:4" x14ac:dyDescent="0.2">
      <c r="A39" s="10" t="s">
        <v>8</v>
      </c>
      <c r="B39" s="43">
        <v>1205.3177107343665</v>
      </c>
      <c r="C39" s="43">
        <v>2316.4609489486133</v>
      </c>
      <c r="D39" s="43">
        <v>4281.6765220473671</v>
      </c>
    </row>
    <row r="40" spans="1:4" x14ac:dyDescent="0.2">
      <c r="A40" s="10" t="s">
        <v>4</v>
      </c>
      <c r="B40" s="43">
        <v>195.34244265976645</v>
      </c>
      <c r="C40" s="43">
        <v>270.34049691667866</v>
      </c>
      <c r="D40" s="43">
        <v>347.45416012458207</v>
      </c>
    </row>
    <row r="41" spans="1:4" x14ac:dyDescent="0.2">
      <c r="A41" s="10" t="s">
        <v>11</v>
      </c>
      <c r="B41" s="43">
        <v>6.3206804330094757</v>
      </c>
      <c r="C41" s="43">
        <v>9.1309633929241514</v>
      </c>
      <c r="D41" s="43">
        <v>24.148842736510247</v>
      </c>
    </row>
    <row r="42" spans="1:4" x14ac:dyDescent="0.2">
      <c r="A42" s="10" t="s">
        <v>12</v>
      </c>
      <c r="B42" s="43">
        <v>129.09425264881966</v>
      </c>
      <c r="C42" s="43">
        <v>187.5607304005361</v>
      </c>
      <c r="D42" s="43">
        <v>489.19682415565148</v>
      </c>
    </row>
    <row r="43" spans="1:4" x14ac:dyDescent="0.2">
      <c r="A43" s="11" t="s">
        <v>10</v>
      </c>
      <c r="B43" s="16">
        <v>7840.5355786749433</v>
      </c>
      <c r="C43" s="16">
        <v>11111.560439817449</v>
      </c>
      <c r="D43" s="16">
        <v>18198.750732848333</v>
      </c>
    </row>
    <row r="45" spans="1:4" x14ac:dyDescent="0.2">
      <c r="A45" t="s">
        <v>62</v>
      </c>
    </row>
    <row r="84" spans="1:1" x14ac:dyDescent="0.2">
      <c r="A84" s="4"/>
    </row>
    <row r="87" spans="1:1" x14ac:dyDescent="0.2">
      <c r="A87" s="4"/>
    </row>
  </sheetData>
  <pageMargins left="0.7" right="0.7" top="0.75" bottom="0.75" header="0.3" footer="0.3"/>
  <pageSetup orientation="portrait" horizontalDpi="4294967294" verticalDpi="4294967294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D87"/>
  <sheetViews>
    <sheetView showGridLines="0" workbookViewId="0">
      <selection activeCell="E42" sqref="E42"/>
    </sheetView>
  </sheetViews>
  <sheetFormatPr baseColWidth="10" defaultRowHeight="12.75" x14ac:dyDescent="0.2"/>
  <cols>
    <col min="1" max="1" width="24" customWidth="1"/>
  </cols>
  <sheetData>
    <row r="1" spans="1:4" ht="15.75" x14ac:dyDescent="0.25">
      <c r="A1" s="17" t="s">
        <v>23</v>
      </c>
    </row>
    <row r="2" spans="1:4" ht="15.75" x14ac:dyDescent="0.25">
      <c r="A2" s="17"/>
    </row>
    <row r="3" spans="1:4" x14ac:dyDescent="0.2">
      <c r="A3" s="5" t="s">
        <v>69</v>
      </c>
    </row>
    <row r="4" spans="1:4" ht="12.75" customHeight="1" x14ac:dyDescent="0.25">
      <c r="A4" s="17"/>
    </row>
    <row r="5" spans="1:4" x14ac:dyDescent="0.2">
      <c r="A5" s="3" t="s">
        <v>13</v>
      </c>
      <c r="B5" s="8">
        <v>2019</v>
      </c>
      <c r="C5" s="8">
        <v>2020</v>
      </c>
      <c r="D5" s="8">
        <v>2021</v>
      </c>
    </row>
    <row r="6" spans="1:4" x14ac:dyDescent="0.2">
      <c r="A6" s="2" t="s">
        <v>9</v>
      </c>
      <c r="B6" s="12">
        <v>7317.0387540831352</v>
      </c>
      <c r="C6" s="12">
        <v>9262.3062985651977</v>
      </c>
      <c r="D6" s="12">
        <v>15099.986441364019</v>
      </c>
    </row>
    <row r="7" spans="1:4" x14ac:dyDescent="0.2">
      <c r="A7" s="2" t="s">
        <v>63</v>
      </c>
      <c r="B7" s="12">
        <v>89896.537264210318</v>
      </c>
      <c r="C7" s="12">
        <v>115074.00047913031</v>
      </c>
      <c r="D7" s="12">
        <v>189667.34630479969</v>
      </c>
    </row>
    <row r="8" spans="1:4" x14ac:dyDescent="0.2">
      <c r="A8" s="1" t="s">
        <v>40</v>
      </c>
      <c r="B8" s="47">
        <v>0.11613524777672878</v>
      </c>
      <c r="C8" s="47">
        <v>0.11158293397128898</v>
      </c>
      <c r="D8" s="47">
        <v>0.11597213279544416</v>
      </c>
    </row>
    <row r="9" spans="1:4" x14ac:dyDescent="0.2">
      <c r="A9" s="1" t="s">
        <v>41</v>
      </c>
      <c r="B9" s="47">
        <v>0.30317524472200691</v>
      </c>
      <c r="C9" s="47">
        <v>0.24196113991105517</v>
      </c>
      <c r="D9" s="47">
        <v>0.24261933627463664</v>
      </c>
    </row>
    <row r="10" spans="1:4" x14ac:dyDescent="0.2">
      <c r="A10" s="1"/>
    </row>
    <row r="11" spans="1:4" x14ac:dyDescent="0.2">
      <c r="A11" t="s">
        <v>62</v>
      </c>
    </row>
    <row r="13" spans="1:4" x14ac:dyDescent="0.2">
      <c r="A13" s="5" t="s">
        <v>70</v>
      </c>
    </row>
    <row r="14" spans="1:4" x14ac:dyDescent="0.2">
      <c r="A14" s="7" t="s">
        <v>14</v>
      </c>
    </row>
    <row r="16" spans="1:4" x14ac:dyDescent="0.2">
      <c r="A16" s="3" t="s">
        <v>1</v>
      </c>
      <c r="B16" s="8">
        <v>2019</v>
      </c>
      <c r="C16" s="8">
        <v>2020</v>
      </c>
      <c r="D16" s="8">
        <v>2021</v>
      </c>
    </row>
    <row r="17" spans="1:4" x14ac:dyDescent="0.2">
      <c r="A17" s="2" t="s">
        <v>72</v>
      </c>
      <c r="B17" s="12">
        <v>5359.6122174404072</v>
      </c>
      <c r="C17" s="12">
        <v>6924.5245467716722</v>
      </c>
      <c r="D17" s="12">
        <v>10878.52617023446</v>
      </c>
    </row>
    <row r="18" spans="1:4" x14ac:dyDescent="0.2">
      <c r="A18" s="2" t="s">
        <v>73</v>
      </c>
      <c r="B18" s="12">
        <v>399.99141679933683</v>
      </c>
      <c r="C18" s="12">
        <v>461.62752710053263</v>
      </c>
      <c r="D18" s="12">
        <v>348.5272397793716</v>
      </c>
    </row>
    <row r="19" spans="1:4" x14ac:dyDescent="0.2">
      <c r="A19" s="2" t="s">
        <v>74</v>
      </c>
      <c r="B19" s="12">
        <v>0</v>
      </c>
      <c r="C19" s="12">
        <v>0</v>
      </c>
      <c r="D19" s="12">
        <v>0</v>
      </c>
    </row>
    <row r="20" spans="1:4" x14ac:dyDescent="0.2">
      <c r="A20" s="2" t="s">
        <v>75</v>
      </c>
      <c r="B20" s="12">
        <v>1556.9616027539248</v>
      </c>
      <c r="C20" s="12">
        <v>1874.570450589335</v>
      </c>
      <c r="D20" s="12">
        <v>3868.3344314231554</v>
      </c>
    </row>
    <row r="21" spans="1:4" x14ac:dyDescent="0.2">
      <c r="A21" s="18" t="s">
        <v>39</v>
      </c>
      <c r="B21" s="42">
        <v>270.60942118565413</v>
      </c>
      <c r="C21" s="42">
        <v>335.65951702162255</v>
      </c>
      <c r="D21" s="42">
        <v>641.51941694817253</v>
      </c>
    </row>
    <row r="22" spans="1:4" x14ac:dyDescent="0.2">
      <c r="A22" s="18" t="s">
        <v>76</v>
      </c>
      <c r="B22" s="42">
        <f t="shared" ref="B22:D22" si="0">+B20-B21</f>
        <v>1286.3521815682707</v>
      </c>
      <c r="C22" s="42">
        <f t="shared" si="0"/>
        <v>1538.9109335677124</v>
      </c>
      <c r="D22" s="42">
        <f t="shared" si="0"/>
        <v>3226.8150144749829</v>
      </c>
    </row>
    <row r="23" spans="1:4" x14ac:dyDescent="0.2">
      <c r="A23" s="2" t="s">
        <v>77</v>
      </c>
      <c r="B23" s="12">
        <v>0.47351708946651605</v>
      </c>
      <c r="C23" s="12">
        <v>1.5837741036596409</v>
      </c>
      <c r="D23" s="12">
        <v>4.5985999270320868</v>
      </c>
    </row>
    <row r="24" spans="1:4" x14ac:dyDescent="0.2">
      <c r="A24" s="6" t="s">
        <v>10</v>
      </c>
      <c r="B24" s="14">
        <v>7317.0387540831352</v>
      </c>
      <c r="C24" s="14">
        <v>9262.3062985651995</v>
      </c>
      <c r="D24" s="14">
        <v>15099.986441364019</v>
      </c>
    </row>
    <row r="25" spans="1:4" x14ac:dyDescent="0.2">
      <c r="A25" s="1"/>
    </row>
    <row r="26" spans="1:4" x14ac:dyDescent="0.2">
      <c r="A26" t="s">
        <v>62</v>
      </c>
    </row>
    <row r="28" spans="1:4" x14ac:dyDescent="0.2">
      <c r="A28" s="5" t="s">
        <v>71</v>
      </c>
    </row>
    <row r="29" spans="1:4" x14ac:dyDescent="0.2">
      <c r="A29" s="7" t="s">
        <v>14</v>
      </c>
    </row>
    <row r="30" spans="1:4" x14ac:dyDescent="0.2">
      <c r="A30" s="4"/>
    </row>
    <row r="31" spans="1:4" x14ac:dyDescent="0.2">
      <c r="A31" s="9" t="s">
        <v>0</v>
      </c>
      <c r="B31" s="8">
        <v>2019</v>
      </c>
      <c r="C31" s="8">
        <v>2020</v>
      </c>
      <c r="D31" s="8">
        <v>2021</v>
      </c>
    </row>
    <row r="32" spans="1:4" x14ac:dyDescent="0.2">
      <c r="A32" s="10" t="s">
        <v>2</v>
      </c>
      <c r="B32" s="15">
        <v>0</v>
      </c>
      <c r="C32" s="15">
        <v>0</v>
      </c>
      <c r="D32" s="15">
        <v>0</v>
      </c>
    </row>
    <row r="33" spans="1:4" x14ac:dyDescent="0.2">
      <c r="A33" s="10" t="s">
        <v>3</v>
      </c>
      <c r="B33" s="15">
        <v>436.87349752544816</v>
      </c>
      <c r="C33" s="15">
        <v>439.46102583877683</v>
      </c>
      <c r="D33" s="15">
        <v>856.49061190944872</v>
      </c>
    </row>
    <row r="34" spans="1:4" ht="12.75" customHeight="1" x14ac:dyDescent="0.2">
      <c r="A34" s="10" t="s">
        <v>5</v>
      </c>
      <c r="B34" s="15">
        <v>14.821165416162847</v>
      </c>
      <c r="C34" s="15">
        <v>7.4514861502618439</v>
      </c>
      <c r="D34" s="15">
        <v>11.484106948574333</v>
      </c>
    </row>
    <row r="35" spans="1:4" x14ac:dyDescent="0.2">
      <c r="A35" s="10" t="s">
        <v>6</v>
      </c>
      <c r="B35" s="15">
        <v>102.87287110497923</v>
      </c>
      <c r="C35" s="15">
        <v>67.462567774388589</v>
      </c>
      <c r="D35" s="15">
        <v>372.71031100698184</v>
      </c>
    </row>
    <row r="36" spans="1:4" x14ac:dyDescent="0.2">
      <c r="A36" s="10" t="s">
        <v>46</v>
      </c>
      <c r="B36" s="15">
        <v>5774.1009230466725</v>
      </c>
      <c r="C36" s="15">
        <v>7409.6292276066279</v>
      </c>
      <c r="D36" s="15">
        <v>11263.144443388916</v>
      </c>
    </row>
    <row r="37" spans="1:4" x14ac:dyDescent="0.2">
      <c r="A37" s="10" t="s">
        <v>7</v>
      </c>
      <c r="B37" s="15">
        <v>121.90240195982243</v>
      </c>
      <c r="C37" s="15">
        <v>179.59844298097076</v>
      </c>
      <c r="D37" s="15">
        <v>288.47095066212114</v>
      </c>
    </row>
    <row r="38" spans="1:4" x14ac:dyDescent="0.2">
      <c r="A38" s="10" t="s">
        <v>68</v>
      </c>
      <c r="B38" s="15">
        <v>0</v>
      </c>
      <c r="C38" s="15">
        <v>0</v>
      </c>
      <c r="D38" s="15">
        <v>0</v>
      </c>
    </row>
    <row r="39" spans="1:4" x14ac:dyDescent="0.2">
      <c r="A39" s="10" t="s">
        <v>8</v>
      </c>
      <c r="B39" s="15">
        <v>595.38495675492902</v>
      </c>
      <c r="C39" s="15">
        <v>821.46025708889135</v>
      </c>
      <c r="D39" s="15">
        <v>1661.5680005727731</v>
      </c>
    </row>
    <row r="40" spans="1:4" x14ac:dyDescent="0.2">
      <c r="A40" s="10" t="s">
        <v>4</v>
      </c>
      <c r="B40" s="15">
        <v>270.60942118565413</v>
      </c>
      <c r="C40" s="15">
        <v>335.65951702162255</v>
      </c>
      <c r="D40" s="15">
        <v>641.51941694817253</v>
      </c>
    </row>
    <row r="41" spans="1:4" x14ac:dyDescent="0.2">
      <c r="A41" s="10" t="s">
        <v>11</v>
      </c>
      <c r="B41" s="15">
        <v>0.47351708946651605</v>
      </c>
      <c r="C41" s="15">
        <v>1.5837741036596409</v>
      </c>
      <c r="D41" s="15">
        <v>4.5985999270320868</v>
      </c>
    </row>
    <row r="42" spans="1:4" x14ac:dyDescent="0.2">
      <c r="A42" s="10" t="s">
        <v>12</v>
      </c>
      <c r="B42" s="15">
        <v>0</v>
      </c>
      <c r="C42" s="15">
        <v>0</v>
      </c>
      <c r="D42" s="15">
        <v>0</v>
      </c>
    </row>
    <row r="43" spans="1:4" x14ac:dyDescent="0.2">
      <c r="A43" s="11" t="s">
        <v>10</v>
      </c>
      <c r="B43" s="16">
        <v>7317.0387540831352</v>
      </c>
      <c r="C43" s="16">
        <v>9262.3062985651995</v>
      </c>
      <c r="D43" s="16">
        <v>15099.986441364019</v>
      </c>
    </row>
    <row r="45" spans="1:4" x14ac:dyDescent="0.2">
      <c r="A45" t="s">
        <v>62</v>
      </c>
    </row>
    <row r="84" spans="1:1" x14ac:dyDescent="0.2">
      <c r="A84" s="4"/>
    </row>
    <row r="87" spans="1:1" x14ac:dyDescent="0.2">
      <c r="A87" s="4"/>
    </row>
  </sheetData>
  <pageMargins left="0.7" right="0.7" top="0.75" bottom="0.75" header="0.3" footer="0.3"/>
  <pageSetup orientation="portrait" horizontalDpi="4294967294" verticalDpi="4294967294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I87"/>
  <sheetViews>
    <sheetView showGridLines="0" workbookViewId="0">
      <selection activeCell="J13" sqref="J13"/>
    </sheetView>
  </sheetViews>
  <sheetFormatPr baseColWidth="10" defaultRowHeight="12.75" x14ac:dyDescent="0.2"/>
  <cols>
    <col min="1" max="1" width="24" customWidth="1"/>
  </cols>
  <sheetData>
    <row r="1" spans="1:4" ht="15.75" x14ac:dyDescent="0.25">
      <c r="A1" s="17" t="s">
        <v>24</v>
      </c>
    </row>
    <row r="2" spans="1:4" ht="15.75" x14ac:dyDescent="0.25">
      <c r="A2" s="17"/>
    </row>
    <row r="3" spans="1:4" x14ac:dyDescent="0.2">
      <c r="A3" s="5" t="s">
        <v>69</v>
      </c>
    </row>
    <row r="4" spans="1:4" ht="12.75" customHeight="1" x14ac:dyDescent="0.25">
      <c r="A4" s="17"/>
    </row>
    <row r="5" spans="1:4" x14ac:dyDescent="0.2">
      <c r="A5" s="3" t="s">
        <v>13</v>
      </c>
      <c r="B5" s="8">
        <v>2019</v>
      </c>
      <c r="C5" s="8">
        <v>2020</v>
      </c>
      <c r="D5" s="8">
        <v>2021</v>
      </c>
    </row>
    <row r="6" spans="1:4" x14ac:dyDescent="0.2">
      <c r="A6" s="2" t="s">
        <v>9</v>
      </c>
      <c r="B6" s="12">
        <v>6364.0184854816835</v>
      </c>
      <c r="C6" s="12">
        <v>8824.5934573007853</v>
      </c>
      <c r="D6" s="12">
        <v>14648.238390135137</v>
      </c>
    </row>
    <row r="7" spans="1:4" x14ac:dyDescent="0.2">
      <c r="A7" s="2" t="s">
        <v>63</v>
      </c>
      <c r="B7" s="12">
        <v>64869.461143485896</v>
      </c>
      <c r="C7" s="12">
        <v>89918.417131656664</v>
      </c>
      <c r="D7" s="12">
        <v>149184.10809902471</v>
      </c>
    </row>
    <row r="8" spans="1:4" x14ac:dyDescent="0.2">
      <c r="A8" s="1" t="s">
        <v>40</v>
      </c>
      <c r="B8" s="47">
        <v>0.12552316244823347</v>
      </c>
      <c r="C8" s="47">
        <v>0.12923027576860827</v>
      </c>
      <c r="D8" s="47">
        <v>0.12935875627032453</v>
      </c>
    </row>
    <row r="9" spans="1:4" x14ac:dyDescent="0.2">
      <c r="A9" s="1" t="s">
        <v>41</v>
      </c>
      <c r="B9" s="47">
        <v>0.24739074555870721</v>
      </c>
      <c r="C9" s="47">
        <v>0.25020591277102355</v>
      </c>
      <c r="D9" s="47">
        <v>0.25003753996944517</v>
      </c>
    </row>
    <row r="10" spans="1:4" x14ac:dyDescent="0.2">
      <c r="A10" s="1"/>
    </row>
    <row r="11" spans="1:4" x14ac:dyDescent="0.2">
      <c r="A11" t="s">
        <v>62</v>
      </c>
    </row>
    <row r="13" spans="1:4" x14ac:dyDescent="0.2">
      <c r="A13" s="5" t="s">
        <v>70</v>
      </c>
    </row>
    <row r="14" spans="1:4" x14ac:dyDescent="0.2">
      <c r="A14" s="7" t="s">
        <v>14</v>
      </c>
    </row>
    <row r="16" spans="1:4" x14ac:dyDescent="0.2">
      <c r="A16" s="3" t="s">
        <v>1</v>
      </c>
      <c r="B16" s="8">
        <v>2019</v>
      </c>
      <c r="C16" s="8">
        <v>2020</v>
      </c>
      <c r="D16" s="8">
        <v>2021</v>
      </c>
    </row>
    <row r="17" spans="1:9" x14ac:dyDescent="0.2">
      <c r="A17" s="2" t="s">
        <v>72</v>
      </c>
      <c r="B17" s="43">
        <v>5125.4549794329787</v>
      </c>
      <c r="C17" s="43">
        <v>6848.5827571475784</v>
      </c>
      <c r="D17" s="43">
        <v>11156.25411900182</v>
      </c>
    </row>
    <row r="18" spans="1:9" x14ac:dyDescent="0.2">
      <c r="A18" s="2" t="s">
        <v>73</v>
      </c>
      <c r="B18" s="43">
        <v>128.9809199047771</v>
      </c>
      <c r="C18" s="43">
        <v>235.69844576711148</v>
      </c>
      <c r="D18" s="43">
        <v>364.42587389412608</v>
      </c>
      <c r="I18" s="4"/>
    </row>
    <row r="19" spans="1:9" x14ac:dyDescent="0.2">
      <c r="A19" s="2" t="s">
        <v>74</v>
      </c>
      <c r="B19" s="43">
        <v>0</v>
      </c>
      <c r="C19" s="43">
        <v>0</v>
      </c>
      <c r="D19" s="43">
        <v>0</v>
      </c>
    </row>
    <row r="20" spans="1:9" x14ac:dyDescent="0.2">
      <c r="A20" s="2" t="s">
        <v>75</v>
      </c>
      <c r="B20" s="43">
        <v>1066.8330204547728</v>
      </c>
      <c r="C20" s="43">
        <v>1663.2011435605916</v>
      </c>
      <c r="D20" s="43">
        <v>2962.4377679445793</v>
      </c>
    </row>
    <row r="21" spans="1:9" x14ac:dyDescent="0.2">
      <c r="A21" s="18" t="s">
        <v>39</v>
      </c>
      <c r="B21" s="44">
        <v>142.74488716238469</v>
      </c>
      <c r="C21" s="44">
        <v>344.8233747460672</v>
      </c>
      <c r="D21" s="44">
        <v>417.02666035652311</v>
      </c>
    </row>
    <row r="22" spans="1:9" x14ac:dyDescent="0.2">
      <c r="A22" s="18" t="s">
        <v>76</v>
      </c>
      <c r="B22" s="44">
        <f t="shared" ref="B22:D22" si="0">+B20-B21</f>
        <v>924.08813329238819</v>
      </c>
      <c r="C22" s="44">
        <f t="shared" si="0"/>
        <v>1318.3777688145244</v>
      </c>
      <c r="D22" s="44">
        <f t="shared" si="0"/>
        <v>2545.411107588056</v>
      </c>
    </row>
    <row r="23" spans="1:9" x14ac:dyDescent="0.2">
      <c r="A23" s="2" t="s">
        <v>77</v>
      </c>
      <c r="B23" s="43">
        <v>42.749565689153826</v>
      </c>
      <c r="C23" s="43">
        <v>77.111110825507211</v>
      </c>
      <c r="D23" s="43">
        <v>165.12062929460862</v>
      </c>
    </row>
    <row r="24" spans="1:9" x14ac:dyDescent="0.2">
      <c r="A24" s="6" t="s">
        <v>10</v>
      </c>
      <c r="B24" s="14">
        <v>6364.0184854816825</v>
      </c>
      <c r="C24" s="14">
        <v>8824.5934573007871</v>
      </c>
      <c r="D24" s="14">
        <v>14648.238390135133</v>
      </c>
    </row>
    <row r="25" spans="1:9" x14ac:dyDescent="0.2">
      <c r="A25" s="1"/>
    </row>
    <row r="26" spans="1:9" x14ac:dyDescent="0.2">
      <c r="A26" t="s">
        <v>62</v>
      </c>
    </row>
    <row r="28" spans="1:9" x14ac:dyDescent="0.2">
      <c r="A28" s="5" t="s">
        <v>71</v>
      </c>
    </row>
    <row r="29" spans="1:9" x14ac:dyDescent="0.2">
      <c r="A29" s="7" t="s">
        <v>14</v>
      </c>
    </row>
    <row r="30" spans="1:9" x14ac:dyDescent="0.2">
      <c r="A30" s="4"/>
    </row>
    <row r="31" spans="1:9" x14ac:dyDescent="0.2">
      <c r="A31" s="9" t="s">
        <v>0</v>
      </c>
      <c r="B31" s="8">
        <v>2019</v>
      </c>
      <c r="C31" s="8">
        <v>2020</v>
      </c>
      <c r="D31" s="8">
        <v>2021</v>
      </c>
    </row>
    <row r="32" spans="1:9" x14ac:dyDescent="0.2">
      <c r="A32" s="10" t="s">
        <v>2</v>
      </c>
      <c r="B32" s="43">
        <v>0</v>
      </c>
      <c r="C32" s="43">
        <v>0</v>
      </c>
      <c r="D32" s="43">
        <v>0</v>
      </c>
    </row>
    <row r="33" spans="1:4" x14ac:dyDescent="0.2">
      <c r="A33" s="10" t="s">
        <v>3</v>
      </c>
      <c r="B33" s="43">
        <v>90.888743752111694</v>
      </c>
      <c r="C33" s="43">
        <v>96.965201415250434</v>
      </c>
      <c r="D33" s="43">
        <v>325.53909793915085</v>
      </c>
    </row>
    <row r="34" spans="1:4" ht="12.75" customHeight="1" x14ac:dyDescent="0.2">
      <c r="A34" s="10" t="s">
        <v>5</v>
      </c>
      <c r="B34" s="43">
        <v>58.020104400058202</v>
      </c>
      <c r="C34" s="43">
        <v>56.554039866976389</v>
      </c>
      <c r="D34" s="43">
        <v>118.09532781614926</v>
      </c>
    </row>
    <row r="35" spans="1:4" x14ac:dyDescent="0.2">
      <c r="A35" s="10" t="s">
        <v>6</v>
      </c>
      <c r="B35" s="43">
        <v>48.253376355062684</v>
      </c>
      <c r="C35" s="43">
        <v>90.689589032611721</v>
      </c>
      <c r="D35" s="43">
        <v>84.203990152235662</v>
      </c>
    </row>
    <row r="36" spans="1:4" x14ac:dyDescent="0.2">
      <c r="A36" s="10" t="s">
        <v>46</v>
      </c>
      <c r="B36" s="43">
        <v>5308.2804231763439</v>
      </c>
      <c r="C36" s="43">
        <v>7029.4419912355033</v>
      </c>
      <c r="D36" s="43">
        <v>11627.000258887729</v>
      </c>
    </row>
    <row r="37" spans="1:4" x14ac:dyDescent="0.2">
      <c r="A37" s="10" t="s">
        <v>7</v>
      </c>
      <c r="B37" s="43">
        <v>0</v>
      </c>
      <c r="C37" s="43">
        <v>0</v>
      </c>
      <c r="D37" s="43">
        <v>0</v>
      </c>
    </row>
    <row r="38" spans="1:4" x14ac:dyDescent="0.2">
      <c r="A38" s="10" t="s">
        <v>68</v>
      </c>
      <c r="B38" s="43">
        <v>65.272676553936535</v>
      </c>
      <c r="C38" s="43">
        <v>150.54173678390811</v>
      </c>
      <c r="D38" s="43">
        <v>144.93689307640358</v>
      </c>
    </row>
    <row r="39" spans="1:4" x14ac:dyDescent="0.2">
      <c r="A39" s="10" t="s">
        <v>8</v>
      </c>
      <c r="B39" s="43">
        <v>620.39776689279051</v>
      </c>
      <c r="C39" s="43">
        <v>996.28339941147499</v>
      </c>
      <c r="D39" s="43">
        <v>1794.2036852276894</v>
      </c>
    </row>
    <row r="40" spans="1:4" x14ac:dyDescent="0.2">
      <c r="A40" s="10" t="s">
        <v>4</v>
      </c>
      <c r="B40" s="43">
        <v>142.74488716238469</v>
      </c>
      <c r="C40" s="43">
        <v>344.8233747460672</v>
      </c>
      <c r="D40" s="43">
        <v>417.02666035652311</v>
      </c>
    </row>
    <row r="41" spans="1:4" x14ac:dyDescent="0.2">
      <c r="A41" s="10" t="s">
        <v>11</v>
      </c>
      <c r="B41" s="43">
        <v>0.64206780685196752</v>
      </c>
      <c r="C41" s="43">
        <v>1.0695867807707267</v>
      </c>
      <c r="D41" s="43">
        <v>3.5790782598587692</v>
      </c>
    </row>
    <row r="42" spans="1:4" x14ac:dyDescent="0.2">
      <c r="A42" s="10" t="s">
        <v>12</v>
      </c>
      <c r="B42" s="43">
        <v>29.518439382143178</v>
      </c>
      <c r="C42" s="43">
        <v>58.224538028225879</v>
      </c>
      <c r="D42" s="43">
        <v>133.65339841939686</v>
      </c>
    </row>
    <row r="43" spans="1:4" x14ac:dyDescent="0.2">
      <c r="A43" s="11" t="s">
        <v>10</v>
      </c>
      <c r="B43" s="16">
        <v>6364.0184854816816</v>
      </c>
      <c r="C43" s="16">
        <v>8824.5934573007871</v>
      </c>
      <c r="D43" s="16">
        <v>14648.238390135137</v>
      </c>
    </row>
    <row r="45" spans="1:4" x14ac:dyDescent="0.2">
      <c r="A45" t="s">
        <v>62</v>
      </c>
    </row>
    <row r="84" spans="1:1" x14ac:dyDescent="0.2">
      <c r="A84" s="4"/>
    </row>
    <row r="87" spans="1:1" x14ac:dyDescent="0.2">
      <c r="A87" s="4"/>
    </row>
  </sheetData>
  <pageMargins left="0.7" right="0.7" top="0.75" bottom="0.75" header="0.3" footer="0.3"/>
  <pageSetup orientation="portrait" horizontalDpi="4294967294" verticalDpi="4294967294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H87"/>
  <sheetViews>
    <sheetView showGridLines="0" workbookViewId="0">
      <selection activeCell="J9" sqref="J9"/>
    </sheetView>
  </sheetViews>
  <sheetFormatPr baseColWidth="10" defaultRowHeight="12.75" x14ac:dyDescent="0.2"/>
  <cols>
    <col min="1" max="1" width="24" customWidth="1"/>
  </cols>
  <sheetData>
    <row r="1" spans="1:8" ht="15.75" x14ac:dyDescent="0.25">
      <c r="A1" s="17" t="s">
        <v>25</v>
      </c>
    </row>
    <row r="2" spans="1:8" ht="15.75" x14ac:dyDescent="0.25">
      <c r="A2" s="17"/>
    </row>
    <row r="3" spans="1:8" x14ac:dyDescent="0.2">
      <c r="A3" s="5" t="s">
        <v>69</v>
      </c>
    </row>
    <row r="4" spans="1:8" ht="12.75" customHeight="1" x14ac:dyDescent="0.25">
      <c r="A4" s="17"/>
    </row>
    <row r="5" spans="1:8" x14ac:dyDescent="0.2">
      <c r="A5" s="3" t="s">
        <v>13</v>
      </c>
      <c r="B5" s="8">
        <v>2019</v>
      </c>
      <c r="C5" s="8">
        <v>2020</v>
      </c>
      <c r="D5" s="8">
        <v>2021</v>
      </c>
    </row>
    <row r="6" spans="1:8" x14ac:dyDescent="0.2">
      <c r="A6" s="2" t="s">
        <v>9</v>
      </c>
      <c r="B6" s="12">
        <v>6543.9633595870646</v>
      </c>
      <c r="C6" s="12">
        <v>8536.2820601377025</v>
      </c>
      <c r="D6" s="12">
        <v>14973.530819876729</v>
      </c>
    </row>
    <row r="7" spans="1:8" x14ac:dyDescent="0.2">
      <c r="A7" s="2" t="s">
        <v>63</v>
      </c>
      <c r="B7" s="12">
        <v>57451.567632278624</v>
      </c>
      <c r="C7" s="12">
        <v>74785.856864965026</v>
      </c>
      <c r="D7" s="12">
        <v>130801.75426841431</v>
      </c>
    </row>
    <row r="8" spans="1:8" x14ac:dyDescent="0.2">
      <c r="A8" s="1" t="s">
        <v>40</v>
      </c>
      <c r="B8" s="47">
        <v>0.13895429384305019</v>
      </c>
      <c r="C8" s="47">
        <v>0.11902492664561168</v>
      </c>
      <c r="D8" s="47">
        <v>0.12711531572665163</v>
      </c>
    </row>
    <row r="9" spans="1:8" x14ac:dyDescent="0.2">
      <c r="A9" s="1" t="s">
        <v>41</v>
      </c>
      <c r="B9" s="47">
        <v>0.26326558161094238</v>
      </c>
      <c r="C9" s="47">
        <v>0.25104208904281905</v>
      </c>
      <c r="D9" s="47">
        <v>0.26701475884777981</v>
      </c>
    </row>
    <row r="10" spans="1:8" x14ac:dyDescent="0.2">
      <c r="A10" s="1"/>
    </row>
    <row r="11" spans="1:8" x14ac:dyDescent="0.2">
      <c r="A11" t="s">
        <v>62</v>
      </c>
    </row>
    <row r="12" spans="1:8" x14ac:dyDescent="0.2">
      <c r="H12" s="4"/>
    </row>
    <row r="13" spans="1:8" x14ac:dyDescent="0.2">
      <c r="A13" s="5" t="s">
        <v>70</v>
      </c>
    </row>
    <row r="14" spans="1:8" x14ac:dyDescent="0.2">
      <c r="A14" s="7" t="s">
        <v>14</v>
      </c>
    </row>
    <row r="16" spans="1:8" x14ac:dyDescent="0.2">
      <c r="A16" s="3" t="s">
        <v>1</v>
      </c>
      <c r="B16" s="8">
        <v>2019</v>
      </c>
      <c r="C16" s="8">
        <v>2020</v>
      </c>
      <c r="D16" s="8">
        <v>2021</v>
      </c>
    </row>
    <row r="17" spans="1:4" x14ac:dyDescent="0.2">
      <c r="A17" s="2" t="s">
        <v>72</v>
      </c>
      <c r="B17" s="43">
        <v>2923.2252638193008</v>
      </c>
      <c r="C17" s="43">
        <v>3766.0419891445899</v>
      </c>
      <c r="D17" s="43">
        <v>6525.8839138485155</v>
      </c>
    </row>
    <row r="18" spans="1:4" x14ac:dyDescent="0.2">
      <c r="A18" s="2" t="s">
        <v>73</v>
      </c>
      <c r="B18" s="43">
        <v>2262.1282081258355</v>
      </c>
      <c r="C18" s="43">
        <v>2905.2007837240299</v>
      </c>
      <c r="D18" s="43">
        <v>4970.6204303081258</v>
      </c>
    </row>
    <row r="19" spans="1:4" x14ac:dyDescent="0.2">
      <c r="A19" s="2" t="s">
        <v>74</v>
      </c>
      <c r="B19" s="43">
        <v>0</v>
      </c>
      <c r="C19" s="43">
        <v>0</v>
      </c>
      <c r="D19" s="43">
        <v>0</v>
      </c>
    </row>
    <row r="20" spans="1:4" x14ac:dyDescent="0.2">
      <c r="A20" s="2" t="s">
        <v>75</v>
      </c>
      <c r="B20" s="43">
        <v>1357.6812472824345</v>
      </c>
      <c r="C20" s="43">
        <v>1864.0742336392543</v>
      </c>
      <c r="D20" s="43">
        <v>3475.876400867086</v>
      </c>
    </row>
    <row r="21" spans="1:4" x14ac:dyDescent="0.2">
      <c r="A21" s="18" t="s">
        <v>39</v>
      </c>
      <c r="B21" s="44">
        <v>218.16820954786806</v>
      </c>
      <c r="C21" s="44">
        <v>333.63260523127263</v>
      </c>
      <c r="D21" s="44">
        <v>444.35995136144527</v>
      </c>
    </row>
    <row r="22" spans="1:4" x14ac:dyDescent="0.2">
      <c r="A22" s="18" t="s">
        <v>76</v>
      </c>
      <c r="B22" s="44">
        <f t="shared" ref="B22:D22" si="0">+B20-B21</f>
        <v>1139.5130377345663</v>
      </c>
      <c r="C22" s="44">
        <f t="shared" si="0"/>
        <v>1530.4416284079816</v>
      </c>
      <c r="D22" s="44">
        <f t="shared" si="0"/>
        <v>3031.5164495056406</v>
      </c>
    </row>
    <row r="23" spans="1:4" x14ac:dyDescent="0.2">
      <c r="A23" s="2" t="s">
        <v>77</v>
      </c>
      <c r="B23" s="43">
        <v>0.92864035949478085</v>
      </c>
      <c r="C23" s="43">
        <v>0.96505362982839982</v>
      </c>
      <c r="D23" s="43">
        <v>1.1500748530031508</v>
      </c>
    </row>
    <row r="24" spans="1:4" x14ac:dyDescent="0.2">
      <c r="A24" s="6" t="s">
        <v>10</v>
      </c>
      <c r="B24" s="14">
        <v>6543.9633595870664</v>
      </c>
      <c r="C24" s="14">
        <v>8536.2820601377025</v>
      </c>
      <c r="D24" s="14">
        <v>14973.530819876731</v>
      </c>
    </row>
    <row r="25" spans="1:4" x14ac:dyDescent="0.2">
      <c r="A25" s="1"/>
    </row>
    <row r="26" spans="1:4" x14ac:dyDescent="0.2">
      <c r="A26" t="s">
        <v>62</v>
      </c>
    </row>
    <row r="28" spans="1:4" x14ac:dyDescent="0.2">
      <c r="A28" s="5" t="s">
        <v>71</v>
      </c>
    </row>
    <row r="29" spans="1:4" x14ac:dyDescent="0.2">
      <c r="A29" s="7" t="s">
        <v>14</v>
      </c>
    </row>
    <row r="30" spans="1:4" x14ac:dyDescent="0.2">
      <c r="A30" s="4"/>
    </row>
    <row r="31" spans="1:4" x14ac:dyDescent="0.2">
      <c r="A31" s="9" t="s">
        <v>0</v>
      </c>
      <c r="B31" s="8">
        <v>2019</v>
      </c>
      <c r="C31" s="8">
        <v>2020</v>
      </c>
      <c r="D31" s="8">
        <v>2021</v>
      </c>
    </row>
    <row r="32" spans="1:4" x14ac:dyDescent="0.2">
      <c r="A32" s="2" t="s">
        <v>2</v>
      </c>
      <c r="B32" s="43">
        <v>0</v>
      </c>
      <c r="C32" s="43">
        <v>0</v>
      </c>
      <c r="D32" s="43">
        <v>0</v>
      </c>
    </row>
    <row r="33" spans="1:4" x14ac:dyDescent="0.2">
      <c r="A33" s="10" t="s">
        <v>3</v>
      </c>
      <c r="B33" s="43">
        <v>117.05067771108099</v>
      </c>
      <c r="C33" s="43">
        <v>171.25466202215478</v>
      </c>
      <c r="D33" s="43">
        <v>444.31130981672942</v>
      </c>
    </row>
    <row r="34" spans="1:4" ht="12.75" customHeight="1" x14ac:dyDescent="0.2">
      <c r="A34" s="10" t="s">
        <v>5</v>
      </c>
      <c r="B34" s="43">
        <v>0</v>
      </c>
      <c r="C34" s="43">
        <v>0</v>
      </c>
      <c r="D34" s="43">
        <v>0</v>
      </c>
    </row>
    <row r="35" spans="1:4" x14ac:dyDescent="0.2">
      <c r="A35" s="10" t="s">
        <v>6</v>
      </c>
      <c r="B35" s="43">
        <v>325.66180123013572</v>
      </c>
      <c r="C35" s="43">
        <v>564.47380741703171</v>
      </c>
      <c r="D35" s="43">
        <v>929.27788990522015</v>
      </c>
    </row>
    <row r="36" spans="1:4" x14ac:dyDescent="0.2">
      <c r="A36" s="10" t="s">
        <v>46</v>
      </c>
      <c r="B36" s="43">
        <v>5185.3534719451363</v>
      </c>
      <c r="C36" s="43">
        <v>6671.2427728686198</v>
      </c>
      <c r="D36" s="43">
        <v>11496.504344156641</v>
      </c>
    </row>
    <row r="37" spans="1:4" x14ac:dyDescent="0.2">
      <c r="A37" s="10" t="s">
        <v>7</v>
      </c>
      <c r="B37" s="43">
        <v>0</v>
      </c>
      <c r="C37" s="43">
        <v>0</v>
      </c>
      <c r="D37" s="43">
        <v>0</v>
      </c>
    </row>
    <row r="38" spans="1:4" x14ac:dyDescent="0.2">
      <c r="A38" s="10" t="s">
        <v>68</v>
      </c>
      <c r="B38" s="43">
        <v>0</v>
      </c>
      <c r="C38" s="43">
        <v>0</v>
      </c>
      <c r="D38" s="43">
        <v>0</v>
      </c>
    </row>
    <row r="39" spans="1:4" x14ac:dyDescent="0.2">
      <c r="A39" s="10" t="s">
        <v>8</v>
      </c>
      <c r="B39" s="43">
        <v>696.80055879334964</v>
      </c>
      <c r="C39" s="43">
        <v>794.71315896879514</v>
      </c>
      <c r="D39" s="43">
        <v>1657.927249783691</v>
      </c>
    </row>
    <row r="40" spans="1:4" x14ac:dyDescent="0.2">
      <c r="A40" s="10" t="s">
        <v>4</v>
      </c>
      <c r="B40" s="43">
        <v>218.16820954786806</v>
      </c>
      <c r="C40" s="43">
        <v>333.63260523127263</v>
      </c>
      <c r="D40" s="43">
        <v>444.35995136144527</v>
      </c>
    </row>
    <row r="41" spans="1:4" x14ac:dyDescent="0.2">
      <c r="A41" s="10" t="s">
        <v>11</v>
      </c>
      <c r="B41" s="43">
        <v>0.92864035949478085</v>
      </c>
      <c r="C41" s="43">
        <v>0.96505362982839982</v>
      </c>
      <c r="D41" s="43">
        <v>1.1500748530031508</v>
      </c>
    </row>
    <row r="42" spans="1:4" x14ac:dyDescent="0.2">
      <c r="A42" s="10" t="s">
        <v>12</v>
      </c>
      <c r="B42" s="43">
        <v>0</v>
      </c>
      <c r="C42" s="43">
        <v>0</v>
      </c>
      <c r="D42" s="43">
        <v>0</v>
      </c>
    </row>
    <row r="43" spans="1:4" x14ac:dyDescent="0.2">
      <c r="A43" s="11" t="s">
        <v>10</v>
      </c>
      <c r="B43" s="16">
        <v>6543.9633595870655</v>
      </c>
      <c r="C43" s="16">
        <v>8536.2820601377025</v>
      </c>
      <c r="D43" s="16">
        <v>14973.530819876731</v>
      </c>
    </row>
    <row r="45" spans="1:4" x14ac:dyDescent="0.2">
      <c r="A45" t="s">
        <v>62</v>
      </c>
    </row>
    <row r="84" spans="1:1" x14ac:dyDescent="0.2">
      <c r="A84" s="4"/>
    </row>
    <row r="87" spans="1:1" x14ac:dyDescent="0.2">
      <c r="A87" s="4"/>
    </row>
  </sheetData>
  <pageMargins left="0.7" right="0.7" top="0.75" bottom="0.75" header="0.3" footer="0.3"/>
  <pageSetup orientation="portrait" horizontalDpi="4294967294" verticalDpi="4294967294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D87"/>
  <sheetViews>
    <sheetView showGridLines="0" workbookViewId="0">
      <selection activeCell="F38" sqref="F38"/>
    </sheetView>
  </sheetViews>
  <sheetFormatPr baseColWidth="10" defaultRowHeight="12.75" x14ac:dyDescent="0.2"/>
  <cols>
    <col min="1" max="1" width="24" customWidth="1"/>
  </cols>
  <sheetData>
    <row r="1" spans="1:4" ht="15.75" x14ac:dyDescent="0.25">
      <c r="A1" s="17" t="s">
        <v>26</v>
      </c>
    </row>
    <row r="2" spans="1:4" ht="15.75" x14ac:dyDescent="0.25">
      <c r="A2" s="17"/>
    </row>
    <row r="3" spans="1:4" x14ac:dyDescent="0.2">
      <c r="A3" s="5" t="s">
        <v>69</v>
      </c>
    </row>
    <row r="4" spans="1:4" ht="12.75" customHeight="1" x14ac:dyDescent="0.25">
      <c r="A4" s="17"/>
    </row>
    <row r="5" spans="1:4" x14ac:dyDescent="0.2">
      <c r="A5" s="3" t="s">
        <v>13</v>
      </c>
      <c r="B5" s="8">
        <v>2019</v>
      </c>
      <c r="C5" s="8">
        <v>2020</v>
      </c>
      <c r="D5" s="8">
        <v>2021</v>
      </c>
    </row>
    <row r="6" spans="1:4" x14ac:dyDescent="0.2">
      <c r="A6" s="2" t="s">
        <v>9</v>
      </c>
      <c r="B6" s="12">
        <v>19229.776217313</v>
      </c>
      <c r="C6" s="12">
        <v>24348.743691868003</v>
      </c>
      <c r="D6" s="12">
        <v>32810.718979810954</v>
      </c>
    </row>
    <row r="7" spans="1:4" x14ac:dyDescent="0.2">
      <c r="A7" s="2" t="s">
        <v>63</v>
      </c>
      <c r="B7" s="12">
        <v>95615.82287404222</v>
      </c>
      <c r="C7" s="12">
        <v>121533.46556391445</v>
      </c>
      <c r="D7" s="12">
        <v>164437.55659370107</v>
      </c>
    </row>
    <row r="8" spans="1:4" x14ac:dyDescent="0.2">
      <c r="A8" s="1" t="s">
        <v>40</v>
      </c>
      <c r="B8" s="47">
        <v>0.14089521524065568</v>
      </c>
      <c r="C8" s="47">
        <v>0.15110894751077852</v>
      </c>
      <c r="D8" s="47">
        <v>0.13209091010932217</v>
      </c>
    </row>
    <row r="9" spans="1:4" x14ac:dyDescent="0.2">
      <c r="A9" s="1" t="s">
        <v>41</v>
      </c>
      <c r="B9" s="47">
        <v>0.25635421276371373</v>
      </c>
      <c r="C9" s="47">
        <v>0.2617196112704992</v>
      </c>
      <c r="D9" s="47">
        <v>0.25632289311761031</v>
      </c>
    </row>
    <row r="10" spans="1:4" x14ac:dyDescent="0.2">
      <c r="A10" s="1"/>
    </row>
    <row r="11" spans="1:4" x14ac:dyDescent="0.2">
      <c r="A11" t="s">
        <v>62</v>
      </c>
    </row>
    <row r="13" spans="1:4" x14ac:dyDescent="0.2">
      <c r="A13" s="5" t="s">
        <v>70</v>
      </c>
    </row>
    <row r="14" spans="1:4" x14ac:dyDescent="0.2">
      <c r="A14" s="7" t="s">
        <v>14</v>
      </c>
    </row>
    <row r="16" spans="1:4" x14ac:dyDescent="0.2">
      <c r="A16" s="3" t="s">
        <v>1</v>
      </c>
      <c r="B16" s="8">
        <v>2019</v>
      </c>
      <c r="C16" s="8">
        <v>2020</v>
      </c>
      <c r="D16" s="8">
        <v>2021</v>
      </c>
    </row>
    <row r="17" spans="1:4" x14ac:dyDescent="0.2">
      <c r="A17" s="2" t="s">
        <v>72</v>
      </c>
      <c r="B17" s="12">
        <v>15310.378331275575</v>
      </c>
      <c r="C17" s="12">
        <v>19129.058936190693</v>
      </c>
      <c r="D17" s="12">
        <v>25464.548895883734</v>
      </c>
    </row>
    <row r="18" spans="1:4" x14ac:dyDescent="0.2">
      <c r="A18" s="2" t="s">
        <v>73</v>
      </c>
      <c r="B18" s="12">
        <v>257.13690187401295</v>
      </c>
      <c r="C18" s="12">
        <v>335.60119196171206</v>
      </c>
      <c r="D18" s="12">
        <v>153.88316513667814</v>
      </c>
    </row>
    <row r="19" spans="1:4" x14ac:dyDescent="0.2">
      <c r="A19" s="2" t="s">
        <v>74</v>
      </c>
      <c r="B19" s="12">
        <v>0</v>
      </c>
      <c r="C19" s="12">
        <v>0</v>
      </c>
      <c r="D19" s="12">
        <v>0</v>
      </c>
    </row>
    <row r="20" spans="1:4" x14ac:dyDescent="0.2">
      <c r="A20" s="2" t="s">
        <v>75</v>
      </c>
      <c r="B20" s="12">
        <v>3594.4549561704262</v>
      </c>
      <c r="C20" s="12">
        <v>4800.3913411052708</v>
      </c>
      <c r="D20" s="12">
        <v>7079.3380174482008</v>
      </c>
    </row>
    <row r="21" spans="1:4" x14ac:dyDescent="0.2">
      <c r="A21" s="18" t="s">
        <v>39</v>
      </c>
      <c r="B21" s="42">
        <v>842.23414603849074</v>
      </c>
      <c r="C21" s="42">
        <v>1245.4178415786703</v>
      </c>
      <c r="D21" s="42">
        <v>1727.5029638149376</v>
      </c>
    </row>
    <row r="22" spans="1:4" x14ac:dyDescent="0.2">
      <c r="A22" s="18" t="s">
        <v>76</v>
      </c>
      <c r="B22" s="42">
        <f t="shared" ref="B22:D22" si="0">+B20-B21</f>
        <v>2752.2208101319357</v>
      </c>
      <c r="C22" s="42">
        <f t="shared" si="0"/>
        <v>3554.9734995266008</v>
      </c>
      <c r="D22" s="42">
        <f t="shared" si="0"/>
        <v>5351.8350536332637</v>
      </c>
    </row>
    <row r="23" spans="1:4" x14ac:dyDescent="0.2">
      <c r="A23" s="2" t="s">
        <v>77</v>
      </c>
      <c r="B23" s="12">
        <v>67.806027992988433</v>
      </c>
      <c r="C23" s="12">
        <v>83.692222610329395</v>
      </c>
      <c r="D23" s="12">
        <v>112.94890134233989</v>
      </c>
    </row>
    <row r="24" spans="1:4" x14ac:dyDescent="0.2">
      <c r="A24" s="6" t="s">
        <v>10</v>
      </c>
      <c r="B24" s="14">
        <v>19229.776217313003</v>
      </c>
      <c r="C24" s="14">
        <v>24348.743691868007</v>
      </c>
      <c r="D24" s="14">
        <v>32810.718979810954</v>
      </c>
    </row>
    <row r="25" spans="1:4" x14ac:dyDescent="0.2">
      <c r="A25" s="1"/>
    </row>
    <row r="26" spans="1:4" x14ac:dyDescent="0.2">
      <c r="A26" t="s">
        <v>62</v>
      </c>
    </row>
    <row r="28" spans="1:4" x14ac:dyDescent="0.2">
      <c r="A28" s="5" t="s">
        <v>71</v>
      </c>
    </row>
    <row r="29" spans="1:4" x14ac:dyDescent="0.2">
      <c r="A29" s="7" t="s">
        <v>14</v>
      </c>
    </row>
    <row r="30" spans="1:4" x14ac:dyDescent="0.2">
      <c r="A30" s="4"/>
    </row>
    <row r="31" spans="1:4" x14ac:dyDescent="0.2">
      <c r="A31" s="9" t="s">
        <v>0</v>
      </c>
      <c r="B31" s="8">
        <v>2019</v>
      </c>
      <c r="C31" s="8">
        <v>2020</v>
      </c>
      <c r="D31" s="8">
        <v>2021</v>
      </c>
    </row>
    <row r="32" spans="1:4" x14ac:dyDescent="0.2">
      <c r="A32" s="10" t="s">
        <v>2</v>
      </c>
      <c r="B32" s="15">
        <v>0</v>
      </c>
      <c r="C32" s="15">
        <v>0</v>
      </c>
      <c r="D32" s="15">
        <v>0</v>
      </c>
    </row>
    <row r="33" spans="1:4" x14ac:dyDescent="0.2">
      <c r="A33" s="10" t="s">
        <v>3</v>
      </c>
      <c r="B33" s="15">
        <v>645.38736711214983</v>
      </c>
      <c r="C33" s="15">
        <v>398.27940623417817</v>
      </c>
      <c r="D33" s="15">
        <v>900.99584360586493</v>
      </c>
    </row>
    <row r="34" spans="1:4" ht="12.75" customHeight="1" x14ac:dyDescent="0.2">
      <c r="A34" s="10" t="s">
        <v>5</v>
      </c>
      <c r="B34" s="15">
        <v>120.75315842175823</v>
      </c>
      <c r="C34" s="15">
        <v>161.019258690073</v>
      </c>
      <c r="D34" s="15">
        <v>221.32701714675696</v>
      </c>
    </row>
    <row r="35" spans="1:4" x14ac:dyDescent="0.2">
      <c r="A35" s="10" t="s">
        <v>6</v>
      </c>
      <c r="B35" s="15">
        <v>273.62029340268617</v>
      </c>
      <c r="C35" s="15">
        <v>673.34806821453174</v>
      </c>
      <c r="D35" s="15">
        <v>1326.9338093483636</v>
      </c>
    </row>
    <row r="36" spans="1:4" x14ac:dyDescent="0.2">
      <c r="A36" s="10" t="s">
        <v>46</v>
      </c>
      <c r="B36" s="15">
        <v>15567.515233149588</v>
      </c>
      <c r="C36" s="15">
        <v>19464.660128152405</v>
      </c>
      <c r="D36" s="15">
        <v>25618.432061020412</v>
      </c>
    </row>
    <row r="37" spans="1:4" x14ac:dyDescent="0.2">
      <c r="A37" s="10" t="s">
        <v>7</v>
      </c>
      <c r="B37" s="15">
        <v>146.15955238724104</v>
      </c>
      <c r="C37" s="15">
        <v>259.32674984251526</v>
      </c>
      <c r="D37" s="15">
        <v>407.95363308850551</v>
      </c>
    </row>
    <row r="38" spans="1:4" x14ac:dyDescent="0.2">
      <c r="A38" s="10" t="s">
        <v>68</v>
      </c>
      <c r="B38" s="15">
        <v>0</v>
      </c>
      <c r="C38" s="15">
        <v>0</v>
      </c>
      <c r="D38" s="15">
        <v>0</v>
      </c>
    </row>
    <row r="39" spans="1:4" x14ac:dyDescent="0.2">
      <c r="A39" s="10" t="s">
        <v>8</v>
      </c>
      <c r="B39" s="15">
        <v>1627.164974269439</v>
      </c>
      <c r="C39" s="15">
        <v>2137.5207312688376</v>
      </c>
      <c r="D39" s="15">
        <v>2593.7018771227567</v>
      </c>
    </row>
    <row r="40" spans="1:4" x14ac:dyDescent="0.2">
      <c r="A40" s="10" t="s">
        <v>4</v>
      </c>
      <c r="B40" s="15">
        <v>842.23414603849074</v>
      </c>
      <c r="C40" s="15">
        <v>1245.4178415786703</v>
      </c>
      <c r="D40" s="15">
        <v>1727.5029638149376</v>
      </c>
    </row>
    <row r="41" spans="1:4" x14ac:dyDescent="0.2">
      <c r="A41" s="10" t="s">
        <v>11</v>
      </c>
      <c r="B41" s="15">
        <v>6.941492531649696</v>
      </c>
      <c r="C41" s="15">
        <v>9.1715078867945738</v>
      </c>
      <c r="D41" s="15">
        <v>13.871774663354453</v>
      </c>
    </row>
    <row r="42" spans="1:4" x14ac:dyDescent="0.2">
      <c r="A42" s="10" t="s">
        <v>12</v>
      </c>
      <c r="B42" s="15">
        <v>0</v>
      </c>
      <c r="C42" s="15">
        <v>0</v>
      </c>
      <c r="D42" s="15">
        <v>0</v>
      </c>
    </row>
    <row r="43" spans="1:4" x14ac:dyDescent="0.2">
      <c r="A43" s="11" t="s">
        <v>10</v>
      </c>
      <c r="B43" s="16">
        <v>19229.776217313003</v>
      </c>
      <c r="C43" s="16">
        <v>24348.743691868003</v>
      </c>
      <c r="D43" s="16">
        <v>32810.718979810954</v>
      </c>
    </row>
    <row r="45" spans="1:4" x14ac:dyDescent="0.2">
      <c r="A45" t="s">
        <v>62</v>
      </c>
    </row>
    <row r="84" spans="1:1" x14ac:dyDescent="0.2">
      <c r="A84" s="4"/>
    </row>
    <row r="87" spans="1:1" x14ac:dyDescent="0.2">
      <c r="A87" s="4"/>
    </row>
  </sheetData>
  <pageMargins left="0.7" right="0.7" top="0.75" bottom="0.75" header="0.3" footer="0.3"/>
  <pageSetup orientation="portrait" horizontalDpi="4294967294" verticalDpi="4294967294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H87"/>
  <sheetViews>
    <sheetView showGridLines="0" workbookViewId="0">
      <selection activeCell="D21" sqref="D21:D22"/>
    </sheetView>
  </sheetViews>
  <sheetFormatPr baseColWidth="10" defaultRowHeight="12.75" x14ac:dyDescent="0.2"/>
  <cols>
    <col min="1" max="1" width="24" customWidth="1"/>
  </cols>
  <sheetData>
    <row r="1" spans="1:8" ht="15.75" x14ac:dyDescent="0.25">
      <c r="A1" s="17" t="s">
        <v>27</v>
      </c>
    </row>
    <row r="2" spans="1:8" ht="15.75" x14ac:dyDescent="0.25">
      <c r="A2" s="17"/>
    </row>
    <row r="3" spans="1:8" x14ac:dyDescent="0.2">
      <c r="A3" s="5" t="s">
        <v>69</v>
      </c>
    </row>
    <row r="4" spans="1:8" ht="12.75" customHeight="1" x14ac:dyDescent="0.25">
      <c r="A4" s="17"/>
    </row>
    <row r="5" spans="1:8" x14ac:dyDescent="0.2">
      <c r="A5" s="3" t="s">
        <v>13</v>
      </c>
      <c r="B5" s="8">
        <v>2019</v>
      </c>
      <c r="C5" s="8">
        <v>2020</v>
      </c>
      <c r="D5" s="8">
        <v>2021</v>
      </c>
    </row>
    <row r="6" spans="1:8" x14ac:dyDescent="0.2">
      <c r="A6" s="2" t="s">
        <v>9</v>
      </c>
      <c r="B6" s="12">
        <v>9588.5486826272609</v>
      </c>
      <c r="C6" s="12">
        <v>20528.261175475127</v>
      </c>
      <c r="D6" s="12">
        <v>36724.298227802574</v>
      </c>
    </row>
    <row r="7" spans="1:8" x14ac:dyDescent="0.2">
      <c r="A7" s="2" t="s">
        <v>63</v>
      </c>
      <c r="B7" s="12">
        <v>22465.350755309115</v>
      </c>
      <c r="C7" s="12">
        <v>48229.730110247336</v>
      </c>
      <c r="D7" s="12">
        <v>86471.559149801906</v>
      </c>
    </row>
    <row r="8" spans="1:8" x14ac:dyDescent="0.2">
      <c r="A8" s="1" t="s">
        <v>40</v>
      </c>
      <c r="B8" s="47">
        <v>0.10175086453708033</v>
      </c>
      <c r="C8" s="47">
        <v>0.15403884022490802</v>
      </c>
      <c r="D8" s="47">
        <v>0.16252072686772639</v>
      </c>
    </row>
    <row r="9" spans="1:8" x14ac:dyDescent="0.2">
      <c r="A9" s="1" t="s">
        <v>41</v>
      </c>
      <c r="B9" s="47">
        <v>0.22426312529625919</v>
      </c>
      <c r="C9" s="47">
        <v>0.28670340941878852</v>
      </c>
      <c r="D9" s="47">
        <v>0.27547904949825369</v>
      </c>
    </row>
    <row r="10" spans="1:8" x14ac:dyDescent="0.2">
      <c r="A10" s="1"/>
    </row>
    <row r="11" spans="1:8" x14ac:dyDescent="0.2">
      <c r="A11" t="s">
        <v>62</v>
      </c>
    </row>
    <row r="13" spans="1:8" x14ac:dyDescent="0.2">
      <c r="A13" s="5" t="s">
        <v>70</v>
      </c>
    </row>
    <row r="14" spans="1:8" x14ac:dyDescent="0.2">
      <c r="A14" s="7" t="s">
        <v>14</v>
      </c>
    </row>
    <row r="16" spans="1:8" x14ac:dyDescent="0.2">
      <c r="A16" s="3" t="s">
        <v>1</v>
      </c>
      <c r="B16" s="8">
        <v>2019</v>
      </c>
      <c r="C16" s="8">
        <v>2020</v>
      </c>
      <c r="D16" s="8">
        <v>2021</v>
      </c>
      <c r="H16" s="4"/>
    </row>
    <row r="17" spans="1:4" x14ac:dyDescent="0.2">
      <c r="A17" s="2" t="s">
        <v>72</v>
      </c>
      <c r="B17" s="43">
        <v>57.180107</v>
      </c>
      <c r="C17" s="43">
        <v>10001.93</v>
      </c>
      <c r="D17" s="43">
        <v>19516.858509560003</v>
      </c>
    </row>
    <row r="18" spans="1:4" x14ac:dyDescent="0.2">
      <c r="A18" s="2" t="s">
        <v>73</v>
      </c>
      <c r="B18" s="43">
        <v>6815.7774855354573</v>
      </c>
      <c r="C18" s="43">
        <v>5014.8919446998252</v>
      </c>
      <c r="D18" s="43">
        <v>10041.334447903328</v>
      </c>
    </row>
    <row r="19" spans="1:4" x14ac:dyDescent="0.2">
      <c r="A19" s="2" t="s">
        <v>74</v>
      </c>
      <c r="B19" s="43">
        <v>0</v>
      </c>
      <c r="C19" s="43">
        <v>0</v>
      </c>
      <c r="D19" s="43">
        <v>0</v>
      </c>
    </row>
    <row r="20" spans="1:4" x14ac:dyDescent="0.2">
      <c r="A20" s="2" t="s">
        <v>75</v>
      </c>
      <c r="B20" s="43">
        <v>2208.4517131662265</v>
      </c>
      <c r="C20" s="43">
        <v>5377.2324869392105</v>
      </c>
      <c r="D20" s="43">
        <v>6787.6077054963152</v>
      </c>
    </row>
    <row r="21" spans="1:4" x14ac:dyDescent="0.2">
      <c r="A21" s="18" t="s">
        <v>39</v>
      </c>
      <c r="B21" s="44">
        <v>302.07273226603951</v>
      </c>
      <c r="C21" s="44">
        <v>440.68489675228295</v>
      </c>
      <c r="D21" s="44">
        <v>804.70917096492894</v>
      </c>
    </row>
    <row r="22" spans="1:4" x14ac:dyDescent="0.2">
      <c r="A22" s="18" t="s">
        <v>76</v>
      </c>
      <c r="B22" s="44">
        <f t="shared" ref="B22:D22" si="0">+B20-B21</f>
        <v>1906.3789809001869</v>
      </c>
      <c r="C22" s="44">
        <f t="shared" si="0"/>
        <v>4936.5475901869277</v>
      </c>
      <c r="D22" s="44">
        <f t="shared" si="0"/>
        <v>5982.8985345313868</v>
      </c>
    </row>
    <row r="23" spans="1:4" x14ac:dyDescent="0.2">
      <c r="A23" s="2" t="s">
        <v>77</v>
      </c>
      <c r="B23" s="43">
        <v>507.13937692557738</v>
      </c>
      <c r="C23" s="43">
        <v>134.20674383609213</v>
      </c>
      <c r="D23" s="43">
        <v>378.4975648429305</v>
      </c>
    </row>
    <row r="24" spans="1:4" x14ac:dyDescent="0.2">
      <c r="A24" s="6" t="s">
        <v>10</v>
      </c>
      <c r="B24" s="14">
        <v>9588.5486826272609</v>
      </c>
      <c r="C24" s="14">
        <v>20528.261175475131</v>
      </c>
      <c r="D24" s="14">
        <v>36724.298227802581</v>
      </c>
    </row>
    <row r="25" spans="1:4" x14ac:dyDescent="0.2">
      <c r="A25" s="1"/>
    </row>
    <row r="26" spans="1:4" x14ac:dyDescent="0.2">
      <c r="A26" t="s">
        <v>62</v>
      </c>
    </row>
    <row r="28" spans="1:4" x14ac:dyDescent="0.2">
      <c r="A28" s="5" t="s">
        <v>71</v>
      </c>
    </row>
    <row r="29" spans="1:4" x14ac:dyDescent="0.2">
      <c r="A29" s="7" t="s">
        <v>14</v>
      </c>
    </row>
    <row r="30" spans="1:4" x14ac:dyDescent="0.2">
      <c r="A30" s="4"/>
    </row>
    <row r="31" spans="1:4" x14ac:dyDescent="0.2">
      <c r="A31" s="9" t="s">
        <v>0</v>
      </c>
      <c r="B31" s="8">
        <v>2019</v>
      </c>
      <c r="C31" s="8">
        <v>2020</v>
      </c>
      <c r="D31" s="8">
        <v>2021</v>
      </c>
    </row>
    <row r="32" spans="1:4" x14ac:dyDescent="0.2">
      <c r="A32" s="10" t="s">
        <v>2</v>
      </c>
      <c r="B32" s="15">
        <v>0</v>
      </c>
      <c r="C32" s="15">
        <v>0</v>
      </c>
      <c r="D32" s="15">
        <v>0</v>
      </c>
    </row>
    <row r="33" spans="1:4" x14ac:dyDescent="0.2">
      <c r="A33" s="10" t="s">
        <v>3</v>
      </c>
      <c r="B33" s="15">
        <v>529.2503024152461</v>
      </c>
      <c r="C33" s="15">
        <v>576.28966987785702</v>
      </c>
      <c r="D33" s="15">
        <v>1118.3947162974423</v>
      </c>
    </row>
    <row r="34" spans="1:4" ht="12.75" customHeight="1" x14ac:dyDescent="0.2">
      <c r="A34" s="10" t="s">
        <v>5</v>
      </c>
      <c r="B34" s="15">
        <v>510.88884183659474</v>
      </c>
      <c r="C34" s="15">
        <v>788.26740016205576</v>
      </c>
      <c r="D34" s="15">
        <v>1469.8731790236748</v>
      </c>
    </row>
    <row r="35" spans="1:4" x14ac:dyDescent="0.2">
      <c r="A35" s="10" t="s">
        <v>6</v>
      </c>
      <c r="B35" s="15">
        <v>15.588756463807536</v>
      </c>
      <c r="C35" s="15">
        <v>44.078834811262801</v>
      </c>
      <c r="D35" s="15">
        <v>69.883643646616747</v>
      </c>
    </row>
    <row r="36" spans="1:4" x14ac:dyDescent="0.2">
      <c r="A36" s="10" t="s">
        <v>46</v>
      </c>
      <c r="B36" s="15">
        <v>6893.5650337278239</v>
      </c>
      <c r="C36" s="15">
        <v>15016.821944699826</v>
      </c>
      <c r="D36" s="15">
        <v>29558.192957463332</v>
      </c>
    </row>
    <row r="37" spans="1:4" x14ac:dyDescent="0.2">
      <c r="A37" s="10" t="s">
        <v>7</v>
      </c>
      <c r="B37" s="15">
        <v>143.12523774810168</v>
      </c>
      <c r="C37" s="15">
        <v>404.7015377184469</v>
      </c>
      <c r="D37" s="15">
        <v>641.62354032841381</v>
      </c>
    </row>
    <row r="38" spans="1:4" x14ac:dyDescent="0.2">
      <c r="A38" s="10" t="s">
        <v>68</v>
      </c>
      <c r="B38" s="15">
        <v>29.490931695375682</v>
      </c>
      <c r="C38" s="15">
        <v>83.388685277670547</v>
      </c>
      <c r="D38" s="15">
        <v>132.20642494423629</v>
      </c>
    </row>
    <row r="39" spans="1:4" x14ac:dyDescent="0.2">
      <c r="A39" s="10" t="s">
        <v>8</v>
      </c>
      <c r="B39" s="15">
        <v>1150.0354021611631</v>
      </c>
      <c r="C39" s="15">
        <v>3135.4681297779953</v>
      </c>
      <c r="D39" s="15">
        <v>2849.2860874399435</v>
      </c>
    </row>
    <row r="40" spans="1:4" x14ac:dyDescent="0.2">
      <c r="A40" s="10" t="s">
        <v>4</v>
      </c>
      <c r="B40" s="15">
        <v>302.07273226603951</v>
      </c>
      <c r="C40" s="15">
        <v>440.68489675228295</v>
      </c>
      <c r="D40" s="15">
        <v>804.70917096492894</v>
      </c>
    </row>
    <row r="41" spans="1:4" x14ac:dyDescent="0.2">
      <c r="A41" s="10" t="s">
        <v>11</v>
      </c>
      <c r="B41" s="15">
        <v>14.531444313110386</v>
      </c>
      <c r="C41" s="15">
        <v>38.560076397731216</v>
      </c>
      <c r="D41" s="15">
        <v>80.12850769398861</v>
      </c>
    </row>
    <row r="42" spans="1:4" x14ac:dyDescent="0.2">
      <c r="A42" s="10" t="s">
        <v>12</v>
      </c>
      <c r="B42" s="15">
        <v>0</v>
      </c>
      <c r="C42" s="15">
        <v>0</v>
      </c>
      <c r="D42" s="15">
        <v>0</v>
      </c>
    </row>
    <row r="43" spans="1:4" x14ac:dyDescent="0.2">
      <c r="A43" s="11" t="s">
        <v>10</v>
      </c>
      <c r="B43" s="16">
        <v>9588.5486826272609</v>
      </c>
      <c r="C43" s="16">
        <v>20528.261175475131</v>
      </c>
      <c r="D43" s="16">
        <v>36724.298227802574</v>
      </c>
    </row>
    <row r="45" spans="1:4" x14ac:dyDescent="0.2">
      <c r="A45" t="s">
        <v>62</v>
      </c>
    </row>
    <row r="84" spans="1:1" x14ac:dyDescent="0.2">
      <c r="A84" s="4"/>
    </row>
    <row r="87" spans="1:1" x14ac:dyDescent="0.2">
      <c r="A87" s="4"/>
    </row>
  </sheetData>
  <pageMargins left="0.7" right="0.7" top="0.75" bottom="0.75" header="0.3" footer="0.3"/>
  <pageSetup orientation="portrait" horizontalDpi="4294967294" verticalDpi="4294967294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D87"/>
  <sheetViews>
    <sheetView showGridLines="0" workbookViewId="0">
      <selection activeCell="E38" sqref="E38"/>
    </sheetView>
  </sheetViews>
  <sheetFormatPr baseColWidth="10" defaultRowHeight="12.75" x14ac:dyDescent="0.2"/>
  <cols>
    <col min="1" max="1" width="24" customWidth="1"/>
  </cols>
  <sheetData>
    <row r="1" spans="1:4" ht="15.75" x14ac:dyDescent="0.25">
      <c r="A1" s="17" t="s">
        <v>28</v>
      </c>
    </row>
    <row r="2" spans="1:4" ht="15.75" x14ac:dyDescent="0.25">
      <c r="A2" s="17"/>
    </row>
    <row r="3" spans="1:4" x14ac:dyDescent="0.2">
      <c r="A3" s="5" t="s">
        <v>69</v>
      </c>
    </row>
    <row r="4" spans="1:4" ht="12.75" customHeight="1" x14ac:dyDescent="0.25">
      <c r="A4" s="17"/>
    </row>
    <row r="5" spans="1:4" x14ac:dyDescent="0.2">
      <c r="A5" s="3" t="s">
        <v>13</v>
      </c>
      <c r="B5" s="8">
        <v>2019</v>
      </c>
      <c r="C5" s="8">
        <v>2020</v>
      </c>
      <c r="D5" s="8">
        <v>2021</v>
      </c>
    </row>
    <row r="6" spans="1:4" x14ac:dyDescent="0.2">
      <c r="A6" s="2" t="s">
        <v>9</v>
      </c>
      <c r="B6" s="12">
        <v>15816.261692874419</v>
      </c>
      <c r="C6" s="12">
        <v>20972.462740913728</v>
      </c>
      <c r="D6" s="12">
        <v>31943.354216546646</v>
      </c>
    </row>
    <row r="7" spans="1:4" x14ac:dyDescent="0.2">
      <c r="A7" s="2" t="s">
        <v>63</v>
      </c>
      <c r="B7" s="12">
        <v>250816.88090319253</v>
      </c>
      <c r="C7" s="12">
        <v>329729.78132086672</v>
      </c>
      <c r="D7" s="12">
        <v>496778.49825891742</v>
      </c>
    </row>
    <row r="8" spans="1:4" x14ac:dyDescent="0.2">
      <c r="A8" s="1" t="s">
        <v>40</v>
      </c>
      <c r="B8" s="47">
        <v>0.12494018750458905</v>
      </c>
      <c r="C8" s="47">
        <v>0.12519506371021066</v>
      </c>
      <c r="D8" s="47">
        <v>0.12682746767389161</v>
      </c>
    </row>
    <row r="9" spans="1:4" x14ac:dyDescent="0.2">
      <c r="A9" s="1" t="s">
        <v>41</v>
      </c>
      <c r="B9" s="47">
        <v>0.24787735077958503</v>
      </c>
      <c r="C9" s="47">
        <v>0.21772366638559645</v>
      </c>
      <c r="D9" s="47">
        <v>0.21516864354945425</v>
      </c>
    </row>
    <row r="10" spans="1:4" x14ac:dyDescent="0.2">
      <c r="A10" s="1"/>
    </row>
    <row r="11" spans="1:4" x14ac:dyDescent="0.2">
      <c r="A11" t="s">
        <v>62</v>
      </c>
    </row>
    <row r="13" spans="1:4" x14ac:dyDescent="0.2">
      <c r="A13" s="5" t="s">
        <v>70</v>
      </c>
    </row>
    <row r="14" spans="1:4" x14ac:dyDescent="0.2">
      <c r="A14" s="7" t="s">
        <v>14</v>
      </c>
    </row>
    <row r="16" spans="1:4" x14ac:dyDescent="0.2">
      <c r="A16" s="3" t="s">
        <v>1</v>
      </c>
      <c r="B16" s="8">
        <v>2019</v>
      </c>
      <c r="C16" s="8">
        <v>2020</v>
      </c>
      <c r="D16" s="8">
        <v>2021</v>
      </c>
    </row>
    <row r="17" spans="1:4" x14ac:dyDescent="0.2">
      <c r="A17" s="2" t="s">
        <v>72</v>
      </c>
      <c r="B17" s="43">
        <v>9635.512555620131</v>
      </c>
      <c r="C17" s="43">
        <v>12225.966153899941</v>
      </c>
      <c r="D17" s="43">
        <v>17383.101530462252</v>
      </c>
    </row>
    <row r="18" spans="1:4" x14ac:dyDescent="0.2">
      <c r="A18" s="2" t="s">
        <v>73</v>
      </c>
      <c r="B18" s="43">
        <v>2257.1601056839891</v>
      </c>
      <c r="C18" s="43">
        <v>2705.7256650147556</v>
      </c>
      <c r="D18" s="43">
        <v>6087.4429849021908</v>
      </c>
    </row>
    <row r="19" spans="1:4" x14ac:dyDescent="0.2">
      <c r="A19" s="2" t="s">
        <v>74</v>
      </c>
      <c r="B19" s="43">
        <v>0</v>
      </c>
      <c r="C19" s="43">
        <v>0</v>
      </c>
      <c r="D19" s="43">
        <v>0</v>
      </c>
    </row>
    <row r="20" spans="1:4" x14ac:dyDescent="0.2">
      <c r="A20" s="2" t="s">
        <v>75</v>
      </c>
      <c r="B20" s="43">
        <v>3651.3545315607694</v>
      </c>
      <c r="C20" s="43">
        <v>5610.440316700171</v>
      </c>
      <c r="D20" s="43">
        <v>7867.7937418895499</v>
      </c>
    </row>
    <row r="21" spans="1:4" x14ac:dyDescent="0.2">
      <c r="A21" s="18" t="s">
        <v>39</v>
      </c>
      <c r="B21" s="44">
        <v>779.48109218016623</v>
      </c>
      <c r="C21" s="44">
        <v>1659.5469867424822</v>
      </c>
      <c r="D21" s="44">
        <v>1881.9173492911716</v>
      </c>
    </row>
    <row r="22" spans="1:4" x14ac:dyDescent="0.2">
      <c r="A22" s="18" t="s">
        <v>76</v>
      </c>
      <c r="B22" s="44">
        <f t="shared" ref="B22:D22" si="0">+B20-B21</f>
        <v>2871.873439380603</v>
      </c>
      <c r="C22" s="44">
        <f t="shared" si="0"/>
        <v>3950.8933299576888</v>
      </c>
      <c r="D22" s="44">
        <f t="shared" si="0"/>
        <v>5985.8763925983785</v>
      </c>
    </row>
    <row r="23" spans="1:4" x14ac:dyDescent="0.2">
      <c r="A23" s="2" t="s">
        <v>77</v>
      </c>
      <c r="B23" s="43">
        <v>272.23450000952721</v>
      </c>
      <c r="C23" s="43">
        <v>430.3306052988562</v>
      </c>
      <c r="D23" s="43">
        <v>605.01595929265432</v>
      </c>
    </row>
    <row r="24" spans="1:4" x14ac:dyDescent="0.2">
      <c r="A24" s="6" t="s">
        <v>10</v>
      </c>
      <c r="B24" s="14">
        <v>15816.261692874417</v>
      </c>
      <c r="C24" s="14">
        <v>20972.462740913725</v>
      </c>
      <c r="D24" s="14">
        <v>31943.354216546646</v>
      </c>
    </row>
    <row r="25" spans="1:4" x14ac:dyDescent="0.2">
      <c r="A25" s="1"/>
    </row>
    <row r="26" spans="1:4" x14ac:dyDescent="0.2">
      <c r="A26" t="s">
        <v>62</v>
      </c>
    </row>
    <row r="28" spans="1:4" x14ac:dyDescent="0.2">
      <c r="A28" s="5" t="s">
        <v>71</v>
      </c>
    </row>
    <row r="29" spans="1:4" x14ac:dyDescent="0.2">
      <c r="A29" s="7" t="s">
        <v>14</v>
      </c>
    </row>
    <row r="30" spans="1:4" x14ac:dyDescent="0.2">
      <c r="A30" s="4"/>
    </row>
    <row r="31" spans="1:4" x14ac:dyDescent="0.2">
      <c r="A31" s="9" t="s">
        <v>0</v>
      </c>
      <c r="B31" s="8">
        <v>2019</v>
      </c>
      <c r="C31" s="8">
        <v>2020</v>
      </c>
      <c r="D31" s="8">
        <v>2021</v>
      </c>
    </row>
    <row r="32" spans="1:4" x14ac:dyDescent="0.2">
      <c r="A32" s="10" t="s">
        <v>2</v>
      </c>
      <c r="B32" s="15">
        <v>0</v>
      </c>
      <c r="C32" s="15">
        <v>0</v>
      </c>
      <c r="D32" s="15">
        <v>0</v>
      </c>
    </row>
    <row r="33" spans="1:4" x14ac:dyDescent="0.2">
      <c r="A33" s="10" t="s">
        <v>3</v>
      </c>
      <c r="B33" s="15">
        <v>600.68458179092875</v>
      </c>
      <c r="C33" s="15">
        <v>717.15620401954686</v>
      </c>
      <c r="D33" s="15">
        <v>959.14058940662073</v>
      </c>
    </row>
    <row r="34" spans="1:4" ht="12.75" customHeight="1" x14ac:dyDescent="0.2">
      <c r="A34" s="10" t="s">
        <v>5</v>
      </c>
      <c r="B34" s="15">
        <v>103.14100848917749</v>
      </c>
      <c r="C34" s="15">
        <v>87.839313223725668</v>
      </c>
      <c r="D34" s="15">
        <v>127.74275342708069</v>
      </c>
    </row>
    <row r="35" spans="1:4" x14ac:dyDescent="0.2">
      <c r="A35" s="10" t="s">
        <v>6</v>
      </c>
      <c r="B35" s="15">
        <v>602.47781406813499</v>
      </c>
      <c r="C35" s="15">
        <v>922.79164535959058</v>
      </c>
      <c r="D35" s="15">
        <v>1125.4627635604947</v>
      </c>
    </row>
    <row r="36" spans="1:4" x14ac:dyDescent="0.2">
      <c r="A36" s="10" t="s">
        <v>46</v>
      </c>
      <c r="B36" s="15">
        <v>11892.672661304121</v>
      </c>
      <c r="C36" s="15">
        <v>14931.691818914696</v>
      </c>
      <c r="D36" s="15">
        <v>23470.544515364443</v>
      </c>
    </row>
    <row r="37" spans="1:4" x14ac:dyDescent="0.2">
      <c r="A37" s="10" t="s">
        <v>7</v>
      </c>
      <c r="B37" s="15">
        <v>0</v>
      </c>
      <c r="C37" s="15">
        <v>0</v>
      </c>
      <c r="D37" s="15">
        <v>0</v>
      </c>
    </row>
    <row r="38" spans="1:4" x14ac:dyDescent="0.2">
      <c r="A38" s="10" t="s">
        <v>68</v>
      </c>
      <c r="B38" s="15">
        <v>0</v>
      </c>
      <c r="C38" s="15">
        <v>0</v>
      </c>
      <c r="D38" s="15">
        <v>0</v>
      </c>
    </row>
    <row r="39" spans="1:4" x14ac:dyDescent="0.2">
      <c r="A39" s="10" t="s">
        <v>8</v>
      </c>
      <c r="B39" s="15">
        <v>1831.7543270575018</v>
      </c>
      <c r="C39" s="15">
        <v>2650.9914073068667</v>
      </c>
      <c r="D39" s="15">
        <v>4369.3672572410387</v>
      </c>
    </row>
    <row r="40" spans="1:4" x14ac:dyDescent="0.2">
      <c r="A40" s="10" t="s">
        <v>4</v>
      </c>
      <c r="B40" s="15">
        <v>779.48109218016623</v>
      </c>
      <c r="C40" s="15">
        <v>1659.5469867424822</v>
      </c>
      <c r="D40" s="15">
        <v>1881.9173492911716</v>
      </c>
    </row>
    <row r="41" spans="1:4" x14ac:dyDescent="0.2">
      <c r="A41" s="10" t="s">
        <v>11</v>
      </c>
      <c r="B41" s="15">
        <v>0.23276359136190486</v>
      </c>
      <c r="C41" s="15">
        <v>5.1496832336456057E-2</v>
      </c>
      <c r="D41" s="15">
        <v>7.740023765104595E-2</v>
      </c>
    </row>
    <row r="42" spans="1:4" x14ac:dyDescent="0.2">
      <c r="A42" s="10" t="s">
        <v>12</v>
      </c>
      <c r="B42" s="15">
        <v>5.8174443930250455</v>
      </c>
      <c r="C42" s="15">
        <v>2.3938685144778984</v>
      </c>
      <c r="D42" s="15">
        <v>9.1015880181469857</v>
      </c>
    </row>
    <row r="43" spans="1:4" x14ac:dyDescent="0.2">
      <c r="A43" s="11" t="s">
        <v>10</v>
      </c>
      <c r="B43" s="16">
        <v>15816.261692874417</v>
      </c>
      <c r="C43" s="16">
        <v>20972.462740913725</v>
      </c>
      <c r="D43" s="16">
        <v>31943.35421654665</v>
      </c>
    </row>
    <row r="45" spans="1:4" x14ac:dyDescent="0.2">
      <c r="A45" t="s">
        <v>62</v>
      </c>
    </row>
    <row r="84" spans="1:1" x14ac:dyDescent="0.2">
      <c r="A84" s="4"/>
    </row>
    <row r="87" spans="1:1" x14ac:dyDescent="0.2">
      <c r="A87" s="4"/>
    </row>
  </sheetData>
  <pageMargins left="0.7" right="0.7" top="0.75" bottom="0.75" header="0.3" footer="0.3"/>
  <pageSetup orientation="portrait" horizontalDpi="4294967294" verticalDpi="4294967294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G87"/>
  <sheetViews>
    <sheetView showGridLines="0" workbookViewId="0">
      <selection activeCell="D21" sqref="D21:D22"/>
    </sheetView>
  </sheetViews>
  <sheetFormatPr baseColWidth="10" defaultRowHeight="12.75" x14ac:dyDescent="0.2"/>
  <cols>
    <col min="1" max="1" width="24" customWidth="1"/>
  </cols>
  <sheetData>
    <row r="1" spans="1:7" ht="15.75" x14ac:dyDescent="0.25">
      <c r="A1" s="17" t="s">
        <v>29</v>
      </c>
    </row>
    <row r="2" spans="1:7" ht="15.75" x14ac:dyDescent="0.25">
      <c r="A2" s="17"/>
    </row>
    <row r="3" spans="1:7" x14ac:dyDescent="0.2">
      <c r="A3" s="5" t="s">
        <v>69</v>
      </c>
    </row>
    <row r="4" spans="1:7" ht="12.75" customHeight="1" x14ac:dyDescent="0.25">
      <c r="A4" s="17"/>
    </row>
    <row r="5" spans="1:7" x14ac:dyDescent="0.2">
      <c r="A5" s="3" t="s">
        <v>13</v>
      </c>
      <c r="B5" s="8">
        <v>2019</v>
      </c>
      <c r="C5" s="8">
        <v>2020</v>
      </c>
      <c r="D5" s="8">
        <v>2021</v>
      </c>
    </row>
    <row r="6" spans="1:7" x14ac:dyDescent="0.2">
      <c r="A6" s="2" t="s">
        <v>9</v>
      </c>
      <c r="B6" s="12">
        <v>8651.9484727642903</v>
      </c>
      <c r="C6" s="12">
        <v>11194.402039880883</v>
      </c>
      <c r="D6" s="12">
        <v>16643.730042328047</v>
      </c>
    </row>
    <row r="7" spans="1:7" x14ac:dyDescent="0.2">
      <c r="A7" s="2" t="s">
        <v>63</v>
      </c>
      <c r="B7" s="12">
        <v>40213.751738396597</v>
      </c>
      <c r="C7" s="12">
        <v>51858.827311215369</v>
      </c>
      <c r="D7" s="12">
        <v>76855.406805203413</v>
      </c>
    </row>
    <row r="8" spans="1:7" x14ac:dyDescent="0.2">
      <c r="A8" s="1" t="s">
        <v>40</v>
      </c>
      <c r="B8" s="47">
        <v>0.12630472495280781</v>
      </c>
      <c r="C8" s="47">
        <v>0.12850574486958993</v>
      </c>
      <c r="D8" s="47">
        <v>0.11146963239425089</v>
      </c>
    </row>
    <row r="9" spans="1:7" x14ac:dyDescent="0.2">
      <c r="A9" s="1" t="s">
        <v>41</v>
      </c>
      <c r="B9" s="47">
        <v>0.21106539444834357</v>
      </c>
      <c r="C9" s="47">
        <v>0.20893437695774841</v>
      </c>
      <c r="D9" s="47">
        <v>0.19538405382562507</v>
      </c>
    </row>
    <row r="10" spans="1:7" x14ac:dyDescent="0.2">
      <c r="A10" s="1"/>
    </row>
    <row r="11" spans="1:7" x14ac:dyDescent="0.2">
      <c r="A11" t="s">
        <v>62</v>
      </c>
    </row>
    <row r="13" spans="1:7" x14ac:dyDescent="0.2">
      <c r="A13" s="5" t="s">
        <v>70</v>
      </c>
    </row>
    <row r="14" spans="1:7" x14ac:dyDescent="0.2">
      <c r="A14" s="7" t="s">
        <v>14</v>
      </c>
      <c r="G14" s="4"/>
    </row>
    <row r="16" spans="1:7" x14ac:dyDescent="0.2">
      <c r="A16" s="3" t="s">
        <v>1</v>
      </c>
      <c r="B16" s="8">
        <v>2019</v>
      </c>
      <c r="C16" s="8">
        <v>2020</v>
      </c>
      <c r="D16" s="8">
        <v>2021</v>
      </c>
    </row>
    <row r="17" spans="1:4" x14ac:dyDescent="0.2">
      <c r="A17" s="2" t="s">
        <v>72</v>
      </c>
      <c r="B17" s="43">
        <v>5323.6195925197171</v>
      </c>
      <c r="C17" s="43">
        <v>7028.552987055833</v>
      </c>
      <c r="D17" s="43">
        <v>10162.835850473792</v>
      </c>
    </row>
    <row r="18" spans="1:4" x14ac:dyDescent="0.2">
      <c r="A18" s="2" t="s">
        <v>73</v>
      </c>
      <c r="B18" s="43">
        <v>1509.0175700503037</v>
      </c>
      <c r="C18" s="43">
        <v>1647.5754078538159</v>
      </c>
      <c r="D18" s="43">
        <v>3162.9483602608307</v>
      </c>
    </row>
    <row r="19" spans="1:4" x14ac:dyDescent="0.2">
      <c r="A19" s="2" t="s">
        <v>74</v>
      </c>
      <c r="B19" s="43">
        <v>0</v>
      </c>
      <c r="C19" s="43">
        <v>0</v>
      </c>
      <c r="D19" s="43">
        <v>0</v>
      </c>
    </row>
    <row r="20" spans="1:4" x14ac:dyDescent="0.2">
      <c r="A20" s="2" t="s">
        <v>75</v>
      </c>
      <c r="B20" s="43">
        <v>1780.4674168503025</v>
      </c>
      <c r="C20" s="43">
        <v>2484.3929920399673</v>
      </c>
      <c r="D20" s="43">
        <v>3268.9026023634237</v>
      </c>
    </row>
    <row r="21" spans="1:4" x14ac:dyDescent="0.2">
      <c r="A21" s="18" t="s">
        <v>39</v>
      </c>
      <c r="B21" s="44">
        <v>270.07891017975425</v>
      </c>
      <c r="C21" s="44">
        <v>397.99495468736342</v>
      </c>
      <c r="D21" s="44">
        <v>559.36241193848946</v>
      </c>
    </row>
    <row r="22" spans="1:4" x14ac:dyDescent="0.2">
      <c r="A22" s="18" t="s">
        <v>76</v>
      </c>
      <c r="B22" s="44">
        <f t="shared" ref="B22:D22" si="0">+B20-B21</f>
        <v>1510.3885066705482</v>
      </c>
      <c r="C22" s="44">
        <f t="shared" si="0"/>
        <v>2086.3980373526038</v>
      </c>
      <c r="D22" s="44">
        <f t="shared" si="0"/>
        <v>2709.5401904249343</v>
      </c>
    </row>
    <row r="23" spans="1:4" x14ac:dyDescent="0.2">
      <c r="A23" s="2" t="s">
        <v>77</v>
      </c>
      <c r="B23" s="43">
        <v>38.843893343971018</v>
      </c>
      <c r="C23" s="43">
        <v>33.880652931265367</v>
      </c>
      <c r="D23" s="43">
        <v>49.04322922999696</v>
      </c>
    </row>
    <row r="24" spans="1:4" x14ac:dyDescent="0.2">
      <c r="A24" s="6" t="s">
        <v>10</v>
      </c>
      <c r="B24" s="14">
        <v>8651.9484727642939</v>
      </c>
      <c r="C24" s="14">
        <v>11194.402039880883</v>
      </c>
      <c r="D24" s="14">
        <v>16643.730042328043</v>
      </c>
    </row>
    <row r="25" spans="1:4" x14ac:dyDescent="0.2">
      <c r="A25" s="1"/>
    </row>
    <row r="26" spans="1:4" x14ac:dyDescent="0.2">
      <c r="A26" t="s">
        <v>62</v>
      </c>
    </row>
    <row r="28" spans="1:4" x14ac:dyDescent="0.2">
      <c r="A28" s="5" t="s">
        <v>71</v>
      </c>
    </row>
    <row r="29" spans="1:4" x14ac:dyDescent="0.2">
      <c r="A29" s="7" t="s">
        <v>14</v>
      </c>
    </row>
    <row r="30" spans="1:4" x14ac:dyDescent="0.2">
      <c r="A30" s="4"/>
    </row>
    <row r="31" spans="1:4" x14ac:dyDescent="0.2">
      <c r="A31" s="9" t="s">
        <v>0</v>
      </c>
      <c r="B31" s="8">
        <v>2019</v>
      </c>
      <c r="C31" s="8">
        <v>2020</v>
      </c>
      <c r="D31" s="8">
        <v>2021</v>
      </c>
    </row>
    <row r="32" spans="1:4" x14ac:dyDescent="0.2">
      <c r="A32" s="10" t="s">
        <v>2</v>
      </c>
      <c r="B32" s="15">
        <v>0</v>
      </c>
      <c r="C32" s="15">
        <v>0</v>
      </c>
      <c r="D32" s="15">
        <v>0</v>
      </c>
    </row>
    <row r="33" spans="1:4" x14ac:dyDescent="0.2">
      <c r="A33" s="10" t="s">
        <v>3</v>
      </c>
      <c r="B33" s="15">
        <v>373.78018515896423</v>
      </c>
      <c r="C33" s="15">
        <v>293.75144303896644</v>
      </c>
      <c r="D33" s="15">
        <v>609.79004061072794</v>
      </c>
    </row>
    <row r="34" spans="1:4" ht="12.75" customHeight="1" x14ac:dyDescent="0.2">
      <c r="A34" s="10" t="s">
        <v>5</v>
      </c>
      <c r="B34" s="15">
        <v>58.5502349111744</v>
      </c>
      <c r="C34" s="15">
        <v>38.419553762585565</v>
      </c>
      <c r="D34" s="15">
        <v>41.071381122577371</v>
      </c>
    </row>
    <row r="35" spans="1:4" x14ac:dyDescent="0.2">
      <c r="A35" s="10" t="s">
        <v>6</v>
      </c>
      <c r="B35" s="15">
        <v>85.020901428668836</v>
      </c>
      <c r="C35" s="15">
        <v>120.93603123312933</v>
      </c>
      <c r="D35" s="15">
        <v>136.14625824569751</v>
      </c>
    </row>
    <row r="36" spans="1:4" x14ac:dyDescent="0.2">
      <c r="A36" s="10" t="s">
        <v>46</v>
      </c>
      <c r="B36" s="15">
        <v>6476.7074399994699</v>
      </c>
      <c r="C36" s="15">
        <v>8180.899284496084</v>
      </c>
      <c r="D36" s="15">
        <v>12770.556054466717</v>
      </c>
    </row>
    <row r="37" spans="1:4" x14ac:dyDescent="0.2">
      <c r="A37" s="10" t="s">
        <v>7</v>
      </c>
      <c r="B37" s="15">
        <v>64.40811508613568</v>
      </c>
      <c r="C37" s="15">
        <v>85.647438948974212</v>
      </c>
      <c r="D37" s="15">
        <v>49.56933442963183</v>
      </c>
    </row>
    <row r="38" spans="1:4" x14ac:dyDescent="0.2">
      <c r="A38" s="10" t="s">
        <v>68</v>
      </c>
      <c r="B38" s="15">
        <v>398.22562217183281</v>
      </c>
      <c r="C38" s="15">
        <v>503.42617616699232</v>
      </c>
      <c r="D38" s="15">
        <v>568.24961559289181</v>
      </c>
    </row>
    <row r="39" spans="1:4" x14ac:dyDescent="0.2">
      <c r="A39" s="10" t="s">
        <v>8</v>
      </c>
      <c r="B39" s="15">
        <v>907.7490578307611</v>
      </c>
      <c r="C39" s="15">
        <v>1543.3086797831484</v>
      </c>
      <c r="D39" s="15">
        <v>1859.9417166913152</v>
      </c>
    </row>
    <row r="40" spans="1:4" x14ac:dyDescent="0.2">
      <c r="A40" s="10" t="s">
        <v>4</v>
      </c>
      <c r="B40" s="15">
        <v>270.07891017975425</v>
      </c>
      <c r="C40" s="15">
        <v>397.99495468736342</v>
      </c>
      <c r="D40" s="15">
        <v>559.36241193848946</v>
      </c>
    </row>
    <row r="41" spans="1:4" x14ac:dyDescent="0.2">
      <c r="A41" s="10" t="s">
        <v>11</v>
      </c>
      <c r="B41" s="15">
        <v>17.428005997531379</v>
      </c>
      <c r="C41" s="15">
        <v>30.018477763637058</v>
      </c>
      <c r="D41" s="15">
        <v>28.5371752408108</v>
      </c>
    </row>
    <row r="42" spans="1:4" x14ac:dyDescent="0.2">
      <c r="A42" s="10" t="s">
        <v>12</v>
      </c>
      <c r="B42" s="15">
        <v>0</v>
      </c>
      <c r="C42" s="15">
        <v>0</v>
      </c>
      <c r="D42" s="15">
        <v>20.506053989186157</v>
      </c>
    </row>
    <row r="43" spans="1:4" x14ac:dyDescent="0.2">
      <c r="A43" s="11" t="s">
        <v>10</v>
      </c>
      <c r="B43" s="16">
        <v>8651.9484727642939</v>
      </c>
      <c r="C43" s="16">
        <v>11194.402039880883</v>
      </c>
      <c r="D43" s="16">
        <v>16643.730042328043</v>
      </c>
    </row>
    <row r="45" spans="1:4" x14ac:dyDescent="0.2">
      <c r="A45" t="s">
        <v>62</v>
      </c>
    </row>
    <row r="84" spans="1:1" x14ac:dyDescent="0.2">
      <c r="A84" s="4"/>
    </row>
    <row r="87" spans="1:1" x14ac:dyDescent="0.2">
      <c r="A87" s="4"/>
    </row>
  </sheetData>
  <pageMargins left="0.7" right="0.7" top="0.75" bottom="0.75" header="0.3" footer="0.3"/>
  <pageSetup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14999847407452621"/>
  </sheetPr>
  <dimension ref="A1:D66"/>
  <sheetViews>
    <sheetView topLeftCell="A55" workbookViewId="0">
      <selection activeCell="A35" sqref="A35"/>
    </sheetView>
  </sheetViews>
  <sheetFormatPr baseColWidth="10" defaultColWidth="11.42578125" defaultRowHeight="12.75" x14ac:dyDescent="0.2"/>
  <cols>
    <col min="1" max="1" width="28.42578125" style="20" customWidth="1"/>
    <col min="2" max="16384" width="11.42578125" style="20"/>
  </cols>
  <sheetData>
    <row r="1" spans="1:4" x14ac:dyDescent="0.2">
      <c r="A1" s="19" t="s">
        <v>65</v>
      </c>
    </row>
    <row r="2" spans="1:4" x14ac:dyDescent="0.2">
      <c r="A2" s="19" t="s">
        <v>42</v>
      </c>
    </row>
    <row r="3" spans="1:4" x14ac:dyDescent="0.2">
      <c r="A3" s="21" t="s">
        <v>14</v>
      </c>
    </row>
    <row r="5" spans="1:4" x14ac:dyDescent="0.2">
      <c r="A5" s="19" t="s">
        <v>43</v>
      </c>
    </row>
    <row r="7" spans="1:4" x14ac:dyDescent="0.2">
      <c r="A7" s="56" t="s">
        <v>1</v>
      </c>
      <c r="B7" s="57">
        <v>2019</v>
      </c>
      <c r="C7" s="57">
        <v>2020</v>
      </c>
      <c r="D7" s="57">
        <v>2021</v>
      </c>
    </row>
    <row r="8" spans="1:4" x14ac:dyDescent="0.2">
      <c r="A8" s="33" t="s">
        <v>54</v>
      </c>
      <c r="B8" s="23">
        <v>234895.84669109128</v>
      </c>
      <c r="C8" s="23">
        <v>315796.61504851998</v>
      </c>
      <c r="D8" s="23">
        <v>510651.86416446778</v>
      </c>
    </row>
    <row r="9" spans="1:4" x14ac:dyDescent="0.2">
      <c r="A9" s="33" t="s">
        <v>66</v>
      </c>
      <c r="B9" s="23">
        <v>61000.652754344985</v>
      </c>
      <c r="C9" s="23">
        <v>79857.08444024912</v>
      </c>
      <c r="D9" s="23">
        <v>119092.64302531068</v>
      </c>
    </row>
    <row r="10" spans="1:4" x14ac:dyDescent="0.2">
      <c r="A10" s="33" t="s">
        <v>55</v>
      </c>
      <c r="B10" s="23">
        <v>43933.518442719971</v>
      </c>
      <c r="C10" s="23">
        <v>89535.517972915201</v>
      </c>
      <c r="D10" s="23">
        <v>127797.60057661799</v>
      </c>
    </row>
    <row r="11" spans="1:4" x14ac:dyDescent="0.2">
      <c r="A11" s="34" t="s">
        <v>56</v>
      </c>
      <c r="B11" s="24">
        <v>35489.006355938036</v>
      </c>
      <c r="C11" s="24">
        <v>55512.434502406817</v>
      </c>
      <c r="D11" s="24">
        <v>83872.556500615741</v>
      </c>
    </row>
    <row r="12" spans="1:4" x14ac:dyDescent="0.2">
      <c r="A12" s="34" t="s">
        <v>57</v>
      </c>
      <c r="B12" s="24">
        <v>8444.5120867819314</v>
      </c>
      <c r="C12" s="24">
        <v>34023.083470508376</v>
      </c>
      <c r="D12" s="24">
        <v>43925.044076002247</v>
      </c>
    </row>
    <row r="13" spans="1:4" x14ac:dyDescent="0.2">
      <c r="A13" s="33" t="s">
        <v>58</v>
      </c>
      <c r="B13" s="23">
        <v>208126.43459233985</v>
      </c>
      <c r="C13" s="23">
        <v>332971.88667644648</v>
      </c>
      <c r="D13" s="23">
        <v>490127.03596803208</v>
      </c>
    </row>
    <row r="14" spans="1:4" x14ac:dyDescent="0.2">
      <c r="A14" s="34" t="s">
        <v>59</v>
      </c>
      <c r="B14" s="24">
        <v>62691.072305988782</v>
      </c>
      <c r="C14" s="24">
        <v>89738.418208451651</v>
      </c>
      <c r="D14" s="24">
        <v>126954.64739932821</v>
      </c>
    </row>
    <row r="15" spans="1:4" x14ac:dyDescent="0.2">
      <c r="A15" s="34" t="s">
        <v>60</v>
      </c>
      <c r="B15" s="24">
        <v>145435.36228635107</v>
      </c>
      <c r="C15" s="24">
        <v>243233.46846799483</v>
      </c>
      <c r="D15" s="24">
        <v>363172.3885687039</v>
      </c>
    </row>
    <row r="16" spans="1:4" x14ac:dyDescent="0.2">
      <c r="A16" s="33" t="s">
        <v>61</v>
      </c>
      <c r="B16" s="23">
        <v>8742.2309312947982</v>
      </c>
      <c r="C16" s="23">
        <v>11327.285628912181</v>
      </c>
      <c r="D16" s="23">
        <v>19454.17314135161</v>
      </c>
    </row>
    <row r="17" spans="1:4" x14ac:dyDescent="0.2">
      <c r="A17" s="58" t="s">
        <v>10</v>
      </c>
      <c r="B17" s="59">
        <v>556698.68341179087</v>
      </c>
      <c r="C17" s="59">
        <v>829488.38976704294</v>
      </c>
      <c r="D17" s="59">
        <v>1267123.31687578</v>
      </c>
    </row>
    <row r="18" spans="1:4" x14ac:dyDescent="0.2">
      <c r="A18" s="27"/>
      <c r="B18" s="51"/>
      <c r="C18" s="51"/>
    </row>
    <row r="19" spans="1:4" x14ac:dyDescent="0.2">
      <c r="A19" s="20" t="s">
        <v>62</v>
      </c>
    </row>
    <row r="21" spans="1:4" x14ac:dyDescent="0.2">
      <c r="A21" s="26" t="s">
        <v>48</v>
      </c>
    </row>
    <row r="22" spans="1:4" x14ac:dyDescent="0.2">
      <c r="A22" s="27"/>
    </row>
    <row r="23" spans="1:4" x14ac:dyDescent="0.2">
      <c r="A23" s="56" t="s">
        <v>1</v>
      </c>
      <c r="B23" s="57">
        <v>2019</v>
      </c>
      <c r="C23" s="57">
        <v>2020</v>
      </c>
      <c r="D23" s="57">
        <v>2021</v>
      </c>
    </row>
    <row r="24" spans="1:4" x14ac:dyDescent="0.2">
      <c r="A24" s="33" t="s">
        <v>54</v>
      </c>
      <c r="B24" s="23">
        <v>1218.3960796425886</v>
      </c>
      <c r="C24" s="23">
        <v>483.19663595730265</v>
      </c>
      <c r="D24" s="23">
        <v>1058.9249858577332</v>
      </c>
    </row>
    <row r="25" spans="1:4" x14ac:dyDescent="0.2">
      <c r="A25" s="33" t="s">
        <v>66</v>
      </c>
      <c r="B25" s="23">
        <v>3321.0008045816726</v>
      </c>
      <c r="C25" s="23">
        <v>4987.2546159247986</v>
      </c>
      <c r="D25" s="23">
        <v>16249.517624754291</v>
      </c>
    </row>
    <row r="26" spans="1:4" x14ac:dyDescent="0.2">
      <c r="A26" s="33" t="s">
        <v>55</v>
      </c>
      <c r="B26" s="23">
        <v>43550.896529112193</v>
      </c>
      <c r="C26" s="24">
        <v>88674.08024244805</v>
      </c>
      <c r="D26" s="23">
        <v>126219.01781976823</v>
      </c>
    </row>
    <row r="27" spans="1:4" x14ac:dyDescent="0.2">
      <c r="A27" s="34" t="s">
        <v>56</v>
      </c>
      <c r="B27" s="24">
        <v>35489.006355938036</v>
      </c>
      <c r="C27" s="24">
        <v>55512.434502406817</v>
      </c>
      <c r="D27" s="24">
        <v>83872.556500615741</v>
      </c>
    </row>
    <row r="28" spans="1:4" x14ac:dyDescent="0.2">
      <c r="A28" s="34" t="s">
        <v>57</v>
      </c>
      <c r="B28" s="24">
        <v>8061.8901731741553</v>
      </c>
      <c r="C28" s="24">
        <v>33161.645740041233</v>
      </c>
      <c r="D28" s="24">
        <v>42346.461319152477</v>
      </c>
    </row>
    <row r="29" spans="1:4" x14ac:dyDescent="0.2">
      <c r="A29" s="33" t="s">
        <v>58</v>
      </c>
      <c r="B29" s="23">
        <v>80385.808468567833</v>
      </c>
      <c r="C29" s="23">
        <v>148122.3364685509</v>
      </c>
      <c r="D29" s="23">
        <v>241484.74328320799</v>
      </c>
    </row>
    <row r="30" spans="1:4" x14ac:dyDescent="0.2">
      <c r="A30" s="34" t="s">
        <v>59</v>
      </c>
      <c r="B30" s="24">
        <v>45575.35932306687</v>
      </c>
      <c r="C30" s="24">
        <v>63500.235663381318</v>
      </c>
      <c r="D30" s="24">
        <v>90282.998094844748</v>
      </c>
    </row>
    <row r="31" spans="1:4" x14ac:dyDescent="0.2">
      <c r="A31" s="34" t="s">
        <v>60</v>
      </c>
      <c r="B31" s="24">
        <v>34810.449145500963</v>
      </c>
      <c r="C31" s="24">
        <v>84622.100805169583</v>
      </c>
      <c r="D31" s="24">
        <v>151201.74518836325</v>
      </c>
    </row>
    <row r="32" spans="1:4" x14ac:dyDescent="0.2">
      <c r="A32" s="33" t="s">
        <v>61</v>
      </c>
      <c r="B32" s="23">
        <v>4419.1903845367979</v>
      </c>
      <c r="C32" s="23">
        <v>5965.4665269857769</v>
      </c>
      <c r="D32" s="23">
        <v>10891.946839388307</v>
      </c>
    </row>
    <row r="33" spans="1:4" x14ac:dyDescent="0.2">
      <c r="A33" s="58" t="s">
        <v>10</v>
      </c>
      <c r="B33" s="59">
        <v>132895.29226644107</v>
      </c>
      <c r="C33" s="59">
        <v>248232.33448986683</v>
      </c>
      <c r="D33" s="59">
        <v>395904.15055297653</v>
      </c>
    </row>
    <row r="34" spans="1:4" x14ac:dyDescent="0.2">
      <c r="A34" s="28"/>
    </row>
    <row r="35" spans="1:4" x14ac:dyDescent="0.2">
      <c r="A35" s="29" t="s">
        <v>78</v>
      </c>
    </row>
    <row r="36" spans="1:4" x14ac:dyDescent="0.2">
      <c r="A36" s="20" t="s">
        <v>62</v>
      </c>
    </row>
    <row r="38" spans="1:4" x14ac:dyDescent="0.2">
      <c r="A38" s="26" t="s">
        <v>49</v>
      </c>
    </row>
    <row r="39" spans="1:4" x14ac:dyDescent="0.2">
      <c r="A39" s="27"/>
    </row>
    <row r="40" spans="1:4" x14ac:dyDescent="0.2">
      <c r="A40" s="56" t="s">
        <v>1</v>
      </c>
      <c r="B40" s="57">
        <v>2019</v>
      </c>
      <c r="C40" s="57">
        <v>2020</v>
      </c>
      <c r="D40" s="57">
        <v>2021</v>
      </c>
    </row>
    <row r="41" spans="1:4" x14ac:dyDescent="0.2">
      <c r="A41" s="33" t="s">
        <v>54</v>
      </c>
      <c r="B41" s="23">
        <v>233677.4506114487</v>
      </c>
      <c r="C41" s="23">
        <v>315313.41841256269</v>
      </c>
      <c r="D41" s="23">
        <v>509592.93917861005</v>
      </c>
    </row>
    <row r="42" spans="1:4" x14ac:dyDescent="0.2">
      <c r="A42" s="33" t="s">
        <v>66</v>
      </c>
      <c r="B42" s="23">
        <v>57679.651949763313</v>
      </c>
      <c r="C42" s="23">
        <v>74869.829824324319</v>
      </c>
      <c r="D42" s="23">
        <v>102843.1254005564</v>
      </c>
    </row>
    <row r="43" spans="1:4" x14ac:dyDescent="0.2">
      <c r="A43" s="33" t="s">
        <v>55</v>
      </c>
      <c r="B43" s="23">
        <v>382.62191360777535</v>
      </c>
      <c r="C43" s="23">
        <v>861.43773046714477</v>
      </c>
      <c r="D43" s="23">
        <v>1578.5827568497693</v>
      </c>
    </row>
    <row r="44" spans="1:4" x14ac:dyDescent="0.2">
      <c r="A44" s="33" t="s">
        <v>58</v>
      </c>
      <c r="B44" s="23">
        <v>127740.62612377203</v>
      </c>
      <c r="C44" s="23">
        <v>184849.55020789558</v>
      </c>
      <c r="D44" s="23">
        <v>248642.29268482412</v>
      </c>
    </row>
    <row r="45" spans="1:4" x14ac:dyDescent="0.2">
      <c r="A45" s="34" t="s">
        <v>59</v>
      </c>
      <c r="B45" s="24">
        <v>17115.712982921916</v>
      </c>
      <c r="C45" s="24">
        <v>26238.18254507034</v>
      </c>
      <c r="D45" s="24">
        <v>36671.649304483457</v>
      </c>
    </row>
    <row r="46" spans="1:4" x14ac:dyDescent="0.2">
      <c r="A46" s="34" t="s">
        <v>60</v>
      </c>
      <c r="B46" s="24">
        <v>110624.91314085011</v>
      </c>
      <c r="C46" s="24">
        <v>158611.36766282524</v>
      </c>
      <c r="D46" s="24">
        <v>211970.64338034065</v>
      </c>
    </row>
    <row r="47" spans="1:4" x14ac:dyDescent="0.2">
      <c r="A47" s="33" t="s">
        <v>61</v>
      </c>
      <c r="B47" s="23">
        <v>4323.0405467580003</v>
      </c>
      <c r="C47" s="23">
        <v>5361.819101926405</v>
      </c>
      <c r="D47" s="23">
        <v>8562.2263019633046</v>
      </c>
    </row>
    <row r="48" spans="1:4" x14ac:dyDescent="0.2">
      <c r="A48" s="58" t="s">
        <v>10</v>
      </c>
      <c r="B48" s="59">
        <v>423803.39114534983</v>
      </c>
      <c r="C48" s="59">
        <v>581256.0552771762</v>
      </c>
      <c r="D48" s="59">
        <v>871219.16632280359</v>
      </c>
    </row>
    <row r="50" spans="1:4" x14ac:dyDescent="0.2">
      <c r="A50" s="20" t="s">
        <v>62</v>
      </c>
    </row>
    <row r="52" spans="1:4" x14ac:dyDescent="0.2">
      <c r="A52" s="19" t="s">
        <v>50</v>
      </c>
    </row>
    <row r="54" spans="1:4" x14ac:dyDescent="0.2">
      <c r="A54" s="56" t="s">
        <v>1</v>
      </c>
      <c r="B54" s="57">
        <v>2019</v>
      </c>
      <c r="C54" s="57">
        <v>2020</v>
      </c>
      <c r="D54" s="57">
        <v>2021</v>
      </c>
    </row>
    <row r="55" spans="1:4" x14ac:dyDescent="0.2">
      <c r="A55" s="33" t="s">
        <v>54</v>
      </c>
      <c r="B55" s="23">
        <v>99.82966338</v>
      </c>
      <c r="C55" s="23">
        <v>61.410793260000005</v>
      </c>
      <c r="D55" s="23">
        <v>231.30408800000001</v>
      </c>
    </row>
    <row r="56" spans="1:4" x14ac:dyDescent="0.2">
      <c r="A56" s="33" t="s">
        <v>66</v>
      </c>
      <c r="B56" s="23">
        <v>10548.73947629927</v>
      </c>
      <c r="C56" s="23">
        <v>17079.17173275381</v>
      </c>
      <c r="D56" s="23">
        <v>28838.313548921466</v>
      </c>
    </row>
    <row r="57" spans="1:4" x14ac:dyDescent="0.2">
      <c r="A57" s="33" t="s">
        <v>55</v>
      </c>
      <c r="B57" s="23">
        <f t="shared" ref="B57:D57" si="0">+B59</f>
        <v>3.8790415097000007E-2</v>
      </c>
      <c r="C57" s="23">
        <f t="shared" si="0"/>
        <v>613.89956290754492</v>
      </c>
      <c r="D57" s="23">
        <f t="shared" si="0"/>
        <v>0</v>
      </c>
    </row>
    <row r="58" spans="1:4" x14ac:dyDescent="0.2">
      <c r="A58" s="34" t="s">
        <v>56</v>
      </c>
      <c r="B58" s="24">
        <v>0</v>
      </c>
      <c r="C58" s="24">
        <v>0</v>
      </c>
      <c r="D58" s="24">
        <v>0</v>
      </c>
    </row>
    <row r="59" spans="1:4" x14ac:dyDescent="0.2">
      <c r="A59" s="34" t="s">
        <v>57</v>
      </c>
      <c r="B59" s="24">
        <v>3.8790415097000007E-2</v>
      </c>
      <c r="C59" s="24">
        <v>613.89956290754492</v>
      </c>
      <c r="D59" s="24">
        <v>0</v>
      </c>
    </row>
    <row r="60" spans="1:4" x14ac:dyDescent="0.2">
      <c r="A60" s="33" t="s">
        <v>58</v>
      </c>
      <c r="B60" s="23">
        <f t="shared" ref="B60:D60" si="1">+B62</f>
        <v>4352.6523417453009</v>
      </c>
      <c r="C60" s="23">
        <f t="shared" si="1"/>
        <v>5771.4391368332663</v>
      </c>
      <c r="D60" s="23">
        <f t="shared" si="1"/>
        <v>12717.538311373841</v>
      </c>
    </row>
    <row r="61" spans="1:4" x14ac:dyDescent="0.2">
      <c r="A61" s="34" t="s">
        <v>59</v>
      </c>
      <c r="B61" s="24">
        <v>0</v>
      </c>
      <c r="C61" s="24">
        <v>0</v>
      </c>
      <c r="D61" s="24">
        <v>0</v>
      </c>
    </row>
    <row r="62" spans="1:4" x14ac:dyDescent="0.2">
      <c r="A62" s="34" t="s">
        <v>60</v>
      </c>
      <c r="B62" s="24">
        <v>4352.6523417453009</v>
      </c>
      <c r="C62" s="24">
        <v>5771.4391368332663</v>
      </c>
      <c r="D62" s="24">
        <v>12717.538311373841</v>
      </c>
    </row>
    <row r="63" spans="1:4" x14ac:dyDescent="0.2">
      <c r="A63" s="33" t="s">
        <v>61</v>
      </c>
      <c r="B63" s="23">
        <v>1.1727171775633883E-2</v>
      </c>
      <c r="C63" s="23">
        <v>0</v>
      </c>
      <c r="D63" s="23">
        <v>5.2232505160281928</v>
      </c>
    </row>
    <row r="64" spans="1:4" x14ac:dyDescent="0.2">
      <c r="A64" s="58" t="s">
        <v>10</v>
      </c>
      <c r="B64" s="59">
        <v>15001.271999011444</v>
      </c>
      <c r="C64" s="59">
        <v>23525.921225754621</v>
      </c>
      <c r="D64" s="59">
        <v>41792.379198811337</v>
      </c>
    </row>
    <row r="66" spans="1:1" x14ac:dyDescent="0.2">
      <c r="A66" s="20" t="s">
        <v>62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G87"/>
  <sheetViews>
    <sheetView showGridLines="0" workbookViewId="0">
      <selection activeCell="D21" sqref="D21:D22"/>
    </sheetView>
  </sheetViews>
  <sheetFormatPr baseColWidth="10" defaultRowHeight="12.75" x14ac:dyDescent="0.2"/>
  <cols>
    <col min="1" max="1" width="24" customWidth="1"/>
  </cols>
  <sheetData>
    <row r="1" spans="1:7" ht="15.75" x14ac:dyDescent="0.25">
      <c r="A1" s="17" t="s">
        <v>30</v>
      </c>
    </row>
    <row r="2" spans="1:7" ht="15.75" x14ac:dyDescent="0.25">
      <c r="A2" s="17"/>
    </row>
    <row r="3" spans="1:7" x14ac:dyDescent="0.2">
      <c r="A3" s="5" t="s">
        <v>69</v>
      </c>
    </row>
    <row r="4" spans="1:7" ht="12.75" customHeight="1" x14ac:dyDescent="0.25">
      <c r="A4" s="17"/>
    </row>
    <row r="5" spans="1:7" x14ac:dyDescent="0.2">
      <c r="A5" s="3" t="s">
        <v>13</v>
      </c>
      <c r="B5" s="8">
        <v>2019</v>
      </c>
      <c r="C5" s="8">
        <v>2020</v>
      </c>
      <c r="D5" s="8">
        <v>2021</v>
      </c>
    </row>
    <row r="6" spans="1:7" x14ac:dyDescent="0.2">
      <c r="A6" s="2" t="s">
        <v>9</v>
      </c>
      <c r="B6" s="12">
        <v>11445.208074130267</v>
      </c>
      <c r="C6" s="12">
        <v>16141.753646808918</v>
      </c>
      <c r="D6" s="12">
        <v>24932.864154358685</v>
      </c>
    </row>
    <row r="7" spans="1:7" x14ac:dyDescent="0.2">
      <c r="A7" s="2" t="s">
        <v>63</v>
      </c>
      <c r="B7" s="12">
        <v>23932.384295727938</v>
      </c>
      <c r="C7" s="12">
        <v>33702.09591486639</v>
      </c>
      <c r="D7" s="12">
        <v>51968.476817715789</v>
      </c>
    </row>
    <row r="8" spans="1:7" x14ac:dyDescent="0.2">
      <c r="A8" s="1" t="s">
        <v>40</v>
      </c>
      <c r="B8" s="47">
        <v>0.12281276438139316</v>
      </c>
      <c r="C8" s="47">
        <v>0.12775880669007172</v>
      </c>
      <c r="D8" s="47">
        <v>0.12999340644812216</v>
      </c>
    </row>
    <row r="9" spans="1:7" x14ac:dyDescent="0.2">
      <c r="A9" s="1" t="s">
        <v>41</v>
      </c>
      <c r="B9" s="47">
        <v>0.22004136976586466</v>
      </c>
      <c r="C9" s="47">
        <v>0.2229728730022793</v>
      </c>
      <c r="D9" s="47">
        <v>0.21880612156123352</v>
      </c>
      <c r="G9" s="4"/>
    </row>
    <row r="10" spans="1:7" x14ac:dyDescent="0.2">
      <c r="A10" s="1"/>
    </row>
    <row r="11" spans="1:7" x14ac:dyDescent="0.2">
      <c r="A11" t="s">
        <v>62</v>
      </c>
    </row>
    <row r="13" spans="1:7" x14ac:dyDescent="0.2">
      <c r="A13" s="5" t="s">
        <v>70</v>
      </c>
    </row>
    <row r="14" spans="1:7" x14ac:dyDescent="0.2">
      <c r="A14" s="7" t="s">
        <v>14</v>
      </c>
    </row>
    <row r="16" spans="1:7" x14ac:dyDescent="0.2">
      <c r="A16" s="3" t="s">
        <v>1</v>
      </c>
      <c r="B16" s="8">
        <v>2019</v>
      </c>
      <c r="C16" s="8">
        <v>2020</v>
      </c>
      <c r="D16" s="8">
        <v>2021</v>
      </c>
    </row>
    <row r="17" spans="1:4" x14ac:dyDescent="0.2">
      <c r="A17" s="2" t="s">
        <v>72</v>
      </c>
      <c r="B17" s="43">
        <v>8477.3689365699993</v>
      </c>
      <c r="C17" s="43">
        <v>12295.590448840001</v>
      </c>
      <c r="D17" s="43">
        <v>17811.55471991</v>
      </c>
    </row>
    <row r="18" spans="1:4" x14ac:dyDescent="0.2">
      <c r="A18" s="2" t="s">
        <v>73</v>
      </c>
      <c r="B18" s="43">
        <v>0</v>
      </c>
      <c r="C18" s="43">
        <v>0</v>
      </c>
      <c r="D18" s="43">
        <v>0</v>
      </c>
    </row>
    <row r="19" spans="1:4" x14ac:dyDescent="0.2">
      <c r="A19" s="2" t="s">
        <v>74</v>
      </c>
      <c r="B19" s="43">
        <v>0</v>
      </c>
      <c r="C19" s="43">
        <v>0</v>
      </c>
      <c r="D19" s="43">
        <v>0</v>
      </c>
    </row>
    <row r="20" spans="1:4" x14ac:dyDescent="0.2">
      <c r="A20" s="2" t="s">
        <v>75</v>
      </c>
      <c r="B20" s="43">
        <v>2893.4776944272298</v>
      </c>
      <c r="C20" s="43">
        <v>3769.006761703954</v>
      </c>
      <c r="D20" s="43">
        <v>6975.0839880439898</v>
      </c>
    </row>
    <row r="21" spans="1:4" x14ac:dyDescent="0.2">
      <c r="A21" s="18" t="s">
        <v>39</v>
      </c>
      <c r="B21" s="44">
        <v>575.01001411641937</v>
      </c>
      <c r="C21" s="44">
        <v>785.76366298374626</v>
      </c>
      <c r="D21" s="44">
        <v>1367.0166476537763</v>
      </c>
    </row>
    <row r="22" spans="1:4" x14ac:dyDescent="0.2">
      <c r="A22" s="18" t="s">
        <v>76</v>
      </c>
      <c r="B22" s="44">
        <f t="shared" ref="B22:D22" si="0">+B20-B21</f>
        <v>2318.4676803108105</v>
      </c>
      <c r="C22" s="44">
        <f t="shared" si="0"/>
        <v>2983.2430987202079</v>
      </c>
      <c r="D22" s="44">
        <f t="shared" si="0"/>
        <v>5608.0673403902138</v>
      </c>
    </row>
    <row r="23" spans="1:4" x14ac:dyDescent="0.2">
      <c r="A23" s="2" t="s">
        <v>77</v>
      </c>
      <c r="B23" s="43">
        <v>74.3614431330369</v>
      </c>
      <c r="C23" s="43">
        <v>77.156436264968121</v>
      </c>
      <c r="D23" s="43">
        <v>146.22544640469735</v>
      </c>
    </row>
    <row r="24" spans="1:4" x14ac:dyDescent="0.2">
      <c r="A24" s="6" t="s">
        <v>10</v>
      </c>
      <c r="B24" s="14">
        <v>11445.208074130265</v>
      </c>
      <c r="C24" s="14">
        <v>16141.753646808922</v>
      </c>
      <c r="D24" s="14">
        <v>24932.864154358685</v>
      </c>
    </row>
    <row r="25" spans="1:4" x14ac:dyDescent="0.2">
      <c r="A25" s="1"/>
    </row>
    <row r="26" spans="1:4" x14ac:dyDescent="0.2">
      <c r="A26" t="s">
        <v>62</v>
      </c>
    </row>
    <row r="28" spans="1:4" x14ac:dyDescent="0.2">
      <c r="A28" s="5" t="s">
        <v>71</v>
      </c>
    </row>
    <row r="29" spans="1:4" x14ac:dyDescent="0.2">
      <c r="A29" s="7" t="s">
        <v>14</v>
      </c>
    </row>
    <row r="30" spans="1:4" x14ac:dyDescent="0.2">
      <c r="A30" s="4"/>
    </row>
    <row r="31" spans="1:4" x14ac:dyDescent="0.2">
      <c r="A31" s="9" t="s">
        <v>0</v>
      </c>
      <c r="B31" s="8">
        <v>2019</v>
      </c>
      <c r="C31" s="8">
        <v>2020</v>
      </c>
      <c r="D31" s="8">
        <v>2021</v>
      </c>
    </row>
    <row r="32" spans="1:4" x14ac:dyDescent="0.2">
      <c r="A32" s="43" t="s">
        <v>2</v>
      </c>
      <c r="B32" s="43">
        <v>134.17323314978998</v>
      </c>
      <c r="C32" s="43">
        <v>139.20478760037307</v>
      </c>
      <c r="D32" s="43">
        <v>139.20478760037307</v>
      </c>
    </row>
    <row r="33" spans="1:4" x14ac:dyDescent="0.2">
      <c r="A33" s="10" t="s">
        <v>3</v>
      </c>
      <c r="B33" s="43">
        <v>456.34181236966219</v>
      </c>
      <c r="C33" s="43">
        <v>342.30136709711394</v>
      </c>
      <c r="D33" s="43">
        <v>306.33131497873217</v>
      </c>
    </row>
    <row r="34" spans="1:4" ht="12.75" customHeight="1" x14ac:dyDescent="0.2">
      <c r="A34" s="10" t="s">
        <v>5</v>
      </c>
      <c r="B34" s="43">
        <v>104.89324466629263</v>
      </c>
      <c r="C34" s="43">
        <v>88.120113780259402</v>
      </c>
      <c r="D34" s="43">
        <v>172.35759806595826</v>
      </c>
    </row>
    <row r="35" spans="1:4" x14ac:dyDescent="0.2">
      <c r="A35" s="10" t="s">
        <v>6</v>
      </c>
      <c r="B35" s="43">
        <v>26.870762890761004</v>
      </c>
      <c r="C35" s="43">
        <v>27.878428156325811</v>
      </c>
      <c r="D35" s="43">
        <v>27.878428156325811</v>
      </c>
    </row>
    <row r="36" spans="1:4" x14ac:dyDescent="0.2">
      <c r="A36" s="10" t="s">
        <v>46</v>
      </c>
      <c r="B36" s="43">
        <v>8676.863249279033</v>
      </c>
      <c r="C36" s="43">
        <v>12496.977823637713</v>
      </c>
      <c r="D36" s="43">
        <v>18615.25453206326</v>
      </c>
    </row>
    <row r="37" spans="1:4" x14ac:dyDescent="0.2">
      <c r="A37" s="10" t="s">
        <v>7</v>
      </c>
      <c r="B37" s="43">
        <v>76.705862127586485</v>
      </c>
      <c r="C37" s="43">
        <v>79.582365234156171</v>
      </c>
      <c r="D37" s="43">
        <v>79.582365234156171</v>
      </c>
    </row>
    <row r="38" spans="1:4" x14ac:dyDescent="0.2">
      <c r="A38" s="10" t="s">
        <v>68</v>
      </c>
      <c r="B38" s="43">
        <v>0</v>
      </c>
      <c r="C38" s="43">
        <v>0</v>
      </c>
      <c r="D38" s="43">
        <v>0</v>
      </c>
    </row>
    <row r="39" spans="1:4" x14ac:dyDescent="0.2">
      <c r="A39" s="10" t="s">
        <v>8</v>
      </c>
      <c r="B39" s="43">
        <v>1384.7732437509903</v>
      </c>
      <c r="C39" s="43">
        <v>2173.6869292195233</v>
      </c>
      <c r="D39" s="43">
        <v>4190.2989526449401</v>
      </c>
    </row>
    <row r="40" spans="1:4" x14ac:dyDescent="0.2">
      <c r="A40" s="10" t="s">
        <v>4</v>
      </c>
      <c r="B40" s="43">
        <v>575.01001411641937</v>
      </c>
      <c r="C40" s="43">
        <v>785.76366298374626</v>
      </c>
      <c r="D40" s="43">
        <v>1367.0166476537763</v>
      </c>
    </row>
    <row r="41" spans="1:4" x14ac:dyDescent="0.2">
      <c r="A41" s="10" t="s">
        <v>11</v>
      </c>
      <c r="B41" s="43">
        <v>4.4460906120244932</v>
      </c>
      <c r="C41" s="43">
        <v>5.1468023685235229</v>
      </c>
      <c r="D41" s="43">
        <v>7.2076430821151645</v>
      </c>
    </row>
    <row r="42" spans="1:4" x14ac:dyDescent="0.2">
      <c r="A42" s="10" t="s">
        <v>12</v>
      </c>
      <c r="B42" s="43">
        <v>5.1305611677071195</v>
      </c>
      <c r="C42" s="43">
        <v>3.0913667311899564</v>
      </c>
      <c r="D42" s="43">
        <v>27.731884879050583</v>
      </c>
    </row>
    <row r="43" spans="1:4" x14ac:dyDescent="0.2">
      <c r="A43" s="11" t="s">
        <v>10</v>
      </c>
      <c r="B43" s="16">
        <v>11445.208074130263</v>
      </c>
      <c r="C43" s="16">
        <v>16141.753646808927</v>
      </c>
      <c r="D43" s="16">
        <v>24932.864154358685</v>
      </c>
    </row>
    <row r="45" spans="1:4" x14ac:dyDescent="0.2">
      <c r="A45" t="s">
        <v>62</v>
      </c>
    </row>
    <row r="84" spans="1:1" x14ac:dyDescent="0.2">
      <c r="A84" s="4"/>
    </row>
    <row r="87" spans="1:1" x14ac:dyDescent="0.2">
      <c r="A87" s="4"/>
    </row>
  </sheetData>
  <pageMargins left="0.7" right="0.7" top="0.75" bottom="0.75" header="0.3" footer="0.3"/>
  <pageSetup orientation="portrait" horizontalDpi="4294967294" verticalDpi="4294967294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D87"/>
  <sheetViews>
    <sheetView showGridLines="0" workbookViewId="0">
      <selection activeCell="B1" sqref="B1"/>
    </sheetView>
  </sheetViews>
  <sheetFormatPr baseColWidth="10" defaultRowHeight="12.75" x14ac:dyDescent="0.2"/>
  <cols>
    <col min="1" max="1" width="24" customWidth="1"/>
  </cols>
  <sheetData>
    <row r="1" spans="1:4" ht="15.75" x14ac:dyDescent="0.25">
      <c r="A1" s="17" t="s">
        <v>31</v>
      </c>
    </row>
    <row r="2" spans="1:4" ht="15.75" x14ac:dyDescent="0.25">
      <c r="A2" s="17"/>
    </row>
    <row r="3" spans="1:4" x14ac:dyDescent="0.2">
      <c r="A3" s="5" t="s">
        <v>69</v>
      </c>
    </row>
    <row r="4" spans="1:4" ht="12.75" customHeight="1" x14ac:dyDescent="0.25">
      <c r="A4" s="17"/>
    </row>
    <row r="5" spans="1:4" x14ac:dyDescent="0.2">
      <c r="A5" s="3" t="s">
        <v>13</v>
      </c>
      <c r="B5" s="8">
        <v>2019</v>
      </c>
      <c r="C5" s="8">
        <v>2020</v>
      </c>
      <c r="D5" s="8">
        <v>2021</v>
      </c>
    </row>
    <row r="6" spans="1:4" x14ac:dyDescent="0.2">
      <c r="A6" s="2" t="s">
        <v>9</v>
      </c>
      <c r="B6" s="12">
        <v>10091.033780464013</v>
      </c>
      <c r="C6" s="12">
        <v>13209.614697281833</v>
      </c>
      <c r="D6" s="12">
        <v>20913.968806765723</v>
      </c>
    </row>
    <row r="7" spans="1:4" x14ac:dyDescent="0.2">
      <c r="A7" s="2" t="s">
        <v>63</v>
      </c>
      <c r="B7" s="12">
        <v>126208.91477035847</v>
      </c>
      <c r="C7" s="12">
        <v>164835.84188876479</v>
      </c>
      <c r="D7" s="12">
        <v>260088.40589926406</v>
      </c>
    </row>
    <row r="8" spans="1:4" x14ac:dyDescent="0.2">
      <c r="A8" s="1" t="s">
        <v>40</v>
      </c>
      <c r="B8" s="47">
        <v>0.12855522010268217</v>
      </c>
      <c r="C8" s="47">
        <v>0.13643731763561745</v>
      </c>
      <c r="D8" s="47">
        <v>0.13410947513697816</v>
      </c>
    </row>
    <row r="9" spans="1:4" x14ac:dyDescent="0.2">
      <c r="A9" s="1" t="s">
        <v>41</v>
      </c>
      <c r="B9" s="47">
        <v>0.21195378926211475</v>
      </c>
      <c r="C9" s="47">
        <v>0.22367367711042174</v>
      </c>
      <c r="D9" s="47">
        <v>0.21008400270054919</v>
      </c>
    </row>
    <row r="10" spans="1:4" x14ac:dyDescent="0.2">
      <c r="A10" s="1"/>
    </row>
    <row r="11" spans="1:4" x14ac:dyDescent="0.2">
      <c r="A11" t="s">
        <v>62</v>
      </c>
    </row>
    <row r="13" spans="1:4" x14ac:dyDescent="0.2">
      <c r="A13" s="5" t="s">
        <v>70</v>
      </c>
    </row>
    <row r="14" spans="1:4" x14ac:dyDescent="0.2">
      <c r="A14" s="7" t="s">
        <v>14</v>
      </c>
    </row>
    <row r="16" spans="1:4" x14ac:dyDescent="0.2">
      <c r="A16" s="3" t="s">
        <v>1</v>
      </c>
      <c r="B16" s="8">
        <v>2019</v>
      </c>
      <c r="C16" s="8">
        <v>2020</v>
      </c>
      <c r="D16" s="8">
        <v>2021</v>
      </c>
    </row>
    <row r="17" spans="1:4" x14ac:dyDescent="0.2">
      <c r="A17" s="2" t="s">
        <v>72</v>
      </c>
      <c r="B17" s="43">
        <v>5514.530209059003</v>
      </c>
      <c r="C17" s="43">
        <v>7494.6011204001288</v>
      </c>
      <c r="D17" s="43">
        <v>11949.335901722356</v>
      </c>
    </row>
    <row r="18" spans="1:4" x14ac:dyDescent="0.2">
      <c r="A18" s="2" t="s">
        <v>73</v>
      </c>
      <c r="B18" s="43">
        <v>0</v>
      </c>
      <c r="C18" s="43">
        <v>0</v>
      </c>
      <c r="D18" s="43">
        <v>0</v>
      </c>
    </row>
    <row r="19" spans="1:4" x14ac:dyDescent="0.2">
      <c r="A19" s="2" t="s">
        <v>74</v>
      </c>
      <c r="B19" s="43">
        <v>0</v>
      </c>
      <c r="C19" s="43">
        <v>0</v>
      </c>
      <c r="D19" s="43">
        <v>0</v>
      </c>
    </row>
    <row r="20" spans="1:4" x14ac:dyDescent="0.2">
      <c r="A20" s="2" t="s">
        <v>75</v>
      </c>
      <c r="B20" s="43">
        <v>4569.0157493344313</v>
      </c>
      <c r="C20" s="43">
        <v>5707.7881472902673</v>
      </c>
      <c r="D20" s="43">
        <v>8948.9741004002572</v>
      </c>
    </row>
    <row r="21" spans="1:4" x14ac:dyDescent="0.2">
      <c r="A21" s="18" t="s">
        <v>39</v>
      </c>
      <c r="B21" s="44">
        <v>528.00269994485848</v>
      </c>
      <c r="C21" s="44">
        <v>691.05477736949376</v>
      </c>
      <c r="D21" s="44">
        <v>1144.0751714197215</v>
      </c>
    </row>
    <row r="22" spans="1:4" x14ac:dyDescent="0.2">
      <c r="A22" s="18" t="s">
        <v>76</v>
      </c>
      <c r="B22" s="44">
        <f t="shared" ref="B22:D22" si="0">+B20-B21</f>
        <v>4041.0130493895731</v>
      </c>
      <c r="C22" s="44">
        <f t="shared" si="0"/>
        <v>5016.7333699207738</v>
      </c>
      <c r="D22" s="44">
        <f t="shared" si="0"/>
        <v>7804.8989289805359</v>
      </c>
    </row>
    <row r="23" spans="1:4" x14ac:dyDescent="0.2">
      <c r="A23" s="2" t="s">
        <v>77</v>
      </c>
      <c r="B23" s="43">
        <v>7.4878220705786092</v>
      </c>
      <c r="C23" s="43">
        <v>7.2254295914371305</v>
      </c>
      <c r="D23" s="43">
        <v>15.658804643106006</v>
      </c>
    </row>
    <row r="24" spans="1:4" x14ac:dyDescent="0.2">
      <c r="A24" s="6" t="s">
        <v>10</v>
      </c>
      <c r="B24" s="14">
        <v>10091.033780464013</v>
      </c>
      <c r="C24" s="14">
        <v>13209.614697281833</v>
      </c>
      <c r="D24" s="14">
        <v>20913.968806765719</v>
      </c>
    </row>
    <row r="25" spans="1:4" x14ac:dyDescent="0.2">
      <c r="A25" s="1"/>
    </row>
    <row r="26" spans="1:4" x14ac:dyDescent="0.2">
      <c r="A26" t="s">
        <v>62</v>
      </c>
    </row>
    <row r="28" spans="1:4" x14ac:dyDescent="0.2">
      <c r="A28" s="5" t="s">
        <v>71</v>
      </c>
    </row>
    <row r="29" spans="1:4" x14ac:dyDescent="0.2">
      <c r="A29" s="7" t="s">
        <v>14</v>
      </c>
    </row>
    <row r="30" spans="1:4" x14ac:dyDescent="0.2">
      <c r="A30" s="4"/>
    </row>
    <row r="31" spans="1:4" x14ac:dyDescent="0.2">
      <c r="A31" s="9" t="s">
        <v>0</v>
      </c>
      <c r="B31" s="8">
        <v>2019</v>
      </c>
      <c r="C31" s="8">
        <v>2020</v>
      </c>
      <c r="D31" s="8">
        <v>2021</v>
      </c>
    </row>
    <row r="32" spans="1:4" x14ac:dyDescent="0.2">
      <c r="A32" s="2" t="s">
        <v>2</v>
      </c>
      <c r="B32" s="43">
        <v>0</v>
      </c>
      <c r="C32" s="43">
        <v>0</v>
      </c>
      <c r="D32" s="43">
        <v>0</v>
      </c>
    </row>
    <row r="33" spans="1:4" x14ac:dyDescent="0.2">
      <c r="A33" s="10" t="s">
        <v>3</v>
      </c>
      <c r="B33" s="43">
        <v>1394.3724711880805</v>
      </c>
      <c r="C33" s="43">
        <v>1450.5197132948708</v>
      </c>
      <c r="D33" s="43">
        <v>2953.4408374342511</v>
      </c>
    </row>
    <row r="34" spans="1:4" ht="12.75" customHeight="1" x14ac:dyDescent="0.2">
      <c r="A34" s="10" t="s">
        <v>5</v>
      </c>
      <c r="B34" s="43">
        <v>707.65015461872395</v>
      </c>
      <c r="C34" s="43">
        <v>537.90898547692416</v>
      </c>
      <c r="D34" s="43">
        <v>1244.4605248199534</v>
      </c>
    </row>
    <row r="35" spans="1:4" x14ac:dyDescent="0.2">
      <c r="A35" s="10" t="s">
        <v>6</v>
      </c>
      <c r="B35" s="43">
        <v>115.70709819407547</v>
      </c>
      <c r="C35" s="43">
        <v>177.71112714667697</v>
      </c>
      <c r="D35" s="43">
        <v>315.28655396581166</v>
      </c>
    </row>
    <row r="36" spans="1:4" x14ac:dyDescent="0.2">
      <c r="A36" s="10" t="s">
        <v>46</v>
      </c>
      <c r="B36" s="43">
        <v>5514.530209059003</v>
      </c>
      <c r="C36" s="43">
        <v>7494.6011204001288</v>
      </c>
      <c r="D36" s="43">
        <v>11949.335901722356</v>
      </c>
    </row>
    <row r="37" spans="1:4" x14ac:dyDescent="0.2">
      <c r="A37" s="10" t="s">
        <v>7</v>
      </c>
      <c r="B37" s="43">
        <v>247.53173702854795</v>
      </c>
      <c r="C37" s="43">
        <v>380.17671066415579</v>
      </c>
      <c r="D37" s="43">
        <v>674.49127653344294</v>
      </c>
    </row>
    <row r="38" spans="1:4" x14ac:dyDescent="0.2">
      <c r="A38" s="10" t="s">
        <v>68</v>
      </c>
      <c r="B38" s="43">
        <v>141.48858016488822</v>
      </c>
      <c r="C38" s="43">
        <v>217.30814662131675</v>
      </c>
      <c r="D38" s="43">
        <v>385.53768577688891</v>
      </c>
    </row>
    <row r="39" spans="1:4" x14ac:dyDescent="0.2">
      <c r="A39" s="10" t="s">
        <v>8</v>
      </c>
      <c r="B39" s="43">
        <v>1434.2630081952566</v>
      </c>
      <c r="C39" s="43">
        <v>2253.1086867168283</v>
      </c>
      <c r="D39" s="43">
        <v>2231.682050450187</v>
      </c>
    </row>
    <row r="40" spans="1:4" x14ac:dyDescent="0.2">
      <c r="A40" s="10" t="s">
        <v>4</v>
      </c>
      <c r="B40" s="43">
        <v>528.00269994485848</v>
      </c>
      <c r="C40" s="43">
        <v>691.05477736949376</v>
      </c>
      <c r="D40" s="43">
        <v>1144.0751714197215</v>
      </c>
    </row>
    <row r="41" spans="1:4" x14ac:dyDescent="0.2">
      <c r="A41" s="10" t="s">
        <v>11</v>
      </c>
      <c r="B41" s="43">
        <v>7.4878220705786092</v>
      </c>
      <c r="C41" s="43">
        <v>7.2254295914371305</v>
      </c>
      <c r="D41" s="43">
        <v>15.658804643106006</v>
      </c>
    </row>
    <row r="42" spans="1:4" x14ac:dyDescent="0.2">
      <c r="A42" s="10" t="s">
        <v>12</v>
      </c>
      <c r="B42" s="43">
        <v>0</v>
      </c>
      <c r="C42" s="43">
        <v>0</v>
      </c>
      <c r="D42" s="43">
        <v>0</v>
      </c>
    </row>
    <row r="43" spans="1:4" x14ac:dyDescent="0.2">
      <c r="A43" s="11" t="s">
        <v>10</v>
      </c>
      <c r="B43" s="16">
        <v>10091.033780464011</v>
      </c>
      <c r="C43" s="16">
        <v>13209.614697281835</v>
      </c>
      <c r="D43" s="16">
        <v>20913.968806765719</v>
      </c>
    </row>
    <row r="45" spans="1:4" x14ac:dyDescent="0.2">
      <c r="A45" t="s">
        <v>62</v>
      </c>
    </row>
    <row r="84" spans="1:1" x14ac:dyDescent="0.2">
      <c r="A84" s="4"/>
    </row>
    <row r="87" spans="1:1" x14ac:dyDescent="0.2">
      <c r="A87" s="4"/>
    </row>
  </sheetData>
  <pageMargins left="0.7" right="0.7" top="0.75" bottom="0.75" header="0.3" footer="0.3"/>
  <pageSetup orientation="portrait" horizontalDpi="4294967294" verticalDpi="4294967294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G87"/>
  <sheetViews>
    <sheetView showGridLines="0" workbookViewId="0">
      <selection activeCell="I28" sqref="I28"/>
    </sheetView>
  </sheetViews>
  <sheetFormatPr baseColWidth="10" defaultRowHeight="12.75" x14ac:dyDescent="0.2"/>
  <cols>
    <col min="1" max="1" width="24" customWidth="1"/>
  </cols>
  <sheetData>
    <row r="1" spans="1:7" ht="15.75" x14ac:dyDescent="0.25">
      <c r="A1" s="17" t="s">
        <v>32</v>
      </c>
    </row>
    <row r="2" spans="1:7" ht="15.75" x14ac:dyDescent="0.25">
      <c r="A2" s="17"/>
    </row>
    <row r="3" spans="1:7" x14ac:dyDescent="0.2">
      <c r="A3" s="5" t="s">
        <v>69</v>
      </c>
    </row>
    <row r="4" spans="1:7" ht="12.75" customHeight="1" x14ac:dyDescent="0.25">
      <c r="A4" s="17"/>
    </row>
    <row r="5" spans="1:7" x14ac:dyDescent="0.2">
      <c r="A5" s="3" t="s">
        <v>13</v>
      </c>
      <c r="B5" s="8">
        <v>2019</v>
      </c>
      <c r="C5" s="8">
        <v>2020</v>
      </c>
      <c r="D5" s="8">
        <v>2021</v>
      </c>
    </row>
    <row r="6" spans="1:7" x14ac:dyDescent="0.2">
      <c r="A6" s="2" t="s">
        <v>9</v>
      </c>
      <c r="B6" s="12">
        <v>14186.421093747236</v>
      </c>
      <c r="C6" s="12">
        <v>12919.266032513244</v>
      </c>
      <c r="D6" s="12">
        <v>15974.13286428319</v>
      </c>
    </row>
    <row r="7" spans="1:7" x14ac:dyDescent="0.2">
      <c r="A7" s="2" t="s">
        <v>63</v>
      </c>
      <c r="B7" s="12">
        <v>96512.174852523181</v>
      </c>
      <c r="C7" s="12">
        <v>87910.084597939873</v>
      </c>
      <c r="D7" s="12">
        <v>108649.83175728582</v>
      </c>
    </row>
    <row r="8" spans="1:7" x14ac:dyDescent="0.2">
      <c r="A8" s="1" t="s">
        <v>40</v>
      </c>
      <c r="B8" s="47">
        <v>0.30780932356530821</v>
      </c>
      <c r="C8" s="47">
        <v>0.19989408910031761</v>
      </c>
      <c r="D8" s="47">
        <v>0.19650288043132952</v>
      </c>
    </row>
    <row r="9" spans="1:7" x14ac:dyDescent="0.2">
      <c r="A9" s="1" t="s">
        <v>41</v>
      </c>
      <c r="B9" s="47">
        <v>0.5094934844036294</v>
      </c>
      <c r="C9" s="47">
        <v>0.29409204489152369</v>
      </c>
      <c r="D9" s="47">
        <v>0.30160639940670403</v>
      </c>
    </row>
    <row r="10" spans="1:7" x14ac:dyDescent="0.2">
      <c r="A10" s="1"/>
    </row>
    <row r="11" spans="1:7" x14ac:dyDescent="0.2">
      <c r="A11" t="s">
        <v>62</v>
      </c>
    </row>
    <row r="13" spans="1:7" x14ac:dyDescent="0.2">
      <c r="A13" s="5" t="s">
        <v>70</v>
      </c>
    </row>
    <row r="14" spans="1:7" x14ac:dyDescent="0.2">
      <c r="A14" s="7" t="s">
        <v>14</v>
      </c>
    </row>
    <row r="15" spans="1:7" x14ac:dyDescent="0.2">
      <c r="G15" s="4"/>
    </row>
    <row r="16" spans="1:7" x14ac:dyDescent="0.2">
      <c r="A16" s="3" t="s">
        <v>1</v>
      </c>
      <c r="B16" s="8">
        <v>2019</v>
      </c>
      <c r="C16" s="8">
        <v>2020</v>
      </c>
      <c r="D16" s="8">
        <v>2021</v>
      </c>
    </row>
    <row r="17" spans="1:4" x14ac:dyDescent="0.2">
      <c r="A17" s="2" t="s">
        <v>72</v>
      </c>
      <c r="B17" s="43">
        <v>10231.789852517268</v>
      </c>
      <c r="C17" s="43">
        <v>1025.7497337538218</v>
      </c>
      <c r="D17" s="43">
        <v>1402.0752131669396</v>
      </c>
    </row>
    <row r="18" spans="1:4" x14ac:dyDescent="0.2">
      <c r="A18" s="2" t="s">
        <v>73</v>
      </c>
      <c r="B18" s="43">
        <v>0</v>
      </c>
      <c r="C18" s="43">
        <v>2801.9265544636314</v>
      </c>
      <c r="D18" s="43">
        <v>3142.1584112864834</v>
      </c>
    </row>
    <row r="19" spans="1:4" x14ac:dyDescent="0.2">
      <c r="A19" s="2" t="s">
        <v>74</v>
      </c>
      <c r="B19" s="43">
        <v>0</v>
      </c>
      <c r="C19" s="43">
        <v>0</v>
      </c>
      <c r="D19" s="43">
        <v>0</v>
      </c>
    </row>
    <row r="20" spans="1:4" x14ac:dyDescent="0.2">
      <c r="A20" s="2" t="s">
        <v>75</v>
      </c>
      <c r="B20" s="43">
        <v>3807.1369916937665</v>
      </c>
      <c r="C20" s="43">
        <v>8918.8577567884131</v>
      </c>
      <c r="D20" s="43">
        <v>11250.084209716109</v>
      </c>
    </row>
    <row r="21" spans="1:4" x14ac:dyDescent="0.2">
      <c r="A21" s="18" t="s">
        <v>39</v>
      </c>
      <c r="B21" s="44">
        <v>174.1749559917393</v>
      </c>
      <c r="C21" s="44">
        <v>851.75594970967768</v>
      </c>
      <c r="D21" s="44">
        <v>1522.8417385959069</v>
      </c>
    </row>
    <row r="22" spans="1:4" x14ac:dyDescent="0.2">
      <c r="A22" s="18" t="s">
        <v>76</v>
      </c>
      <c r="B22" s="44">
        <f t="shared" ref="B22:D22" si="0">+B20-B21</f>
        <v>3632.9620357020272</v>
      </c>
      <c r="C22" s="44">
        <f t="shared" si="0"/>
        <v>8067.1018070787359</v>
      </c>
      <c r="D22" s="44">
        <f t="shared" si="0"/>
        <v>9727.242471120202</v>
      </c>
    </row>
    <row r="23" spans="1:4" x14ac:dyDescent="0.2">
      <c r="A23" s="2" t="s">
        <v>77</v>
      </c>
      <c r="B23" s="43">
        <v>147.49424953620314</v>
      </c>
      <c r="C23" s="43">
        <v>172.73198750737819</v>
      </c>
      <c r="D23" s="43">
        <v>179.81503011365524</v>
      </c>
    </row>
    <row r="24" spans="1:4" x14ac:dyDescent="0.2">
      <c r="A24" s="6" t="s">
        <v>10</v>
      </c>
      <c r="B24" s="14">
        <v>14186.421093747236</v>
      </c>
      <c r="C24" s="14">
        <v>12919.266032513246</v>
      </c>
      <c r="D24" s="14">
        <v>15974.132864283189</v>
      </c>
    </row>
    <row r="25" spans="1:4" x14ac:dyDescent="0.2">
      <c r="A25" s="1"/>
    </row>
    <row r="26" spans="1:4" x14ac:dyDescent="0.2">
      <c r="A26" t="s">
        <v>62</v>
      </c>
    </row>
    <row r="28" spans="1:4" x14ac:dyDescent="0.2">
      <c r="A28" s="5" t="s">
        <v>71</v>
      </c>
    </row>
    <row r="29" spans="1:4" x14ac:dyDescent="0.2">
      <c r="A29" s="7" t="s">
        <v>14</v>
      </c>
    </row>
    <row r="30" spans="1:4" x14ac:dyDescent="0.2">
      <c r="A30" s="4"/>
    </row>
    <row r="31" spans="1:4" x14ac:dyDescent="0.2">
      <c r="A31" s="9" t="s">
        <v>0</v>
      </c>
      <c r="B31" s="8">
        <v>2019</v>
      </c>
      <c r="C31" s="8">
        <v>2020</v>
      </c>
      <c r="D31" s="8">
        <v>2021</v>
      </c>
    </row>
    <row r="32" spans="1:4" x14ac:dyDescent="0.2">
      <c r="A32" s="2" t="s">
        <v>2</v>
      </c>
      <c r="B32" s="43">
        <v>0</v>
      </c>
      <c r="C32" s="43">
        <v>0</v>
      </c>
      <c r="D32" s="43">
        <v>0</v>
      </c>
    </row>
    <row r="33" spans="1:4" x14ac:dyDescent="0.2">
      <c r="A33" s="10" t="s">
        <v>3</v>
      </c>
      <c r="B33" s="43">
        <v>1545.8702603058416</v>
      </c>
      <c r="C33" s="43">
        <v>403.32185267691671</v>
      </c>
      <c r="D33" s="43">
        <v>423.23798445665909</v>
      </c>
    </row>
    <row r="34" spans="1:4" ht="12.75" customHeight="1" x14ac:dyDescent="0.2">
      <c r="A34" s="10" t="s">
        <v>5</v>
      </c>
      <c r="B34" s="43">
        <v>141.27999301460963</v>
      </c>
      <c r="C34" s="43">
        <v>56.224705691278579</v>
      </c>
      <c r="D34" s="43">
        <v>462.32853253690803</v>
      </c>
    </row>
    <row r="35" spans="1:4" x14ac:dyDescent="0.2">
      <c r="A35" s="10" t="s">
        <v>6</v>
      </c>
      <c r="B35" s="43">
        <v>211.96472409381141</v>
      </c>
      <c r="C35" s="43">
        <v>92.84501125320368</v>
      </c>
      <c r="D35" s="43">
        <v>69.72526220649209</v>
      </c>
    </row>
    <row r="36" spans="1:4" x14ac:dyDescent="0.2">
      <c r="A36" s="10" t="s">
        <v>46</v>
      </c>
      <c r="B36" s="43">
        <v>10231.789852517268</v>
      </c>
      <c r="C36" s="43">
        <v>7088.3711480852489</v>
      </c>
      <c r="D36" s="43">
        <v>9185.3458743229603</v>
      </c>
    </row>
    <row r="37" spans="1:4" x14ac:dyDescent="0.2">
      <c r="A37" s="10" t="s">
        <v>7</v>
      </c>
      <c r="B37" s="43">
        <v>138.67751753388185</v>
      </c>
      <c r="C37" s="43">
        <v>270.71633910934997</v>
      </c>
      <c r="D37" s="43">
        <v>439.68044079085388</v>
      </c>
    </row>
    <row r="38" spans="1:4" x14ac:dyDescent="0.2">
      <c r="A38" s="10" t="s">
        <v>68</v>
      </c>
      <c r="B38" s="43">
        <v>0</v>
      </c>
      <c r="C38" s="43">
        <v>40.977867680298615</v>
      </c>
      <c r="D38" s="43">
        <v>62.645831473382813</v>
      </c>
    </row>
    <row r="39" spans="1:4" x14ac:dyDescent="0.2">
      <c r="A39" s="10" t="s">
        <v>8</v>
      </c>
      <c r="B39" s="43">
        <v>1700.215939725741</v>
      </c>
      <c r="C39" s="43">
        <v>3998.5458764911714</v>
      </c>
      <c r="D39" s="43">
        <v>3697.5942517732897</v>
      </c>
    </row>
    <row r="40" spans="1:4" x14ac:dyDescent="0.2">
      <c r="A40" s="10" t="s">
        <v>4</v>
      </c>
      <c r="B40" s="43">
        <v>174.1749559917393</v>
      </c>
      <c r="C40" s="43">
        <v>851.75594970967768</v>
      </c>
      <c r="D40" s="43">
        <v>1522.8417385959069</v>
      </c>
    </row>
    <row r="41" spans="1:4" x14ac:dyDescent="0.2">
      <c r="A41" s="10" t="s">
        <v>11</v>
      </c>
      <c r="B41" s="43">
        <v>18.506330691046003</v>
      </c>
      <c r="C41" s="43">
        <v>107.89301870760056</v>
      </c>
      <c r="D41" s="43">
        <v>110.73294812673515</v>
      </c>
    </row>
    <row r="42" spans="1:4" x14ac:dyDescent="0.2">
      <c r="A42" s="10" t="s">
        <v>12</v>
      </c>
      <c r="B42" s="43">
        <v>23.941519873299232</v>
      </c>
      <c r="C42" s="43">
        <v>8.6142631084990633</v>
      </c>
      <c r="D42" s="43">
        <v>0</v>
      </c>
    </row>
    <row r="43" spans="1:4" x14ac:dyDescent="0.2">
      <c r="A43" s="11" t="s">
        <v>10</v>
      </c>
      <c r="B43" s="16">
        <v>14186.421093747238</v>
      </c>
      <c r="C43" s="16">
        <v>12919.266032513244</v>
      </c>
      <c r="D43" s="16">
        <v>15974.132864283187</v>
      </c>
    </row>
    <row r="45" spans="1:4" x14ac:dyDescent="0.2">
      <c r="A45" t="s">
        <v>62</v>
      </c>
    </row>
    <row r="84" spans="1:1" x14ac:dyDescent="0.2">
      <c r="A84" s="4"/>
    </row>
    <row r="87" spans="1:1" x14ac:dyDescent="0.2">
      <c r="A87" s="4"/>
    </row>
  </sheetData>
  <pageMargins left="0.7" right="0.7" top="0.75" bottom="0.75" header="0.3" footer="0.3"/>
  <pageSetup orientation="portrait" horizontalDpi="4294967294" verticalDpi="4294967294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D87"/>
  <sheetViews>
    <sheetView showGridLines="0" workbookViewId="0">
      <selection activeCell="F36" sqref="F36"/>
    </sheetView>
  </sheetViews>
  <sheetFormatPr baseColWidth="10" defaultRowHeight="12.75" x14ac:dyDescent="0.2"/>
  <cols>
    <col min="1" max="1" width="24" customWidth="1"/>
  </cols>
  <sheetData>
    <row r="1" spans="1:4" ht="15.75" x14ac:dyDescent="0.25">
      <c r="A1" s="17" t="s">
        <v>33</v>
      </c>
    </row>
    <row r="2" spans="1:4" ht="15.75" x14ac:dyDescent="0.25">
      <c r="A2" s="17"/>
    </row>
    <row r="3" spans="1:4" x14ac:dyDescent="0.2">
      <c r="A3" s="5" t="s">
        <v>69</v>
      </c>
    </row>
    <row r="4" spans="1:4" ht="12.75" customHeight="1" x14ac:dyDescent="0.25">
      <c r="A4" s="17"/>
    </row>
    <row r="5" spans="1:4" x14ac:dyDescent="0.2">
      <c r="A5" s="3" t="s">
        <v>13</v>
      </c>
      <c r="B5" s="8">
        <v>2019</v>
      </c>
      <c r="C5" s="8">
        <v>2020</v>
      </c>
      <c r="D5" s="8">
        <v>2021</v>
      </c>
    </row>
    <row r="6" spans="1:4" x14ac:dyDescent="0.2">
      <c r="A6" s="2" t="s">
        <v>9</v>
      </c>
      <c r="B6" s="12">
        <v>5533.2530977449096</v>
      </c>
      <c r="C6" s="12">
        <v>7153.8228236713639</v>
      </c>
      <c r="D6" s="12">
        <v>11753.032013091661</v>
      </c>
    </row>
    <row r="7" spans="1:4" x14ac:dyDescent="0.2">
      <c r="A7" s="2" t="s">
        <v>63</v>
      </c>
      <c r="B7" s="12">
        <v>147160.98664215187</v>
      </c>
      <c r="C7" s="12">
        <v>186525.76913595715</v>
      </c>
      <c r="D7" s="12">
        <v>293928.67536366876</v>
      </c>
    </row>
    <row r="8" spans="1:4" x14ac:dyDescent="0.2">
      <c r="A8" s="1" t="s">
        <v>40</v>
      </c>
      <c r="B8" s="47">
        <v>0.12772446841092619</v>
      </c>
      <c r="C8" s="47">
        <v>0.13284197371844372</v>
      </c>
      <c r="D8" s="47">
        <v>0.13283641146117831</v>
      </c>
    </row>
    <row r="9" spans="1:4" x14ac:dyDescent="0.2">
      <c r="A9" s="1" t="s">
        <v>41</v>
      </c>
      <c r="B9" s="47">
        <v>0.21888956112745556</v>
      </c>
      <c r="C9" s="47">
        <v>0.22604968587255009</v>
      </c>
      <c r="D9" s="47">
        <v>0.2162084482640094</v>
      </c>
    </row>
    <row r="10" spans="1:4" x14ac:dyDescent="0.2">
      <c r="A10" s="1"/>
    </row>
    <row r="11" spans="1:4" x14ac:dyDescent="0.2">
      <c r="A11" t="s">
        <v>62</v>
      </c>
    </row>
    <row r="13" spans="1:4" x14ac:dyDescent="0.2">
      <c r="A13" s="5" t="s">
        <v>70</v>
      </c>
    </row>
    <row r="14" spans="1:4" x14ac:dyDescent="0.2">
      <c r="A14" s="7" t="s">
        <v>14</v>
      </c>
    </row>
    <row r="16" spans="1:4" x14ac:dyDescent="0.2">
      <c r="A16" s="3" t="s">
        <v>1</v>
      </c>
      <c r="B16" s="45">
        <v>2019</v>
      </c>
      <c r="C16" s="45">
        <v>2020</v>
      </c>
      <c r="D16" s="8">
        <v>2021</v>
      </c>
    </row>
    <row r="17" spans="1:4" x14ac:dyDescent="0.2">
      <c r="A17" s="2" t="s">
        <v>72</v>
      </c>
      <c r="B17" s="43">
        <v>3953.812291251254</v>
      </c>
      <c r="C17" s="43">
        <v>4964.0620460938217</v>
      </c>
      <c r="D17" s="43">
        <v>7953.9000707079367</v>
      </c>
    </row>
    <row r="18" spans="1:4" x14ac:dyDescent="0.2">
      <c r="A18" s="2" t="s">
        <v>73</v>
      </c>
      <c r="B18" s="43">
        <v>231.98895527560856</v>
      </c>
      <c r="C18" s="43">
        <v>293.91985625141132</v>
      </c>
      <c r="D18" s="43">
        <v>470.94680600541</v>
      </c>
    </row>
    <row r="19" spans="1:4" x14ac:dyDescent="0.2">
      <c r="A19" s="2" t="s">
        <v>74</v>
      </c>
      <c r="B19" s="43">
        <v>0</v>
      </c>
      <c r="C19" s="43">
        <v>0</v>
      </c>
      <c r="D19" s="43">
        <v>0</v>
      </c>
    </row>
    <row r="20" spans="1:4" x14ac:dyDescent="0.2">
      <c r="A20" s="2" t="s">
        <v>75</v>
      </c>
      <c r="B20" s="43">
        <v>1328.0686224820031</v>
      </c>
      <c r="C20" s="43">
        <v>1864.2656503073288</v>
      </c>
      <c r="D20" s="43">
        <v>3276.7751358577307</v>
      </c>
    </row>
    <row r="21" spans="1:4" x14ac:dyDescent="0.2">
      <c r="A21" s="18" t="s">
        <v>39</v>
      </c>
      <c r="B21" s="44">
        <v>365.27782815846444</v>
      </c>
      <c r="C21" s="44">
        <v>434.36707412791702</v>
      </c>
      <c r="D21" s="44">
        <v>630.46719582931985</v>
      </c>
    </row>
    <row r="22" spans="1:4" x14ac:dyDescent="0.2">
      <c r="A22" s="18" t="s">
        <v>76</v>
      </c>
      <c r="B22" s="44">
        <f t="shared" ref="B22:D22" si="0">+B20-B21</f>
        <v>962.79079432353865</v>
      </c>
      <c r="C22" s="44">
        <f t="shared" si="0"/>
        <v>1429.8985761794117</v>
      </c>
      <c r="D22" s="44">
        <f t="shared" si="0"/>
        <v>2646.3079400284109</v>
      </c>
    </row>
    <row r="23" spans="1:4" x14ac:dyDescent="0.2">
      <c r="A23" s="2" t="s">
        <v>77</v>
      </c>
      <c r="B23" s="43">
        <v>19.383228736044636</v>
      </c>
      <c r="C23" s="43">
        <v>31.575271018802379</v>
      </c>
      <c r="D23" s="43">
        <v>51.410000520582628</v>
      </c>
    </row>
    <row r="24" spans="1:4" x14ac:dyDescent="0.2">
      <c r="A24" s="6" t="s">
        <v>10</v>
      </c>
      <c r="B24" s="14">
        <v>5533.2530977449105</v>
      </c>
      <c r="C24" s="14">
        <v>7153.8228236713639</v>
      </c>
      <c r="D24" s="14">
        <v>11753.032013091661</v>
      </c>
    </row>
    <row r="25" spans="1:4" x14ac:dyDescent="0.2">
      <c r="A25" s="1"/>
    </row>
    <row r="26" spans="1:4" x14ac:dyDescent="0.2">
      <c r="A26" t="s">
        <v>62</v>
      </c>
    </row>
    <row r="28" spans="1:4" x14ac:dyDescent="0.2">
      <c r="A28" s="5" t="s">
        <v>71</v>
      </c>
    </row>
    <row r="29" spans="1:4" x14ac:dyDescent="0.2">
      <c r="A29" s="7" t="s">
        <v>14</v>
      </c>
    </row>
    <row r="30" spans="1:4" x14ac:dyDescent="0.2">
      <c r="A30" s="4"/>
    </row>
    <row r="31" spans="1:4" x14ac:dyDescent="0.2">
      <c r="A31" s="9" t="s">
        <v>0</v>
      </c>
      <c r="B31" s="8">
        <v>2019</v>
      </c>
      <c r="C31" s="8">
        <v>2020</v>
      </c>
      <c r="D31" s="8">
        <v>2021</v>
      </c>
    </row>
    <row r="32" spans="1:4" x14ac:dyDescent="0.2">
      <c r="A32" s="2" t="s">
        <v>2</v>
      </c>
      <c r="B32" s="43">
        <v>0</v>
      </c>
      <c r="C32" s="43">
        <v>0</v>
      </c>
      <c r="D32" s="43">
        <v>0</v>
      </c>
    </row>
    <row r="33" spans="1:4" x14ac:dyDescent="0.2">
      <c r="A33" s="10" t="s">
        <v>3</v>
      </c>
      <c r="B33" s="43">
        <v>119.59384880637724</v>
      </c>
      <c r="C33" s="43">
        <v>129.44179652320543</v>
      </c>
      <c r="D33" s="43">
        <v>263.45241826089739</v>
      </c>
    </row>
    <row r="34" spans="1:4" ht="12.75" customHeight="1" x14ac:dyDescent="0.2">
      <c r="A34" s="10" t="s">
        <v>5</v>
      </c>
      <c r="B34" s="43">
        <v>33.927710724853817</v>
      </c>
      <c r="C34" s="43">
        <v>34.166798351569355</v>
      </c>
      <c r="D34" s="43">
        <v>54.920329290971004</v>
      </c>
    </row>
    <row r="35" spans="1:4" x14ac:dyDescent="0.2">
      <c r="A35" s="10" t="s">
        <v>6</v>
      </c>
      <c r="B35" s="43">
        <v>159.74041005974365</v>
      </c>
      <c r="C35" s="43">
        <v>210.93552340726117</v>
      </c>
      <c r="D35" s="43">
        <v>297.24170621178507</v>
      </c>
    </row>
    <row r="36" spans="1:4" x14ac:dyDescent="0.2">
      <c r="A36" s="10" t="s">
        <v>46</v>
      </c>
      <c r="B36" s="43">
        <v>4185.801246526863</v>
      </c>
      <c r="C36" s="43">
        <v>5257.9819023452328</v>
      </c>
      <c r="D36" s="43">
        <v>8424.8468767133472</v>
      </c>
    </row>
    <row r="37" spans="1:4" x14ac:dyDescent="0.2">
      <c r="A37" s="10" t="s">
        <v>7</v>
      </c>
      <c r="B37" s="43">
        <v>30.032021559964154</v>
      </c>
      <c r="C37" s="43">
        <v>29.008923080126714</v>
      </c>
      <c r="D37" s="43">
        <v>43.348384303379333</v>
      </c>
    </row>
    <row r="38" spans="1:4" x14ac:dyDescent="0.2">
      <c r="A38" s="10" t="s">
        <v>68</v>
      </c>
      <c r="B38" s="43">
        <v>0</v>
      </c>
      <c r="C38" s="43">
        <v>0</v>
      </c>
      <c r="D38" s="43">
        <v>0</v>
      </c>
    </row>
    <row r="39" spans="1:4" x14ac:dyDescent="0.2">
      <c r="A39" s="10" t="s">
        <v>8</v>
      </c>
      <c r="B39" s="43">
        <v>637.58527781317184</v>
      </c>
      <c r="C39" s="43">
        <v>1048.6363107318721</v>
      </c>
      <c r="D39" s="43">
        <v>2022.3498507247489</v>
      </c>
    </row>
    <row r="40" spans="1:4" x14ac:dyDescent="0.2">
      <c r="A40" s="10" t="s">
        <v>4</v>
      </c>
      <c r="B40" s="43">
        <v>365.27782815846444</v>
      </c>
      <c r="C40" s="43">
        <v>434.36707412791702</v>
      </c>
      <c r="D40" s="43">
        <v>630.46719582931985</v>
      </c>
    </row>
    <row r="41" spans="1:4" x14ac:dyDescent="0.2">
      <c r="A41" s="10" t="s">
        <v>11</v>
      </c>
      <c r="B41" s="43">
        <v>0.12092867600736863</v>
      </c>
      <c r="C41" s="43">
        <v>0.27315158502622383</v>
      </c>
      <c r="D41" s="43">
        <v>0.54449594189904904</v>
      </c>
    </row>
    <row r="42" spans="1:4" x14ac:dyDescent="0.2">
      <c r="A42" s="10" t="s">
        <v>12</v>
      </c>
      <c r="B42" s="43">
        <v>1.1738254194651854</v>
      </c>
      <c r="C42" s="43">
        <v>9.0113435191532893</v>
      </c>
      <c r="D42" s="43">
        <v>15.860755815313059</v>
      </c>
    </row>
    <row r="43" spans="1:4" x14ac:dyDescent="0.2">
      <c r="A43" s="11" t="s">
        <v>10</v>
      </c>
      <c r="B43" s="16">
        <v>5533.2530977449105</v>
      </c>
      <c r="C43" s="16">
        <v>7153.8228236713649</v>
      </c>
      <c r="D43" s="16">
        <v>11753.032013091661</v>
      </c>
    </row>
    <row r="45" spans="1:4" x14ac:dyDescent="0.2">
      <c r="A45" t="s">
        <v>62</v>
      </c>
    </row>
    <row r="84" spans="1:1" x14ac:dyDescent="0.2">
      <c r="A84" s="4"/>
    </row>
    <row r="87" spans="1:1" x14ac:dyDescent="0.2">
      <c r="A87" s="4"/>
    </row>
  </sheetData>
  <pageMargins left="0.7" right="0.7" top="0.75" bottom="0.75" header="0.3" footer="0.3"/>
  <pageSetup orientation="portrait" horizontalDpi="4294967294" verticalDpi="4294967294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H87"/>
  <sheetViews>
    <sheetView showGridLines="0" workbookViewId="0">
      <selection activeCell="J9" sqref="J9"/>
    </sheetView>
  </sheetViews>
  <sheetFormatPr baseColWidth="10" defaultRowHeight="12.75" x14ac:dyDescent="0.2"/>
  <cols>
    <col min="1" max="1" width="24" customWidth="1"/>
  </cols>
  <sheetData>
    <row r="1" spans="1:4" ht="15.75" x14ac:dyDescent="0.25">
      <c r="A1" s="17" t="s">
        <v>34</v>
      </c>
    </row>
    <row r="2" spans="1:4" ht="15.75" x14ac:dyDescent="0.25">
      <c r="A2" s="17"/>
    </row>
    <row r="3" spans="1:4" x14ac:dyDescent="0.2">
      <c r="A3" s="5" t="s">
        <v>69</v>
      </c>
    </row>
    <row r="4" spans="1:4" ht="12.75" customHeight="1" x14ac:dyDescent="0.25">
      <c r="A4" s="17"/>
    </row>
    <row r="5" spans="1:4" x14ac:dyDescent="0.2">
      <c r="A5" s="3" t="s">
        <v>13</v>
      </c>
      <c r="B5" s="8">
        <v>2019</v>
      </c>
      <c r="C5" s="8">
        <v>2020</v>
      </c>
      <c r="D5" s="8">
        <v>2021</v>
      </c>
    </row>
    <row r="6" spans="1:4" x14ac:dyDescent="0.2">
      <c r="A6" s="2" t="s">
        <v>9</v>
      </c>
      <c r="B6" s="12">
        <v>32773.622001806296</v>
      </c>
      <c r="C6" s="12">
        <v>41413.744888154732</v>
      </c>
      <c r="D6" s="12">
        <v>65675.54970394008</v>
      </c>
    </row>
    <row r="7" spans="1:4" x14ac:dyDescent="0.2">
      <c r="A7" s="2" t="s">
        <v>63</v>
      </c>
      <c r="B7" s="12">
        <v>109318.65016830042</v>
      </c>
      <c r="C7" s="12">
        <v>137655.33399641261</v>
      </c>
      <c r="D7" s="12">
        <v>216695.92118154818</v>
      </c>
    </row>
    <row r="8" spans="1:4" x14ac:dyDescent="0.2">
      <c r="A8" s="1" t="s">
        <v>40</v>
      </c>
      <c r="B8" s="47">
        <v>0.15210754198719922</v>
      </c>
      <c r="C8" s="47">
        <v>0.15606937095693313</v>
      </c>
      <c r="D8" s="47">
        <v>0.14692623270441915</v>
      </c>
    </row>
    <row r="9" spans="1:4" x14ac:dyDescent="0.2">
      <c r="A9" s="1" t="s">
        <v>41</v>
      </c>
      <c r="B9" s="47">
        <v>0.23388683439915664</v>
      </c>
      <c r="C9" s="47">
        <v>0.22753382663883689</v>
      </c>
      <c r="D9" s="47">
        <v>0.22927395962701727</v>
      </c>
    </row>
    <row r="10" spans="1:4" x14ac:dyDescent="0.2">
      <c r="A10" s="1"/>
      <c r="B10" s="48"/>
      <c r="C10" s="48"/>
    </row>
    <row r="11" spans="1:4" x14ac:dyDescent="0.2">
      <c r="A11" t="s">
        <v>62</v>
      </c>
    </row>
    <row r="13" spans="1:4" x14ac:dyDescent="0.2">
      <c r="A13" s="5" t="s">
        <v>70</v>
      </c>
    </row>
    <row r="14" spans="1:4" x14ac:dyDescent="0.2">
      <c r="A14" s="7" t="s">
        <v>14</v>
      </c>
    </row>
    <row r="16" spans="1:4" x14ac:dyDescent="0.2">
      <c r="A16" s="3" t="s">
        <v>1</v>
      </c>
      <c r="B16" s="8">
        <v>2019</v>
      </c>
      <c r="C16" s="8">
        <v>2020</v>
      </c>
      <c r="D16" s="8">
        <v>2021</v>
      </c>
    </row>
    <row r="17" spans="1:4" x14ac:dyDescent="0.2">
      <c r="A17" s="2" t="s">
        <v>72</v>
      </c>
      <c r="B17" s="43">
        <v>23973.710114954105</v>
      </c>
      <c r="C17" s="43">
        <v>30453.507108563233</v>
      </c>
      <c r="D17" s="43">
        <v>46308.747369736579</v>
      </c>
    </row>
    <row r="18" spans="1:4" x14ac:dyDescent="0.2">
      <c r="A18" s="2" t="s">
        <v>73</v>
      </c>
      <c r="B18" s="43">
        <v>823.62010945240695</v>
      </c>
      <c r="C18" s="43">
        <v>1051.6889064846066</v>
      </c>
      <c r="D18" s="43">
        <v>3103.6916926462663</v>
      </c>
    </row>
    <row r="19" spans="1:4" x14ac:dyDescent="0.2">
      <c r="A19" s="2" t="s">
        <v>74</v>
      </c>
      <c r="B19" s="43">
        <v>0</v>
      </c>
      <c r="C19" s="43">
        <v>0</v>
      </c>
      <c r="D19" s="43">
        <v>0</v>
      </c>
    </row>
    <row r="20" spans="1:4" x14ac:dyDescent="0.2">
      <c r="A20" s="2" t="s">
        <v>75</v>
      </c>
      <c r="B20" s="43">
        <v>7877.4476287843872</v>
      </c>
      <c r="C20" s="43">
        <v>9726.8946424115911</v>
      </c>
      <c r="D20" s="43">
        <v>15878.96065626135</v>
      </c>
    </row>
    <row r="21" spans="1:4" x14ac:dyDescent="0.2">
      <c r="A21" s="18" t="s">
        <v>39</v>
      </c>
      <c r="B21" s="44">
        <v>1303.8350211559891</v>
      </c>
      <c r="C21" s="44">
        <v>1678.1974302029516</v>
      </c>
      <c r="D21" s="44">
        <v>2402.2265120522961</v>
      </c>
    </row>
    <row r="22" spans="1:4" x14ac:dyDescent="0.2">
      <c r="A22" s="18" t="s">
        <v>76</v>
      </c>
      <c r="B22" s="44">
        <f t="shared" ref="B22:D22" si="0">+B20-B21</f>
        <v>6573.6126076283981</v>
      </c>
      <c r="C22" s="44">
        <f t="shared" si="0"/>
        <v>8048.697212208639</v>
      </c>
      <c r="D22" s="44">
        <f t="shared" si="0"/>
        <v>13476.734144209055</v>
      </c>
    </row>
    <row r="23" spans="1:4" x14ac:dyDescent="0.2">
      <c r="A23" s="2" t="s">
        <v>77</v>
      </c>
      <c r="B23" s="43">
        <v>98.844148615391944</v>
      </c>
      <c r="C23" s="43">
        <v>181.6542306952968</v>
      </c>
      <c r="D23" s="43">
        <v>384.14998529588462</v>
      </c>
    </row>
    <row r="24" spans="1:4" x14ac:dyDescent="0.2">
      <c r="A24" s="6" t="s">
        <v>10</v>
      </c>
      <c r="B24" s="14">
        <v>32773.622001806289</v>
      </c>
      <c r="C24" s="14">
        <v>41413.744888154732</v>
      </c>
      <c r="D24" s="14">
        <v>65675.54970394008</v>
      </c>
    </row>
    <row r="25" spans="1:4" x14ac:dyDescent="0.2">
      <c r="A25" s="1"/>
    </row>
    <row r="26" spans="1:4" x14ac:dyDescent="0.2">
      <c r="A26" t="s">
        <v>62</v>
      </c>
    </row>
    <row r="28" spans="1:4" x14ac:dyDescent="0.2">
      <c r="A28" s="5" t="s">
        <v>71</v>
      </c>
    </row>
    <row r="29" spans="1:4" x14ac:dyDescent="0.2">
      <c r="A29" s="7" t="s">
        <v>14</v>
      </c>
    </row>
    <row r="30" spans="1:4" x14ac:dyDescent="0.2">
      <c r="A30" s="4"/>
    </row>
    <row r="31" spans="1:4" x14ac:dyDescent="0.2">
      <c r="A31" s="9" t="s">
        <v>0</v>
      </c>
      <c r="B31" s="8">
        <v>2019</v>
      </c>
      <c r="C31" s="8">
        <v>2020</v>
      </c>
      <c r="D31" s="8">
        <v>2021</v>
      </c>
    </row>
    <row r="32" spans="1:4" x14ac:dyDescent="0.2">
      <c r="A32" s="2" t="s">
        <v>2</v>
      </c>
      <c r="B32" s="43">
        <v>0</v>
      </c>
      <c r="C32" s="43">
        <v>0</v>
      </c>
      <c r="D32" s="43">
        <v>0</v>
      </c>
    </row>
    <row r="33" spans="1:8" x14ac:dyDescent="0.2">
      <c r="A33" s="10" t="s">
        <v>3</v>
      </c>
      <c r="B33" s="43">
        <v>1136.5101242068729</v>
      </c>
      <c r="C33" s="43">
        <v>936.77249143646918</v>
      </c>
      <c r="D33" s="43">
        <v>1644.105997730494</v>
      </c>
    </row>
    <row r="34" spans="1:8" ht="12.75" customHeight="1" x14ac:dyDescent="0.2">
      <c r="A34" s="10" t="s">
        <v>5</v>
      </c>
      <c r="B34" s="43">
        <v>100.98911236668987</v>
      </c>
      <c r="C34" s="43">
        <v>124.16707780263185</v>
      </c>
      <c r="D34" s="43">
        <v>183.30258225316513</v>
      </c>
      <c r="H34" s="4"/>
    </row>
    <row r="35" spans="1:8" x14ac:dyDescent="0.2">
      <c r="A35" s="10" t="s">
        <v>6</v>
      </c>
      <c r="B35" s="43">
        <v>984.75342445431386</v>
      </c>
      <c r="C35" s="43">
        <v>1342.7037100154532</v>
      </c>
      <c r="D35" s="43">
        <v>1815.3576878934723</v>
      </c>
    </row>
    <row r="36" spans="1:8" x14ac:dyDescent="0.2">
      <c r="A36" s="10" t="s">
        <v>46</v>
      </c>
      <c r="B36" s="43">
        <v>24797.330224406513</v>
      </c>
      <c r="C36" s="43">
        <v>31505.196015047841</v>
      </c>
      <c r="D36" s="43">
        <v>49412.439062382844</v>
      </c>
    </row>
    <row r="37" spans="1:8" x14ac:dyDescent="0.2">
      <c r="A37" s="10" t="s">
        <v>7</v>
      </c>
      <c r="B37" s="43">
        <v>515.30043372120406</v>
      </c>
      <c r="C37" s="43">
        <v>706.97340088028307</v>
      </c>
      <c r="D37" s="43">
        <v>905.43717495330009</v>
      </c>
    </row>
    <row r="38" spans="1:8" x14ac:dyDescent="0.2">
      <c r="A38" s="10" t="s">
        <v>68</v>
      </c>
      <c r="B38" s="43">
        <v>0</v>
      </c>
      <c r="C38" s="43">
        <v>0</v>
      </c>
      <c r="D38" s="43">
        <v>0</v>
      </c>
    </row>
    <row r="39" spans="1:8" x14ac:dyDescent="0.2">
      <c r="A39" s="10" t="s">
        <v>8</v>
      </c>
      <c r="B39" s="43">
        <v>3917.2652308243469</v>
      </c>
      <c r="C39" s="43">
        <v>5038.7105009608104</v>
      </c>
      <c r="D39" s="43">
        <v>9079.9934358585651</v>
      </c>
    </row>
    <row r="40" spans="1:8" x14ac:dyDescent="0.2">
      <c r="A40" s="10" t="s">
        <v>4</v>
      </c>
      <c r="B40" s="43">
        <v>1303.8350211559891</v>
      </c>
      <c r="C40" s="43">
        <v>1678.1974302029516</v>
      </c>
      <c r="D40" s="43">
        <v>2402.2265120522961</v>
      </c>
    </row>
    <row r="41" spans="1:8" x14ac:dyDescent="0.2">
      <c r="A41" s="10" t="s">
        <v>11</v>
      </c>
      <c r="B41" s="43">
        <v>17.63843067036224</v>
      </c>
      <c r="C41" s="43">
        <v>9.3060025047804693</v>
      </c>
      <c r="D41" s="43">
        <v>55.061216666402572</v>
      </c>
    </row>
    <row r="42" spans="1:8" x14ac:dyDescent="0.2">
      <c r="A42" s="10" t="s">
        <v>12</v>
      </c>
      <c r="B42" s="43">
        <v>0</v>
      </c>
      <c r="C42" s="43">
        <v>71.718259303508148</v>
      </c>
      <c r="D42" s="43">
        <v>177.62603414954037</v>
      </c>
    </row>
    <row r="43" spans="1:8" x14ac:dyDescent="0.2">
      <c r="A43" s="11" t="s">
        <v>10</v>
      </c>
      <c r="B43" s="16">
        <v>32773.622001806289</v>
      </c>
      <c r="C43" s="16">
        <v>41413.744888154732</v>
      </c>
      <c r="D43" s="16">
        <v>65675.54970394008</v>
      </c>
    </row>
    <row r="45" spans="1:8" x14ac:dyDescent="0.2">
      <c r="A45" t="s">
        <v>62</v>
      </c>
    </row>
    <row r="84" spans="1:1" x14ac:dyDescent="0.2">
      <c r="A84" s="4"/>
    </row>
    <row r="87" spans="1:1" x14ac:dyDescent="0.2">
      <c r="A87" s="4"/>
    </row>
  </sheetData>
  <pageMargins left="0.7" right="0.7" top="0.75" bottom="0.75" header="0.3" footer="0.3"/>
  <pageSetup orientation="portrait" horizontalDpi="4294967294" verticalDpi="4294967294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D87"/>
  <sheetViews>
    <sheetView showGridLines="0" workbookViewId="0">
      <selection activeCell="E38" sqref="E38"/>
    </sheetView>
  </sheetViews>
  <sheetFormatPr baseColWidth="10" defaultRowHeight="12.75" x14ac:dyDescent="0.2"/>
  <cols>
    <col min="1" max="1" width="24" customWidth="1"/>
  </cols>
  <sheetData>
    <row r="1" spans="1:4" ht="15.75" x14ac:dyDescent="0.25">
      <c r="A1" s="17" t="s">
        <v>35</v>
      </c>
    </row>
    <row r="2" spans="1:4" ht="15.75" x14ac:dyDescent="0.25">
      <c r="A2" s="17"/>
    </row>
    <row r="3" spans="1:4" x14ac:dyDescent="0.2">
      <c r="A3" s="5" t="s">
        <v>69</v>
      </c>
    </row>
    <row r="4" spans="1:4" ht="12.75" customHeight="1" x14ac:dyDescent="0.25">
      <c r="A4" s="17"/>
    </row>
    <row r="5" spans="1:4" x14ac:dyDescent="0.2">
      <c r="A5" s="3" t="s">
        <v>13</v>
      </c>
      <c r="B5" s="8">
        <v>2019</v>
      </c>
      <c r="C5" s="8">
        <v>2020</v>
      </c>
      <c r="D5" s="8">
        <v>2021</v>
      </c>
    </row>
    <row r="6" spans="1:4" x14ac:dyDescent="0.2">
      <c r="A6" s="2" t="s">
        <v>9</v>
      </c>
      <c r="B6" s="12">
        <v>8013.3011788039603</v>
      </c>
      <c r="C6" s="12">
        <v>9707.1240208251293</v>
      </c>
      <c r="D6" s="12">
        <v>17119.209465040254</v>
      </c>
    </row>
    <row r="7" spans="1:4" x14ac:dyDescent="0.2">
      <c r="A7" s="2" t="s">
        <v>63</v>
      </c>
      <c r="B7" s="12">
        <v>74801.881680659033</v>
      </c>
      <c r="C7" s="12">
        <v>92081.351756563134</v>
      </c>
      <c r="D7" s="12">
        <v>164877.29427949776</v>
      </c>
    </row>
    <row r="8" spans="1:4" x14ac:dyDescent="0.2">
      <c r="A8" s="1" t="s">
        <v>40</v>
      </c>
      <c r="B8" s="47">
        <v>0.13541331896659609</v>
      </c>
      <c r="C8" s="47">
        <v>0.12542546456903333</v>
      </c>
      <c r="D8" s="47">
        <v>0.1173482452216745</v>
      </c>
    </row>
    <row r="9" spans="1:4" x14ac:dyDescent="0.2">
      <c r="A9" s="1" t="s">
        <v>41</v>
      </c>
      <c r="B9" s="47">
        <v>0.21719840838738075</v>
      </c>
      <c r="C9" s="47">
        <v>0.20611720336385922</v>
      </c>
      <c r="D9" s="47">
        <v>0.19586590070511969</v>
      </c>
    </row>
    <row r="10" spans="1:4" x14ac:dyDescent="0.2">
      <c r="A10" s="1"/>
    </row>
    <row r="11" spans="1:4" x14ac:dyDescent="0.2">
      <c r="A11" t="s">
        <v>62</v>
      </c>
    </row>
    <row r="13" spans="1:4" x14ac:dyDescent="0.2">
      <c r="A13" s="5" t="s">
        <v>70</v>
      </c>
    </row>
    <row r="14" spans="1:4" x14ac:dyDescent="0.2">
      <c r="A14" s="7" t="s">
        <v>14</v>
      </c>
    </row>
    <row r="16" spans="1:4" x14ac:dyDescent="0.2">
      <c r="A16" s="3" t="s">
        <v>1</v>
      </c>
      <c r="B16" s="8">
        <v>2019</v>
      </c>
      <c r="C16" s="8">
        <v>2020</v>
      </c>
      <c r="D16" s="8">
        <v>2021</v>
      </c>
    </row>
    <row r="17" spans="1:4" x14ac:dyDescent="0.2">
      <c r="A17" s="2" t="s">
        <v>72</v>
      </c>
      <c r="B17" s="43">
        <v>3368.4658397181383</v>
      </c>
      <c r="C17" s="43">
        <v>4239.5181812588035</v>
      </c>
      <c r="D17" s="43">
        <v>7984.192330225429</v>
      </c>
    </row>
    <row r="18" spans="1:4" x14ac:dyDescent="0.2">
      <c r="A18" s="2" t="s">
        <v>73</v>
      </c>
      <c r="B18" s="43">
        <v>0</v>
      </c>
      <c r="C18" s="43">
        <v>0</v>
      </c>
      <c r="D18" s="43">
        <v>0</v>
      </c>
    </row>
    <row r="19" spans="1:4" x14ac:dyDescent="0.2">
      <c r="A19" s="2" t="s">
        <v>74</v>
      </c>
      <c r="B19" s="43">
        <v>0</v>
      </c>
      <c r="C19" s="43">
        <v>0</v>
      </c>
      <c r="D19" s="43">
        <v>0</v>
      </c>
    </row>
    <row r="20" spans="1:4" x14ac:dyDescent="0.2">
      <c r="A20" s="2" t="s">
        <v>75</v>
      </c>
      <c r="B20" s="43">
        <v>4601.508725711612</v>
      </c>
      <c r="C20" s="43">
        <v>5418.3981718822606</v>
      </c>
      <c r="D20" s="43">
        <v>9058.7867077595693</v>
      </c>
    </row>
    <row r="21" spans="1:4" x14ac:dyDescent="0.2">
      <c r="A21" s="18" t="s">
        <v>39</v>
      </c>
      <c r="B21" s="44">
        <v>350.97175196432369</v>
      </c>
      <c r="C21" s="44">
        <v>429.93357129233533</v>
      </c>
      <c r="D21" s="44">
        <v>571.57076872268328</v>
      </c>
    </row>
    <row r="22" spans="1:4" x14ac:dyDescent="0.2">
      <c r="A22" s="18" t="s">
        <v>76</v>
      </c>
      <c r="B22" s="44">
        <f t="shared" ref="B22:D22" si="0">+B20-B21</f>
        <v>4250.5369737472884</v>
      </c>
      <c r="C22" s="44">
        <f t="shared" si="0"/>
        <v>4988.4646005899249</v>
      </c>
      <c r="D22" s="44">
        <f t="shared" si="0"/>
        <v>8487.2159390368852</v>
      </c>
    </row>
    <row r="23" spans="1:4" x14ac:dyDescent="0.2">
      <c r="A23" s="2" t="s">
        <v>77</v>
      </c>
      <c r="B23" s="43">
        <v>43.32661337421014</v>
      </c>
      <c r="C23" s="43">
        <v>49.207667684066614</v>
      </c>
      <c r="D23" s="43">
        <v>76.23042705525738</v>
      </c>
    </row>
    <row r="24" spans="1:4" x14ac:dyDescent="0.2">
      <c r="A24" s="6" t="s">
        <v>10</v>
      </c>
      <c r="B24" s="14">
        <v>8013.3011788039603</v>
      </c>
      <c r="C24" s="14">
        <v>9707.1240208251293</v>
      </c>
      <c r="D24" s="14">
        <v>17119.209465040254</v>
      </c>
    </row>
    <row r="25" spans="1:4" x14ac:dyDescent="0.2">
      <c r="A25" s="1"/>
    </row>
    <row r="26" spans="1:4" x14ac:dyDescent="0.2">
      <c r="A26" t="s">
        <v>62</v>
      </c>
    </row>
    <row r="28" spans="1:4" x14ac:dyDescent="0.2">
      <c r="A28" s="5" t="s">
        <v>71</v>
      </c>
    </row>
    <row r="29" spans="1:4" x14ac:dyDescent="0.2">
      <c r="A29" s="7" t="s">
        <v>14</v>
      </c>
    </row>
    <row r="30" spans="1:4" x14ac:dyDescent="0.2">
      <c r="A30" s="4"/>
    </row>
    <row r="31" spans="1:4" x14ac:dyDescent="0.2">
      <c r="A31" s="9" t="s">
        <v>0</v>
      </c>
      <c r="B31" s="8">
        <v>2019</v>
      </c>
      <c r="C31" s="8">
        <v>2020</v>
      </c>
      <c r="D31" s="8">
        <v>2021</v>
      </c>
    </row>
    <row r="32" spans="1:4" x14ac:dyDescent="0.2">
      <c r="A32" s="49" t="s">
        <v>2</v>
      </c>
      <c r="B32" s="43">
        <v>0</v>
      </c>
      <c r="C32" s="43">
        <v>0</v>
      </c>
      <c r="D32" s="43">
        <v>0</v>
      </c>
    </row>
    <row r="33" spans="1:4" x14ac:dyDescent="0.2">
      <c r="A33" s="10" t="s">
        <v>3</v>
      </c>
      <c r="B33" s="43">
        <v>1359.5673452176291</v>
      </c>
      <c r="C33" s="43">
        <v>1839.6261814129368</v>
      </c>
      <c r="D33" s="43">
        <v>2367.5832416401608</v>
      </c>
    </row>
    <row r="34" spans="1:4" ht="12.75" customHeight="1" x14ac:dyDescent="0.2">
      <c r="A34" s="10" t="s">
        <v>5</v>
      </c>
      <c r="B34" s="43">
        <v>58.915433571917568</v>
      </c>
      <c r="C34" s="43">
        <v>62.336666635416023</v>
      </c>
      <c r="D34" s="43">
        <v>104.71336431046618</v>
      </c>
    </row>
    <row r="35" spans="1:4" x14ac:dyDescent="0.2">
      <c r="A35" s="10" t="s">
        <v>6</v>
      </c>
      <c r="B35" s="43">
        <v>246.63396168707811</v>
      </c>
      <c r="C35" s="43">
        <v>240.0560401403479</v>
      </c>
      <c r="D35" s="43">
        <v>785.91432344828763</v>
      </c>
    </row>
    <row r="36" spans="1:4" x14ac:dyDescent="0.2">
      <c r="A36" s="10" t="s">
        <v>46</v>
      </c>
      <c r="B36" s="43">
        <v>4906.4339646652852</v>
      </c>
      <c r="C36" s="43">
        <v>6043.3122244570941</v>
      </c>
      <c r="D36" s="43">
        <v>11293.803000985321</v>
      </c>
    </row>
    <row r="37" spans="1:4" x14ac:dyDescent="0.2">
      <c r="A37" s="10" t="s">
        <v>7</v>
      </c>
      <c r="B37" s="43">
        <v>170.80974821936809</v>
      </c>
      <c r="C37" s="43">
        <v>166.25373994331892</v>
      </c>
      <c r="D37" s="43">
        <v>205.36825018728587</v>
      </c>
    </row>
    <row r="38" spans="1:4" x14ac:dyDescent="0.2">
      <c r="A38" s="10" t="s">
        <v>68</v>
      </c>
      <c r="B38" s="43">
        <v>0</v>
      </c>
      <c r="C38" s="43">
        <v>0</v>
      </c>
      <c r="D38" s="43">
        <v>0</v>
      </c>
    </row>
    <row r="39" spans="1:4" x14ac:dyDescent="0.2">
      <c r="A39" s="10" t="s">
        <v>8</v>
      </c>
      <c r="B39" s="43">
        <v>912.88372466668454</v>
      </c>
      <c r="C39" s="43">
        <v>917.83999503245877</v>
      </c>
      <c r="D39" s="43">
        <v>1783.4340549922103</v>
      </c>
    </row>
    <row r="40" spans="1:4" x14ac:dyDescent="0.2">
      <c r="A40" s="10" t="s">
        <v>4</v>
      </c>
      <c r="B40" s="43">
        <v>350.97175196432369</v>
      </c>
      <c r="C40" s="43">
        <v>429.93357129233533</v>
      </c>
      <c r="D40" s="43">
        <v>571.57076872268328</v>
      </c>
    </row>
    <row r="41" spans="1:4" x14ac:dyDescent="0.2">
      <c r="A41" s="10" t="s">
        <v>11</v>
      </c>
      <c r="B41" s="43">
        <v>7.0852488116735977</v>
      </c>
      <c r="C41" s="43">
        <v>7.7656019112224959</v>
      </c>
      <c r="D41" s="43">
        <v>6.8224607538403639</v>
      </c>
    </row>
    <row r="42" spans="1:4" x14ac:dyDescent="0.2">
      <c r="A42" s="10" t="s">
        <v>12</v>
      </c>
      <c r="B42" s="43">
        <v>0</v>
      </c>
      <c r="C42" s="43">
        <v>0</v>
      </c>
      <c r="D42" s="43">
        <v>0</v>
      </c>
    </row>
    <row r="43" spans="1:4" x14ac:dyDescent="0.2">
      <c r="A43" s="11" t="s">
        <v>10</v>
      </c>
      <c r="B43" s="16">
        <v>8013.3011788039594</v>
      </c>
      <c r="C43" s="16">
        <v>9707.1240208251293</v>
      </c>
      <c r="D43" s="16">
        <v>17119.209465040254</v>
      </c>
    </row>
    <row r="45" spans="1:4" x14ac:dyDescent="0.2">
      <c r="A45" t="s">
        <v>62</v>
      </c>
    </row>
    <row r="84" spans="1:1" x14ac:dyDescent="0.2">
      <c r="A84" s="4"/>
    </row>
    <row r="87" spans="1:1" x14ac:dyDescent="0.2">
      <c r="A87" s="4"/>
    </row>
  </sheetData>
  <pageMargins left="0.7" right="0.7" top="0.75" bottom="0.75" header="0.3" footer="0.3"/>
  <pageSetup orientation="portrait" horizontalDpi="4294967294" verticalDpi="4294967294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D87"/>
  <sheetViews>
    <sheetView showGridLines="0" workbookViewId="0">
      <selection activeCell="G37" sqref="G37"/>
    </sheetView>
  </sheetViews>
  <sheetFormatPr baseColWidth="10" defaultRowHeight="12.75" x14ac:dyDescent="0.2"/>
  <cols>
    <col min="1" max="1" width="24" customWidth="1"/>
  </cols>
  <sheetData>
    <row r="1" spans="1:4" ht="15.75" x14ac:dyDescent="0.25">
      <c r="A1" s="17" t="s">
        <v>36</v>
      </c>
    </row>
    <row r="2" spans="1:4" ht="15.75" x14ac:dyDescent="0.25">
      <c r="A2" s="17"/>
    </row>
    <row r="3" spans="1:4" x14ac:dyDescent="0.2">
      <c r="A3" s="5" t="s">
        <v>69</v>
      </c>
    </row>
    <row r="4" spans="1:4" ht="12.75" customHeight="1" x14ac:dyDescent="0.25">
      <c r="A4" s="17"/>
    </row>
    <row r="5" spans="1:4" x14ac:dyDescent="0.2">
      <c r="A5" s="3" t="s">
        <v>13</v>
      </c>
      <c r="B5" s="8">
        <v>2019</v>
      </c>
      <c r="C5" s="8">
        <v>2020</v>
      </c>
      <c r="D5" s="8">
        <v>2021</v>
      </c>
    </row>
    <row r="6" spans="1:4" x14ac:dyDescent="0.2">
      <c r="A6" s="2" t="s">
        <v>9</v>
      </c>
      <c r="B6" s="12">
        <v>4359.4544784549471</v>
      </c>
      <c r="C6" s="12">
        <v>6402.2055811340688</v>
      </c>
      <c r="D6" s="12">
        <v>10702.948958798494</v>
      </c>
    </row>
    <row r="7" spans="1:4" x14ac:dyDescent="0.2">
      <c r="A7" s="2" t="s">
        <v>63</v>
      </c>
      <c r="B7" s="12">
        <v>247246.73766191851</v>
      </c>
      <c r="C7" s="12">
        <v>124537.14560251457</v>
      </c>
      <c r="D7" s="12">
        <v>206127.20435248621</v>
      </c>
    </row>
    <row r="8" spans="1:4" x14ac:dyDescent="0.2">
      <c r="A8" s="1" t="s">
        <v>40</v>
      </c>
      <c r="B8" s="47">
        <v>0.15144288823840729</v>
      </c>
      <c r="C8" s="47">
        <v>0.1695152495492856</v>
      </c>
      <c r="D8" s="47">
        <v>0.16353367402049609</v>
      </c>
    </row>
    <row r="9" spans="1:4" x14ac:dyDescent="0.2">
      <c r="A9" s="1" t="s">
        <v>41</v>
      </c>
      <c r="B9" s="47">
        <v>0.23240507935040766</v>
      </c>
      <c r="C9" s="47">
        <v>0.28030929978889069</v>
      </c>
      <c r="D9" s="47">
        <v>0.25745939899999171</v>
      </c>
    </row>
    <row r="10" spans="1:4" x14ac:dyDescent="0.2">
      <c r="A10" s="1"/>
    </row>
    <row r="11" spans="1:4" x14ac:dyDescent="0.2">
      <c r="A11" t="s">
        <v>62</v>
      </c>
    </row>
    <row r="13" spans="1:4" x14ac:dyDescent="0.2">
      <c r="A13" s="5" t="s">
        <v>70</v>
      </c>
    </row>
    <row r="14" spans="1:4" x14ac:dyDescent="0.2">
      <c r="A14" s="7" t="s">
        <v>14</v>
      </c>
    </row>
    <row r="16" spans="1:4" x14ac:dyDescent="0.2">
      <c r="A16" s="3" t="s">
        <v>1</v>
      </c>
      <c r="B16" s="8">
        <v>2019</v>
      </c>
      <c r="C16" s="8">
        <v>2020</v>
      </c>
      <c r="D16" s="8">
        <v>2021</v>
      </c>
    </row>
    <row r="17" spans="1:4" x14ac:dyDescent="0.2">
      <c r="A17" s="2" t="s">
        <v>72</v>
      </c>
      <c r="B17" s="43">
        <v>2213.7612315299953</v>
      </c>
      <c r="C17" s="43">
        <v>3435.9078244100015</v>
      </c>
      <c r="D17" s="43">
        <v>5723.6206520499982</v>
      </c>
    </row>
    <row r="18" spans="1:4" x14ac:dyDescent="0.2">
      <c r="A18" s="2" t="s">
        <v>73</v>
      </c>
      <c r="B18" s="43">
        <v>331.95614896737192</v>
      </c>
      <c r="C18" s="43">
        <v>597.41381903510489</v>
      </c>
      <c r="D18" s="43">
        <v>1010.2403026800291</v>
      </c>
    </row>
    <row r="19" spans="1:4" x14ac:dyDescent="0.2">
      <c r="A19" s="2" t="s">
        <v>74</v>
      </c>
      <c r="B19" s="43">
        <v>0</v>
      </c>
      <c r="C19" s="43">
        <v>0</v>
      </c>
      <c r="D19" s="43">
        <v>0</v>
      </c>
    </row>
    <row r="20" spans="1:4" x14ac:dyDescent="0.2">
      <c r="A20" s="2" t="s">
        <v>75</v>
      </c>
      <c r="B20" s="43">
        <v>1786.4342074835076</v>
      </c>
      <c r="C20" s="43">
        <v>2352.0173483300337</v>
      </c>
      <c r="D20" s="43">
        <v>3875.370478069156</v>
      </c>
    </row>
    <row r="21" spans="1:4" x14ac:dyDescent="0.2">
      <c r="A21" s="18" t="s">
        <v>39</v>
      </c>
      <c r="B21" s="44">
        <v>282.85312642880893</v>
      </c>
      <c r="C21" s="44">
        <v>269.4651463836833</v>
      </c>
      <c r="D21" s="44">
        <v>515.08778057001405</v>
      </c>
    </row>
    <row r="22" spans="1:4" x14ac:dyDescent="0.2">
      <c r="A22" s="18" t="s">
        <v>76</v>
      </c>
      <c r="B22" s="44">
        <f t="shared" ref="B22:D22" si="0">+B20-B21</f>
        <v>1503.5810810546986</v>
      </c>
      <c r="C22" s="44">
        <f t="shared" si="0"/>
        <v>2082.5522019463506</v>
      </c>
      <c r="D22" s="44">
        <f t="shared" si="0"/>
        <v>3360.2826974991422</v>
      </c>
    </row>
    <row r="23" spans="1:4" x14ac:dyDescent="0.2">
      <c r="A23" s="2" t="s">
        <v>77</v>
      </c>
      <c r="B23" s="43">
        <v>27.302890474073642</v>
      </c>
      <c r="C23" s="43">
        <v>16.866589358927413</v>
      </c>
      <c r="D23" s="43">
        <v>93.7175259993043</v>
      </c>
    </row>
    <row r="24" spans="1:4" x14ac:dyDescent="0.2">
      <c r="A24" s="6" t="s">
        <v>10</v>
      </c>
      <c r="B24" s="14">
        <v>4359.4544784549489</v>
      </c>
      <c r="C24" s="14">
        <v>6402.2055811340679</v>
      </c>
      <c r="D24" s="14">
        <v>10702.948958798488</v>
      </c>
    </row>
    <row r="25" spans="1:4" x14ac:dyDescent="0.2">
      <c r="A25" s="1"/>
    </row>
    <row r="26" spans="1:4" x14ac:dyDescent="0.2">
      <c r="A26" t="s">
        <v>62</v>
      </c>
    </row>
    <row r="28" spans="1:4" x14ac:dyDescent="0.2">
      <c r="A28" s="5" t="s">
        <v>71</v>
      </c>
    </row>
    <row r="29" spans="1:4" x14ac:dyDescent="0.2">
      <c r="A29" s="7" t="s">
        <v>14</v>
      </c>
    </row>
    <row r="30" spans="1:4" x14ac:dyDescent="0.2">
      <c r="A30" s="4"/>
    </row>
    <row r="31" spans="1:4" x14ac:dyDescent="0.2">
      <c r="A31" s="9" t="s">
        <v>0</v>
      </c>
      <c r="B31" s="8">
        <v>2019</v>
      </c>
      <c r="C31" s="8">
        <v>2020</v>
      </c>
      <c r="D31" s="8">
        <v>2021</v>
      </c>
    </row>
    <row r="32" spans="1:4" x14ac:dyDescent="0.2">
      <c r="A32" s="49" t="s">
        <v>2</v>
      </c>
      <c r="B32" s="43">
        <v>272.40064153424368</v>
      </c>
      <c r="C32" s="43">
        <v>381.89914393767441</v>
      </c>
      <c r="D32" s="43">
        <v>497.60825629081245</v>
      </c>
    </row>
    <row r="33" spans="1:4" x14ac:dyDescent="0.2">
      <c r="A33" s="10" t="s">
        <v>3</v>
      </c>
      <c r="B33" s="43">
        <v>336.29831759700556</v>
      </c>
      <c r="C33" s="43">
        <v>147.27633900701457</v>
      </c>
      <c r="D33" s="43">
        <v>123.71648658921211</v>
      </c>
    </row>
    <row r="34" spans="1:4" ht="12.75" customHeight="1" x14ac:dyDescent="0.2">
      <c r="A34" s="10" t="s">
        <v>5</v>
      </c>
      <c r="B34" s="43">
        <v>50.436335315471979</v>
      </c>
      <c r="C34" s="43">
        <v>31.045239201462657</v>
      </c>
      <c r="D34" s="43">
        <v>432.24970923800203</v>
      </c>
    </row>
    <row r="35" spans="1:4" x14ac:dyDescent="0.2">
      <c r="A35" s="10" t="s">
        <v>6</v>
      </c>
      <c r="B35" s="43">
        <v>2.6893988086998282</v>
      </c>
      <c r="C35" s="43">
        <v>5.2576210704718607</v>
      </c>
      <c r="D35" s="43">
        <v>22.612936315168074</v>
      </c>
    </row>
    <row r="36" spans="1:4" x14ac:dyDescent="0.2">
      <c r="A36" s="10" t="s">
        <v>46</v>
      </c>
      <c r="B36" s="43">
        <v>2911.851255429367</v>
      </c>
      <c r="C36" s="43">
        <v>4522.5983202429206</v>
      </c>
      <c r="D36" s="43">
        <v>7503.2789958447293</v>
      </c>
    </row>
    <row r="37" spans="1:4" x14ac:dyDescent="0.2">
      <c r="A37" s="10" t="s">
        <v>7</v>
      </c>
      <c r="B37" s="43">
        <v>138.39935150060842</v>
      </c>
      <c r="C37" s="43">
        <v>451.47487451000001</v>
      </c>
      <c r="D37" s="43">
        <v>645.05507206657114</v>
      </c>
    </row>
    <row r="38" spans="1:4" x14ac:dyDescent="0.2">
      <c r="A38" s="10" t="s">
        <v>68</v>
      </c>
      <c r="B38" s="43">
        <v>107.34777351327506</v>
      </c>
      <c r="C38" s="43">
        <v>116.28641428355449</v>
      </c>
      <c r="D38" s="43">
        <v>240.86830633506514</v>
      </c>
    </row>
    <row r="39" spans="1:4" x14ac:dyDescent="0.2">
      <c r="A39" s="10" t="s">
        <v>8</v>
      </c>
      <c r="B39" s="43">
        <v>257.17020137426391</v>
      </c>
      <c r="C39" s="43">
        <v>474.59759581236273</v>
      </c>
      <c r="D39" s="43">
        <v>684.90689045050954</v>
      </c>
    </row>
    <row r="40" spans="1:4" x14ac:dyDescent="0.2">
      <c r="A40" s="10" t="s">
        <v>4</v>
      </c>
      <c r="B40" s="43">
        <v>282.85312642880893</v>
      </c>
      <c r="C40" s="43">
        <v>269.4651463836833</v>
      </c>
      <c r="D40" s="43">
        <v>515.08778057001405</v>
      </c>
    </row>
    <row r="41" spans="1:4" x14ac:dyDescent="0.2">
      <c r="A41" s="10" t="s">
        <v>11</v>
      </c>
      <c r="B41" s="43">
        <v>8.0769532030996027E-3</v>
      </c>
      <c r="C41" s="43">
        <v>1.319346034163591</v>
      </c>
      <c r="D41" s="43">
        <v>0.12441355696353908</v>
      </c>
    </row>
    <row r="42" spans="1:4" x14ac:dyDescent="0.2">
      <c r="A42" s="10" t="s">
        <v>12</v>
      </c>
      <c r="B42" s="43">
        <v>0</v>
      </c>
      <c r="C42" s="43">
        <v>0.98554065075851049</v>
      </c>
      <c r="D42" s="43">
        <v>37.44011154144313</v>
      </c>
    </row>
    <row r="43" spans="1:4" x14ac:dyDescent="0.2">
      <c r="A43" s="11" t="s">
        <v>10</v>
      </c>
      <c r="B43" s="16">
        <v>4359.4544784549471</v>
      </c>
      <c r="C43" s="16">
        <v>6402.2055811340661</v>
      </c>
      <c r="D43" s="16">
        <v>10702.948958798492</v>
      </c>
    </row>
    <row r="45" spans="1:4" x14ac:dyDescent="0.2">
      <c r="A45" t="s">
        <v>62</v>
      </c>
    </row>
    <row r="84" spans="1:1" x14ac:dyDescent="0.2">
      <c r="A84" s="4"/>
    </row>
    <row r="87" spans="1:1" x14ac:dyDescent="0.2">
      <c r="A87" s="4"/>
    </row>
  </sheetData>
  <pageMargins left="0.7" right="0.7" top="0.75" bottom="0.75" header="0.3" footer="0.3"/>
  <pageSetup orientation="portrait" horizontalDpi="4294967294" verticalDpi="4294967294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D87"/>
  <sheetViews>
    <sheetView showGridLines="0" workbookViewId="0">
      <selection activeCell="I8" sqref="I8"/>
    </sheetView>
  </sheetViews>
  <sheetFormatPr baseColWidth="10" defaultRowHeight="12.75" x14ac:dyDescent="0.2"/>
  <cols>
    <col min="1" max="1" width="24" customWidth="1"/>
  </cols>
  <sheetData>
    <row r="1" spans="1:4" ht="15.75" x14ac:dyDescent="0.25">
      <c r="A1" s="17" t="s">
        <v>37</v>
      </c>
    </row>
    <row r="2" spans="1:4" ht="15.75" x14ac:dyDescent="0.25">
      <c r="A2" s="17"/>
    </row>
    <row r="3" spans="1:4" x14ac:dyDescent="0.2">
      <c r="A3" s="5" t="s">
        <v>69</v>
      </c>
    </row>
    <row r="4" spans="1:4" ht="12.75" customHeight="1" x14ac:dyDescent="0.25">
      <c r="A4" s="17"/>
    </row>
    <row r="5" spans="1:4" x14ac:dyDescent="0.2">
      <c r="A5" s="3" t="s">
        <v>13</v>
      </c>
      <c r="B5" s="8">
        <v>2019</v>
      </c>
      <c r="C5" s="8">
        <v>2020</v>
      </c>
      <c r="D5" s="8">
        <v>2021</v>
      </c>
    </row>
    <row r="6" spans="1:4" x14ac:dyDescent="0.2">
      <c r="A6" s="2" t="s">
        <v>9</v>
      </c>
      <c r="B6" s="12">
        <v>12153.809750013212</v>
      </c>
      <c r="C6" s="12">
        <v>16043.599139837446</v>
      </c>
      <c r="D6" s="12">
        <v>21812.831678655577</v>
      </c>
    </row>
    <row r="7" spans="1:4" x14ac:dyDescent="0.2">
      <c r="A7" s="2" t="s">
        <v>63</v>
      </c>
      <c r="B7" s="12">
        <v>72374.69257848979</v>
      </c>
      <c r="C7" s="12">
        <v>95659.89410510358</v>
      </c>
      <c r="D7" s="12">
        <v>129924.12652797728</v>
      </c>
    </row>
    <row r="8" spans="1:4" x14ac:dyDescent="0.2">
      <c r="A8" s="1" t="s">
        <v>40</v>
      </c>
      <c r="B8" s="47">
        <v>8.2668501276699044E-2</v>
      </c>
      <c r="C8" s="47">
        <v>0.10016014464764206</v>
      </c>
      <c r="D8" s="47">
        <v>8.9196529708590905E-2</v>
      </c>
    </row>
    <row r="9" spans="1:4" x14ac:dyDescent="0.2">
      <c r="A9" s="1" t="s">
        <v>41</v>
      </c>
      <c r="B9" s="47">
        <v>0.19342648124610548</v>
      </c>
      <c r="C9" s="47">
        <v>0.19450626614669503</v>
      </c>
      <c r="D9" s="47">
        <v>0.17767135411919266</v>
      </c>
    </row>
    <row r="10" spans="1:4" x14ac:dyDescent="0.2">
      <c r="A10" s="1"/>
    </row>
    <row r="11" spans="1:4" x14ac:dyDescent="0.2">
      <c r="A11" t="s">
        <v>62</v>
      </c>
    </row>
    <row r="13" spans="1:4" x14ac:dyDescent="0.2">
      <c r="A13" s="5" t="s">
        <v>70</v>
      </c>
    </row>
    <row r="14" spans="1:4" x14ac:dyDescent="0.2">
      <c r="A14" s="7" t="s">
        <v>14</v>
      </c>
    </row>
    <row r="16" spans="1:4" x14ac:dyDescent="0.2">
      <c r="A16" s="3" t="s">
        <v>1</v>
      </c>
      <c r="B16" s="8">
        <v>2019</v>
      </c>
      <c r="C16" s="8">
        <v>2020</v>
      </c>
      <c r="D16" s="8">
        <v>2021</v>
      </c>
    </row>
    <row r="17" spans="1:4" x14ac:dyDescent="0.2">
      <c r="A17" s="2" t="s">
        <v>72</v>
      </c>
      <c r="B17" s="43">
        <v>8636.6970101514853</v>
      </c>
      <c r="C17" s="43">
        <v>10940.783998439516</v>
      </c>
      <c r="D17" s="43">
        <v>14708.612981658389</v>
      </c>
    </row>
    <row r="18" spans="1:4" x14ac:dyDescent="0.2">
      <c r="A18" s="2" t="s">
        <v>73</v>
      </c>
      <c r="B18" s="43">
        <v>432.70086016991809</v>
      </c>
      <c r="C18" s="43">
        <v>544.60040310077522</v>
      </c>
      <c r="D18" s="43">
        <v>888.40294680851059</v>
      </c>
    </row>
    <row r="19" spans="1:4" x14ac:dyDescent="0.2">
      <c r="A19" s="2" t="s">
        <v>74</v>
      </c>
      <c r="B19" s="43">
        <v>0</v>
      </c>
      <c r="C19" s="43">
        <v>0</v>
      </c>
      <c r="D19" s="43">
        <v>0</v>
      </c>
    </row>
    <row r="20" spans="1:4" x14ac:dyDescent="0.2">
      <c r="A20" s="2" t="s">
        <v>75</v>
      </c>
      <c r="B20" s="43">
        <v>3006.8564946096621</v>
      </c>
      <c r="C20" s="43">
        <v>4462.2750515023135</v>
      </c>
      <c r="D20" s="43">
        <v>6071.7128212735006</v>
      </c>
    </row>
    <row r="21" spans="1:4" x14ac:dyDescent="0.2">
      <c r="A21" s="18" t="s">
        <v>39</v>
      </c>
      <c r="B21" s="44">
        <v>625.57140682716545</v>
      </c>
      <c r="C21" s="44">
        <v>781.26822638018143</v>
      </c>
      <c r="D21" s="44">
        <v>1307.6501240039636</v>
      </c>
    </row>
    <row r="22" spans="1:4" x14ac:dyDescent="0.2">
      <c r="A22" s="18" t="s">
        <v>76</v>
      </c>
      <c r="B22" s="44">
        <f t="shared" ref="B22:D22" si="0">+B20-B21</f>
        <v>2381.2850877824967</v>
      </c>
      <c r="C22" s="44">
        <f t="shared" si="0"/>
        <v>3681.0068251221319</v>
      </c>
      <c r="D22" s="44">
        <f t="shared" si="0"/>
        <v>4764.0626972695372</v>
      </c>
    </row>
    <row r="23" spans="1:4" x14ac:dyDescent="0.2">
      <c r="A23" s="2" t="s">
        <v>77</v>
      </c>
      <c r="B23" s="43">
        <v>77.555385082147225</v>
      </c>
      <c r="C23" s="43">
        <v>95.939686794842146</v>
      </c>
      <c r="D23" s="43">
        <v>144.10292891517986</v>
      </c>
    </row>
    <row r="24" spans="1:4" x14ac:dyDescent="0.2">
      <c r="A24" s="6" t="s">
        <v>10</v>
      </c>
      <c r="B24" s="14">
        <v>12153.809750013212</v>
      </c>
      <c r="C24" s="14">
        <v>16043.599139837446</v>
      </c>
      <c r="D24" s="14">
        <v>21812.831678655581</v>
      </c>
    </row>
    <row r="25" spans="1:4" x14ac:dyDescent="0.2">
      <c r="A25" s="1"/>
    </row>
    <row r="26" spans="1:4" x14ac:dyDescent="0.2">
      <c r="A26" t="s">
        <v>62</v>
      </c>
    </row>
    <row r="28" spans="1:4" x14ac:dyDescent="0.2">
      <c r="A28" s="5" t="s">
        <v>71</v>
      </c>
    </row>
    <row r="29" spans="1:4" x14ac:dyDescent="0.2">
      <c r="A29" s="7" t="s">
        <v>14</v>
      </c>
    </row>
    <row r="30" spans="1:4" x14ac:dyDescent="0.2">
      <c r="A30" s="4"/>
    </row>
    <row r="31" spans="1:4" x14ac:dyDescent="0.2">
      <c r="A31" s="9" t="s">
        <v>0</v>
      </c>
      <c r="B31" s="8">
        <v>2019</v>
      </c>
      <c r="C31" s="8">
        <v>2020</v>
      </c>
      <c r="D31" s="8">
        <v>2021</v>
      </c>
    </row>
    <row r="32" spans="1:4" x14ac:dyDescent="0.2">
      <c r="A32" s="49" t="s">
        <v>2</v>
      </c>
      <c r="B32" s="43">
        <v>0</v>
      </c>
      <c r="C32" s="43">
        <v>0</v>
      </c>
      <c r="D32" s="43">
        <v>0</v>
      </c>
    </row>
    <row r="33" spans="1:4" x14ac:dyDescent="0.2">
      <c r="A33" s="10" t="s">
        <v>3</v>
      </c>
      <c r="B33" s="43">
        <v>254.38505946136391</v>
      </c>
      <c r="C33" s="43">
        <v>381.63434483241849</v>
      </c>
      <c r="D33" s="43">
        <v>419.81760723511468</v>
      </c>
    </row>
    <row r="34" spans="1:4" ht="12.75" customHeight="1" x14ac:dyDescent="0.2">
      <c r="A34" s="10" t="s">
        <v>5</v>
      </c>
      <c r="B34" s="43">
        <v>58.723550312965926</v>
      </c>
      <c r="C34" s="43">
        <v>65.587996082980851</v>
      </c>
      <c r="D34" s="43">
        <v>91.340142416944545</v>
      </c>
    </row>
    <row r="35" spans="1:4" x14ac:dyDescent="0.2">
      <c r="A35" s="10" t="s">
        <v>6</v>
      </c>
      <c r="B35" s="43">
        <v>400.06082237318424</v>
      </c>
      <c r="C35" s="43">
        <v>584.80674009041206</v>
      </c>
      <c r="D35" s="43">
        <v>876.87549283210865</v>
      </c>
    </row>
    <row r="36" spans="1:4" x14ac:dyDescent="0.2">
      <c r="A36" s="10" t="s">
        <v>46</v>
      </c>
      <c r="B36" s="43">
        <v>9069.3978703214034</v>
      </c>
      <c r="C36" s="43">
        <v>11485.38440154029</v>
      </c>
      <c r="D36" s="43">
        <v>15597.015928466901</v>
      </c>
    </row>
    <row r="37" spans="1:4" x14ac:dyDescent="0.2">
      <c r="A37" s="10" t="s">
        <v>7</v>
      </c>
      <c r="B37" s="43">
        <v>0</v>
      </c>
      <c r="C37" s="43">
        <v>0</v>
      </c>
      <c r="D37" s="43">
        <v>0</v>
      </c>
    </row>
    <row r="38" spans="1:4" x14ac:dyDescent="0.2">
      <c r="A38" s="10" t="s">
        <v>68</v>
      </c>
      <c r="B38" s="43">
        <v>0</v>
      </c>
      <c r="C38" s="43">
        <v>0</v>
      </c>
      <c r="D38" s="43">
        <v>0</v>
      </c>
    </row>
    <row r="39" spans="1:4" x14ac:dyDescent="0.2">
      <c r="A39" s="10" t="s">
        <v>8</v>
      </c>
      <c r="B39" s="43">
        <v>1733.6335798008627</v>
      </c>
      <c r="C39" s="43">
        <v>2729.4100956289572</v>
      </c>
      <c r="D39" s="43">
        <v>3490.2548676913875</v>
      </c>
    </row>
    <row r="40" spans="1:4" x14ac:dyDescent="0.2">
      <c r="A40" s="10" t="s">
        <v>4</v>
      </c>
      <c r="B40" s="43">
        <v>625.57140682716545</v>
      </c>
      <c r="C40" s="43">
        <v>781.26822638018143</v>
      </c>
      <c r="D40" s="43">
        <v>1307.6501240039636</v>
      </c>
    </row>
    <row r="41" spans="1:4" x14ac:dyDescent="0.2">
      <c r="A41" s="10" t="s">
        <v>11</v>
      </c>
      <c r="B41" s="43">
        <v>2.7058370733285297</v>
      </c>
      <c r="C41" s="43">
        <v>3.3721021817997281</v>
      </c>
      <c r="D41" s="43">
        <v>4.4683587329621046</v>
      </c>
    </row>
    <row r="42" spans="1:4" x14ac:dyDescent="0.2">
      <c r="A42" s="10" t="s">
        <v>12</v>
      </c>
      <c r="B42" s="43">
        <v>9.3316238429383649</v>
      </c>
      <c r="C42" s="43">
        <v>12.135233100405037</v>
      </c>
      <c r="D42" s="43">
        <v>25.409157276199817</v>
      </c>
    </row>
    <row r="43" spans="1:4" x14ac:dyDescent="0.2">
      <c r="A43" s="11" t="s">
        <v>10</v>
      </c>
      <c r="B43" s="16">
        <v>12153.809750013212</v>
      </c>
      <c r="C43" s="16">
        <v>16043.599139837444</v>
      </c>
      <c r="D43" s="16">
        <v>21812.831678655584</v>
      </c>
    </row>
    <row r="45" spans="1:4" x14ac:dyDescent="0.2">
      <c r="A45" t="s">
        <v>62</v>
      </c>
    </row>
    <row r="84" spans="1:1" x14ac:dyDescent="0.2">
      <c r="A84" s="4"/>
    </row>
    <row r="87" spans="1:1" x14ac:dyDescent="0.2">
      <c r="A87" s="4"/>
    </row>
  </sheetData>
  <pageMargins left="0.7" right="0.7" top="0.75" bottom="0.75" header="0.3" footer="0.3"/>
  <pageSetup orientation="portrait" horizontalDpi="4294967294" vertic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14999847407452621"/>
  </sheetPr>
  <dimension ref="A1:D87"/>
  <sheetViews>
    <sheetView topLeftCell="A76" workbookViewId="0">
      <selection activeCell="A43" sqref="A43"/>
    </sheetView>
  </sheetViews>
  <sheetFormatPr baseColWidth="10" defaultColWidth="11.42578125" defaultRowHeight="12.75" x14ac:dyDescent="0.2"/>
  <cols>
    <col min="1" max="1" width="25.28515625" style="20" customWidth="1"/>
    <col min="2" max="16384" width="11.42578125" style="20"/>
  </cols>
  <sheetData>
    <row r="1" spans="1:4" x14ac:dyDescent="0.2">
      <c r="A1" s="19" t="s">
        <v>67</v>
      </c>
    </row>
    <row r="2" spans="1:4" x14ac:dyDescent="0.2">
      <c r="A2" s="19" t="s">
        <v>42</v>
      </c>
    </row>
    <row r="3" spans="1:4" x14ac:dyDescent="0.2">
      <c r="A3" s="21" t="s">
        <v>14</v>
      </c>
    </row>
    <row r="5" spans="1:4" x14ac:dyDescent="0.2">
      <c r="A5" s="19" t="s">
        <v>43</v>
      </c>
    </row>
    <row r="7" spans="1:4" x14ac:dyDescent="0.2">
      <c r="A7" s="56" t="s">
        <v>0</v>
      </c>
      <c r="B7" s="57">
        <v>2019</v>
      </c>
      <c r="C7" s="57">
        <v>2020</v>
      </c>
      <c r="D7" s="57">
        <v>2021</v>
      </c>
    </row>
    <row r="8" spans="1:4" x14ac:dyDescent="0.2">
      <c r="A8" s="22" t="s">
        <v>2</v>
      </c>
      <c r="B8" s="23">
        <v>67406.077102927564</v>
      </c>
      <c r="C8" s="23">
        <v>140834.61578019467</v>
      </c>
      <c r="D8" s="23">
        <v>177834.04608369956</v>
      </c>
    </row>
    <row r="9" spans="1:4" x14ac:dyDescent="0.2">
      <c r="A9" s="22" t="s">
        <v>44</v>
      </c>
      <c r="B9" s="24">
        <v>35489.006355938036</v>
      </c>
      <c r="C9" s="24">
        <v>55512.434502406817</v>
      </c>
      <c r="D9" s="24">
        <v>83872.556500615741</v>
      </c>
    </row>
    <row r="10" spans="1:4" x14ac:dyDescent="0.2">
      <c r="A10" s="22" t="s">
        <v>45</v>
      </c>
      <c r="B10" s="24">
        <v>31917.070746989521</v>
      </c>
      <c r="C10" s="24">
        <v>85322.181277787866</v>
      </c>
      <c r="D10" s="24">
        <v>93961.489583083807</v>
      </c>
    </row>
    <row r="11" spans="1:4" x14ac:dyDescent="0.2">
      <c r="A11" s="22" t="s">
        <v>3</v>
      </c>
      <c r="B11" s="23">
        <v>17573.314582211762</v>
      </c>
      <c r="C11" s="23">
        <v>17324.895847538228</v>
      </c>
      <c r="D11" s="23">
        <v>61668.174599853694</v>
      </c>
    </row>
    <row r="12" spans="1:4" x14ac:dyDescent="0.2">
      <c r="A12" s="22" t="s">
        <v>5</v>
      </c>
      <c r="B12" s="23">
        <v>4987.2996555443578</v>
      </c>
      <c r="C12" s="23">
        <v>4839.4790567235377</v>
      </c>
      <c r="D12" s="23">
        <v>11064.386923650765</v>
      </c>
    </row>
    <row r="13" spans="1:4" x14ac:dyDescent="0.2">
      <c r="A13" s="22" t="s">
        <v>6</v>
      </c>
      <c r="B13" s="23">
        <v>5918.2105010152954</v>
      </c>
      <c r="C13" s="23">
        <v>7908.6463021959653</v>
      </c>
      <c r="D13" s="23">
        <v>12614.928377683746</v>
      </c>
    </row>
    <row r="14" spans="1:4" x14ac:dyDescent="0.2">
      <c r="A14" s="22" t="s">
        <v>46</v>
      </c>
      <c r="B14" s="23">
        <v>333939.75527146552</v>
      </c>
      <c r="C14" s="23">
        <v>448780.34785302292</v>
      </c>
      <c r="D14" s="23">
        <v>678668.13427976251</v>
      </c>
    </row>
    <row r="15" spans="1:4" x14ac:dyDescent="0.2">
      <c r="A15" s="22" t="s">
        <v>7</v>
      </c>
      <c r="B15" s="23">
        <v>9997.8584362393176</v>
      </c>
      <c r="C15" s="23">
        <v>30735.09930246248</v>
      </c>
      <c r="D15" s="23">
        <v>49705.533673950667</v>
      </c>
    </row>
    <row r="16" spans="1:4" x14ac:dyDescent="0.2">
      <c r="A16" s="22" t="s">
        <v>68</v>
      </c>
      <c r="B16" s="23">
        <v>6623.3082670052681</v>
      </c>
      <c r="C16" s="23">
        <v>8524.2499455650523</v>
      </c>
      <c r="D16" s="23">
        <v>13572.821965672629</v>
      </c>
    </row>
    <row r="17" spans="1:4" x14ac:dyDescent="0.2">
      <c r="A17" s="22" t="s">
        <v>8</v>
      </c>
      <c r="B17" s="23">
        <v>41909.520659080088</v>
      </c>
      <c r="C17" s="23">
        <v>73321.745036993801</v>
      </c>
      <c r="D17" s="23">
        <v>121831.76937045205</v>
      </c>
    </row>
    <row r="18" spans="1:4" x14ac:dyDescent="0.2">
      <c r="A18" s="22" t="s">
        <v>4</v>
      </c>
      <c r="B18" s="23">
        <v>62691.072305988782</v>
      </c>
      <c r="C18" s="23">
        <v>89738.418208451651</v>
      </c>
      <c r="D18" s="23">
        <v>126954.64739932821</v>
      </c>
    </row>
    <row r="19" spans="1:4" x14ac:dyDescent="0.2">
      <c r="A19" s="22" t="s">
        <v>11</v>
      </c>
      <c r="B19" s="23">
        <v>4019.4449746226978</v>
      </c>
      <c r="C19" s="23">
        <v>5206.8300615868957</v>
      </c>
      <c r="D19" s="23">
        <v>9152.9688462545819</v>
      </c>
    </row>
    <row r="20" spans="1:4" x14ac:dyDescent="0.2">
      <c r="A20" s="22" t="s">
        <v>47</v>
      </c>
      <c r="B20" s="23">
        <v>1632.8216556900056</v>
      </c>
      <c r="C20" s="23">
        <v>2274.4320627247844</v>
      </c>
      <c r="D20" s="23">
        <v>4055.9053554714728</v>
      </c>
    </row>
    <row r="21" spans="1:4" x14ac:dyDescent="0.2">
      <c r="A21" s="58" t="s">
        <v>10</v>
      </c>
      <c r="B21" s="59">
        <v>556698.68341179052</v>
      </c>
      <c r="C21" s="59">
        <v>829488.75945746002</v>
      </c>
      <c r="D21" s="59">
        <v>1267123.3168757795</v>
      </c>
    </row>
    <row r="22" spans="1:4" x14ac:dyDescent="0.2">
      <c r="A22" s="25"/>
    </row>
    <row r="23" spans="1:4" x14ac:dyDescent="0.2">
      <c r="A23" s="20" t="s">
        <v>62</v>
      </c>
    </row>
    <row r="24" spans="1:4" x14ac:dyDescent="0.2">
      <c r="B24" s="50"/>
      <c r="C24" s="50"/>
    </row>
    <row r="25" spans="1:4" x14ac:dyDescent="0.2">
      <c r="A25" s="26" t="s">
        <v>48</v>
      </c>
    </row>
    <row r="26" spans="1:4" x14ac:dyDescent="0.2">
      <c r="A26" s="27"/>
    </row>
    <row r="27" spans="1:4" x14ac:dyDescent="0.2">
      <c r="A27" s="56" t="s">
        <v>0</v>
      </c>
      <c r="B27" s="57">
        <v>2019</v>
      </c>
      <c r="C27" s="57">
        <v>2020</v>
      </c>
      <c r="D27" s="57">
        <v>2021</v>
      </c>
    </row>
    <row r="28" spans="1:4" x14ac:dyDescent="0.2">
      <c r="A28" s="22" t="s">
        <v>2</v>
      </c>
      <c r="B28" s="23">
        <v>66169.841375566888</v>
      </c>
      <c r="C28" s="23">
        <v>138808.54272666556</v>
      </c>
      <c r="D28" s="23">
        <v>174759.15232239157</v>
      </c>
    </row>
    <row r="29" spans="1:4" x14ac:dyDescent="0.2">
      <c r="A29" s="22" t="s">
        <v>44</v>
      </c>
      <c r="B29" s="24">
        <v>35489.006355938036</v>
      </c>
      <c r="C29" s="24">
        <v>55512.434502406817</v>
      </c>
      <c r="D29" s="24">
        <v>83872.556500615741</v>
      </c>
    </row>
    <row r="30" spans="1:4" x14ac:dyDescent="0.2">
      <c r="A30" s="22" t="s">
        <v>45</v>
      </c>
      <c r="B30" s="24">
        <v>30680.835019628852</v>
      </c>
      <c r="C30" s="24">
        <v>83296.108224258744</v>
      </c>
      <c r="D30" s="24">
        <v>90886.595821775831</v>
      </c>
    </row>
    <row r="31" spans="1:4" x14ac:dyDescent="0.2">
      <c r="A31" s="22" t="s">
        <v>3</v>
      </c>
      <c r="B31" s="23">
        <v>3036.599026095249</v>
      </c>
      <c r="C31" s="23">
        <v>4327.7455902079055</v>
      </c>
      <c r="D31" s="23">
        <v>38952.9231560474</v>
      </c>
    </row>
    <row r="32" spans="1:4" x14ac:dyDescent="0.2">
      <c r="A32" s="22" t="s">
        <v>5</v>
      </c>
      <c r="B32" s="23">
        <v>736.70556502620025</v>
      </c>
      <c r="C32" s="23">
        <v>1233.6104467734679</v>
      </c>
      <c r="D32" s="23">
        <v>2762.1230698450922</v>
      </c>
    </row>
    <row r="33" spans="1:4" x14ac:dyDescent="0.2">
      <c r="A33" s="22" t="s">
        <v>6</v>
      </c>
      <c r="B33" s="23">
        <v>293.63489013120358</v>
      </c>
      <c r="C33" s="23">
        <v>348.24783261694296</v>
      </c>
      <c r="D33" s="23">
        <v>1634.5917097750921</v>
      </c>
    </row>
    <row r="34" spans="1:4" x14ac:dyDescent="0.2">
      <c r="A34" s="22" t="s">
        <v>46</v>
      </c>
      <c r="B34" s="23">
        <v>2670.0766197485023</v>
      </c>
      <c r="C34" s="23">
        <v>2298.8301232331542</v>
      </c>
      <c r="D34" s="23">
        <v>11377.428752841794</v>
      </c>
    </row>
    <row r="35" spans="1:4" x14ac:dyDescent="0.2">
      <c r="A35" s="22" t="s">
        <v>7</v>
      </c>
      <c r="B35" s="23">
        <v>2439.0744812210337</v>
      </c>
      <c r="C35" s="23">
        <v>17277.89412192244</v>
      </c>
      <c r="D35" s="23">
        <v>33650.280556575024</v>
      </c>
    </row>
    <row r="36" spans="1:4" x14ac:dyDescent="0.2">
      <c r="A36" s="22" t="s">
        <v>68</v>
      </c>
      <c r="B36" s="23">
        <v>1156.0837965262974</v>
      </c>
      <c r="C36" s="23">
        <v>765.60611377129578</v>
      </c>
      <c r="D36" s="23">
        <v>1373.7999848138732</v>
      </c>
    </row>
    <row r="37" spans="1:4" x14ac:dyDescent="0.2">
      <c r="A37" s="22" t="s">
        <v>8</v>
      </c>
      <c r="B37" s="23">
        <v>7102.4810498236629</v>
      </c>
      <c r="C37" s="23">
        <v>14823.781573787839</v>
      </c>
      <c r="D37" s="23">
        <v>32589.657178785998</v>
      </c>
    </row>
    <row r="38" spans="1:4" x14ac:dyDescent="0.2">
      <c r="A38" s="22" t="s">
        <v>4</v>
      </c>
      <c r="B38" s="23">
        <v>45575.35932306687</v>
      </c>
      <c r="C38" s="23">
        <v>63500.235663381318</v>
      </c>
      <c r="D38" s="23">
        <v>90282.998094844748</v>
      </c>
    </row>
    <row r="39" spans="1:4" x14ac:dyDescent="0.2">
      <c r="A39" s="22" t="s">
        <v>11</v>
      </c>
      <c r="B39" s="23">
        <v>3715.4361392351861</v>
      </c>
      <c r="C39" s="23">
        <v>4847.840297506893</v>
      </c>
      <c r="D39" s="23">
        <v>8521.1957270559869</v>
      </c>
    </row>
    <row r="40" spans="1:4" x14ac:dyDescent="0.2">
      <c r="A40" s="22" t="s">
        <v>47</v>
      </c>
      <c r="B40" s="23">
        <v>0</v>
      </c>
      <c r="C40" s="23">
        <v>0</v>
      </c>
      <c r="D40" s="23">
        <v>0</v>
      </c>
    </row>
    <row r="41" spans="1:4" x14ac:dyDescent="0.2">
      <c r="A41" s="58" t="s">
        <v>10</v>
      </c>
      <c r="B41" s="59">
        <v>132895.2922664411</v>
      </c>
      <c r="C41" s="59">
        <v>248232.3344898668</v>
      </c>
      <c r="D41" s="59">
        <v>395904.1505529767</v>
      </c>
    </row>
    <row r="42" spans="1:4" x14ac:dyDescent="0.2">
      <c r="A42" s="28"/>
    </row>
    <row r="43" spans="1:4" x14ac:dyDescent="0.2">
      <c r="A43" s="29" t="s">
        <v>78</v>
      </c>
    </row>
    <row r="44" spans="1:4" x14ac:dyDescent="0.2">
      <c r="A44" s="20" t="s">
        <v>62</v>
      </c>
    </row>
    <row r="46" spans="1:4" x14ac:dyDescent="0.2">
      <c r="A46" s="26" t="s">
        <v>49</v>
      </c>
    </row>
    <row r="47" spans="1:4" x14ac:dyDescent="0.2">
      <c r="A47" s="27"/>
    </row>
    <row r="48" spans="1:4" x14ac:dyDescent="0.2">
      <c r="A48" s="56" t="s">
        <v>0</v>
      </c>
      <c r="B48" s="57">
        <v>2019</v>
      </c>
      <c r="C48" s="57">
        <v>2020</v>
      </c>
      <c r="D48" s="57">
        <v>2021</v>
      </c>
    </row>
    <row r="49" spans="1:4" x14ac:dyDescent="0.2">
      <c r="A49" s="22" t="s">
        <v>2</v>
      </c>
      <c r="B49" s="23">
        <v>1236.2357273606701</v>
      </c>
      <c r="C49" s="23">
        <v>2026.0730535291204</v>
      </c>
      <c r="D49" s="23">
        <v>3074.8937613079793</v>
      </c>
    </row>
    <row r="50" spans="1:4" x14ac:dyDescent="0.2">
      <c r="A50" s="22" t="s">
        <v>44</v>
      </c>
      <c r="B50" s="24">
        <v>0</v>
      </c>
      <c r="C50" s="23">
        <v>0</v>
      </c>
      <c r="D50" s="23">
        <v>0</v>
      </c>
    </row>
    <row r="51" spans="1:4" x14ac:dyDescent="0.2">
      <c r="A51" s="22" t="s">
        <v>45</v>
      </c>
      <c r="B51" s="24">
        <v>1236.2357273606701</v>
      </c>
      <c r="C51" s="24">
        <v>2026.0730535291204</v>
      </c>
      <c r="D51" s="23">
        <v>3074.8937613079793</v>
      </c>
    </row>
    <row r="52" spans="1:4" x14ac:dyDescent="0.2">
      <c r="A52" s="22" t="s">
        <v>3</v>
      </c>
      <c r="B52" s="23">
        <v>14536.715556116515</v>
      </c>
      <c r="C52" s="23">
        <v>12997.150257330322</v>
      </c>
      <c r="D52" s="23">
        <v>22715.251443806297</v>
      </c>
    </row>
    <row r="53" spans="1:4" x14ac:dyDescent="0.2">
      <c r="A53" s="22" t="s">
        <v>5</v>
      </c>
      <c r="B53" s="23">
        <v>4250.5940905181578</v>
      </c>
      <c r="C53" s="23">
        <v>3605.8686099500701</v>
      </c>
      <c r="D53" s="23">
        <v>8302.2638538056726</v>
      </c>
    </row>
    <row r="54" spans="1:4" x14ac:dyDescent="0.2">
      <c r="A54" s="22" t="s">
        <v>6</v>
      </c>
      <c r="B54" s="23">
        <v>5624.5756108840915</v>
      </c>
      <c r="C54" s="23">
        <v>7560.3984695790223</v>
      </c>
      <c r="D54" s="23">
        <v>10980.336667908654</v>
      </c>
    </row>
    <row r="55" spans="1:4" x14ac:dyDescent="0.2">
      <c r="A55" s="22" t="s">
        <v>46</v>
      </c>
      <c r="B55" s="23">
        <v>331269.67865171703</v>
      </c>
      <c r="C55" s="23">
        <v>446481.51772978978</v>
      </c>
      <c r="D55" s="23">
        <v>667290.70552692073</v>
      </c>
    </row>
    <row r="56" spans="1:4" x14ac:dyDescent="0.2">
      <c r="A56" s="22" t="s">
        <v>7</v>
      </c>
      <c r="B56" s="23">
        <v>7558.7839550182835</v>
      </c>
      <c r="C56" s="23">
        <v>13457.205180540041</v>
      </c>
      <c r="D56" s="23">
        <v>16055.253117375645</v>
      </c>
    </row>
    <row r="57" spans="1:4" x14ac:dyDescent="0.2">
      <c r="A57" s="22" t="s">
        <v>68</v>
      </c>
      <c r="B57" s="23">
        <v>5467.2244704789709</v>
      </c>
      <c r="C57" s="23">
        <v>7758.6438317937573</v>
      </c>
      <c r="D57" s="23">
        <v>12199.021980858755</v>
      </c>
    </row>
    <row r="58" spans="1:4" x14ac:dyDescent="0.2">
      <c r="A58" s="22" t="s">
        <v>8</v>
      </c>
      <c r="B58" s="23">
        <v>34807.039609256426</v>
      </c>
      <c r="C58" s="23">
        <v>58497.963463205961</v>
      </c>
      <c r="D58" s="23">
        <v>89242.112191666049</v>
      </c>
    </row>
    <row r="59" spans="1:4" x14ac:dyDescent="0.2">
      <c r="A59" s="22" t="s">
        <v>4</v>
      </c>
      <c r="B59" s="23">
        <v>17115.712982921916</v>
      </c>
      <c r="C59" s="23">
        <v>26238.182545070333</v>
      </c>
      <c r="D59" s="23">
        <v>36671.649304483457</v>
      </c>
    </row>
    <row r="60" spans="1:4" x14ac:dyDescent="0.2">
      <c r="A60" s="22" t="s">
        <v>11</v>
      </c>
      <c r="B60" s="23">
        <v>304.00883538751162</v>
      </c>
      <c r="C60" s="23">
        <v>358.98976408000249</v>
      </c>
      <c r="D60" s="23">
        <v>631.77311919859471</v>
      </c>
    </row>
    <row r="61" spans="1:4" x14ac:dyDescent="0.2">
      <c r="A61" s="22" t="s">
        <v>47</v>
      </c>
      <c r="B61" s="23">
        <v>1632.8216556900056</v>
      </c>
      <c r="C61" s="23">
        <v>2274.4320627247844</v>
      </c>
      <c r="D61" s="23">
        <v>4055.9053554714728</v>
      </c>
    </row>
    <row r="62" spans="1:4" x14ac:dyDescent="0.2">
      <c r="A62" s="58" t="s">
        <v>10</v>
      </c>
      <c r="B62" s="59">
        <v>423803.3911453496</v>
      </c>
      <c r="C62" s="59">
        <v>581256.42496759316</v>
      </c>
      <c r="D62" s="59">
        <v>871219.16632280324</v>
      </c>
    </row>
    <row r="64" spans="1:4" x14ac:dyDescent="0.2">
      <c r="A64" s="20" t="s">
        <v>62</v>
      </c>
    </row>
    <row r="66" spans="1:4" x14ac:dyDescent="0.2">
      <c r="A66" s="19" t="s">
        <v>50</v>
      </c>
    </row>
    <row r="67" spans="1:4" x14ac:dyDescent="0.2">
      <c r="A67" s="27"/>
    </row>
    <row r="68" spans="1:4" x14ac:dyDescent="0.2">
      <c r="A68" s="56" t="s">
        <v>0</v>
      </c>
      <c r="B68" s="57">
        <v>2019</v>
      </c>
      <c r="C68" s="57">
        <v>2020</v>
      </c>
      <c r="D68" s="57">
        <v>2021</v>
      </c>
    </row>
    <row r="69" spans="1:4" x14ac:dyDescent="0.2">
      <c r="A69" s="22" t="s">
        <v>2</v>
      </c>
      <c r="B69" s="23">
        <v>3.8790415097000007E-2</v>
      </c>
      <c r="C69" s="23">
        <v>272.64014689029801</v>
      </c>
      <c r="D69" s="23">
        <v>461.66219520189992</v>
      </c>
    </row>
    <row r="70" spans="1:4" x14ac:dyDescent="0.2">
      <c r="A70" s="22" t="s">
        <v>44</v>
      </c>
      <c r="B70" s="24"/>
      <c r="C70" s="24"/>
      <c r="D70" s="24"/>
    </row>
    <row r="71" spans="1:4" x14ac:dyDescent="0.2">
      <c r="A71" s="22" t="s">
        <v>45</v>
      </c>
      <c r="B71" s="24">
        <v>3.8790415097000007E-2</v>
      </c>
      <c r="C71" s="24">
        <v>272.64014689029801</v>
      </c>
      <c r="D71" s="24">
        <v>461.66219520189992</v>
      </c>
    </row>
    <row r="72" spans="1:4" x14ac:dyDescent="0.2">
      <c r="A72" s="22" t="s">
        <v>3</v>
      </c>
      <c r="B72" s="23">
        <v>2043.052615391076</v>
      </c>
      <c r="C72" s="23">
        <v>2297.8149804185196</v>
      </c>
      <c r="D72" s="23">
        <v>5445.1041501227255</v>
      </c>
    </row>
    <row r="73" spans="1:4" x14ac:dyDescent="0.2">
      <c r="A73" s="22" t="s">
        <v>5</v>
      </c>
      <c r="B73" s="23">
        <v>28.964449985912079</v>
      </c>
      <c r="C73" s="23">
        <v>1.3390540577444394</v>
      </c>
      <c r="D73" s="23">
        <v>13.143212522010698</v>
      </c>
    </row>
    <row r="74" spans="1:4" x14ac:dyDescent="0.2">
      <c r="A74" s="22" t="s">
        <v>6</v>
      </c>
      <c r="B74" s="23">
        <v>8.4146781896004903</v>
      </c>
      <c r="C74" s="23">
        <v>39.776836990963218</v>
      </c>
      <c r="D74" s="23">
        <v>162.14680123615074</v>
      </c>
    </row>
    <row r="75" spans="1:4" x14ac:dyDescent="0.2">
      <c r="A75" s="22" t="s">
        <v>46</v>
      </c>
      <c r="B75" s="23">
        <v>10833.112142776255</v>
      </c>
      <c r="C75" s="23">
        <v>15750.010733779045</v>
      </c>
      <c r="D75" s="23">
        <v>28757.641504062238</v>
      </c>
    </row>
    <row r="76" spans="1:4" x14ac:dyDescent="0.2">
      <c r="A76" s="22" t="s">
        <v>7</v>
      </c>
      <c r="B76" s="23">
        <v>1400.6428923027743</v>
      </c>
      <c r="C76" s="23">
        <v>2896.1060120604006</v>
      </c>
      <c r="D76" s="23">
        <v>2875.2449225004889</v>
      </c>
    </row>
    <row r="77" spans="1:4" x14ac:dyDescent="0.2">
      <c r="A77" s="22" t="s">
        <v>68</v>
      </c>
      <c r="B77" s="23">
        <v>20.08975190455779</v>
      </c>
      <c r="C77" s="23">
        <v>45.486753847803186</v>
      </c>
      <c r="D77" s="23">
        <v>67.847410255943373</v>
      </c>
    </row>
    <row r="78" spans="1:4" x14ac:dyDescent="0.2">
      <c r="A78" s="22" t="s">
        <v>8</v>
      </c>
      <c r="B78" s="23">
        <v>666.95667804617199</v>
      </c>
      <c r="C78" s="23">
        <v>2222.7467077098459</v>
      </c>
      <c r="D78" s="23">
        <v>4005.5754056195387</v>
      </c>
    </row>
    <row r="79" spans="1:4" x14ac:dyDescent="0.2">
      <c r="A79" s="22" t="s">
        <v>4</v>
      </c>
      <c r="B79" s="23">
        <v>0</v>
      </c>
      <c r="C79" s="23">
        <v>0</v>
      </c>
      <c r="D79" s="23">
        <v>0</v>
      </c>
    </row>
    <row r="80" spans="1:4" x14ac:dyDescent="0.2">
      <c r="A80" s="22" t="s">
        <v>11</v>
      </c>
      <c r="B80" s="23">
        <v>0</v>
      </c>
      <c r="C80" s="23">
        <v>0</v>
      </c>
      <c r="D80" s="23">
        <v>4.0135972903434709</v>
      </c>
    </row>
    <row r="81" spans="1:4" x14ac:dyDescent="0.2">
      <c r="A81" s="22" t="s">
        <v>47</v>
      </c>
      <c r="B81" s="23">
        <v>0</v>
      </c>
      <c r="C81" s="23">
        <v>0</v>
      </c>
      <c r="D81" s="23">
        <v>0</v>
      </c>
    </row>
    <row r="82" spans="1:4" x14ac:dyDescent="0.2">
      <c r="A82" s="58" t="s">
        <v>10</v>
      </c>
      <c r="B82" s="59">
        <v>15001.271999011446</v>
      </c>
      <c r="C82" s="59">
        <v>23525.921225754621</v>
      </c>
      <c r="D82" s="59">
        <v>41792.379198811337</v>
      </c>
    </row>
    <row r="84" spans="1:4" x14ac:dyDescent="0.2">
      <c r="A84" s="20" t="s">
        <v>62</v>
      </c>
    </row>
    <row r="87" spans="1:4" x14ac:dyDescent="0.2">
      <c r="B87" s="41"/>
    </row>
  </sheetData>
  <pageMargins left="0.7" right="0.7" top="0.75" bottom="0.75" header="0.3" footer="0.3"/>
  <pageSetup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D87"/>
  <sheetViews>
    <sheetView showGridLines="0" workbookViewId="0"/>
  </sheetViews>
  <sheetFormatPr baseColWidth="10" defaultRowHeight="12.75" x14ac:dyDescent="0.2"/>
  <cols>
    <col min="1" max="1" width="24" customWidth="1"/>
  </cols>
  <sheetData>
    <row r="1" spans="1:4" ht="15.75" x14ac:dyDescent="0.25">
      <c r="A1" s="17" t="s">
        <v>15</v>
      </c>
    </row>
    <row r="2" spans="1:4" ht="15.75" x14ac:dyDescent="0.25">
      <c r="A2" s="17"/>
    </row>
    <row r="3" spans="1:4" x14ac:dyDescent="0.2">
      <c r="A3" s="5" t="s">
        <v>69</v>
      </c>
    </row>
    <row r="4" spans="1:4" ht="12.75" customHeight="1" x14ac:dyDescent="0.25">
      <c r="A4" s="17"/>
    </row>
    <row r="5" spans="1:4" x14ac:dyDescent="0.2">
      <c r="A5" s="3" t="s">
        <v>13</v>
      </c>
      <c r="B5" s="8">
        <v>2019</v>
      </c>
      <c r="C5" s="8">
        <v>2020</v>
      </c>
      <c r="D5" s="8">
        <v>2021</v>
      </c>
    </row>
    <row r="6" spans="1:4" x14ac:dyDescent="0.2">
      <c r="A6" s="2" t="s">
        <v>9</v>
      </c>
      <c r="B6" s="12">
        <v>124195.55002670428</v>
      </c>
      <c r="C6" s="12">
        <v>185558.17000105148</v>
      </c>
      <c r="D6" s="12">
        <v>294821.94858762331</v>
      </c>
    </row>
    <row r="7" spans="1:4" x14ac:dyDescent="0.2">
      <c r="A7" s="2" t="s">
        <v>63</v>
      </c>
      <c r="B7" s="12">
        <v>78001.648033342368</v>
      </c>
      <c r="C7" s="12">
        <v>115531.94655508398</v>
      </c>
      <c r="D7" s="12">
        <v>181522.38943235579</v>
      </c>
    </row>
    <row r="8" spans="1:4" x14ac:dyDescent="0.2">
      <c r="A8" s="1" t="s">
        <v>40</v>
      </c>
      <c r="B8" s="47">
        <v>0.13606281934313552</v>
      </c>
      <c r="C8" s="47">
        <v>0.1671528559980236</v>
      </c>
      <c r="D8" s="47">
        <v>0.15152783892833993</v>
      </c>
    </row>
    <row r="9" spans="1:4" x14ac:dyDescent="0.2">
      <c r="A9" s="1" t="s">
        <v>41</v>
      </c>
      <c r="B9" s="47">
        <v>0.26948965058282048</v>
      </c>
      <c r="C9" s="47">
        <v>0.27314199778439208</v>
      </c>
      <c r="D9" s="47">
        <v>0.27232216653242525</v>
      </c>
    </row>
    <row r="10" spans="1:4" x14ac:dyDescent="0.2">
      <c r="A10" s="1"/>
    </row>
    <row r="11" spans="1:4" x14ac:dyDescent="0.2">
      <c r="A11" t="s">
        <v>62</v>
      </c>
    </row>
    <row r="13" spans="1:4" x14ac:dyDescent="0.2">
      <c r="A13" s="5" t="s">
        <v>70</v>
      </c>
    </row>
    <row r="14" spans="1:4" x14ac:dyDescent="0.2">
      <c r="A14" s="7" t="s">
        <v>14</v>
      </c>
    </row>
    <row r="16" spans="1:4" x14ac:dyDescent="0.2">
      <c r="A16" s="3" t="s">
        <v>1</v>
      </c>
      <c r="B16" s="8">
        <v>2019</v>
      </c>
      <c r="C16" s="8">
        <v>2020</v>
      </c>
      <c r="D16" s="8">
        <v>2021</v>
      </c>
    </row>
    <row r="17" spans="1:4" x14ac:dyDescent="0.2">
      <c r="A17" s="2" t="s">
        <v>72</v>
      </c>
      <c r="B17" s="13">
        <v>58220.19807090229</v>
      </c>
      <c r="C17" s="13">
        <v>92939.590767331916</v>
      </c>
      <c r="D17" s="13">
        <v>195063.70394239749</v>
      </c>
    </row>
    <row r="18" spans="1:4" x14ac:dyDescent="0.2">
      <c r="A18" s="2" t="s">
        <v>73</v>
      </c>
      <c r="B18" s="13">
        <v>13231.93876832197</v>
      </c>
      <c r="C18" s="13">
        <v>18805.042243150456</v>
      </c>
      <c r="D18" s="13">
        <v>20211.080326321571</v>
      </c>
    </row>
    <row r="19" spans="1:4" x14ac:dyDescent="0.2">
      <c r="A19" s="2" t="s">
        <v>74</v>
      </c>
      <c r="B19" s="13">
        <v>0</v>
      </c>
      <c r="C19" s="13">
        <v>0</v>
      </c>
      <c r="D19" s="13">
        <v>650.70631755816532</v>
      </c>
    </row>
    <row r="20" spans="1:4" x14ac:dyDescent="0.2">
      <c r="A20" s="2" t="s">
        <v>75</v>
      </c>
      <c r="B20" s="13">
        <v>52020.554671255275</v>
      </c>
      <c r="C20" s="40">
        <v>73163.937951344546</v>
      </c>
      <c r="D20" s="13">
        <v>78094.785587054488</v>
      </c>
    </row>
    <row r="21" spans="1:4" x14ac:dyDescent="0.2">
      <c r="A21" s="18" t="s">
        <v>39</v>
      </c>
      <c r="B21" s="40">
        <v>5280.4884320262772</v>
      </c>
      <c r="C21" s="40">
        <v>7372.6842576187082</v>
      </c>
      <c r="D21" s="40">
        <v>10588.949806991324</v>
      </c>
    </row>
    <row r="22" spans="1:4" x14ac:dyDescent="0.2">
      <c r="A22" s="18" t="s">
        <v>76</v>
      </c>
      <c r="B22" s="40">
        <f t="shared" ref="B22:D22" si="0">+B20-B21</f>
        <v>46740.066239228996</v>
      </c>
      <c r="C22" s="40">
        <f t="shared" si="0"/>
        <v>65791.253693725841</v>
      </c>
      <c r="D22" s="40">
        <f t="shared" si="0"/>
        <v>67505.835780063164</v>
      </c>
    </row>
    <row r="23" spans="1:4" x14ac:dyDescent="0.2">
      <c r="A23" s="2" t="s">
        <v>77</v>
      </c>
      <c r="B23" s="13">
        <v>722.85851622493533</v>
      </c>
      <c r="C23" s="13">
        <v>649.59903922431829</v>
      </c>
      <c r="D23" s="13">
        <v>801.67241429226021</v>
      </c>
    </row>
    <row r="24" spans="1:4" x14ac:dyDescent="0.2">
      <c r="A24" s="6" t="s">
        <v>10</v>
      </c>
      <c r="B24" s="14">
        <v>124195.55002670447</v>
      </c>
      <c r="C24" s="14">
        <v>185558.17000105124</v>
      </c>
      <c r="D24" s="14">
        <v>294821.94858762395</v>
      </c>
    </row>
    <row r="25" spans="1:4" x14ac:dyDescent="0.2">
      <c r="A25" s="1"/>
    </row>
    <row r="26" spans="1:4" x14ac:dyDescent="0.2">
      <c r="A26" t="s">
        <v>62</v>
      </c>
    </row>
    <row r="28" spans="1:4" x14ac:dyDescent="0.2">
      <c r="A28" s="5" t="s">
        <v>71</v>
      </c>
    </row>
    <row r="29" spans="1:4" x14ac:dyDescent="0.2">
      <c r="A29" s="7" t="s">
        <v>14</v>
      </c>
    </row>
    <row r="30" spans="1:4" x14ac:dyDescent="0.2">
      <c r="A30" s="4"/>
    </row>
    <row r="31" spans="1:4" x14ac:dyDescent="0.2">
      <c r="A31" s="9" t="s">
        <v>0</v>
      </c>
      <c r="B31" s="8">
        <v>2019</v>
      </c>
      <c r="C31" s="8">
        <v>2020</v>
      </c>
      <c r="D31" s="8">
        <v>2021</v>
      </c>
    </row>
    <row r="32" spans="1:4" x14ac:dyDescent="0.2">
      <c r="A32" s="10" t="s">
        <v>2</v>
      </c>
      <c r="B32" s="15">
        <v>120.94854425988839</v>
      </c>
      <c r="C32" s="15">
        <v>120.26214672583929</v>
      </c>
      <c r="D32" s="15">
        <v>650.70631755816532</v>
      </c>
    </row>
    <row r="33" spans="1:4" x14ac:dyDescent="0.2">
      <c r="A33" s="10" t="s">
        <v>3</v>
      </c>
      <c r="B33" s="15">
        <v>1347.9687120175356</v>
      </c>
      <c r="C33" s="15">
        <v>925.5939756905982</v>
      </c>
      <c r="D33" s="15">
        <v>2671.6230697916812</v>
      </c>
    </row>
    <row r="34" spans="1:4" ht="12.75" customHeight="1" x14ac:dyDescent="0.2">
      <c r="A34" s="10" t="s">
        <v>5</v>
      </c>
      <c r="B34" s="15">
        <v>492.61432584484015</v>
      </c>
      <c r="C34" s="15">
        <v>33.395343800753594</v>
      </c>
      <c r="D34" s="15">
        <v>1158.3532062921879</v>
      </c>
    </row>
    <row r="35" spans="1:4" x14ac:dyDescent="0.2">
      <c r="A35" s="10" t="s">
        <v>6</v>
      </c>
      <c r="B35" s="15">
        <v>330.533400679382</v>
      </c>
      <c r="C35" s="15">
        <v>432.52098163931078</v>
      </c>
      <c r="D35" s="15">
        <v>219.06427312744367</v>
      </c>
    </row>
    <row r="36" spans="1:4" x14ac:dyDescent="0.2">
      <c r="A36" s="10" t="s">
        <v>46</v>
      </c>
      <c r="B36" s="15">
        <v>107936.7913348686</v>
      </c>
      <c r="C36" s="15">
        <v>162301.9493797599</v>
      </c>
      <c r="D36" s="15">
        <v>258273.5128963865</v>
      </c>
    </row>
    <row r="37" spans="1:4" x14ac:dyDescent="0.2">
      <c r="A37" s="10" t="s">
        <v>7</v>
      </c>
      <c r="B37" s="15">
        <v>2051.2384135088091</v>
      </c>
      <c r="C37" s="15">
        <v>4135.2232981138859</v>
      </c>
      <c r="D37" s="15">
        <v>3362.6726476556642</v>
      </c>
    </row>
    <row r="38" spans="1:4" x14ac:dyDescent="0.2">
      <c r="A38" s="10" t="s">
        <v>68</v>
      </c>
      <c r="B38" s="15">
        <v>2263.1884445675132</v>
      </c>
      <c r="C38" s="15">
        <v>2044.9263745453004</v>
      </c>
      <c r="D38" s="15">
        <v>5807.9525659259398</v>
      </c>
    </row>
    <row r="39" spans="1:4" x14ac:dyDescent="0.2">
      <c r="A39" s="10" t="s">
        <v>8</v>
      </c>
      <c r="B39" s="15">
        <v>4247.4947856067201</v>
      </c>
      <c r="C39" s="15">
        <v>8187.9395230887321</v>
      </c>
      <c r="D39" s="15">
        <v>11988.960123631236</v>
      </c>
    </row>
    <row r="40" spans="1:4" x14ac:dyDescent="0.2">
      <c r="A40" s="10" t="s">
        <v>4</v>
      </c>
      <c r="B40" s="15">
        <v>5280.4884320262772</v>
      </c>
      <c r="C40" s="15">
        <v>7372.6842576187082</v>
      </c>
      <c r="D40" s="15">
        <v>10588.949806991324</v>
      </c>
    </row>
    <row r="41" spans="1:4" x14ac:dyDescent="0.2">
      <c r="A41" s="10" t="s">
        <v>11</v>
      </c>
      <c r="B41" s="15">
        <v>57.715828964998742</v>
      </c>
      <c r="C41" s="15">
        <v>0</v>
      </c>
      <c r="D41" s="15">
        <v>80.518887573009522</v>
      </c>
    </row>
    <row r="42" spans="1:4" x14ac:dyDescent="0.2">
      <c r="A42" s="10" t="s">
        <v>12</v>
      </c>
      <c r="B42" s="15">
        <v>66.567804359750014</v>
      </c>
      <c r="C42" s="15">
        <v>3.6747200683035159</v>
      </c>
      <c r="D42" s="15">
        <v>19.634792690649856</v>
      </c>
    </row>
    <row r="43" spans="1:4" x14ac:dyDescent="0.2">
      <c r="A43" s="11" t="s">
        <v>10</v>
      </c>
      <c r="B43" s="16">
        <v>124195.5500267043</v>
      </c>
      <c r="C43" s="16">
        <v>185558.17000105133</v>
      </c>
      <c r="D43" s="16">
        <v>294821.94858762383</v>
      </c>
    </row>
    <row r="45" spans="1:4" x14ac:dyDescent="0.2">
      <c r="A45" t="s">
        <v>62</v>
      </c>
    </row>
    <row r="84" spans="1:1" x14ac:dyDescent="0.2">
      <c r="A84" s="4"/>
    </row>
    <row r="87" spans="1:1" x14ac:dyDescent="0.2">
      <c r="A87" s="4"/>
    </row>
  </sheetData>
  <pageMargins left="0.7" right="0.7" top="0.75" bottom="0.75" header="0.3" footer="0.3"/>
  <pageSetup orientation="portrait" horizontalDpi="4294967294" verticalDpi="4294967294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D87"/>
  <sheetViews>
    <sheetView showGridLines="0" topLeftCell="A28" workbookViewId="0">
      <selection activeCell="B21" sqref="B21:D22"/>
    </sheetView>
  </sheetViews>
  <sheetFormatPr baseColWidth="10" defaultRowHeight="12.75" x14ac:dyDescent="0.2"/>
  <cols>
    <col min="1" max="1" width="24" customWidth="1"/>
  </cols>
  <sheetData>
    <row r="1" spans="1:4" ht="15.75" x14ac:dyDescent="0.25">
      <c r="A1" s="17" t="s">
        <v>38</v>
      </c>
    </row>
    <row r="2" spans="1:4" ht="15.75" x14ac:dyDescent="0.25">
      <c r="A2" s="17"/>
    </row>
    <row r="3" spans="1:4" x14ac:dyDescent="0.2">
      <c r="A3" s="5" t="s">
        <v>69</v>
      </c>
    </row>
    <row r="4" spans="1:4" ht="12.75" customHeight="1" x14ac:dyDescent="0.25">
      <c r="A4" s="17"/>
    </row>
    <row r="5" spans="1:4" x14ac:dyDescent="0.2">
      <c r="A5" s="3" t="s">
        <v>13</v>
      </c>
      <c r="B5" s="8">
        <v>2019</v>
      </c>
      <c r="C5" s="8">
        <v>2020</v>
      </c>
      <c r="D5" s="8">
        <v>2021</v>
      </c>
    </row>
    <row r="6" spans="1:4" x14ac:dyDescent="0.2">
      <c r="A6" s="2" t="s">
        <v>9</v>
      </c>
      <c r="B6" s="12">
        <v>32328.899828034977</v>
      </c>
      <c r="C6" s="12">
        <v>45584.176493134793</v>
      </c>
      <c r="D6" s="12">
        <v>62617.554651407903</v>
      </c>
    </row>
    <row r="7" spans="1:4" x14ac:dyDescent="0.2">
      <c r="A7" s="2" t="s">
        <v>63</v>
      </c>
      <c r="B7" s="12">
        <v>279681.1183129886</v>
      </c>
      <c r="C7" s="12">
        <v>391246.90149459097</v>
      </c>
      <c r="D7" s="12">
        <v>537397.48241853679</v>
      </c>
    </row>
    <row r="8" spans="1:4" x14ac:dyDescent="0.2">
      <c r="A8" s="1" t="s">
        <v>40</v>
      </c>
      <c r="B8" s="47">
        <v>8.4891568946251175E-2</v>
      </c>
      <c r="C8" s="47">
        <v>8.7012259876803916E-2</v>
      </c>
      <c r="D8" s="47">
        <v>8.56478069592847E-2</v>
      </c>
    </row>
    <row r="9" spans="1:4" x14ac:dyDescent="0.2">
      <c r="A9" s="1" t="s">
        <v>41</v>
      </c>
      <c r="B9" s="47">
        <v>0.15817977561781224</v>
      </c>
      <c r="C9" s="47">
        <v>0.1687002142876535</v>
      </c>
      <c r="D9" s="47">
        <v>0.17172930940547013</v>
      </c>
    </row>
    <row r="10" spans="1:4" x14ac:dyDescent="0.2">
      <c r="A10" s="1"/>
    </row>
    <row r="11" spans="1:4" x14ac:dyDescent="0.2">
      <c r="A11" t="s">
        <v>62</v>
      </c>
    </row>
    <row r="13" spans="1:4" x14ac:dyDescent="0.2">
      <c r="A13" s="5" t="s">
        <v>70</v>
      </c>
    </row>
    <row r="14" spans="1:4" x14ac:dyDescent="0.2">
      <c r="A14" s="7" t="s">
        <v>14</v>
      </c>
    </row>
    <row r="16" spans="1:4" x14ac:dyDescent="0.2">
      <c r="A16" s="3" t="s">
        <v>1</v>
      </c>
      <c r="B16" s="8">
        <v>2019</v>
      </c>
      <c r="C16" s="8">
        <v>2020</v>
      </c>
      <c r="D16" s="8">
        <v>2021</v>
      </c>
    </row>
    <row r="17" spans="1:4" x14ac:dyDescent="0.2">
      <c r="A17" s="2" t="s">
        <v>72</v>
      </c>
      <c r="B17" s="13">
        <v>17858.298656489562</v>
      </c>
      <c r="C17" s="13">
        <v>24889.233620819672</v>
      </c>
      <c r="D17" s="13">
        <v>33319.449071882766</v>
      </c>
    </row>
    <row r="18" spans="1:4" x14ac:dyDescent="0.2">
      <c r="A18" s="2" t="s">
        <v>73</v>
      </c>
      <c r="B18" s="13">
        <v>5352.8325526397039</v>
      </c>
      <c r="C18" s="13">
        <v>7879.4625553596798</v>
      </c>
      <c r="D18" s="13">
        <v>11925.34840411249</v>
      </c>
    </row>
    <row r="19" spans="1:4" x14ac:dyDescent="0.2">
      <c r="A19" s="2" t="s">
        <v>74</v>
      </c>
      <c r="B19" s="13">
        <v>221.98534718610958</v>
      </c>
      <c r="C19" s="13">
        <v>430.1645371300977</v>
      </c>
      <c r="D19" s="13">
        <v>520.29751485643033</v>
      </c>
    </row>
    <row r="20" spans="1:4" x14ac:dyDescent="0.2">
      <c r="A20" s="2" t="s">
        <v>75</v>
      </c>
      <c r="B20" s="13">
        <v>7424.9171229600761</v>
      </c>
      <c r="C20" s="13">
        <v>9954.8370712247106</v>
      </c>
      <c r="D20" s="13">
        <v>13250.930864661299</v>
      </c>
    </row>
    <row r="21" spans="1:4" x14ac:dyDescent="0.2">
      <c r="A21" s="18" t="s">
        <v>39</v>
      </c>
      <c r="B21" s="40">
        <v>796.6243977711174</v>
      </c>
      <c r="C21" s="40">
        <v>1746.4282353957494</v>
      </c>
      <c r="D21" s="40">
        <v>1979.2534573090222</v>
      </c>
    </row>
    <row r="22" spans="1:4" x14ac:dyDescent="0.2">
      <c r="A22" s="18" t="s">
        <v>76</v>
      </c>
      <c r="B22" s="40">
        <f t="shared" ref="B22:D22" si="0">+B20-B21</f>
        <v>6628.2927251889587</v>
      </c>
      <c r="C22" s="40">
        <f t="shared" si="0"/>
        <v>8208.4088358289609</v>
      </c>
      <c r="D22" s="40">
        <f t="shared" si="0"/>
        <v>11271.677407352277</v>
      </c>
    </row>
    <row r="23" spans="1:4" x14ac:dyDescent="0.2">
      <c r="A23" s="2" t="s">
        <v>77</v>
      </c>
      <c r="B23" s="13">
        <v>1470.86614875957</v>
      </c>
      <c r="C23" s="13">
        <v>2430.4787086005103</v>
      </c>
      <c r="D23" s="13">
        <v>3601.5287958946878</v>
      </c>
    </row>
    <row r="24" spans="1:4" x14ac:dyDescent="0.2">
      <c r="A24" s="6" t="s">
        <v>10</v>
      </c>
      <c r="B24" s="14">
        <v>32328.899828035021</v>
      </c>
      <c r="C24" s="14">
        <v>45584.17649313467</v>
      </c>
      <c r="D24" s="14">
        <v>62617.55465140767</v>
      </c>
    </row>
    <row r="25" spans="1:4" x14ac:dyDescent="0.2">
      <c r="A25" s="1"/>
    </row>
    <row r="26" spans="1:4" x14ac:dyDescent="0.2">
      <c r="A26" t="s">
        <v>62</v>
      </c>
    </row>
    <row r="28" spans="1:4" x14ac:dyDescent="0.2">
      <c r="A28" s="5" t="s">
        <v>71</v>
      </c>
    </row>
    <row r="29" spans="1:4" x14ac:dyDescent="0.2">
      <c r="A29" s="7" t="s">
        <v>14</v>
      </c>
    </row>
    <row r="30" spans="1:4" x14ac:dyDescent="0.2">
      <c r="A30" s="4"/>
    </row>
    <row r="31" spans="1:4" x14ac:dyDescent="0.2">
      <c r="A31" s="9" t="s">
        <v>0</v>
      </c>
      <c r="B31" s="8">
        <v>2019</v>
      </c>
      <c r="C31" s="8">
        <v>2020</v>
      </c>
      <c r="D31" s="8">
        <v>2021</v>
      </c>
    </row>
    <row r="32" spans="1:4" x14ac:dyDescent="0.2">
      <c r="A32" s="10" t="s">
        <v>2</v>
      </c>
      <c r="B32" s="15">
        <v>258.03238013293105</v>
      </c>
      <c r="C32" s="15">
        <v>588.8622502689218</v>
      </c>
      <c r="D32" s="15">
        <v>663.74115524120418</v>
      </c>
    </row>
    <row r="33" spans="1:4" x14ac:dyDescent="0.2">
      <c r="A33" s="10" t="s">
        <v>3</v>
      </c>
      <c r="B33" s="15">
        <v>1453.9352709812192</v>
      </c>
      <c r="C33" s="15">
        <v>1026.3860043043967</v>
      </c>
      <c r="D33" s="15">
        <v>1092.7055765636956</v>
      </c>
    </row>
    <row r="34" spans="1:4" ht="12.75" customHeight="1" x14ac:dyDescent="0.2">
      <c r="A34" s="10" t="s">
        <v>5</v>
      </c>
      <c r="B34" s="15">
        <v>1093.0585205589643</v>
      </c>
      <c r="C34" s="15">
        <v>633.30132640887052</v>
      </c>
      <c r="D34" s="15">
        <v>968.47610623484832</v>
      </c>
    </row>
    <row r="35" spans="1:4" x14ac:dyDescent="0.2">
      <c r="A35" s="10" t="s">
        <v>6</v>
      </c>
      <c r="B35" s="15">
        <v>584.0791943739024</v>
      </c>
      <c r="C35" s="15">
        <v>469.23844654282135</v>
      </c>
      <c r="D35" s="15">
        <v>553.6789660939387</v>
      </c>
    </row>
    <row r="36" spans="1:4" x14ac:dyDescent="0.2">
      <c r="A36" s="10" t="s">
        <v>46</v>
      </c>
      <c r="B36" s="15">
        <v>21204.123689045122</v>
      </c>
      <c r="C36" s="15">
        <v>29098.290356992824</v>
      </c>
      <c r="D36" s="15">
        <v>39046.788022342123</v>
      </c>
    </row>
    <row r="37" spans="1:4" x14ac:dyDescent="0.2">
      <c r="A37" s="10" t="s">
        <v>7</v>
      </c>
      <c r="B37" s="15">
        <v>1271.3758775266422</v>
      </c>
      <c r="C37" s="15">
        <v>2143.209433559181</v>
      </c>
      <c r="D37" s="15">
        <v>3125.0779578726215</v>
      </c>
    </row>
    <row r="38" spans="1:4" x14ac:dyDescent="0.2">
      <c r="A38" s="10" t="s">
        <v>68</v>
      </c>
      <c r="B38" s="15">
        <v>1179.9269597676794</v>
      </c>
      <c r="C38" s="15">
        <v>2109.643604187213</v>
      </c>
      <c r="D38" s="15">
        <v>2573.641078195737</v>
      </c>
    </row>
    <row r="39" spans="1:4" x14ac:dyDescent="0.2">
      <c r="A39" s="10" t="s">
        <v>8</v>
      </c>
      <c r="B39" s="15">
        <v>3098.3095127752067</v>
      </c>
      <c r="C39" s="15">
        <v>5813.8752017441266</v>
      </c>
      <c r="D39" s="15">
        <v>9789.0932899860491</v>
      </c>
    </row>
    <row r="40" spans="1:4" x14ac:dyDescent="0.2">
      <c r="A40" s="10" t="s">
        <v>4</v>
      </c>
      <c r="B40" s="15">
        <v>796.6243977711174</v>
      </c>
      <c r="C40" s="15">
        <v>1746.4282353957494</v>
      </c>
      <c r="D40" s="15">
        <v>1979.2534573090222</v>
      </c>
    </row>
    <row r="41" spans="1:4" x14ac:dyDescent="0.2">
      <c r="A41" s="10" t="s">
        <v>11</v>
      </c>
      <c r="B41" s="15">
        <v>106.92391645324597</v>
      </c>
      <c r="C41" s="15">
        <v>63.789534701189915</v>
      </c>
      <c r="D41" s="15">
        <v>100.22012150458697</v>
      </c>
    </row>
    <row r="42" spans="1:4" x14ac:dyDescent="0.2">
      <c r="A42" s="10" t="s">
        <v>12</v>
      </c>
      <c r="B42" s="15">
        <v>1282.5101086489592</v>
      </c>
      <c r="C42" s="15">
        <v>1891.1520990293925</v>
      </c>
      <c r="D42" s="15">
        <v>2724.878920063838</v>
      </c>
    </row>
    <row r="43" spans="1:4" x14ac:dyDescent="0.2">
      <c r="A43" s="11" t="s">
        <v>10</v>
      </c>
      <c r="B43" s="16">
        <v>32328.899828034988</v>
      </c>
      <c r="C43" s="16">
        <v>45584.176493134684</v>
      </c>
      <c r="D43" s="16">
        <v>62617.554651407663</v>
      </c>
    </row>
    <row r="45" spans="1:4" x14ac:dyDescent="0.2">
      <c r="A45" t="s">
        <v>62</v>
      </c>
    </row>
    <row r="84" spans="1:1" x14ac:dyDescent="0.2">
      <c r="A84" s="4"/>
    </row>
    <row r="87" spans="1:1" x14ac:dyDescent="0.2">
      <c r="A87" s="4"/>
    </row>
  </sheetData>
  <pageMargins left="0.7" right="0.7" top="0.75" bottom="0.75" header="0.3" footer="0.3"/>
  <pageSetup orientation="portrait" horizontalDpi="4294967294" vertic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D87"/>
  <sheetViews>
    <sheetView showGridLines="0" workbookViewId="0"/>
  </sheetViews>
  <sheetFormatPr baseColWidth="10" defaultRowHeight="12.75" x14ac:dyDescent="0.2"/>
  <cols>
    <col min="1" max="1" width="24" customWidth="1"/>
  </cols>
  <sheetData>
    <row r="1" spans="1:4" ht="15.75" x14ac:dyDescent="0.25">
      <c r="A1" s="17" t="s">
        <v>16</v>
      </c>
    </row>
    <row r="2" spans="1:4" ht="15.75" x14ac:dyDescent="0.25">
      <c r="A2" s="17"/>
    </row>
    <row r="3" spans="1:4" x14ac:dyDescent="0.2">
      <c r="A3" s="5" t="s">
        <v>69</v>
      </c>
    </row>
    <row r="4" spans="1:4" ht="12.75" customHeight="1" x14ac:dyDescent="0.25">
      <c r="A4" s="17"/>
    </row>
    <row r="5" spans="1:4" x14ac:dyDescent="0.2">
      <c r="A5" s="3" t="s">
        <v>13</v>
      </c>
      <c r="B5" s="8">
        <v>2019</v>
      </c>
      <c r="C5" s="8">
        <v>2020</v>
      </c>
      <c r="D5" s="8">
        <v>2021</v>
      </c>
    </row>
    <row r="6" spans="1:4" x14ac:dyDescent="0.2">
      <c r="A6" s="2" t="s">
        <v>9</v>
      </c>
      <c r="B6" s="12">
        <v>5294.9850479826509</v>
      </c>
      <c r="C6" s="12">
        <v>7372.8859874145301</v>
      </c>
      <c r="D6" s="12">
        <v>13276.654262051863</v>
      </c>
    </row>
    <row r="7" spans="1:4" x14ac:dyDescent="0.2">
      <c r="A7" s="2" t="s">
        <v>63</v>
      </c>
      <c r="B7" s="12">
        <v>123282.53895186614</v>
      </c>
      <c r="C7" s="12">
        <v>175186.18988296654</v>
      </c>
      <c r="D7" s="12">
        <v>322045.6571593621</v>
      </c>
    </row>
    <row r="8" spans="1:4" x14ac:dyDescent="0.2">
      <c r="A8" s="1" t="s">
        <v>40</v>
      </c>
      <c r="B8" s="47">
        <v>0.12320917790821687</v>
      </c>
      <c r="C8" s="47">
        <v>0.12043697509798824</v>
      </c>
      <c r="D8" s="47">
        <v>0.10634030792726258</v>
      </c>
    </row>
    <row r="9" spans="1:4" x14ac:dyDescent="0.2">
      <c r="A9" s="1" t="s">
        <v>41</v>
      </c>
      <c r="B9" s="47">
        <v>0.20180292485121915</v>
      </c>
      <c r="C9" s="47">
        <v>0.19956947361312433</v>
      </c>
      <c r="D9" s="47">
        <v>0.21839428233608252</v>
      </c>
    </row>
    <row r="10" spans="1:4" x14ac:dyDescent="0.2">
      <c r="A10" s="1"/>
    </row>
    <row r="11" spans="1:4" x14ac:dyDescent="0.2">
      <c r="A11" t="s">
        <v>62</v>
      </c>
    </row>
    <row r="13" spans="1:4" x14ac:dyDescent="0.2">
      <c r="A13" s="5" t="s">
        <v>70</v>
      </c>
    </row>
    <row r="14" spans="1:4" x14ac:dyDescent="0.2">
      <c r="A14" s="7" t="s">
        <v>14</v>
      </c>
    </row>
    <row r="16" spans="1:4" x14ac:dyDescent="0.2">
      <c r="A16" s="3" t="s">
        <v>1</v>
      </c>
      <c r="B16" s="8">
        <v>2019</v>
      </c>
      <c r="C16" s="8">
        <v>2020</v>
      </c>
      <c r="D16" s="8">
        <v>2021</v>
      </c>
    </row>
    <row r="17" spans="1:4" x14ac:dyDescent="0.2">
      <c r="A17" s="2" t="s">
        <v>72</v>
      </c>
      <c r="B17" s="13">
        <v>2714.3086438395326</v>
      </c>
      <c r="C17" s="13">
        <v>13.659735</v>
      </c>
      <c r="D17" s="13">
        <v>1.2104576</v>
      </c>
    </row>
    <row r="18" spans="1:4" x14ac:dyDescent="0.2">
      <c r="A18" s="2" t="s">
        <v>73</v>
      </c>
      <c r="B18" s="13">
        <v>0</v>
      </c>
      <c r="C18" s="13">
        <v>2778.0343633926109</v>
      </c>
      <c r="D18" s="13">
        <v>2526.0841698610088</v>
      </c>
    </row>
    <row r="19" spans="1:4" x14ac:dyDescent="0.2">
      <c r="A19" s="2" t="s">
        <v>74</v>
      </c>
      <c r="B19" s="13">
        <v>0</v>
      </c>
      <c r="C19" s="13">
        <v>0</v>
      </c>
      <c r="D19" s="13">
        <v>0</v>
      </c>
    </row>
    <row r="20" spans="1:4" x14ac:dyDescent="0.2">
      <c r="A20" s="2" t="s">
        <v>75</v>
      </c>
      <c r="B20" s="13">
        <v>2552.677389055139</v>
      </c>
      <c r="C20" s="13">
        <v>4513.5196682600299</v>
      </c>
      <c r="D20" s="13">
        <v>10665.898997523904</v>
      </c>
    </row>
    <row r="21" spans="1:4" x14ac:dyDescent="0.2">
      <c r="A21" s="18" t="s">
        <v>39</v>
      </c>
      <c r="B21" s="40">
        <v>375.65996638960178</v>
      </c>
      <c r="C21" s="40">
        <v>545.23144048563563</v>
      </c>
      <c r="D21" s="40">
        <v>981.38922029258345</v>
      </c>
    </row>
    <row r="22" spans="1:4" x14ac:dyDescent="0.2">
      <c r="A22" s="18" t="s">
        <v>76</v>
      </c>
      <c r="B22" s="40">
        <f t="shared" ref="B22:D22" si="0">+B20-B21</f>
        <v>2177.0174226655372</v>
      </c>
      <c r="C22" s="40">
        <f t="shared" si="0"/>
        <v>3968.2882277743943</v>
      </c>
      <c r="D22" s="40">
        <f t="shared" si="0"/>
        <v>9684.5097772313202</v>
      </c>
    </row>
    <row r="23" spans="1:4" x14ac:dyDescent="0.2">
      <c r="A23" s="2" t="s">
        <v>77</v>
      </c>
      <c r="B23" s="13">
        <v>27.999015087979782</v>
      </c>
      <c r="C23" s="13">
        <v>67.672220761892888</v>
      </c>
      <c r="D23" s="13">
        <v>83.460637066950397</v>
      </c>
    </row>
    <row r="24" spans="1:4" x14ac:dyDescent="0.2">
      <c r="A24" s="6" t="s">
        <v>10</v>
      </c>
      <c r="B24" s="14">
        <v>5294.9850479826509</v>
      </c>
      <c r="C24" s="14">
        <v>7372.8859874145346</v>
      </c>
      <c r="D24" s="14">
        <v>13276.654262051863</v>
      </c>
    </row>
    <row r="25" spans="1:4" x14ac:dyDescent="0.2">
      <c r="A25" s="1"/>
    </row>
    <row r="26" spans="1:4" x14ac:dyDescent="0.2">
      <c r="A26" t="s">
        <v>62</v>
      </c>
    </row>
    <row r="28" spans="1:4" x14ac:dyDescent="0.2">
      <c r="A28" s="5" t="s">
        <v>71</v>
      </c>
    </row>
    <row r="29" spans="1:4" x14ac:dyDescent="0.2">
      <c r="A29" s="7" t="s">
        <v>14</v>
      </c>
    </row>
    <row r="30" spans="1:4" x14ac:dyDescent="0.2">
      <c r="A30" s="4"/>
    </row>
    <row r="31" spans="1:4" x14ac:dyDescent="0.2">
      <c r="A31" s="9" t="s">
        <v>0</v>
      </c>
      <c r="B31" s="8">
        <v>2019</v>
      </c>
      <c r="C31" s="8">
        <v>2020</v>
      </c>
      <c r="D31" s="8">
        <v>2021</v>
      </c>
    </row>
    <row r="32" spans="1:4" x14ac:dyDescent="0.2">
      <c r="A32" s="10" t="s">
        <v>2</v>
      </c>
      <c r="B32" s="15">
        <v>0</v>
      </c>
      <c r="C32" s="15">
        <v>47.288923653807657</v>
      </c>
      <c r="D32" s="15">
        <v>105.01222694634815</v>
      </c>
    </row>
    <row r="33" spans="1:4" x14ac:dyDescent="0.2">
      <c r="A33" s="10" t="s">
        <v>3</v>
      </c>
      <c r="B33" s="15">
        <v>234.67068628210501</v>
      </c>
      <c r="C33" s="15">
        <v>563.66094833936779</v>
      </c>
      <c r="D33" s="15">
        <v>484.97926747147108</v>
      </c>
    </row>
    <row r="34" spans="1:4" ht="12.75" customHeight="1" x14ac:dyDescent="0.2">
      <c r="A34" s="10" t="s">
        <v>5</v>
      </c>
      <c r="B34" s="15">
        <v>48.690878809965255</v>
      </c>
      <c r="C34" s="15">
        <v>30.772110529045637</v>
      </c>
      <c r="D34" s="15">
        <v>50.664843779245324</v>
      </c>
    </row>
    <row r="35" spans="1:4" x14ac:dyDescent="0.2">
      <c r="A35" s="10" t="s">
        <v>6</v>
      </c>
      <c r="B35" s="15">
        <v>281.97572210793521</v>
      </c>
      <c r="C35" s="15">
        <v>63.675166502441535</v>
      </c>
      <c r="D35" s="15">
        <v>179.01745153133299</v>
      </c>
    </row>
    <row r="36" spans="1:4" x14ac:dyDescent="0.2">
      <c r="A36" s="10" t="s">
        <v>46</v>
      </c>
      <c r="B36" s="15">
        <v>3792.8449016916388</v>
      </c>
      <c r="C36" s="15">
        <v>5553.8226520859507</v>
      </c>
      <c r="D36" s="15">
        <v>9426.6189694086224</v>
      </c>
    </row>
    <row r="37" spans="1:4" x14ac:dyDescent="0.2">
      <c r="A37" s="10" t="s">
        <v>7</v>
      </c>
      <c r="B37" s="15">
        <v>117.77235466513108</v>
      </c>
      <c r="C37" s="15">
        <v>3.0397447115223441E-3</v>
      </c>
      <c r="D37" s="15">
        <v>13.515118090146625</v>
      </c>
    </row>
    <row r="38" spans="1:4" x14ac:dyDescent="0.2">
      <c r="A38" s="10" t="s">
        <v>68</v>
      </c>
      <c r="B38" s="15">
        <v>0</v>
      </c>
      <c r="C38" s="15">
        <v>1.2607292540429682</v>
      </c>
      <c r="D38" s="15">
        <v>1.0919881324078331</v>
      </c>
    </row>
    <row r="39" spans="1:4" x14ac:dyDescent="0.2">
      <c r="A39" s="10" t="s">
        <v>8</v>
      </c>
      <c r="B39" s="15">
        <v>440.80675568625071</v>
      </c>
      <c r="C39" s="15">
        <v>530.28069729824142</v>
      </c>
      <c r="D39" s="15">
        <v>1784.1402608898486</v>
      </c>
    </row>
    <row r="40" spans="1:4" x14ac:dyDescent="0.2">
      <c r="A40" s="10" t="s">
        <v>4</v>
      </c>
      <c r="B40" s="15">
        <v>375.65996638960178</v>
      </c>
      <c r="C40" s="15">
        <v>545.23144048563563</v>
      </c>
      <c r="D40" s="15">
        <v>981.38922029258345</v>
      </c>
    </row>
    <row r="41" spans="1:4" x14ac:dyDescent="0.2">
      <c r="A41" s="10" t="s">
        <v>11</v>
      </c>
      <c r="B41" s="15">
        <v>2.5637823500234664</v>
      </c>
      <c r="C41" s="15">
        <v>19.239459998839063</v>
      </c>
      <c r="D41" s="15">
        <v>30.997182257225074</v>
      </c>
    </row>
    <row r="42" spans="1:4" x14ac:dyDescent="0.2">
      <c r="A42" s="10" t="s">
        <v>12</v>
      </c>
      <c r="B42" s="15">
        <v>0</v>
      </c>
      <c r="C42" s="15">
        <v>17.650819522446174</v>
      </c>
      <c r="D42" s="15">
        <v>219.22773325263148</v>
      </c>
    </row>
    <row r="43" spans="1:4" x14ac:dyDescent="0.2">
      <c r="A43" s="11" t="s">
        <v>10</v>
      </c>
      <c r="B43" s="16">
        <v>5294.9850479826509</v>
      </c>
      <c r="C43" s="16">
        <v>7372.885987414531</v>
      </c>
      <c r="D43" s="16">
        <v>13276.654262051863</v>
      </c>
    </row>
    <row r="45" spans="1:4" x14ac:dyDescent="0.2">
      <c r="A45" t="s">
        <v>62</v>
      </c>
    </row>
    <row r="84" spans="1:1" x14ac:dyDescent="0.2">
      <c r="A84" s="4"/>
    </row>
    <row r="87" spans="1:1" x14ac:dyDescent="0.2">
      <c r="A87" s="4"/>
    </row>
  </sheetData>
  <pageMargins left="0.7" right="0.7" top="0.75" bottom="0.75" header="0.3" footer="0.3"/>
  <pageSetup orientation="portrait" horizontalDpi="4294967294" verticalDpi="4294967294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D87"/>
  <sheetViews>
    <sheetView showGridLines="0" workbookViewId="0">
      <selection activeCell="F38" sqref="F38"/>
    </sheetView>
  </sheetViews>
  <sheetFormatPr baseColWidth="10" defaultRowHeight="12.75" x14ac:dyDescent="0.2"/>
  <cols>
    <col min="1" max="1" width="24" customWidth="1"/>
  </cols>
  <sheetData>
    <row r="1" spans="1:4" ht="15.75" x14ac:dyDescent="0.25">
      <c r="A1" s="17" t="s">
        <v>17</v>
      </c>
    </row>
    <row r="2" spans="1:4" ht="15.75" x14ac:dyDescent="0.25">
      <c r="A2" s="17"/>
    </row>
    <row r="3" spans="1:4" x14ac:dyDescent="0.2">
      <c r="A3" s="5" t="s">
        <v>69</v>
      </c>
    </row>
    <row r="4" spans="1:4" ht="12.75" customHeight="1" x14ac:dyDescent="0.25">
      <c r="A4" s="17"/>
    </row>
    <row r="5" spans="1:4" x14ac:dyDescent="0.2">
      <c r="A5" s="3" t="s">
        <v>13</v>
      </c>
      <c r="B5" s="8">
        <v>2019</v>
      </c>
      <c r="C5" s="8">
        <v>2020</v>
      </c>
      <c r="D5" s="8">
        <v>2021</v>
      </c>
    </row>
    <row r="6" spans="1:4" x14ac:dyDescent="0.2">
      <c r="A6" s="2" t="s">
        <v>9</v>
      </c>
      <c r="B6" s="12">
        <v>12994.117430345439</v>
      </c>
      <c r="C6" s="12">
        <v>16532.155515965089</v>
      </c>
      <c r="D6" s="12">
        <v>25822.097494238333</v>
      </c>
    </row>
    <row r="7" spans="1:4" x14ac:dyDescent="0.2">
      <c r="A7" s="2" t="s">
        <v>63</v>
      </c>
      <c r="B7" s="12">
        <v>104001.19599770645</v>
      </c>
      <c r="C7" s="12">
        <v>133238.94870175523</v>
      </c>
      <c r="D7" s="12">
        <v>208378.84016364184</v>
      </c>
    </row>
    <row r="8" spans="1:4" x14ac:dyDescent="0.2">
      <c r="A8" s="1" t="s">
        <v>40</v>
      </c>
      <c r="B8" s="47">
        <v>0.13628675560495568</v>
      </c>
      <c r="C8" s="47">
        <v>0.14629376839685318</v>
      </c>
      <c r="D8" s="47">
        <v>0.13330380424735178</v>
      </c>
    </row>
    <row r="9" spans="1:4" x14ac:dyDescent="0.2">
      <c r="A9" s="1" t="s">
        <v>41</v>
      </c>
      <c r="B9" s="47">
        <v>0.23115810057806863</v>
      </c>
      <c r="C9" s="47">
        <v>0.23833009497455901</v>
      </c>
      <c r="D9" s="47">
        <v>0.21971970709612706</v>
      </c>
    </row>
    <row r="10" spans="1:4" x14ac:dyDescent="0.2">
      <c r="A10" s="1"/>
    </row>
    <row r="11" spans="1:4" x14ac:dyDescent="0.2">
      <c r="A11" t="s">
        <v>62</v>
      </c>
    </row>
    <row r="13" spans="1:4" x14ac:dyDescent="0.2">
      <c r="A13" s="5" t="s">
        <v>70</v>
      </c>
    </row>
    <row r="14" spans="1:4" x14ac:dyDescent="0.2">
      <c r="A14" s="7" t="s">
        <v>14</v>
      </c>
    </row>
    <row r="16" spans="1:4" x14ac:dyDescent="0.2">
      <c r="A16" s="3" t="s">
        <v>1</v>
      </c>
      <c r="B16" s="8">
        <v>2019</v>
      </c>
      <c r="C16" s="8">
        <v>2020</v>
      </c>
      <c r="D16" s="8">
        <v>2021</v>
      </c>
    </row>
    <row r="17" spans="1:4" x14ac:dyDescent="0.2">
      <c r="A17" s="2" t="s">
        <v>72</v>
      </c>
      <c r="B17" s="12">
        <v>8304.4610000000011</v>
      </c>
      <c r="C17" s="12">
        <v>10892.39</v>
      </c>
      <c r="D17" s="12">
        <v>15706.7</v>
      </c>
    </row>
    <row r="18" spans="1:4" x14ac:dyDescent="0.2">
      <c r="A18" s="2" t="s">
        <v>73</v>
      </c>
      <c r="B18" s="12">
        <v>1159.6184715852758</v>
      </c>
      <c r="C18" s="12">
        <v>1463.9066586892739</v>
      </c>
      <c r="D18" s="12">
        <v>2686.1086174948496</v>
      </c>
    </row>
    <row r="19" spans="1:4" x14ac:dyDescent="0.2">
      <c r="A19" s="2" t="s">
        <v>74</v>
      </c>
      <c r="B19" s="12">
        <v>0</v>
      </c>
      <c r="C19" s="12">
        <v>0</v>
      </c>
      <c r="D19" s="12">
        <v>0</v>
      </c>
    </row>
    <row r="20" spans="1:4" x14ac:dyDescent="0.2">
      <c r="A20" s="2" t="s">
        <v>75</v>
      </c>
      <c r="B20" s="12">
        <v>3361.206217049265</v>
      </c>
      <c r="C20" s="12">
        <v>3965.1811495445982</v>
      </c>
      <c r="D20" s="12">
        <v>6983.6968493481245</v>
      </c>
    </row>
    <row r="21" spans="1:4" x14ac:dyDescent="0.2">
      <c r="A21" s="18" t="s">
        <v>39</v>
      </c>
      <c r="B21" s="40">
        <v>685.0029986494319</v>
      </c>
      <c r="C21" s="40">
        <v>1009.936054913295</v>
      </c>
      <c r="D21" s="42">
        <v>1473.0137030679623</v>
      </c>
    </row>
    <row r="22" spans="1:4" x14ac:dyDescent="0.2">
      <c r="A22" s="18" t="s">
        <v>76</v>
      </c>
      <c r="B22" s="40">
        <f t="shared" ref="B22:D22" si="0">+B20-B21</f>
        <v>2676.2032183998331</v>
      </c>
      <c r="C22" s="40">
        <f t="shared" si="0"/>
        <v>2955.2450946313029</v>
      </c>
      <c r="D22" s="42">
        <f t="shared" si="0"/>
        <v>5510.683146280162</v>
      </c>
    </row>
    <row r="23" spans="1:4" x14ac:dyDescent="0.2">
      <c r="A23" s="2" t="s">
        <v>77</v>
      </c>
      <c r="B23" s="13">
        <v>168.83174171089757</v>
      </c>
      <c r="C23" s="12">
        <v>210.67770773121387</v>
      </c>
      <c r="D23" s="12">
        <v>445.59202739535897</v>
      </c>
    </row>
    <row r="24" spans="1:4" x14ac:dyDescent="0.2">
      <c r="A24" s="6" t="s">
        <v>10</v>
      </c>
      <c r="B24" s="14">
        <v>12994.117430345439</v>
      </c>
      <c r="C24" s="14">
        <v>16532.155515965085</v>
      </c>
      <c r="D24" s="14">
        <v>25822.097494238336</v>
      </c>
    </row>
    <row r="25" spans="1:4" x14ac:dyDescent="0.2">
      <c r="A25" s="1"/>
    </row>
    <row r="26" spans="1:4" x14ac:dyDescent="0.2">
      <c r="A26" t="s">
        <v>62</v>
      </c>
    </row>
    <row r="28" spans="1:4" x14ac:dyDescent="0.2">
      <c r="A28" s="5" t="s">
        <v>71</v>
      </c>
    </row>
    <row r="29" spans="1:4" x14ac:dyDescent="0.2">
      <c r="A29" s="7" t="s">
        <v>14</v>
      </c>
    </row>
    <row r="30" spans="1:4" x14ac:dyDescent="0.2">
      <c r="A30" s="4"/>
    </row>
    <row r="31" spans="1:4" x14ac:dyDescent="0.2">
      <c r="A31" s="9" t="s">
        <v>0</v>
      </c>
      <c r="B31" s="8">
        <v>2019</v>
      </c>
      <c r="C31" s="8">
        <v>2020</v>
      </c>
      <c r="D31" s="8">
        <v>2021</v>
      </c>
    </row>
    <row r="32" spans="1:4" x14ac:dyDescent="0.2">
      <c r="A32" s="10" t="s">
        <v>2</v>
      </c>
      <c r="B32" s="15">
        <v>201.14460539861349</v>
      </c>
      <c r="C32" s="15">
        <v>296.92407506765505</v>
      </c>
      <c r="D32" s="15">
        <v>503.60671894979606</v>
      </c>
    </row>
    <row r="33" spans="1:4" x14ac:dyDescent="0.2">
      <c r="A33" s="10" t="s">
        <v>3</v>
      </c>
      <c r="B33" s="15">
        <v>618.43855167182778</v>
      </c>
      <c r="C33" s="15">
        <v>392.09809696978709</v>
      </c>
      <c r="D33" s="15">
        <v>1108.7300813851787</v>
      </c>
    </row>
    <row r="34" spans="1:4" ht="12.75" customHeight="1" x14ac:dyDescent="0.2">
      <c r="A34" s="10" t="s">
        <v>5</v>
      </c>
      <c r="B34" s="15">
        <v>166.83873695925746</v>
      </c>
      <c r="C34" s="15">
        <v>210.12898181599229</v>
      </c>
      <c r="D34" s="15">
        <v>445.59202739535897</v>
      </c>
    </row>
    <row r="35" spans="1:4" x14ac:dyDescent="0.2">
      <c r="A35" s="10" t="s">
        <v>6</v>
      </c>
      <c r="B35" s="15">
        <v>42.866332649971959</v>
      </c>
      <c r="C35" s="15">
        <v>63.278088658713195</v>
      </c>
      <c r="D35" s="15">
        <v>107.32464386246821</v>
      </c>
    </row>
    <row r="36" spans="1:4" x14ac:dyDescent="0.2">
      <c r="A36" s="10" t="s">
        <v>46</v>
      </c>
      <c r="B36" s="15">
        <v>9464.0794715852753</v>
      </c>
      <c r="C36" s="15">
        <v>12356.296658689274</v>
      </c>
      <c r="D36" s="15">
        <v>18392.808617494851</v>
      </c>
    </row>
    <row r="37" spans="1:4" x14ac:dyDescent="0.2">
      <c r="A37" s="10" t="s">
        <v>7</v>
      </c>
      <c r="B37" s="15">
        <v>133.03526945986323</v>
      </c>
      <c r="C37" s="15">
        <v>196.3829666595594</v>
      </c>
      <c r="D37" s="15">
        <v>333.08104596945628</v>
      </c>
    </row>
    <row r="38" spans="1:4" x14ac:dyDescent="0.2">
      <c r="A38" s="10" t="s">
        <v>68</v>
      </c>
      <c r="B38" s="15">
        <v>269.58668875093122</v>
      </c>
      <c r="C38" s="15">
        <v>397.95637595793966</v>
      </c>
      <c r="D38" s="15">
        <v>674.96549323480986</v>
      </c>
    </row>
    <row r="39" spans="1:4" x14ac:dyDescent="0.2">
      <c r="A39" s="10" t="s">
        <v>8</v>
      </c>
      <c r="B39" s="15">
        <v>1411.1317704686255</v>
      </c>
      <c r="C39" s="15">
        <v>1608.6054913176486</v>
      </c>
      <c r="D39" s="15">
        <v>2782.9751628784525</v>
      </c>
    </row>
    <row r="40" spans="1:4" x14ac:dyDescent="0.2">
      <c r="A40" s="10" t="s">
        <v>4</v>
      </c>
      <c r="B40" s="15">
        <v>685.0029986494319</v>
      </c>
      <c r="C40" s="15">
        <v>1009.936054913295</v>
      </c>
      <c r="D40" s="15">
        <v>1473.0137030679623</v>
      </c>
    </row>
    <row r="41" spans="1:4" x14ac:dyDescent="0.2">
      <c r="A41" s="10" t="s">
        <v>11</v>
      </c>
      <c r="B41" s="15">
        <v>0</v>
      </c>
      <c r="C41" s="15">
        <v>0</v>
      </c>
      <c r="D41" s="15">
        <v>0</v>
      </c>
    </row>
    <row r="42" spans="1:4" x14ac:dyDescent="0.2">
      <c r="A42" s="10" t="s">
        <v>12</v>
      </c>
      <c r="B42" s="15">
        <v>1.9930047516401201</v>
      </c>
      <c r="C42" s="15">
        <v>0.54872591522157999</v>
      </c>
      <c r="D42" s="15">
        <v>0</v>
      </c>
    </row>
    <row r="43" spans="1:4" x14ac:dyDescent="0.2">
      <c r="A43" s="11" t="s">
        <v>10</v>
      </c>
      <c r="B43" s="16">
        <v>12994.117430345441</v>
      </c>
      <c r="C43" s="16">
        <v>16532.155515965085</v>
      </c>
      <c r="D43" s="16">
        <v>25822.097494238333</v>
      </c>
    </row>
    <row r="45" spans="1:4" x14ac:dyDescent="0.2">
      <c r="A45" t="s">
        <v>62</v>
      </c>
    </row>
    <row r="84" spans="1:1" x14ac:dyDescent="0.2">
      <c r="A84" s="4"/>
    </row>
    <row r="87" spans="1:1" x14ac:dyDescent="0.2">
      <c r="A87" s="4"/>
    </row>
  </sheetData>
  <pageMargins left="0.7" right="0.7" top="0.75" bottom="0.75" header="0.3" footer="0.3"/>
  <pageSetup orientation="portrait" horizontalDpi="4294967294" verticalDpi="4294967294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D87"/>
  <sheetViews>
    <sheetView showGridLines="0" workbookViewId="0">
      <selection activeCell="C21" sqref="C21:D22"/>
    </sheetView>
  </sheetViews>
  <sheetFormatPr baseColWidth="10" defaultRowHeight="12.75" x14ac:dyDescent="0.2"/>
  <cols>
    <col min="1" max="1" width="24" customWidth="1"/>
  </cols>
  <sheetData>
    <row r="1" spans="1:4" ht="15.75" x14ac:dyDescent="0.25">
      <c r="A1" s="17" t="s">
        <v>18</v>
      </c>
    </row>
    <row r="2" spans="1:4" ht="15.75" x14ac:dyDescent="0.25">
      <c r="A2" s="17"/>
    </row>
    <row r="3" spans="1:4" x14ac:dyDescent="0.2">
      <c r="A3" s="5" t="s">
        <v>69</v>
      </c>
    </row>
    <row r="4" spans="1:4" ht="12.75" customHeight="1" x14ac:dyDescent="0.25">
      <c r="A4" s="17"/>
    </row>
    <row r="5" spans="1:4" x14ac:dyDescent="0.2">
      <c r="A5" s="3" t="s">
        <v>13</v>
      </c>
      <c r="B5" s="8">
        <v>2019</v>
      </c>
      <c r="C5" s="8">
        <v>2020</v>
      </c>
      <c r="D5" s="8">
        <v>2021</v>
      </c>
    </row>
    <row r="6" spans="1:4" x14ac:dyDescent="0.2">
      <c r="A6" s="2" t="s">
        <v>9</v>
      </c>
      <c r="B6" s="12">
        <v>10905.370430592302</v>
      </c>
      <c r="C6" s="12">
        <v>12417.643220168593</v>
      </c>
      <c r="D6" s="12">
        <v>12291.8745816099</v>
      </c>
    </row>
    <row r="7" spans="1:4" x14ac:dyDescent="0.2">
      <c r="A7" s="2" t="s">
        <v>63</v>
      </c>
      <c r="B7" s="12">
        <v>59679.261165702432</v>
      </c>
      <c r="C7" s="12">
        <v>67441.008983894688</v>
      </c>
      <c r="D7" s="12">
        <v>66283.127512792984</v>
      </c>
    </row>
    <row r="8" spans="1:4" x14ac:dyDescent="0.2">
      <c r="A8" s="1" t="s">
        <v>40</v>
      </c>
      <c r="B8" s="47">
        <v>0.14132160585306647</v>
      </c>
      <c r="C8" s="47">
        <v>0.1013578352879491</v>
      </c>
      <c r="D8" s="47">
        <v>7.7171641674310593E-2</v>
      </c>
    </row>
    <row r="9" spans="1:4" x14ac:dyDescent="0.2">
      <c r="A9" s="1" t="s">
        <v>41</v>
      </c>
      <c r="B9" s="47">
        <v>0.23487600557104263</v>
      </c>
      <c r="C9" s="47">
        <v>0.20782248693442154</v>
      </c>
      <c r="D9" s="47">
        <v>0.16565829681334968</v>
      </c>
    </row>
    <row r="10" spans="1:4" x14ac:dyDescent="0.2">
      <c r="A10" s="1"/>
    </row>
    <row r="11" spans="1:4" x14ac:dyDescent="0.2">
      <c r="A11" t="s">
        <v>62</v>
      </c>
    </row>
    <row r="13" spans="1:4" x14ac:dyDescent="0.2">
      <c r="A13" s="5" t="s">
        <v>70</v>
      </c>
    </row>
    <row r="14" spans="1:4" x14ac:dyDescent="0.2">
      <c r="A14" s="7" t="s">
        <v>14</v>
      </c>
    </row>
    <row r="16" spans="1:4" x14ac:dyDescent="0.2">
      <c r="A16" s="3" t="s">
        <v>1</v>
      </c>
      <c r="B16" s="8">
        <v>2019</v>
      </c>
      <c r="C16" s="8">
        <v>2020</v>
      </c>
      <c r="D16" s="8">
        <v>2021</v>
      </c>
    </row>
    <row r="17" spans="1:4" x14ac:dyDescent="0.2">
      <c r="A17" s="2" t="s">
        <v>72</v>
      </c>
      <c r="B17" s="43">
        <v>7159.5390827892743</v>
      </c>
      <c r="C17" s="43">
        <v>9181.9181922700009</v>
      </c>
      <c r="D17" s="43">
        <v>8049.7369764200002</v>
      </c>
    </row>
    <row r="18" spans="1:4" x14ac:dyDescent="0.2">
      <c r="A18" s="2" t="s">
        <v>73</v>
      </c>
      <c r="B18" s="43">
        <v>1958.5079665783185</v>
      </c>
      <c r="C18" s="43">
        <v>0</v>
      </c>
      <c r="D18" s="43">
        <v>4203.8071532338035</v>
      </c>
    </row>
    <row r="19" spans="1:4" x14ac:dyDescent="0.2">
      <c r="A19" s="2" t="s">
        <v>74</v>
      </c>
      <c r="B19" s="43">
        <v>0</v>
      </c>
      <c r="C19" s="43">
        <v>0</v>
      </c>
      <c r="D19" s="43">
        <v>0</v>
      </c>
    </row>
    <row r="20" spans="1:4" x14ac:dyDescent="0.2">
      <c r="A20" s="2" t="s">
        <v>75</v>
      </c>
      <c r="B20" s="43">
        <v>1772.5037663815961</v>
      </c>
      <c r="C20" s="43">
        <v>3213.9512740237133</v>
      </c>
      <c r="D20" s="43">
        <v>4203.8071532338035</v>
      </c>
    </row>
    <row r="21" spans="1:4" x14ac:dyDescent="0.2">
      <c r="A21" s="18" t="s">
        <v>39</v>
      </c>
      <c r="B21" s="44">
        <v>539.89604700441498</v>
      </c>
      <c r="C21" s="44">
        <v>779.672707322409</v>
      </c>
      <c r="D21" s="44">
        <v>1328.0806835595138</v>
      </c>
    </row>
    <row r="22" spans="1:4" x14ac:dyDescent="0.2">
      <c r="A22" s="18" t="s">
        <v>76</v>
      </c>
      <c r="B22" s="44">
        <f t="shared" ref="B22:D22" si="0">+B20-B21</f>
        <v>1232.6077193771812</v>
      </c>
      <c r="C22" s="44">
        <f t="shared" si="0"/>
        <v>2434.278566701304</v>
      </c>
      <c r="D22" s="44">
        <f t="shared" si="0"/>
        <v>2875.7264696742895</v>
      </c>
    </row>
    <row r="23" spans="1:4" x14ac:dyDescent="0.2">
      <c r="A23" s="2" t="s">
        <v>77</v>
      </c>
      <c r="B23" s="43">
        <v>14.819614843116609</v>
      </c>
      <c r="C23" s="43">
        <v>21.773753874879887</v>
      </c>
      <c r="D23" s="43">
        <v>38.330451956090158</v>
      </c>
    </row>
    <row r="24" spans="1:4" x14ac:dyDescent="0.2">
      <c r="A24" s="6" t="s">
        <v>10</v>
      </c>
      <c r="B24" s="14">
        <v>10905.370430592306</v>
      </c>
      <c r="C24" s="14">
        <v>12417.643220168595</v>
      </c>
      <c r="D24" s="14">
        <v>12291.874581609894</v>
      </c>
    </row>
    <row r="25" spans="1:4" x14ac:dyDescent="0.2">
      <c r="A25" s="1"/>
    </row>
    <row r="26" spans="1:4" x14ac:dyDescent="0.2">
      <c r="A26" t="s">
        <v>62</v>
      </c>
    </row>
    <row r="28" spans="1:4" x14ac:dyDescent="0.2">
      <c r="A28" s="5" t="s">
        <v>71</v>
      </c>
    </row>
    <row r="29" spans="1:4" x14ac:dyDescent="0.2">
      <c r="A29" s="7" t="s">
        <v>14</v>
      </c>
    </row>
    <row r="30" spans="1:4" x14ac:dyDescent="0.2">
      <c r="A30" s="4"/>
    </row>
    <row r="31" spans="1:4" x14ac:dyDescent="0.2">
      <c r="A31" s="9" t="s">
        <v>0</v>
      </c>
      <c r="B31" s="8">
        <v>2019</v>
      </c>
      <c r="C31" s="8">
        <v>2020</v>
      </c>
      <c r="D31" s="8">
        <v>2021</v>
      </c>
    </row>
    <row r="32" spans="1:4" x14ac:dyDescent="0.2">
      <c r="A32" s="10" t="s">
        <v>2</v>
      </c>
      <c r="B32" s="15">
        <v>0</v>
      </c>
      <c r="C32" s="15">
        <v>0</v>
      </c>
      <c r="D32" s="15">
        <v>0</v>
      </c>
    </row>
    <row r="33" spans="1:4" x14ac:dyDescent="0.2">
      <c r="A33" s="10" t="s">
        <v>3</v>
      </c>
      <c r="B33" s="15">
        <v>208.99243680767461</v>
      </c>
      <c r="C33" s="15">
        <v>207.25202643262634</v>
      </c>
      <c r="D33" s="15">
        <v>282.64546170629876</v>
      </c>
    </row>
    <row r="34" spans="1:4" ht="12.75" customHeight="1" x14ac:dyDescent="0.2">
      <c r="A34" s="10" t="s">
        <v>5</v>
      </c>
      <c r="B34" s="15">
        <v>10.131610154186033</v>
      </c>
      <c r="C34" s="15">
        <v>59.113389845440018</v>
      </c>
      <c r="D34" s="15">
        <v>385.24589584596015</v>
      </c>
    </row>
    <row r="35" spans="1:4" x14ac:dyDescent="0.2">
      <c r="A35" s="10" t="s">
        <v>6</v>
      </c>
      <c r="B35" s="15">
        <v>4.2936462990157045</v>
      </c>
      <c r="C35" s="15">
        <v>25.051495632930532</v>
      </c>
      <c r="D35" s="15">
        <v>311.72503646945688</v>
      </c>
    </row>
    <row r="36" spans="1:4" x14ac:dyDescent="0.2">
      <c r="A36" s="10" t="s">
        <v>46</v>
      </c>
      <c r="B36" s="15">
        <v>9056.5944858531057</v>
      </c>
      <c r="C36" s="15">
        <v>9181.9181922700009</v>
      </c>
      <c r="D36" s="15">
        <v>8049.7369764200002</v>
      </c>
    </row>
    <row r="37" spans="1:4" x14ac:dyDescent="0.2">
      <c r="A37" s="10" t="s">
        <v>7</v>
      </c>
      <c r="B37" s="15">
        <v>34.359064987500069</v>
      </c>
      <c r="C37" s="15">
        <v>33.076742931093534</v>
      </c>
      <c r="D37" s="15">
        <v>44.462805041018719</v>
      </c>
    </row>
    <row r="38" spans="1:4" x14ac:dyDescent="0.2">
      <c r="A38" s="10" t="s">
        <v>68</v>
      </c>
      <c r="B38" s="15">
        <v>64.541014245838454</v>
      </c>
      <c r="C38" s="15">
        <v>376.56779900458571</v>
      </c>
      <c r="D38" s="15">
        <v>0</v>
      </c>
    </row>
    <row r="39" spans="1:4" x14ac:dyDescent="0.2">
      <c r="A39" s="10" t="s">
        <v>8</v>
      </c>
      <c r="B39" s="15">
        <v>969.41698224437755</v>
      </c>
      <c r="C39" s="15">
        <v>1746.3168413320514</v>
      </c>
      <c r="D39" s="15">
        <v>1879.6255653151873</v>
      </c>
    </row>
    <row r="40" spans="1:4" x14ac:dyDescent="0.2">
      <c r="A40" s="10" t="s">
        <v>4</v>
      </c>
      <c r="B40" s="15">
        <v>539.89604700441498</v>
      </c>
      <c r="C40" s="15">
        <v>779.672707322409</v>
      </c>
      <c r="D40" s="15">
        <v>1328.0806835595138</v>
      </c>
    </row>
    <row r="41" spans="1:4" x14ac:dyDescent="0.2">
      <c r="A41" s="10" t="s">
        <v>11</v>
      </c>
      <c r="B41" s="15">
        <v>4.688004688930576</v>
      </c>
      <c r="C41" s="15">
        <v>8.6740253974562762</v>
      </c>
      <c r="D41" s="15">
        <v>10.352157252457911</v>
      </c>
    </row>
    <row r="42" spans="1:4" x14ac:dyDescent="0.2">
      <c r="A42" s="10" t="s">
        <v>12</v>
      </c>
      <c r="B42" s="15">
        <v>12.457138307259569</v>
      </c>
      <c r="C42" s="15">
        <v>0</v>
      </c>
      <c r="D42" s="15">
        <v>0</v>
      </c>
    </row>
    <row r="43" spans="1:4" x14ac:dyDescent="0.2">
      <c r="A43" s="11" t="s">
        <v>10</v>
      </c>
      <c r="B43" s="16">
        <v>10905.370430592306</v>
      </c>
      <c r="C43" s="16">
        <v>12417.643220168593</v>
      </c>
      <c r="D43" s="16">
        <v>12291.874581609896</v>
      </c>
    </row>
    <row r="45" spans="1:4" x14ac:dyDescent="0.2">
      <c r="A45" t="s">
        <v>62</v>
      </c>
    </row>
    <row r="84" spans="1:1" x14ac:dyDescent="0.2">
      <c r="A84" s="4"/>
    </row>
    <row r="87" spans="1:1" x14ac:dyDescent="0.2">
      <c r="A87" s="4"/>
    </row>
  </sheetData>
  <pageMargins left="0.7" right="0.7" top="0.75" bottom="0.75" header="0.3" footer="0.3"/>
  <pageSetup orientation="portrait" horizontalDpi="4294967294" verticalDpi="4294967294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D87"/>
  <sheetViews>
    <sheetView showGridLines="0" workbookViewId="0">
      <selection activeCell="H18" sqref="H18"/>
    </sheetView>
  </sheetViews>
  <sheetFormatPr baseColWidth="10" defaultRowHeight="12.75" x14ac:dyDescent="0.2"/>
  <cols>
    <col min="1" max="1" width="24" customWidth="1"/>
  </cols>
  <sheetData>
    <row r="1" spans="1:4" ht="15.75" x14ac:dyDescent="0.25">
      <c r="A1" s="17" t="s">
        <v>19</v>
      </c>
    </row>
    <row r="2" spans="1:4" ht="15.75" x14ac:dyDescent="0.25">
      <c r="A2" s="17"/>
    </row>
    <row r="3" spans="1:4" x14ac:dyDescent="0.2">
      <c r="A3" s="5" t="s">
        <v>69</v>
      </c>
    </row>
    <row r="4" spans="1:4" ht="12.75" customHeight="1" x14ac:dyDescent="0.25">
      <c r="A4" s="17"/>
    </row>
    <row r="5" spans="1:4" x14ac:dyDescent="0.2">
      <c r="A5" s="3" t="s">
        <v>13</v>
      </c>
      <c r="B5" s="8">
        <v>2019</v>
      </c>
      <c r="C5" s="8">
        <v>2020</v>
      </c>
      <c r="D5" s="8">
        <v>2021</v>
      </c>
    </row>
    <row r="6" spans="1:4" x14ac:dyDescent="0.2">
      <c r="A6" s="2" t="s">
        <v>9</v>
      </c>
      <c r="B6" s="12">
        <v>34330.187166027354</v>
      </c>
      <c r="C6" s="12">
        <v>37073.138529358868</v>
      </c>
      <c r="D6" s="12">
        <v>43473.502965781838</v>
      </c>
    </row>
    <row r="7" spans="1:4" x14ac:dyDescent="0.2">
      <c r="A7" s="2" t="s">
        <v>63</v>
      </c>
      <c r="B7" s="12">
        <v>104320.75545083566</v>
      </c>
      <c r="C7" s="12">
        <v>112805.68918945878</v>
      </c>
      <c r="D7" s="12">
        <v>132235.97662036651</v>
      </c>
    </row>
    <row r="8" spans="1:4" x14ac:dyDescent="0.2">
      <c r="A8" s="1" t="s">
        <v>40</v>
      </c>
      <c r="B8" s="47">
        <v>0.13881912795688356</v>
      </c>
      <c r="C8" s="47">
        <v>0.11254077432024884</v>
      </c>
      <c r="D8" s="47">
        <v>0.10101591619844516</v>
      </c>
    </row>
    <row r="9" spans="1:4" x14ac:dyDescent="0.2">
      <c r="A9" s="1" t="s">
        <v>41</v>
      </c>
      <c r="B9" s="47">
        <v>0.28575221898575565</v>
      </c>
      <c r="C9" s="47">
        <v>0.22949219097798937</v>
      </c>
      <c r="D9" s="47">
        <v>0.18391985076820366</v>
      </c>
    </row>
    <row r="10" spans="1:4" x14ac:dyDescent="0.2">
      <c r="A10" s="1"/>
    </row>
    <row r="11" spans="1:4" x14ac:dyDescent="0.2">
      <c r="A11" t="s">
        <v>62</v>
      </c>
    </row>
    <row r="13" spans="1:4" x14ac:dyDescent="0.2">
      <c r="A13" s="5" t="s">
        <v>70</v>
      </c>
    </row>
    <row r="14" spans="1:4" x14ac:dyDescent="0.2">
      <c r="A14" s="7" t="s">
        <v>14</v>
      </c>
    </row>
    <row r="16" spans="1:4" x14ac:dyDescent="0.2">
      <c r="A16" s="3" t="s">
        <v>1</v>
      </c>
      <c r="B16" s="8">
        <v>2019</v>
      </c>
      <c r="C16" s="8">
        <v>2020</v>
      </c>
      <c r="D16" s="8">
        <v>2021</v>
      </c>
    </row>
    <row r="17" spans="1:4" x14ac:dyDescent="0.2">
      <c r="A17" s="2" t="s">
        <v>72</v>
      </c>
      <c r="B17" s="12">
        <v>16514.898947616995</v>
      </c>
      <c r="C17" s="12">
        <v>17039.68083423558</v>
      </c>
      <c r="D17" s="12">
        <v>15708.707854829881</v>
      </c>
    </row>
    <row r="18" spans="1:4" x14ac:dyDescent="0.2">
      <c r="A18" s="2" t="s">
        <v>73</v>
      </c>
      <c r="B18" s="12">
        <v>9266.1069491565668</v>
      </c>
      <c r="C18" s="12">
        <v>8164.6881750059902</v>
      </c>
      <c r="D18" s="12">
        <v>12057.878148909938</v>
      </c>
    </row>
    <row r="19" spans="1:4" x14ac:dyDescent="0.2">
      <c r="A19" s="2" t="s">
        <v>74</v>
      </c>
      <c r="B19" s="12">
        <v>82.147688214955849</v>
      </c>
      <c r="C19" s="12">
        <v>431.27319333704713</v>
      </c>
      <c r="D19" s="12">
        <v>407.57892443517346</v>
      </c>
    </row>
    <row r="20" spans="1:4" x14ac:dyDescent="0.2">
      <c r="A20" s="2" t="s">
        <v>75</v>
      </c>
      <c r="B20" s="12">
        <v>8265.7385324996958</v>
      </c>
      <c r="C20" s="12">
        <v>11131.83757336559</v>
      </c>
      <c r="D20" s="12">
        <v>14890.469237348889</v>
      </c>
    </row>
    <row r="21" spans="1:4" x14ac:dyDescent="0.2">
      <c r="A21" s="18" t="s">
        <v>39</v>
      </c>
      <c r="B21" s="40">
        <v>1273.4892083966786</v>
      </c>
      <c r="C21" s="40">
        <v>2504.3549437818565</v>
      </c>
      <c r="D21" s="42">
        <v>2493.3628615533362</v>
      </c>
    </row>
    <row r="22" spans="1:4" x14ac:dyDescent="0.2">
      <c r="A22" s="18" t="s">
        <v>76</v>
      </c>
      <c r="B22" s="40">
        <f t="shared" ref="B22:D22" si="0">+B20-B21</f>
        <v>6992.249324103017</v>
      </c>
      <c r="C22" s="40">
        <f t="shared" si="0"/>
        <v>8627.4826295837338</v>
      </c>
      <c r="D22" s="42">
        <f t="shared" si="0"/>
        <v>12397.106375795553</v>
      </c>
    </row>
    <row r="23" spans="1:4" x14ac:dyDescent="0.2">
      <c r="A23" s="2" t="s">
        <v>77</v>
      </c>
      <c r="B23" s="12">
        <v>201.29504853915043</v>
      </c>
      <c r="C23" s="12">
        <v>305.65875341466312</v>
      </c>
      <c r="D23" s="12">
        <v>408.86880025797808</v>
      </c>
    </row>
    <row r="24" spans="1:4" x14ac:dyDescent="0.2">
      <c r="A24" s="6" t="s">
        <v>10</v>
      </c>
      <c r="B24" s="14">
        <v>34330.187166027361</v>
      </c>
      <c r="C24" s="14">
        <v>37073.138529358868</v>
      </c>
      <c r="D24" s="14">
        <v>43473.50296578186</v>
      </c>
    </row>
    <row r="25" spans="1:4" x14ac:dyDescent="0.2">
      <c r="A25" s="1"/>
    </row>
    <row r="26" spans="1:4" x14ac:dyDescent="0.2">
      <c r="A26" t="s">
        <v>62</v>
      </c>
    </row>
    <row r="28" spans="1:4" x14ac:dyDescent="0.2">
      <c r="A28" s="5" t="s">
        <v>71</v>
      </c>
    </row>
    <row r="29" spans="1:4" x14ac:dyDescent="0.2">
      <c r="A29" s="7" t="s">
        <v>14</v>
      </c>
    </row>
    <row r="30" spans="1:4" x14ac:dyDescent="0.2">
      <c r="A30" s="4"/>
    </row>
    <row r="31" spans="1:4" x14ac:dyDescent="0.2">
      <c r="A31" s="9" t="s">
        <v>0</v>
      </c>
      <c r="B31" s="8">
        <v>2019</v>
      </c>
      <c r="C31" s="8">
        <v>2020</v>
      </c>
      <c r="D31" s="8">
        <v>2021</v>
      </c>
    </row>
    <row r="32" spans="1:4" x14ac:dyDescent="0.2">
      <c r="A32" s="10" t="s">
        <v>2</v>
      </c>
      <c r="B32" s="15">
        <v>223.43070959298947</v>
      </c>
      <c r="C32" s="15">
        <v>451.63172627484931</v>
      </c>
      <c r="D32" s="15">
        <v>515.01429872127983</v>
      </c>
    </row>
    <row r="33" spans="1:4" x14ac:dyDescent="0.2">
      <c r="A33" s="10" t="s">
        <v>3</v>
      </c>
      <c r="B33" s="15">
        <v>274.35180058485673</v>
      </c>
      <c r="C33" s="15">
        <v>246.65440146693257</v>
      </c>
      <c r="D33" s="15">
        <v>796.1687743056824</v>
      </c>
    </row>
    <row r="34" spans="1:4" ht="12.75" customHeight="1" x14ac:dyDescent="0.2">
      <c r="A34" s="10" t="s">
        <v>5</v>
      </c>
      <c r="B34" s="15">
        <v>191.8993089168967</v>
      </c>
      <c r="C34" s="15">
        <v>275.90955457198925</v>
      </c>
      <c r="D34" s="15">
        <v>349.12223887823848</v>
      </c>
    </row>
    <row r="35" spans="1:4" x14ac:dyDescent="0.2">
      <c r="A35" s="10" t="s">
        <v>6</v>
      </c>
      <c r="B35" s="15">
        <v>144.69314803331829</v>
      </c>
      <c r="C35" s="15">
        <v>138.71438456026775</v>
      </c>
      <c r="D35" s="15">
        <v>117.43625225524134</v>
      </c>
    </row>
    <row r="36" spans="1:4" x14ac:dyDescent="0.2">
      <c r="A36" s="10" t="s">
        <v>46</v>
      </c>
      <c r="B36" s="15">
        <v>28105.25148609349</v>
      </c>
      <c r="C36" s="15">
        <v>25657.177957827815</v>
      </c>
      <c r="D36" s="15">
        <v>28723.789252548613</v>
      </c>
    </row>
    <row r="37" spans="1:4" x14ac:dyDescent="0.2">
      <c r="A37" s="10" t="s">
        <v>7</v>
      </c>
      <c r="B37" s="15">
        <v>1621.8291059154615</v>
      </c>
      <c r="C37" s="15">
        <v>2897.3806035670914</v>
      </c>
      <c r="D37" s="15">
        <v>3848.7595611650659</v>
      </c>
    </row>
    <row r="38" spans="1:4" x14ac:dyDescent="0.2">
      <c r="A38" s="10" t="s">
        <v>68</v>
      </c>
      <c r="B38" s="15">
        <v>541.85101480750336</v>
      </c>
      <c r="C38" s="15">
        <v>792.22984049815955</v>
      </c>
      <c r="D38" s="15">
        <v>920.65877990322429</v>
      </c>
    </row>
    <row r="39" spans="1:4" x14ac:dyDescent="0.2">
      <c r="A39" s="10" t="s">
        <v>8</v>
      </c>
      <c r="B39" s="15">
        <v>1925.9483837221983</v>
      </c>
      <c r="C39" s="15">
        <v>4075.0375015705949</v>
      </c>
      <c r="D39" s="15">
        <v>5657.4331315295412</v>
      </c>
    </row>
    <row r="40" spans="1:4" x14ac:dyDescent="0.2">
      <c r="A40" s="10" t="s">
        <v>4</v>
      </c>
      <c r="B40" s="15">
        <v>1273.4892083966786</v>
      </c>
      <c r="C40" s="15">
        <v>2504.3549437818565</v>
      </c>
      <c r="D40" s="15">
        <v>2493.3628615533362</v>
      </c>
    </row>
    <row r="41" spans="1:4" x14ac:dyDescent="0.2">
      <c r="A41" s="10" t="s">
        <v>11</v>
      </c>
      <c r="B41" s="15">
        <v>25.99176150086392</v>
      </c>
      <c r="C41" s="15">
        <v>33.724305167718519</v>
      </c>
      <c r="D41" s="15">
        <v>46.581567768827242</v>
      </c>
    </row>
    <row r="42" spans="1:4" x14ac:dyDescent="0.2">
      <c r="A42" s="10" t="s">
        <v>12</v>
      </c>
      <c r="B42" s="15">
        <v>1.4512384630995023</v>
      </c>
      <c r="C42" s="15">
        <v>0.3233100715848205</v>
      </c>
      <c r="D42" s="15">
        <v>5.1762471528060763</v>
      </c>
    </row>
    <row r="43" spans="1:4" x14ac:dyDescent="0.2">
      <c r="A43" s="11" t="s">
        <v>10</v>
      </c>
      <c r="B43" s="16">
        <v>34330.187166027361</v>
      </c>
      <c r="C43" s="16">
        <v>37073.138529358868</v>
      </c>
      <c r="D43" s="16">
        <v>43473.502965781867</v>
      </c>
    </row>
    <row r="45" spans="1:4" x14ac:dyDescent="0.2">
      <c r="A45" t="s">
        <v>62</v>
      </c>
    </row>
    <row r="84" spans="1:1" x14ac:dyDescent="0.2">
      <c r="A84" s="4"/>
    </row>
    <row r="87" spans="1:1" x14ac:dyDescent="0.2">
      <c r="A87" s="4"/>
    </row>
  </sheetData>
  <pageMargins left="0.7" right="0.7" top="0.75" bottom="0.75" header="0.3" footer="0.3"/>
  <pageSetup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27</vt:i4>
      </vt:variant>
    </vt:vector>
  </HeadingPairs>
  <TitlesOfParts>
    <vt:vector size="27" baseType="lpstr">
      <vt:lpstr>Indicadores agregados</vt:lpstr>
      <vt:lpstr>Según clases</vt:lpstr>
      <vt:lpstr>Según categorías</vt:lpstr>
      <vt:lpstr>Buenos Aires</vt:lpstr>
      <vt:lpstr>CABA</vt:lpstr>
      <vt:lpstr>Catamarca</vt:lpstr>
      <vt:lpstr>Chaco</vt:lpstr>
      <vt:lpstr>Chubut</vt:lpstr>
      <vt:lpstr>Córdoba</vt:lpstr>
      <vt:lpstr>Corrientes</vt:lpstr>
      <vt:lpstr>Entre Ríos</vt:lpstr>
      <vt:lpstr>Formosa</vt:lpstr>
      <vt:lpstr>Jujuy</vt:lpstr>
      <vt:lpstr>La Pampa</vt:lpstr>
      <vt:lpstr>La Rioja</vt:lpstr>
      <vt:lpstr>Mendoza</vt:lpstr>
      <vt:lpstr>Misiones</vt:lpstr>
      <vt:lpstr>Neuquén</vt:lpstr>
      <vt:lpstr>Río Negro</vt:lpstr>
      <vt:lpstr>Salta</vt:lpstr>
      <vt:lpstr>San Juan</vt:lpstr>
      <vt:lpstr>San Luis</vt:lpstr>
      <vt:lpstr>Santa Cruz</vt:lpstr>
      <vt:lpstr>Santa Fe</vt:lpstr>
      <vt:lpstr>Santiago del Estero</vt:lpstr>
      <vt:lpstr>Tierra del Fuego</vt:lpstr>
      <vt:lpstr>Tucumán</vt:lpstr>
    </vt:vector>
  </TitlesOfParts>
  <Company>MECON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Karina Rodriguez</dc:creator>
  <cp:lastModifiedBy>Natalia Martinez</cp:lastModifiedBy>
  <cp:lastPrinted>2006-11-28T22:40:14Z</cp:lastPrinted>
  <dcterms:created xsi:type="dcterms:W3CDTF">2005-08-29T18:43:22Z</dcterms:created>
  <dcterms:modified xsi:type="dcterms:W3CDTF">2023-05-30T15:24:00Z</dcterms:modified>
</cp:coreProperties>
</file>