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Revisiones\2019_GUARDAS_LISTELES\040 Cuestionarios\10 Modelo Enviado\Exportadores\"/>
    </mc:Choice>
  </mc:AlternateContent>
  <bookViews>
    <workbookView xWindow="480" yWindow="120" windowWidth="7980" windowHeight="6285" tabRatio="802" firstSheet="22" activeTab="27"/>
  </bookViews>
  <sheets>
    <sheet name="anexo" sheetId="4" r:id="rId1"/>
    <sheet name="1.modelos prod.invest." sheetId="5" r:id="rId2"/>
    <sheet name="2-total país" sheetId="1" r:id="rId3"/>
    <sheet name="2-total país (2)" sheetId="30" r:id="rId4"/>
    <sheet name="2-total país (3)" sheetId="31" r:id="rId5"/>
    <sheet name="3-volumenes" sheetId="2" r:id="rId6"/>
    <sheet name="3-volumenes (2)" sheetId="13" r:id="rId7"/>
    <sheet name="3-volumenes (3)" sheetId="14" r:id="rId8"/>
    <sheet name="3-volumenes (4)" sheetId="26" state="hidden" r:id="rId9"/>
    <sheet name="4.1-expo" sheetId="3" r:id="rId10"/>
    <sheet name="4.1-expo (2)" sheetId="15" r:id="rId11"/>
    <sheet name="4.1-expo (3)" sheetId="16" r:id="rId12"/>
    <sheet name="4.1-expo (4)" sheetId="27" state="hidden" r:id="rId13"/>
    <sheet name="4.2-expo" sheetId="8" r:id="rId14"/>
    <sheet name="4.2-expo (2)" sheetId="17" r:id="rId15"/>
    <sheet name="4.2-expo (3)" sheetId="18" r:id="rId16"/>
    <sheet name="4.2-expo (4)" sheetId="28" state="hidden" r:id="rId17"/>
    <sheet name="5.1precios arg (1)" sheetId="12" r:id="rId18"/>
    <sheet name="5.1 precios arg (2)" sheetId="11" r:id="rId19"/>
    <sheet name="5.1 precios arg (3)" sheetId="6" r:id="rId20"/>
    <sheet name="5.1 precios arg (4)" sheetId="10" r:id="rId21"/>
    <sheet name="5.2-precios a otros destino(1)" sheetId="25" r:id="rId22"/>
    <sheet name="5.2-precios a otros destino(2)" sheetId="24" r:id="rId23"/>
    <sheet name="5.2-precios a otros destinos(3)" sheetId="7" r:id="rId24"/>
    <sheet name="5.2-precios a otros destino(4)" sheetId="21" r:id="rId25"/>
    <sheet name="6-pr internac" sheetId="9" r:id="rId26"/>
    <sheet name="6-pr internac (2)" sheetId="19" r:id="rId27"/>
    <sheet name="6-pr internac (3)" sheetId="20" r:id="rId28"/>
    <sheet name="6-pr internac (4)" sheetId="29" state="hidden" r:id="rId29"/>
  </sheets>
  <externalReferences>
    <externalReference r:id="rId30"/>
    <externalReference r:id="rId31"/>
  </externalReferences>
  <definedNames>
    <definedName name="al">[1]PARAMETROS!$C$5</definedName>
    <definedName name="año1">'[2]0a_Parámetros'!$H$7</definedName>
    <definedName name="_xlnm.Print_Area" localSheetId="1">'1.modelos prod.invest.'!$A$1:$I$33</definedName>
    <definedName name="_xlnm.Print_Area" localSheetId="2">'2-total país'!$A$1:$D$17</definedName>
    <definedName name="_xlnm.Print_Area" localSheetId="3">'2-total país (2)'!$A$1:$D$17</definedName>
    <definedName name="_xlnm.Print_Area" localSheetId="4">'2-total país (3)'!$A$1:$D$17</definedName>
    <definedName name="_xlnm.Print_Area" localSheetId="5">'3-volumenes'!$A$1:$F$29</definedName>
    <definedName name="_xlnm.Print_Area" localSheetId="6">'3-volumenes (2)'!$A$1:$F$29</definedName>
    <definedName name="_xlnm.Print_Area" localSheetId="7">'3-volumenes (3)'!$A$1:$F$29</definedName>
    <definedName name="_xlnm.Print_Area" localSheetId="8">'3-volumenes (4)'!$A$1:$F$29</definedName>
    <definedName name="_xlnm.Print_Area" localSheetId="9">'4.1-expo'!$A$1:$C$72</definedName>
    <definedName name="_xlnm.Print_Area" localSheetId="10">'4.1-expo (2)'!$A$1:$C$72</definedName>
    <definedName name="_xlnm.Print_Area" localSheetId="11">'4.1-expo (3)'!$A$1:$C$72</definedName>
    <definedName name="_xlnm.Print_Area" localSheetId="12">'4.1-expo (4)'!$A$1:$C$56</definedName>
    <definedName name="_xlnm.Print_Area" localSheetId="13">'4.2-expo'!$A$1:$I$73</definedName>
    <definedName name="_xlnm.Print_Area" localSheetId="14">'4.2-expo (2)'!$A$1:$I$73</definedName>
    <definedName name="_xlnm.Print_Area" localSheetId="15">'4.2-expo (3)'!$A$1:$I$73</definedName>
    <definedName name="_xlnm.Print_Area" localSheetId="16">'4.2-expo (4)'!$A$1:$C$56</definedName>
    <definedName name="_xlnm.Print_Area" localSheetId="18">'5.1 precios arg (2)'!$A$1:$C$73</definedName>
    <definedName name="_xlnm.Print_Area" localSheetId="19">'5.1 precios arg (3)'!$A$1:$C$74</definedName>
    <definedName name="_xlnm.Print_Area" localSheetId="20">'5.1 precios arg (4)'!$A$1:$C$73</definedName>
    <definedName name="_xlnm.Print_Area" localSheetId="17">'5.1precios arg (1)'!$A$1:$C$73</definedName>
    <definedName name="_xlnm.Print_Area" localSheetId="21">'5.2-precios a otros destino(1)'!$A$1:$Q$77</definedName>
    <definedName name="_xlnm.Print_Area" localSheetId="22">'5.2-precios a otros destino(2)'!$A$1:$Q$77</definedName>
    <definedName name="_xlnm.Print_Area" localSheetId="24">'5.2-precios a otros destino(4)'!$A$1:$Q$77</definedName>
    <definedName name="_xlnm.Print_Area" localSheetId="23">'5.2-precios a otros destinos(3)'!$A$1:$Q$77</definedName>
    <definedName name="_xlnm.Print_Area" localSheetId="0">anexo!$C$10</definedName>
  </definedNames>
  <calcPr calcId="162913" calcMode="manual"/>
</workbook>
</file>

<file path=xl/calcChain.xml><?xml version="1.0" encoding="utf-8"?>
<calcChain xmlns="http://schemas.openxmlformats.org/spreadsheetml/2006/main">
  <c r="A3" i="10" l="1"/>
  <c r="A3" i="11"/>
  <c r="A3" i="6"/>
  <c r="A3" i="12"/>
  <c r="A3" i="18"/>
  <c r="A3" i="17"/>
  <c r="A3" i="8"/>
  <c r="A3" i="16"/>
  <c r="A3" i="15"/>
  <c r="A3" i="3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3" i="28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3" i="27"/>
  <c r="A26" i="26"/>
  <c r="A25" i="26"/>
  <c r="A24" i="26"/>
  <c r="A23" i="26"/>
  <c r="A22" i="26"/>
  <c r="A21" i="26"/>
  <c r="A17" i="26"/>
  <c r="A29" i="26"/>
  <c r="A16" i="26"/>
  <c r="A28" i="26"/>
  <c r="B73" i="25"/>
  <c r="B72" i="25"/>
  <c r="G7" i="25"/>
  <c r="K7" i="25"/>
  <c r="O7" i="25"/>
  <c r="B73" i="24"/>
  <c r="B72" i="24"/>
  <c r="K7" i="24"/>
  <c r="O7" i="24"/>
  <c r="G7" i="24"/>
  <c r="B73" i="21"/>
  <c r="B72" i="21"/>
  <c r="O7" i="21"/>
  <c r="K7" i="21"/>
  <c r="G7" i="21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26" i="14"/>
  <c r="A25" i="14"/>
  <c r="A24" i="14"/>
  <c r="A23" i="14"/>
  <c r="A22" i="14"/>
  <c r="A21" i="14"/>
  <c r="A17" i="14"/>
  <c r="A29" i="14"/>
  <c r="A16" i="14"/>
  <c r="A28" i="14"/>
  <c r="A26" i="13"/>
  <c r="A25" i="13"/>
  <c r="A24" i="13"/>
  <c r="A23" i="13"/>
  <c r="A22" i="13"/>
  <c r="A21" i="13"/>
  <c r="A17" i="13"/>
  <c r="A29" i="13"/>
  <c r="A16" i="13"/>
  <c r="A28" i="13"/>
  <c r="A50" i="12"/>
  <c r="A46" i="12"/>
  <c r="A34" i="12"/>
  <c r="A18" i="12"/>
  <c r="A55" i="11"/>
  <c r="A39" i="11"/>
  <c r="A23" i="11"/>
  <c r="A62" i="8"/>
  <c r="A58" i="8"/>
  <c r="A59" i="8"/>
  <c r="A60" i="8"/>
  <c r="A61" i="8"/>
  <c r="A57" i="8"/>
  <c r="A17" i="2"/>
  <c r="A29" i="2"/>
  <c r="A16" i="2"/>
  <c r="A28" i="2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56" i="3"/>
  <c r="A57" i="12"/>
  <c r="A55" i="3"/>
  <c r="A56" i="12"/>
  <c r="A54" i="3"/>
  <c r="A55" i="10"/>
  <c r="A53" i="3"/>
  <c r="A54" i="11"/>
  <c r="A52" i="3"/>
  <c r="A53" i="12"/>
  <c r="A51" i="3"/>
  <c r="A52" i="10"/>
  <c r="A50" i="3"/>
  <c r="A51" i="10"/>
  <c r="A49" i="3"/>
  <c r="A50" i="11"/>
  <c r="A48" i="3"/>
  <c r="A49" i="12"/>
  <c r="A47" i="3"/>
  <c r="A48" i="12"/>
  <c r="A46" i="3"/>
  <c r="A47" i="10"/>
  <c r="A45" i="3"/>
  <c r="A46" i="11"/>
  <c r="A44" i="3"/>
  <c r="A45" i="12"/>
  <c r="A43" i="3"/>
  <c r="A44" i="12"/>
  <c r="A42" i="3"/>
  <c r="A43" i="10"/>
  <c r="A41" i="3"/>
  <c r="A42" i="11"/>
  <c r="A40" i="3"/>
  <c r="A41" i="12"/>
  <c r="A39" i="3"/>
  <c r="A40" i="10"/>
  <c r="A38" i="3"/>
  <c r="A39" i="10"/>
  <c r="A37" i="3"/>
  <c r="A38" i="11"/>
  <c r="A36" i="3"/>
  <c r="A37" i="12"/>
  <c r="A35" i="3"/>
  <c r="A36" i="12"/>
  <c r="A34" i="3"/>
  <c r="A35" i="10"/>
  <c r="A33" i="3"/>
  <c r="A34" i="11"/>
  <c r="A32" i="3"/>
  <c r="A33" i="12"/>
  <c r="A31" i="3"/>
  <c r="A32" i="12"/>
  <c r="A30" i="3"/>
  <c r="A31" i="10"/>
  <c r="A29" i="3"/>
  <c r="A30" i="11"/>
  <c r="A28" i="3"/>
  <c r="A29" i="12"/>
  <c r="A27" i="3"/>
  <c r="A28" i="10"/>
  <c r="A26" i="3"/>
  <c r="A27" i="10"/>
  <c r="A25" i="3"/>
  <c r="A26" i="11"/>
  <c r="A24" i="3"/>
  <c r="A25" i="12"/>
  <c r="A23" i="3"/>
  <c r="A24" i="12"/>
  <c r="A22" i="3"/>
  <c r="A23" i="10"/>
  <c r="A21" i="3"/>
  <c r="A22" i="11"/>
  <c r="A20" i="3"/>
  <c r="A21" i="12"/>
  <c r="A19" i="3"/>
  <c r="A20" i="12"/>
  <c r="A18" i="3"/>
  <c r="A19" i="10"/>
  <c r="A17" i="3"/>
  <c r="A18" i="11"/>
  <c r="A16" i="3"/>
  <c r="A17" i="12"/>
  <c r="A15" i="3"/>
  <c r="A16" i="10"/>
  <c r="A14" i="3"/>
  <c r="A15" i="10"/>
  <c r="A13" i="3"/>
  <c r="A14" i="11"/>
  <c r="A12" i="3"/>
  <c r="A13" i="12"/>
  <c r="A11" i="3"/>
  <c r="A12" i="12"/>
  <c r="A10" i="3"/>
  <c r="A11" i="10"/>
  <c r="A9" i="3"/>
  <c r="A10" i="11"/>
  <c r="A26" i="2"/>
  <c r="A25" i="2"/>
  <c r="A24" i="2"/>
  <c r="A23" i="2"/>
  <c r="A22" i="2"/>
  <c r="A21" i="2"/>
  <c r="B73" i="7"/>
  <c r="B72" i="7"/>
  <c r="G7" i="7"/>
  <c r="K7" i="7"/>
  <c r="O7" i="7"/>
  <c r="A55" i="6"/>
  <c r="A54" i="6"/>
  <c r="A51" i="6"/>
  <c r="A50" i="6"/>
  <c r="A49" i="6"/>
  <c r="A47" i="6"/>
  <c r="A46" i="6"/>
  <c r="A43" i="6"/>
  <c r="A42" i="6"/>
  <c r="A39" i="6"/>
  <c r="A38" i="6"/>
  <c r="A35" i="6"/>
  <c r="A34" i="6"/>
  <c r="A33" i="6"/>
  <c r="A31" i="6"/>
  <c r="A30" i="6"/>
  <c r="A27" i="6"/>
  <c r="A26" i="6"/>
  <c r="A22" i="6"/>
  <c r="A19" i="6"/>
  <c r="A18" i="6"/>
  <c r="A17" i="6"/>
  <c r="A15" i="6"/>
  <c r="A14" i="6"/>
  <c r="A11" i="6"/>
  <c r="A10" i="6"/>
  <c r="A25" i="6"/>
  <c r="A41" i="6"/>
  <c r="A57" i="6"/>
  <c r="A15" i="11"/>
  <c r="A31" i="11"/>
  <c r="A47" i="11"/>
  <c r="A10" i="12"/>
  <c r="A26" i="12"/>
  <c r="A42" i="12"/>
  <c r="A21" i="6"/>
  <c r="A37" i="6"/>
  <c r="A53" i="6"/>
  <c r="A19" i="11"/>
  <c r="A35" i="11"/>
  <c r="A51" i="11"/>
  <c r="A14" i="12"/>
  <c r="A30" i="12"/>
  <c r="A13" i="6"/>
  <c r="A23" i="6"/>
  <c r="A29" i="6"/>
  <c r="A45" i="6"/>
  <c r="A11" i="11"/>
  <c r="A27" i="11"/>
  <c r="A43" i="11"/>
  <c r="A22" i="12"/>
  <c r="A38" i="12"/>
  <c r="A54" i="12"/>
  <c r="A12" i="10"/>
  <c r="A24" i="10"/>
  <c r="A36" i="10"/>
  <c r="A56" i="10"/>
  <c r="A12" i="6"/>
  <c r="A16" i="6"/>
  <c r="A20" i="6"/>
  <c r="A24" i="6"/>
  <c r="A28" i="6"/>
  <c r="A32" i="6"/>
  <c r="A36" i="6"/>
  <c r="A40" i="6"/>
  <c r="A44" i="6"/>
  <c r="A48" i="6"/>
  <c r="A52" i="6"/>
  <c r="A56" i="6"/>
  <c r="A13" i="10"/>
  <c r="A17" i="10"/>
  <c r="A21" i="10"/>
  <c r="A25" i="10"/>
  <c r="A29" i="10"/>
  <c r="A33" i="10"/>
  <c r="A37" i="10"/>
  <c r="A41" i="10"/>
  <c r="A45" i="10"/>
  <c r="A49" i="10"/>
  <c r="A53" i="10"/>
  <c r="A57" i="10"/>
  <c r="A12" i="11"/>
  <c r="A16" i="11"/>
  <c r="A20" i="11"/>
  <c r="A24" i="11"/>
  <c r="A28" i="11"/>
  <c r="A32" i="11"/>
  <c r="A36" i="11"/>
  <c r="A40" i="11"/>
  <c r="A44" i="11"/>
  <c r="A48" i="11"/>
  <c r="A52" i="11"/>
  <c r="A56" i="11"/>
  <c r="A11" i="12"/>
  <c r="A15" i="12"/>
  <c r="A19" i="12"/>
  <c r="A23" i="12"/>
  <c r="A27" i="12"/>
  <c r="A31" i="12"/>
  <c r="A35" i="12"/>
  <c r="A39" i="12"/>
  <c r="A43" i="12"/>
  <c r="A47" i="12"/>
  <c r="A51" i="12"/>
  <c r="A55" i="12"/>
  <c r="A20" i="10"/>
  <c r="A32" i="10"/>
  <c r="A44" i="10"/>
  <c r="A48" i="10"/>
  <c r="A10" i="10"/>
  <c r="A14" i="10"/>
  <c r="A18" i="10"/>
  <c r="A22" i="10"/>
  <c r="A26" i="10"/>
  <c r="A30" i="10"/>
  <c r="A34" i="10"/>
  <c r="A38" i="10"/>
  <c r="A42" i="10"/>
  <c r="A46" i="10"/>
  <c r="A50" i="10"/>
  <c r="A54" i="10"/>
  <c r="A13" i="11"/>
  <c r="A17" i="11"/>
  <c r="A21" i="11"/>
  <c r="A25" i="11"/>
  <c r="A29" i="11"/>
  <c r="A33" i="11"/>
  <c r="A37" i="11"/>
  <c r="A41" i="11"/>
  <c r="A45" i="11"/>
  <c r="A49" i="11"/>
  <c r="A53" i="11"/>
  <c r="A57" i="11"/>
  <c r="A16" i="12"/>
  <c r="A28" i="12"/>
  <c r="A40" i="12"/>
  <c r="A52" i="12"/>
</calcChain>
</file>

<file path=xl/sharedStrings.xml><?xml version="1.0" encoding="utf-8"?>
<sst xmlns="http://schemas.openxmlformats.org/spreadsheetml/2006/main" count="603" uniqueCount="110">
  <si>
    <t>año</t>
  </si>
  <si>
    <t>ANEXO ESTADÍSTICO</t>
  </si>
  <si>
    <t>RANKING</t>
  </si>
  <si>
    <t>Características técnicas, físicas, etc.</t>
  </si>
  <si>
    <t>%</t>
  </si>
  <si>
    <t>TOTAL</t>
  </si>
  <si>
    <r>
      <t xml:space="preserve">Tipos/Modelos/Tamaño de </t>
    </r>
    <r>
      <rPr>
        <b/>
        <i/>
        <u/>
        <sz val="10"/>
        <rFont val="Arial"/>
        <family val="2"/>
      </rPr>
      <t/>
    </r>
  </si>
  <si>
    <t>Exportaciones a (indicar destino):………………</t>
  </si>
  <si>
    <t>Mes</t>
  </si>
  <si>
    <t>VOLUMEN</t>
  </si>
  <si>
    <t>Valor FOB</t>
  </si>
  <si>
    <t>Año</t>
  </si>
  <si>
    <t>(Total)</t>
  </si>
  <si>
    <t>Exportaciones de</t>
  </si>
  <si>
    <t>a Argentina</t>
  </si>
  <si>
    <t>Precios de Exportación de</t>
  </si>
  <si>
    <t xml:space="preserve">dólares FOB por </t>
  </si>
  <si>
    <r>
      <t xml:space="preserve">Capacidad de Producción total </t>
    </r>
    <r>
      <rPr>
        <b/>
        <i/>
        <sz val="10"/>
        <rFont val="Arial"/>
        <family val="2"/>
      </rPr>
      <t>país</t>
    </r>
  </si>
  <si>
    <r>
      <t xml:space="preserve">Producción total </t>
    </r>
    <r>
      <rPr>
        <b/>
        <i/>
        <sz val="10"/>
        <rFont val="Arial"/>
        <family val="2"/>
      </rPr>
      <t>país</t>
    </r>
  </si>
  <si>
    <r>
      <t xml:space="preserve">Exportaciones total </t>
    </r>
    <r>
      <rPr>
        <b/>
        <i/>
        <sz val="10"/>
        <rFont val="Arial"/>
        <family val="2"/>
      </rPr>
      <t>país</t>
    </r>
  </si>
  <si>
    <t>Precios de exportación a otros destinos</t>
  </si>
  <si>
    <t>destino: ……………………………………………………………………</t>
  </si>
  <si>
    <t xml:space="preserve">Total </t>
  </si>
  <si>
    <t>Total</t>
  </si>
  <si>
    <t>Facturado (1)</t>
  </si>
  <si>
    <t>FOB MEDIO</t>
  </si>
  <si>
    <t>destino: ……………</t>
  </si>
  <si>
    <t>a sus principales destinos</t>
  </si>
  <si>
    <t>Precios Internacionales  de</t>
  </si>
  <si>
    <t>Guardas, listeles y plaquitas</t>
  </si>
  <si>
    <t>ene-jun 2019</t>
  </si>
  <si>
    <t>Guardas</t>
  </si>
  <si>
    <t>CERÁMICA</t>
  </si>
  <si>
    <t>Listeles</t>
  </si>
  <si>
    <t>Plaquitas</t>
  </si>
  <si>
    <t>MÁRMOL  O TRAVERTINO</t>
  </si>
  <si>
    <t>VIDRIO COLOREADO EN LA MASA</t>
  </si>
  <si>
    <t>VIDRIO ESMALTADO</t>
  </si>
  <si>
    <t>EXPORTADOS HACIA ARGENTINA POR SU EMPRESA</t>
  </si>
  <si>
    <r>
      <t xml:space="preserve">Producción y Exportaciones de </t>
    </r>
    <r>
      <rPr>
        <b/>
        <i/>
        <u/>
        <sz val="10"/>
        <rFont val="Arial"/>
        <family val="2"/>
      </rPr>
      <t>GUARDAS, LISTELES Y PLAQUITAS</t>
    </r>
    <r>
      <rPr>
        <b/>
        <sz val="10"/>
        <rFont val="Arial"/>
        <family val="2"/>
      </rPr>
      <t xml:space="preserve"> de</t>
    </r>
  </si>
  <si>
    <t>CHINA</t>
  </si>
  <si>
    <t>ene-jun 2018</t>
  </si>
  <si>
    <t xml:space="preserve">Capacidad de Producción, Producción, Ventas, Exportaciones y Existencia de guardas, listeles y plaquitas </t>
  </si>
  <si>
    <t>m2</t>
  </si>
  <si>
    <r>
      <t xml:space="preserve">m2 </t>
    </r>
    <r>
      <rPr>
        <b/>
        <i/>
        <sz val="8"/>
        <rFont val="Arial"/>
        <family val="2"/>
      </rPr>
      <t>(1)</t>
    </r>
  </si>
  <si>
    <t>(1) Metros cuadrados</t>
  </si>
  <si>
    <t>metro cuadrado</t>
  </si>
  <si>
    <t>Plaquita de vidrio esmaltada con componentes de rango entre 1,5 y 2,5 cm.</t>
  </si>
  <si>
    <t>Plaquitas de vidrio coloreadas en masa con componentes de rango entre 1,5 cm y 2,5cm</t>
  </si>
  <si>
    <t>Plaquita de mármol esmaltada con componentes de rango entre 1,5 y 2,5 cm.</t>
  </si>
  <si>
    <t>Guarda de cerámica esmaltada decorada, entre 5 y 6 por 20 cm.</t>
  </si>
  <si>
    <r>
      <t xml:space="preserve">1 </t>
    </r>
    <r>
      <rPr>
        <b/>
        <i/>
        <u/>
        <sz val="10"/>
        <rFont val="Arial"/>
        <family val="2"/>
      </rPr>
      <t xml:space="preserve">metro cuadrado </t>
    </r>
    <r>
      <rPr>
        <b/>
        <sz val="10"/>
        <rFont val="Arial"/>
        <family val="2"/>
      </rPr>
      <t xml:space="preserve">de </t>
    </r>
  </si>
  <si>
    <t>en dólares FOB por metro cuadrado</t>
  </si>
  <si>
    <t>Cuadro N° 5.2.a</t>
  </si>
  <si>
    <t>Cuadro N° 5.1.a</t>
  </si>
  <si>
    <t>Cuadro N° 5.1.b</t>
  </si>
  <si>
    <t>Cuadro N° 5.1.c</t>
  </si>
  <si>
    <t>Cuadro N° 5.1.d</t>
  </si>
  <si>
    <t>m2 (2)</t>
  </si>
  <si>
    <t>(2) Metros cuadrados.</t>
  </si>
  <si>
    <r>
      <t>en</t>
    </r>
    <r>
      <rPr>
        <b/>
        <i/>
        <u/>
        <sz val="10"/>
        <rFont val="Arial"/>
        <family val="2"/>
      </rPr>
      <t xml:space="preserve"> kilogramos y metros cuadrados</t>
    </r>
  </si>
  <si>
    <t>Capacidad de Producción (kg)</t>
  </si>
  <si>
    <t>Producción (kg)</t>
  </si>
  <si>
    <t>Ventas al Mercado Interno (m2)</t>
  </si>
  <si>
    <t>Exportaciones totales (m2)</t>
  </si>
  <si>
    <t>Existencias al cierre de cada período (m2)</t>
  </si>
  <si>
    <t>Cuadro Nº 3.a</t>
  </si>
  <si>
    <t>de CERÁMICA</t>
  </si>
  <si>
    <t>de MÁRMOL O TRAVERTINO</t>
  </si>
  <si>
    <t>Cuadro Nº 3.b</t>
  </si>
  <si>
    <t>Cuadro Nº 3.c</t>
  </si>
  <si>
    <t>Exportaciones a Argentina (m2)</t>
  </si>
  <si>
    <t>Cuadro N° 4.1.a</t>
  </si>
  <si>
    <t>Cuadro N° 4.1.b</t>
  </si>
  <si>
    <t>Cuadro N° 4.1.c</t>
  </si>
  <si>
    <t>Cuadro N° 4.2.b</t>
  </si>
  <si>
    <t>Cuadro N° 4.2.a</t>
  </si>
  <si>
    <t>Cuadro N° 4.2.c</t>
  </si>
  <si>
    <t>en dolares FOB por metro cuadrado</t>
  </si>
  <si>
    <t>guardas, listeles y plaquitas*</t>
  </si>
  <si>
    <t>Guarda</t>
  </si>
  <si>
    <t>Listel</t>
  </si>
  <si>
    <t xml:space="preserve"> Plaquita</t>
  </si>
  <si>
    <t>Cuadro N° 6.a</t>
  </si>
  <si>
    <t>Cuadro N° 5.2.b</t>
  </si>
  <si>
    <t>Cuadro N° 5.2.c</t>
  </si>
  <si>
    <t>Cuadro N° 5.2.d</t>
  </si>
  <si>
    <t>de VIDRIO ESMALTADO</t>
  </si>
  <si>
    <t>Cuadro Nº 3.d</t>
  </si>
  <si>
    <t>Cuadro N° 4.1.d</t>
  </si>
  <si>
    <t>Cuadro N° 6.b</t>
  </si>
  <si>
    <t>Cuadro N° 6.c</t>
  </si>
  <si>
    <t>Cuadro N° 6.d</t>
  </si>
  <si>
    <t>Cuadro Nº 2.a</t>
  </si>
  <si>
    <t>Cuadro Nº 2.b</t>
  </si>
  <si>
    <t>Cuadro Nº 2.c</t>
  </si>
  <si>
    <t>de VIDRIO</t>
  </si>
  <si>
    <t xml:space="preserve">de VIDRIO </t>
  </si>
  <si>
    <t>guardas, listeles y plaquitas</t>
  </si>
  <si>
    <r>
      <t>en</t>
    </r>
    <r>
      <rPr>
        <b/>
        <i/>
        <u/>
        <sz val="10"/>
        <rFont val="Arial"/>
        <family val="2"/>
      </rPr>
      <t xml:space="preserve"> metros cuadrados</t>
    </r>
  </si>
  <si>
    <t xml:space="preserve">Capacidad de Producción </t>
  </si>
  <si>
    <t xml:space="preserve">Producción </t>
  </si>
  <si>
    <r>
      <t xml:space="preserve">en </t>
    </r>
    <r>
      <rPr>
        <b/>
        <i/>
        <u/>
        <sz val="10"/>
        <rFont val="Arial"/>
        <family val="2"/>
      </rPr>
      <t>metros cuadrados</t>
    </r>
  </si>
  <si>
    <t xml:space="preserve">Ventas al Mercado Interno </t>
  </si>
  <si>
    <t xml:space="preserve">Exportaciones totales </t>
  </si>
  <si>
    <t xml:space="preserve">Existencias al cierre de cada período </t>
  </si>
  <si>
    <t xml:space="preserve">Exportaciones a Argentina </t>
  </si>
  <si>
    <t>Cuadro N° 1</t>
  </si>
  <si>
    <t>en metros cuadrados</t>
  </si>
  <si>
    <t>metros cuadrados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</si>
</sst>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.00\ [$€]_-;\-* #,##0.00\ [$€]_-;_-* &quot;-&quot;??\ [$€]_-;_-@_-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</font>
    <font>
      <i/>
      <sz val="10"/>
      <name val="Arial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0" fontId="1" fillId="0" borderId="1"/>
    <xf numFmtId="0" fontId="8" fillId="0" borderId="0"/>
    <xf numFmtId="0" fontId="8" fillId="0" borderId="2" applyBorder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/>
    <xf numFmtId="0" fontId="7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9" fontId="0" fillId="0" borderId="3" xfId="0" applyNumberFormat="1" applyBorder="1" applyProtection="1"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7" fontId="2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7" fontId="2" fillId="0" borderId="5" xfId="0" applyNumberFormat="1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7" fontId="2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2" fillId="0" borderId="30" xfId="0" applyFont="1" applyBorder="1" applyAlignment="1" applyProtection="1">
      <protection locked="0"/>
    </xf>
    <xf numFmtId="0" fontId="8" fillId="0" borderId="0" xfId="3" applyProtection="1">
      <protection locked="0"/>
    </xf>
    <xf numFmtId="0" fontId="2" fillId="0" borderId="0" xfId="3" applyFont="1" applyAlignment="1" applyProtection="1">
      <alignment horizontal="centerContinuous"/>
      <protection locked="0"/>
    </xf>
    <xf numFmtId="0" fontId="3" fillId="0" borderId="0" xfId="3" applyFont="1" applyFill="1" applyAlignment="1" applyProtection="1">
      <alignment horizontal="centerContinuous"/>
      <protection locked="0"/>
    </xf>
    <xf numFmtId="0" fontId="8" fillId="0" borderId="0" xfId="3" applyFill="1" applyAlignment="1" applyProtection="1">
      <alignment horizontal="centerContinuous"/>
      <protection locked="0"/>
    </xf>
    <xf numFmtId="0" fontId="8" fillId="0" borderId="0" xfId="3" applyFill="1" applyProtection="1">
      <protection locked="0"/>
    </xf>
    <xf numFmtId="0" fontId="2" fillId="0" borderId="3" xfId="3" applyFont="1" applyBorder="1" applyAlignment="1" applyProtection="1">
      <alignment horizontal="centerContinuous"/>
      <protection locked="0"/>
    </xf>
    <xf numFmtId="0" fontId="2" fillId="0" borderId="6" xfId="3" applyFont="1" applyBorder="1" applyAlignment="1" applyProtection="1">
      <alignment horizontal="center"/>
      <protection locked="0"/>
    </xf>
    <xf numFmtId="0" fontId="2" fillId="0" borderId="7" xfId="3" applyFont="1" applyBorder="1" applyAlignment="1" applyProtection="1">
      <alignment horizontal="center"/>
      <protection locked="0"/>
    </xf>
    <xf numFmtId="17" fontId="2" fillId="0" borderId="2" xfId="3" applyNumberFormat="1" applyFont="1" applyBorder="1" applyAlignment="1" applyProtection="1">
      <alignment horizontal="center"/>
      <protection locked="0"/>
    </xf>
    <xf numFmtId="0" fontId="8" fillId="0" borderId="17" xfId="3" applyBorder="1" applyProtection="1">
      <protection locked="0"/>
    </xf>
    <xf numFmtId="17" fontId="2" fillId="0" borderId="4" xfId="3" applyNumberFormat="1" applyFont="1" applyBorder="1" applyAlignment="1" applyProtection="1">
      <alignment horizontal="center"/>
      <protection locked="0"/>
    </xf>
    <xf numFmtId="0" fontId="8" fillId="0" borderId="18" xfId="3" applyBorder="1" applyProtection="1">
      <protection locked="0"/>
    </xf>
    <xf numFmtId="17" fontId="2" fillId="0" borderId="5" xfId="3" applyNumberFormat="1" applyFont="1" applyBorder="1" applyAlignment="1" applyProtection="1">
      <alignment horizontal="center"/>
      <protection locked="0"/>
    </xf>
    <xf numFmtId="0" fontId="8" fillId="0" borderId="19" xfId="3" applyBorder="1" applyProtection="1">
      <protection locked="0"/>
    </xf>
    <xf numFmtId="0" fontId="8" fillId="0" borderId="2" xfId="3" applyBorder="1" applyProtection="1">
      <protection locked="0"/>
    </xf>
    <xf numFmtId="0" fontId="8" fillId="0" borderId="4" xfId="3" applyBorder="1" applyProtection="1">
      <protection locked="0"/>
    </xf>
    <xf numFmtId="0" fontId="8" fillId="0" borderId="5" xfId="3" applyBorder="1" applyProtection="1">
      <protection locked="0"/>
    </xf>
    <xf numFmtId="0" fontId="8" fillId="0" borderId="0" xfId="3"/>
    <xf numFmtId="0" fontId="10" fillId="0" borderId="0" xfId="0" applyFont="1" applyAlignment="1" applyProtection="1">
      <alignment horizontal="centerContinuous"/>
      <protection locked="0"/>
    </xf>
    <xf numFmtId="0" fontId="10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2" fillId="0" borderId="0" xfId="0" applyFont="1" applyFill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 applyProtection="1">
      <alignment horizontal="centerContinuous"/>
      <protection locked="0"/>
    </xf>
    <xf numFmtId="17" fontId="2" fillId="0" borderId="25" xfId="0" applyNumberFormat="1" applyFont="1" applyBorder="1" applyAlignment="1" applyProtection="1">
      <alignment horizontal="center"/>
      <protection locked="0"/>
    </xf>
    <xf numFmtId="17" fontId="2" fillId="0" borderId="26" xfId="0" applyNumberFormat="1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4" xfId="0" applyBorder="1"/>
    <xf numFmtId="0" fontId="0" fillId="0" borderId="5" xfId="0" applyBorder="1"/>
    <xf numFmtId="0" fontId="13" fillId="0" borderId="0" xfId="0" applyFont="1"/>
    <xf numFmtId="17" fontId="2" fillId="0" borderId="27" xfId="0" applyNumberFormat="1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/>
    <xf numFmtId="0" fontId="0" fillId="0" borderId="32" xfId="0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4" fillId="0" borderId="8" xfId="0" applyFont="1" applyFill="1" applyBorder="1" applyAlignment="1" applyProtection="1">
      <alignment horizontal="center"/>
      <protection locked="0"/>
    </xf>
    <xf numFmtId="17" fontId="2" fillId="0" borderId="32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/>
    <xf numFmtId="17" fontId="2" fillId="0" borderId="2" xfId="0" applyNumberFormat="1" applyFont="1" applyFill="1" applyBorder="1" applyAlignment="1" applyProtection="1">
      <alignment horizontal="center"/>
      <protection locked="0"/>
    </xf>
    <xf numFmtId="17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8" xfId="3" applyFont="1" applyFill="1" applyBorder="1" applyAlignment="1" applyProtection="1">
      <alignment horizontal="center"/>
      <protection locked="0"/>
    </xf>
    <xf numFmtId="17" fontId="2" fillId="0" borderId="33" xfId="3" applyNumberFormat="1" applyFont="1" applyBorder="1" applyAlignment="1" applyProtection="1">
      <alignment horizontal="center"/>
      <protection locked="0"/>
    </xf>
    <xf numFmtId="0" fontId="8" fillId="0" borderId="33" xfId="3" applyBorder="1" applyProtection="1">
      <protection locked="0"/>
    </xf>
    <xf numFmtId="1" fontId="2" fillId="0" borderId="25" xfId="0" applyNumberFormat="1" applyFont="1" applyBorder="1" applyAlignment="1" applyProtection="1">
      <alignment horizontal="center"/>
      <protection locked="0"/>
    </xf>
    <xf numFmtId="1" fontId="2" fillId="0" borderId="26" xfId="0" applyNumberFormat="1" applyFont="1" applyBorder="1" applyAlignment="1" applyProtection="1">
      <alignment horizontal="center"/>
      <protection locked="0"/>
    </xf>
    <xf numFmtId="1" fontId="2" fillId="0" borderId="32" xfId="0" applyNumberFormat="1" applyFont="1" applyBorder="1" applyAlignment="1" applyProtection="1">
      <alignment horizontal="center"/>
      <protection locked="0"/>
    </xf>
    <xf numFmtId="17" fontId="2" fillId="0" borderId="25" xfId="0" applyNumberFormat="1" applyFont="1" applyFill="1" applyBorder="1" applyAlignment="1" applyProtection="1">
      <alignment horizontal="center"/>
      <protection locked="0"/>
    </xf>
    <xf numFmtId="17" fontId="2" fillId="0" borderId="32" xfId="0" applyNumberFormat="1" applyFont="1" applyFill="1" applyBorder="1" applyAlignment="1" applyProtection="1">
      <alignment horizontal="center"/>
      <protection locked="0"/>
    </xf>
    <xf numFmtId="0" fontId="8" fillId="0" borderId="2" xfId="3" applyBorder="1"/>
    <xf numFmtId="0" fontId="8" fillId="0" borderId="4" xfId="3" applyBorder="1"/>
    <xf numFmtId="0" fontId="8" fillId="0" borderId="5" xfId="3" applyBorder="1"/>
    <xf numFmtId="0" fontId="8" fillId="0" borderId="33" xfId="3" applyBorder="1"/>
    <xf numFmtId="0" fontId="13" fillId="0" borderId="0" xfId="3" applyFont="1"/>
    <xf numFmtId="0" fontId="8" fillId="0" borderId="18" xfId="0" applyFont="1" applyBorder="1" applyAlignment="1" applyProtection="1">
      <alignment horizontal="right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right"/>
      <protection locked="0"/>
    </xf>
    <xf numFmtId="0" fontId="8" fillId="0" borderId="32" xfId="0" applyFont="1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8" fillId="0" borderId="5" xfId="0" applyFont="1" applyBorder="1" applyAlignment="1" applyProtection="1">
      <alignment horizontal="right"/>
      <protection locked="0"/>
    </xf>
    <xf numFmtId="0" fontId="8" fillId="0" borderId="19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17" xfId="0" applyFont="1" applyBorder="1" applyAlignment="1" applyProtection="1">
      <alignment horizontal="right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3" fillId="0" borderId="0" xfId="4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3" applyFont="1" applyAlignment="1" applyProtection="1">
      <alignment horizontal="center"/>
      <protection locked="0"/>
    </xf>
    <xf numFmtId="0" fontId="3" fillId="0" borderId="0" xfId="3" applyFont="1" applyFill="1" applyAlignment="1" applyProtection="1">
      <alignment horizontal="center"/>
      <protection locked="0"/>
    </xf>
  </cellXfs>
  <cellStyles count="5">
    <cellStyle name="Euro" xfId="1"/>
    <cellStyle name="julio" xfId="2"/>
    <cellStyle name="Normal" xfId="0" builtinId="0"/>
    <cellStyle name="Normal 2" xfId="3"/>
    <cellStyle name="Normal_9- Costo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C10"/>
  <sheetViews>
    <sheetView showGridLines="0" workbookViewId="0">
      <selection activeCell="C10" sqref="C10"/>
    </sheetView>
  </sheetViews>
  <sheetFormatPr baseColWidth="10" defaultRowHeight="12.75" x14ac:dyDescent="0.2"/>
  <cols>
    <col min="3" max="3" width="58" customWidth="1"/>
  </cols>
  <sheetData>
    <row r="9" spans="3:3" ht="13.5" thickBot="1" x14ac:dyDescent="0.25"/>
    <row r="10" spans="3:3" ht="36" thickBot="1" x14ac:dyDescent="0.55000000000000004">
      <c r="C10" s="10" t="s">
        <v>1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opLeftCell="A43" workbookViewId="0">
      <selection sqref="A1:C72"/>
    </sheetView>
  </sheetViews>
  <sheetFormatPr baseColWidth="10" defaultRowHeight="12.75" x14ac:dyDescent="0.2"/>
  <cols>
    <col min="1" max="1" width="14.42578125" customWidth="1"/>
    <col min="2" max="3" width="20.140625" customWidth="1"/>
  </cols>
  <sheetData>
    <row r="1" spans="1:5" s="13" customFormat="1" x14ac:dyDescent="0.2">
      <c r="A1" s="160" t="s">
        <v>72</v>
      </c>
      <c r="B1" s="161"/>
      <c r="C1" s="161"/>
      <c r="D1" s="22"/>
      <c r="E1" s="22"/>
    </row>
    <row r="2" spans="1:5" s="13" customFormat="1" x14ac:dyDescent="0.2">
      <c r="A2" s="11" t="s">
        <v>13</v>
      </c>
      <c r="B2" s="12"/>
      <c r="C2" s="12"/>
    </row>
    <row r="3" spans="1:5" s="13" customFormat="1" x14ac:dyDescent="0.2">
      <c r="A3" s="105" t="str">
        <f>+'1.modelos prod.invest.'!A3</f>
        <v>Guardas, listeles y plaquitas</v>
      </c>
      <c r="B3" s="97"/>
      <c r="C3" s="97"/>
      <c r="D3" s="23"/>
    </row>
    <row r="4" spans="1:5" s="13" customFormat="1" x14ac:dyDescent="0.2">
      <c r="A4" s="105" t="s">
        <v>67</v>
      </c>
      <c r="B4" s="97"/>
      <c r="C4" s="97"/>
      <c r="D4" s="23"/>
    </row>
    <row r="5" spans="1:5" s="13" customFormat="1" x14ac:dyDescent="0.2">
      <c r="A5" s="11" t="s">
        <v>14</v>
      </c>
      <c r="B5" s="12"/>
      <c r="C5" s="12"/>
    </row>
    <row r="6" spans="1:5" s="13" customFormat="1" ht="13.5" thickBot="1" x14ac:dyDescent="0.25">
      <c r="A6" s="11"/>
      <c r="B6" s="12"/>
      <c r="C6" s="12"/>
    </row>
    <row r="7" spans="1:5" s="13" customFormat="1" ht="12.75" customHeight="1" x14ac:dyDescent="0.2">
      <c r="A7" s="24" t="s">
        <v>8</v>
      </c>
      <c r="B7" s="24" t="s">
        <v>9</v>
      </c>
      <c r="C7" s="24" t="s">
        <v>10</v>
      </c>
    </row>
    <row r="8" spans="1:5" s="13" customFormat="1" ht="13.5" thickBot="1" x14ac:dyDescent="0.25">
      <c r="A8" s="52" t="s">
        <v>11</v>
      </c>
      <c r="B8" s="25" t="s">
        <v>109</v>
      </c>
      <c r="C8" s="25" t="s">
        <v>12</v>
      </c>
    </row>
    <row r="9" spans="1:5" s="13" customFormat="1" x14ac:dyDescent="0.2">
      <c r="A9" s="26">
        <f>+'5.2-precios a otros destinos(3)'!B10</f>
        <v>42005</v>
      </c>
      <c r="B9" s="49"/>
      <c r="C9" s="29"/>
    </row>
    <row r="10" spans="1:5" s="13" customFormat="1" x14ac:dyDescent="0.2">
      <c r="A10" s="30">
        <f>+'5.2-precios a otros destinos(3)'!B11</f>
        <v>42036</v>
      </c>
      <c r="B10" s="50"/>
      <c r="C10" s="33"/>
    </row>
    <row r="11" spans="1:5" s="13" customFormat="1" x14ac:dyDescent="0.2">
      <c r="A11" s="30">
        <f>+'5.2-precios a otros destinos(3)'!B12</f>
        <v>42064</v>
      </c>
      <c r="B11" s="50"/>
      <c r="C11" s="33"/>
    </row>
    <row r="12" spans="1:5" s="13" customFormat="1" x14ac:dyDescent="0.2">
      <c r="A12" s="30">
        <f>+'5.2-precios a otros destinos(3)'!B13</f>
        <v>42095</v>
      </c>
      <c r="B12" s="50"/>
      <c r="C12" s="33"/>
    </row>
    <row r="13" spans="1:5" s="13" customFormat="1" x14ac:dyDescent="0.2">
      <c r="A13" s="30">
        <f>+'5.2-precios a otros destinos(3)'!B14</f>
        <v>42125</v>
      </c>
      <c r="B13" s="50"/>
      <c r="C13" s="33"/>
    </row>
    <row r="14" spans="1:5" s="13" customFormat="1" x14ac:dyDescent="0.2">
      <c r="A14" s="30">
        <f>+'5.2-precios a otros destinos(3)'!B15</f>
        <v>42156</v>
      </c>
      <c r="B14" s="50"/>
      <c r="C14" s="33"/>
    </row>
    <row r="15" spans="1:5" s="13" customFormat="1" x14ac:dyDescent="0.2">
      <c r="A15" s="30">
        <f>+'5.2-precios a otros destinos(3)'!B16</f>
        <v>42186</v>
      </c>
      <c r="B15" s="50"/>
      <c r="C15" s="33"/>
    </row>
    <row r="16" spans="1:5" s="13" customFormat="1" x14ac:dyDescent="0.2">
      <c r="A16" s="30">
        <f>+'5.2-precios a otros destinos(3)'!B17</f>
        <v>42217</v>
      </c>
      <c r="B16" s="50"/>
      <c r="C16" s="33"/>
    </row>
    <row r="17" spans="1:3" s="13" customFormat="1" x14ac:dyDescent="0.2">
      <c r="A17" s="30">
        <f>+'5.2-precios a otros destinos(3)'!B18</f>
        <v>42248</v>
      </c>
      <c r="B17" s="50"/>
      <c r="C17" s="33"/>
    </row>
    <row r="18" spans="1:3" s="13" customFormat="1" x14ac:dyDescent="0.2">
      <c r="A18" s="30">
        <f>+'5.2-precios a otros destinos(3)'!B19</f>
        <v>42278</v>
      </c>
      <c r="B18" s="50"/>
      <c r="C18" s="33"/>
    </row>
    <row r="19" spans="1:3" s="13" customFormat="1" x14ac:dyDescent="0.2">
      <c r="A19" s="30">
        <f>+'5.2-precios a otros destinos(3)'!B20</f>
        <v>42309</v>
      </c>
      <c r="B19" s="50"/>
      <c r="C19" s="33"/>
    </row>
    <row r="20" spans="1:3" s="13" customFormat="1" ht="13.5" thickBot="1" x14ac:dyDescent="0.25">
      <c r="A20" s="34">
        <f>+'5.2-precios a otros destinos(3)'!B21</f>
        <v>42339</v>
      </c>
      <c r="B20" s="51"/>
      <c r="C20" s="36"/>
    </row>
    <row r="21" spans="1:3" s="13" customFormat="1" x14ac:dyDescent="0.2">
      <c r="A21" s="26">
        <f>+'5.2-precios a otros destinos(3)'!B22</f>
        <v>42370</v>
      </c>
      <c r="B21" s="49"/>
      <c r="C21" s="33"/>
    </row>
    <row r="22" spans="1:3" s="13" customFormat="1" x14ac:dyDescent="0.2">
      <c r="A22" s="30">
        <f>+'5.2-precios a otros destinos(3)'!B23</f>
        <v>42401</v>
      </c>
      <c r="B22" s="50"/>
      <c r="C22" s="37"/>
    </row>
    <row r="23" spans="1:3" s="13" customFormat="1" x14ac:dyDescent="0.2">
      <c r="A23" s="30">
        <f>+'5.2-precios a otros destinos(3)'!B24</f>
        <v>42430</v>
      </c>
      <c r="B23" s="50"/>
      <c r="C23" s="33"/>
    </row>
    <row r="24" spans="1:3" s="13" customFormat="1" x14ac:dyDescent="0.2">
      <c r="A24" s="30">
        <f>+'5.2-precios a otros destinos(3)'!B25</f>
        <v>42461</v>
      </c>
      <c r="B24" s="50"/>
      <c r="C24" s="33"/>
    </row>
    <row r="25" spans="1:3" s="13" customFormat="1" x14ac:dyDescent="0.2">
      <c r="A25" s="30">
        <f>+'5.2-precios a otros destinos(3)'!B26</f>
        <v>42491</v>
      </c>
      <c r="B25" s="50"/>
      <c r="C25" s="33"/>
    </row>
    <row r="26" spans="1:3" s="13" customFormat="1" x14ac:dyDescent="0.2">
      <c r="A26" s="30">
        <f>+'5.2-precios a otros destinos(3)'!B27</f>
        <v>42522</v>
      </c>
      <c r="B26" s="50"/>
      <c r="C26" s="33"/>
    </row>
    <row r="27" spans="1:3" s="13" customFormat="1" x14ac:dyDescent="0.2">
      <c r="A27" s="30">
        <f>+'5.2-precios a otros destinos(3)'!B28</f>
        <v>42552</v>
      </c>
      <c r="B27" s="50"/>
      <c r="C27" s="33"/>
    </row>
    <row r="28" spans="1:3" s="13" customFormat="1" x14ac:dyDescent="0.2">
      <c r="A28" s="30">
        <f>+'5.2-precios a otros destinos(3)'!B29</f>
        <v>42583</v>
      </c>
      <c r="B28" s="50"/>
      <c r="C28" s="33"/>
    </row>
    <row r="29" spans="1:3" s="13" customFormat="1" x14ac:dyDescent="0.2">
      <c r="A29" s="30">
        <f>+'5.2-precios a otros destinos(3)'!B30</f>
        <v>42614</v>
      </c>
      <c r="B29" s="50"/>
      <c r="C29" s="33"/>
    </row>
    <row r="30" spans="1:3" s="13" customFormat="1" x14ac:dyDescent="0.2">
      <c r="A30" s="30">
        <f>+'5.2-precios a otros destinos(3)'!B31</f>
        <v>42644</v>
      </c>
      <c r="B30" s="50"/>
      <c r="C30" s="33"/>
    </row>
    <row r="31" spans="1:3" s="13" customFormat="1" x14ac:dyDescent="0.2">
      <c r="A31" s="30">
        <f>+'5.2-precios a otros destinos(3)'!B32</f>
        <v>42675</v>
      </c>
      <c r="B31" s="50"/>
      <c r="C31" s="33"/>
    </row>
    <row r="32" spans="1:3" s="13" customFormat="1" ht="13.5" thickBot="1" x14ac:dyDescent="0.25">
      <c r="A32" s="34">
        <f>+'5.2-precios a otros destinos(3)'!B33</f>
        <v>42705</v>
      </c>
      <c r="B32" s="51"/>
      <c r="C32" s="38"/>
    </row>
    <row r="33" spans="1:3" s="13" customFormat="1" x14ac:dyDescent="0.2">
      <c r="A33" s="26">
        <f>+'5.2-precios a otros destinos(3)'!B34</f>
        <v>42736</v>
      </c>
      <c r="B33" s="46"/>
      <c r="C33" s="27"/>
    </row>
    <row r="34" spans="1:3" s="13" customFormat="1" x14ac:dyDescent="0.2">
      <c r="A34" s="30">
        <f>+'5.2-precios a otros destinos(3)'!B35</f>
        <v>42767</v>
      </c>
      <c r="B34" s="47"/>
      <c r="C34" s="31"/>
    </row>
    <row r="35" spans="1:3" s="13" customFormat="1" x14ac:dyDescent="0.2">
      <c r="A35" s="30">
        <f>+'5.2-precios a otros destinos(3)'!B36</f>
        <v>42795</v>
      </c>
      <c r="B35" s="47"/>
      <c r="C35" s="31"/>
    </row>
    <row r="36" spans="1:3" s="13" customFormat="1" x14ac:dyDescent="0.2">
      <c r="A36" s="30">
        <f>+'5.2-precios a otros destinos(3)'!B37</f>
        <v>42826</v>
      </c>
      <c r="B36" s="47"/>
      <c r="C36" s="31"/>
    </row>
    <row r="37" spans="1:3" s="13" customFormat="1" x14ac:dyDescent="0.2">
      <c r="A37" s="30">
        <f>+'5.2-precios a otros destinos(3)'!B38</f>
        <v>42856</v>
      </c>
      <c r="B37" s="47"/>
      <c r="C37" s="31"/>
    </row>
    <row r="38" spans="1:3" s="13" customFormat="1" x14ac:dyDescent="0.2">
      <c r="A38" s="30">
        <f>+'5.2-precios a otros destinos(3)'!B39</f>
        <v>42887</v>
      </c>
      <c r="B38" s="47"/>
      <c r="C38" s="31"/>
    </row>
    <row r="39" spans="1:3" s="13" customFormat="1" x14ac:dyDescent="0.2">
      <c r="A39" s="30">
        <f>+'5.2-precios a otros destinos(3)'!B40</f>
        <v>42917</v>
      </c>
      <c r="B39" s="47"/>
      <c r="C39" s="31"/>
    </row>
    <row r="40" spans="1:3" s="13" customFormat="1" x14ac:dyDescent="0.2">
      <c r="A40" s="30">
        <f>+'5.2-precios a otros destinos(3)'!B41</f>
        <v>42948</v>
      </c>
      <c r="B40" s="47"/>
      <c r="C40" s="31"/>
    </row>
    <row r="41" spans="1:3" s="13" customFormat="1" x14ac:dyDescent="0.2">
      <c r="A41" s="30">
        <f>+'5.2-precios a otros destinos(3)'!B42</f>
        <v>42979</v>
      </c>
      <c r="B41" s="47"/>
      <c r="C41" s="31"/>
    </row>
    <row r="42" spans="1:3" s="13" customFormat="1" x14ac:dyDescent="0.2">
      <c r="A42" s="30">
        <f>+'5.2-precios a otros destinos(3)'!B43</f>
        <v>43009</v>
      </c>
      <c r="B42" s="47"/>
      <c r="C42" s="31"/>
    </row>
    <row r="43" spans="1:3" s="13" customFormat="1" x14ac:dyDescent="0.2">
      <c r="A43" s="30">
        <f>+'5.2-precios a otros destinos(3)'!B44</f>
        <v>43040</v>
      </c>
      <c r="B43" s="47"/>
      <c r="C43" s="31"/>
    </row>
    <row r="44" spans="1:3" s="13" customFormat="1" ht="13.5" thickBot="1" x14ac:dyDescent="0.25">
      <c r="A44" s="34">
        <f>+'5.2-precios a otros destinos(3)'!B45</f>
        <v>43070</v>
      </c>
      <c r="B44" s="48"/>
      <c r="C44" s="39"/>
    </row>
    <row r="45" spans="1:3" s="13" customFormat="1" x14ac:dyDescent="0.2">
      <c r="A45" s="26">
        <f>+'5.2-precios a otros destinos(3)'!B46</f>
        <v>43101</v>
      </c>
      <c r="B45" s="46"/>
      <c r="C45" s="27"/>
    </row>
    <row r="46" spans="1:3" s="13" customFormat="1" x14ac:dyDescent="0.2">
      <c r="A46" s="30">
        <f>+'5.2-precios a otros destinos(3)'!B47</f>
        <v>43132</v>
      </c>
      <c r="B46" s="47"/>
      <c r="C46" s="31"/>
    </row>
    <row r="47" spans="1:3" s="13" customFormat="1" x14ac:dyDescent="0.2">
      <c r="A47" s="30">
        <f>+'5.2-precios a otros destinos(3)'!B48</f>
        <v>43160</v>
      </c>
      <c r="B47" s="47"/>
      <c r="C47" s="31"/>
    </row>
    <row r="48" spans="1:3" s="13" customFormat="1" x14ac:dyDescent="0.2">
      <c r="A48" s="30">
        <f>+'5.2-precios a otros destinos(3)'!B49</f>
        <v>43191</v>
      </c>
      <c r="B48" s="47"/>
      <c r="C48" s="31"/>
    </row>
    <row r="49" spans="1:3" s="13" customFormat="1" x14ac:dyDescent="0.2">
      <c r="A49" s="30">
        <f>+'5.2-precios a otros destinos(3)'!B50</f>
        <v>43221</v>
      </c>
      <c r="B49" s="47"/>
      <c r="C49" s="31"/>
    </row>
    <row r="50" spans="1:3" s="13" customFormat="1" x14ac:dyDescent="0.2">
      <c r="A50" s="30">
        <f>+'5.2-precios a otros destinos(3)'!B51</f>
        <v>43252</v>
      </c>
      <c r="B50" s="47"/>
      <c r="C50" s="31"/>
    </row>
    <row r="51" spans="1:3" s="13" customFormat="1" x14ac:dyDescent="0.2">
      <c r="A51" s="30">
        <f>+'5.2-precios a otros destinos(3)'!B52</f>
        <v>43282</v>
      </c>
      <c r="B51" s="47"/>
      <c r="C51" s="31"/>
    </row>
    <row r="52" spans="1:3" s="13" customFormat="1" x14ac:dyDescent="0.2">
      <c r="A52" s="30">
        <f>+'5.2-precios a otros destinos(3)'!B53</f>
        <v>43313</v>
      </c>
      <c r="B52" s="47"/>
      <c r="C52" s="31"/>
    </row>
    <row r="53" spans="1:3" s="13" customFormat="1" x14ac:dyDescent="0.2">
      <c r="A53" s="30">
        <f>+'5.2-precios a otros destinos(3)'!B54</f>
        <v>43344</v>
      </c>
      <c r="B53" s="47"/>
      <c r="C53" s="31"/>
    </row>
    <row r="54" spans="1:3" s="13" customFormat="1" x14ac:dyDescent="0.2">
      <c r="A54" s="30">
        <f>+'5.2-precios a otros destinos(3)'!B55</f>
        <v>43374</v>
      </c>
      <c r="B54" s="47"/>
      <c r="C54" s="31"/>
    </row>
    <row r="55" spans="1:3" s="13" customFormat="1" x14ac:dyDescent="0.2">
      <c r="A55" s="30">
        <f>+'5.2-precios a otros destinos(3)'!B56</f>
        <v>43405</v>
      </c>
      <c r="B55" s="47"/>
      <c r="C55" s="31"/>
    </row>
    <row r="56" spans="1:3" s="13" customFormat="1" ht="13.5" thickBot="1" x14ac:dyDescent="0.25">
      <c r="A56" s="34">
        <f>+'5.2-precios a otros destinos(3)'!B57</f>
        <v>43435</v>
      </c>
      <c r="B56" s="108"/>
      <c r="C56" s="66"/>
    </row>
    <row r="57" spans="1:3" s="13" customFormat="1" x14ac:dyDescent="0.2">
      <c r="A57" s="26">
        <v>43466</v>
      </c>
      <c r="B57" s="28"/>
      <c r="C57" s="27"/>
    </row>
    <row r="58" spans="1:3" x14ac:dyDescent="0.2">
      <c r="A58" s="30">
        <v>43497</v>
      </c>
      <c r="B58" s="109"/>
      <c r="C58" s="109"/>
    </row>
    <row r="59" spans="1:3" x14ac:dyDescent="0.2">
      <c r="A59" s="30">
        <v>43525</v>
      </c>
      <c r="B59" s="109"/>
      <c r="C59" s="109"/>
    </row>
    <row r="60" spans="1:3" x14ac:dyDescent="0.2">
      <c r="A60" s="30">
        <v>43556</v>
      </c>
      <c r="B60" s="109"/>
      <c r="C60" s="109"/>
    </row>
    <row r="61" spans="1:3" x14ac:dyDescent="0.2">
      <c r="A61" s="30">
        <v>43586</v>
      </c>
      <c r="B61" s="109"/>
      <c r="C61" s="109"/>
    </row>
    <row r="62" spans="1:3" ht="13.5" thickBot="1" x14ac:dyDescent="0.25">
      <c r="A62" s="34">
        <v>43617</v>
      </c>
      <c r="B62" s="110"/>
      <c r="C62" s="110"/>
    </row>
    <row r="63" spans="1:3" ht="13.5" thickBot="1" x14ac:dyDescent="0.25"/>
    <row r="64" spans="1:3" x14ac:dyDescent="0.2">
      <c r="A64" s="121">
        <v>2013</v>
      </c>
      <c r="B64" s="7"/>
      <c r="C64" s="7"/>
    </row>
    <row r="65" spans="1:3" x14ac:dyDescent="0.2">
      <c r="A65" s="122">
        <v>2014</v>
      </c>
      <c r="B65" s="8"/>
      <c r="C65" s="8"/>
    </row>
    <row r="66" spans="1:3" ht="13.5" thickBot="1" x14ac:dyDescent="0.25">
      <c r="A66" s="123">
        <v>2015</v>
      </c>
      <c r="B66" s="110"/>
      <c r="C66" s="110"/>
    </row>
    <row r="67" spans="1:3" x14ac:dyDescent="0.2">
      <c r="A67" s="121">
        <v>2016</v>
      </c>
      <c r="B67" s="124"/>
      <c r="C67" s="124"/>
    </row>
    <row r="68" spans="1:3" x14ac:dyDescent="0.2">
      <c r="A68" s="122">
        <v>2017</v>
      </c>
      <c r="B68" s="109"/>
      <c r="C68" s="109"/>
    </row>
    <row r="69" spans="1:3" ht="13.5" thickBot="1" x14ac:dyDescent="0.25">
      <c r="A69" s="123">
        <v>2018</v>
      </c>
      <c r="B69" s="110"/>
      <c r="C69" s="110"/>
    </row>
    <row r="70" spans="1:3" ht="13.5" thickBot="1" x14ac:dyDescent="0.25">
      <c r="A70" s="2"/>
    </row>
    <row r="71" spans="1:3" x14ac:dyDescent="0.2">
      <c r="A71" s="121" t="s">
        <v>41</v>
      </c>
      <c r="B71" s="118"/>
      <c r="C71" s="118"/>
    </row>
    <row r="72" spans="1:3" ht="13.5" thickBot="1" x14ac:dyDescent="0.25">
      <c r="A72" s="123" t="s">
        <v>30</v>
      </c>
      <c r="B72" s="110"/>
      <c r="C72" s="110"/>
    </row>
  </sheetData>
  <mergeCells count="1">
    <mergeCell ref="A1:C1"/>
  </mergeCells>
  <phoneticPr fontId="5" type="noConversion"/>
  <printOptions horizontalCentered="1" verticalCentered="1"/>
  <pageMargins left="0.78740157480314965" right="0.78740157480314965" top="0" bottom="0.19685039370078741" header="0.51181102362204722" footer="0.51181102362204722"/>
  <pageSetup paperSize="9" scale="90" orientation="portrait" horizontalDpi="300" verticalDpi="300" r:id="rId1"/>
  <headerFooter alignWithMargins="0">
    <oddHeader>&amp;R2019 - Año de la Exportación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opLeftCell="A49" workbookViewId="0">
      <selection sqref="A1:C72"/>
    </sheetView>
  </sheetViews>
  <sheetFormatPr baseColWidth="10" defaultRowHeight="12.75" x14ac:dyDescent="0.2"/>
  <cols>
    <col min="1" max="1" width="14.42578125" customWidth="1"/>
    <col min="2" max="3" width="20.140625" customWidth="1"/>
  </cols>
  <sheetData>
    <row r="1" spans="1:5" s="13" customFormat="1" x14ac:dyDescent="0.2">
      <c r="A1" s="160" t="s">
        <v>73</v>
      </c>
      <c r="B1" s="161"/>
      <c r="C1" s="161"/>
      <c r="D1" s="22"/>
      <c r="E1" s="22"/>
    </row>
    <row r="2" spans="1:5" s="13" customFormat="1" x14ac:dyDescent="0.2">
      <c r="A2" s="11" t="s">
        <v>13</v>
      </c>
      <c r="B2" s="12"/>
      <c r="C2" s="12"/>
    </row>
    <row r="3" spans="1:5" s="13" customFormat="1" x14ac:dyDescent="0.2">
      <c r="A3" s="105" t="str">
        <f>+'1.modelos prod.invest.'!A3</f>
        <v>Guardas, listeles y plaquitas</v>
      </c>
      <c r="B3" s="97"/>
      <c r="C3" s="97"/>
      <c r="D3" s="23"/>
    </row>
    <row r="4" spans="1:5" s="13" customFormat="1" x14ac:dyDescent="0.2">
      <c r="A4" s="105" t="s">
        <v>68</v>
      </c>
      <c r="B4" s="97"/>
      <c r="C4" s="97"/>
      <c r="D4" s="23"/>
    </row>
    <row r="5" spans="1:5" s="13" customFormat="1" x14ac:dyDescent="0.2">
      <c r="A5" s="11" t="s">
        <v>14</v>
      </c>
      <c r="B5" s="12"/>
      <c r="C5" s="12"/>
    </row>
    <row r="6" spans="1:5" s="13" customFormat="1" ht="13.5" thickBot="1" x14ac:dyDescent="0.25">
      <c r="A6" s="11"/>
      <c r="B6" s="12"/>
      <c r="C6" s="12"/>
    </row>
    <row r="7" spans="1:5" s="13" customFormat="1" ht="12.75" customHeight="1" x14ac:dyDescent="0.2">
      <c r="A7" s="24" t="s">
        <v>8</v>
      </c>
      <c r="B7" s="24" t="s">
        <v>9</v>
      </c>
      <c r="C7" s="24" t="s">
        <v>10</v>
      </c>
    </row>
    <row r="8" spans="1:5" s="13" customFormat="1" ht="13.5" thickBot="1" x14ac:dyDescent="0.25">
      <c r="A8" s="52" t="s">
        <v>11</v>
      </c>
      <c r="B8" s="25" t="s">
        <v>109</v>
      </c>
      <c r="C8" s="25" t="s">
        <v>12</v>
      </c>
    </row>
    <row r="9" spans="1:5" s="13" customFormat="1" x14ac:dyDescent="0.2">
      <c r="A9" s="26">
        <f>+'5.2-precios a otros destinos(3)'!B10</f>
        <v>42005</v>
      </c>
      <c r="B9" s="49"/>
      <c r="C9" s="29"/>
    </row>
    <row r="10" spans="1:5" s="13" customFormat="1" x14ac:dyDescent="0.2">
      <c r="A10" s="30">
        <f>+'5.2-precios a otros destinos(3)'!B11</f>
        <v>42036</v>
      </c>
      <c r="B10" s="50"/>
      <c r="C10" s="33"/>
    </row>
    <row r="11" spans="1:5" s="13" customFormat="1" x14ac:dyDescent="0.2">
      <c r="A11" s="30">
        <f>+'5.2-precios a otros destinos(3)'!B12</f>
        <v>42064</v>
      </c>
      <c r="B11" s="50"/>
      <c r="C11" s="33"/>
    </row>
    <row r="12" spans="1:5" s="13" customFormat="1" x14ac:dyDescent="0.2">
      <c r="A12" s="30">
        <f>+'5.2-precios a otros destinos(3)'!B13</f>
        <v>42095</v>
      </c>
      <c r="B12" s="50"/>
      <c r="C12" s="33"/>
    </row>
    <row r="13" spans="1:5" s="13" customFormat="1" x14ac:dyDescent="0.2">
      <c r="A13" s="30">
        <f>+'5.2-precios a otros destinos(3)'!B14</f>
        <v>42125</v>
      </c>
      <c r="B13" s="50"/>
      <c r="C13" s="33"/>
    </row>
    <row r="14" spans="1:5" s="13" customFormat="1" x14ac:dyDescent="0.2">
      <c r="A14" s="30">
        <f>+'5.2-precios a otros destinos(3)'!B15</f>
        <v>42156</v>
      </c>
      <c r="B14" s="50"/>
      <c r="C14" s="33"/>
    </row>
    <row r="15" spans="1:5" s="13" customFormat="1" x14ac:dyDescent="0.2">
      <c r="A15" s="30">
        <f>+'5.2-precios a otros destinos(3)'!B16</f>
        <v>42186</v>
      </c>
      <c r="B15" s="50"/>
      <c r="C15" s="33"/>
    </row>
    <row r="16" spans="1:5" s="13" customFormat="1" x14ac:dyDescent="0.2">
      <c r="A16" s="30">
        <f>+'5.2-precios a otros destinos(3)'!B17</f>
        <v>42217</v>
      </c>
      <c r="B16" s="50"/>
      <c r="C16" s="33"/>
    </row>
    <row r="17" spans="1:3" s="13" customFormat="1" x14ac:dyDescent="0.2">
      <c r="A17" s="30">
        <f>+'5.2-precios a otros destinos(3)'!B18</f>
        <v>42248</v>
      </c>
      <c r="B17" s="50"/>
      <c r="C17" s="33"/>
    </row>
    <row r="18" spans="1:3" s="13" customFormat="1" x14ac:dyDescent="0.2">
      <c r="A18" s="30">
        <f>+'5.2-precios a otros destinos(3)'!B19</f>
        <v>42278</v>
      </c>
      <c r="B18" s="50"/>
      <c r="C18" s="33"/>
    </row>
    <row r="19" spans="1:3" s="13" customFormat="1" x14ac:dyDescent="0.2">
      <c r="A19" s="30">
        <f>+'5.2-precios a otros destinos(3)'!B20</f>
        <v>42309</v>
      </c>
      <c r="B19" s="50"/>
      <c r="C19" s="33"/>
    </row>
    <row r="20" spans="1:3" s="13" customFormat="1" ht="13.5" thickBot="1" x14ac:dyDescent="0.25">
      <c r="A20" s="34">
        <f>+'5.2-precios a otros destinos(3)'!B21</f>
        <v>42339</v>
      </c>
      <c r="B20" s="51"/>
      <c r="C20" s="36"/>
    </row>
    <row r="21" spans="1:3" s="13" customFormat="1" x14ac:dyDescent="0.2">
      <c r="A21" s="26">
        <f>+'5.2-precios a otros destinos(3)'!B22</f>
        <v>42370</v>
      </c>
      <c r="B21" s="49"/>
      <c r="C21" s="33"/>
    </row>
    <row r="22" spans="1:3" s="13" customFormat="1" x14ac:dyDescent="0.2">
      <c r="A22" s="30">
        <f>+'5.2-precios a otros destinos(3)'!B23</f>
        <v>42401</v>
      </c>
      <c r="B22" s="50"/>
      <c r="C22" s="37"/>
    </row>
    <row r="23" spans="1:3" s="13" customFormat="1" x14ac:dyDescent="0.2">
      <c r="A23" s="30">
        <f>+'5.2-precios a otros destinos(3)'!B24</f>
        <v>42430</v>
      </c>
      <c r="B23" s="50"/>
      <c r="C23" s="33"/>
    </row>
    <row r="24" spans="1:3" s="13" customFormat="1" x14ac:dyDescent="0.2">
      <c r="A24" s="30">
        <f>+'5.2-precios a otros destinos(3)'!B25</f>
        <v>42461</v>
      </c>
      <c r="B24" s="50"/>
      <c r="C24" s="33"/>
    </row>
    <row r="25" spans="1:3" s="13" customFormat="1" x14ac:dyDescent="0.2">
      <c r="A25" s="30">
        <f>+'5.2-precios a otros destinos(3)'!B26</f>
        <v>42491</v>
      </c>
      <c r="B25" s="50"/>
      <c r="C25" s="33"/>
    </row>
    <row r="26" spans="1:3" s="13" customFormat="1" x14ac:dyDescent="0.2">
      <c r="A26" s="30">
        <f>+'5.2-precios a otros destinos(3)'!B27</f>
        <v>42522</v>
      </c>
      <c r="B26" s="50"/>
      <c r="C26" s="33"/>
    </row>
    <row r="27" spans="1:3" s="13" customFormat="1" x14ac:dyDescent="0.2">
      <c r="A27" s="30">
        <f>+'5.2-precios a otros destinos(3)'!B28</f>
        <v>42552</v>
      </c>
      <c r="B27" s="50"/>
      <c r="C27" s="33"/>
    </row>
    <row r="28" spans="1:3" s="13" customFormat="1" x14ac:dyDescent="0.2">
      <c r="A28" s="30">
        <f>+'5.2-precios a otros destinos(3)'!B29</f>
        <v>42583</v>
      </c>
      <c r="B28" s="50"/>
      <c r="C28" s="33"/>
    </row>
    <row r="29" spans="1:3" s="13" customFormat="1" x14ac:dyDescent="0.2">
      <c r="A29" s="30">
        <f>+'5.2-precios a otros destinos(3)'!B30</f>
        <v>42614</v>
      </c>
      <c r="B29" s="50"/>
      <c r="C29" s="33"/>
    </row>
    <row r="30" spans="1:3" s="13" customFormat="1" x14ac:dyDescent="0.2">
      <c r="A30" s="30">
        <f>+'5.2-precios a otros destinos(3)'!B31</f>
        <v>42644</v>
      </c>
      <c r="B30" s="50"/>
      <c r="C30" s="33"/>
    </row>
    <row r="31" spans="1:3" s="13" customFormat="1" x14ac:dyDescent="0.2">
      <c r="A31" s="30">
        <f>+'5.2-precios a otros destinos(3)'!B32</f>
        <v>42675</v>
      </c>
      <c r="B31" s="50"/>
      <c r="C31" s="33"/>
    </row>
    <row r="32" spans="1:3" s="13" customFormat="1" ht="13.5" thickBot="1" x14ac:dyDescent="0.25">
      <c r="A32" s="34">
        <f>+'5.2-precios a otros destinos(3)'!B33</f>
        <v>42705</v>
      </c>
      <c r="B32" s="51"/>
      <c r="C32" s="38"/>
    </row>
    <row r="33" spans="1:3" s="13" customFormat="1" x14ac:dyDescent="0.2">
      <c r="A33" s="26">
        <f>+'5.2-precios a otros destinos(3)'!B34</f>
        <v>42736</v>
      </c>
      <c r="B33" s="46"/>
      <c r="C33" s="27"/>
    </row>
    <row r="34" spans="1:3" s="13" customFormat="1" x14ac:dyDescent="0.2">
      <c r="A34" s="30">
        <f>+'5.2-precios a otros destinos(3)'!B35</f>
        <v>42767</v>
      </c>
      <c r="B34" s="47"/>
      <c r="C34" s="31"/>
    </row>
    <row r="35" spans="1:3" s="13" customFormat="1" x14ac:dyDescent="0.2">
      <c r="A35" s="30">
        <f>+'5.2-precios a otros destinos(3)'!B36</f>
        <v>42795</v>
      </c>
      <c r="B35" s="47"/>
      <c r="C35" s="31"/>
    </row>
    <row r="36" spans="1:3" s="13" customFormat="1" x14ac:dyDescent="0.2">
      <c r="A36" s="30">
        <f>+'5.2-precios a otros destinos(3)'!B37</f>
        <v>42826</v>
      </c>
      <c r="B36" s="47"/>
      <c r="C36" s="31"/>
    </row>
    <row r="37" spans="1:3" s="13" customFormat="1" x14ac:dyDescent="0.2">
      <c r="A37" s="30">
        <f>+'5.2-precios a otros destinos(3)'!B38</f>
        <v>42856</v>
      </c>
      <c r="B37" s="47"/>
      <c r="C37" s="31"/>
    </row>
    <row r="38" spans="1:3" s="13" customFormat="1" x14ac:dyDescent="0.2">
      <c r="A38" s="30">
        <f>+'5.2-precios a otros destinos(3)'!B39</f>
        <v>42887</v>
      </c>
      <c r="B38" s="47"/>
      <c r="C38" s="31"/>
    </row>
    <row r="39" spans="1:3" s="13" customFormat="1" x14ac:dyDescent="0.2">
      <c r="A39" s="30">
        <f>+'5.2-precios a otros destinos(3)'!B40</f>
        <v>42917</v>
      </c>
      <c r="B39" s="47"/>
      <c r="C39" s="31"/>
    </row>
    <row r="40" spans="1:3" s="13" customFormat="1" x14ac:dyDescent="0.2">
      <c r="A40" s="30">
        <f>+'5.2-precios a otros destinos(3)'!B41</f>
        <v>42948</v>
      </c>
      <c r="B40" s="47"/>
      <c r="C40" s="31"/>
    </row>
    <row r="41" spans="1:3" s="13" customFormat="1" x14ac:dyDescent="0.2">
      <c r="A41" s="30">
        <f>+'5.2-precios a otros destinos(3)'!B42</f>
        <v>42979</v>
      </c>
      <c r="B41" s="47"/>
      <c r="C41" s="31"/>
    </row>
    <row r="42" spans="1:3" s="13" customFormat="1" x14ac:dyDescent="0.2">
      <c r="A42" s="30">
        <f>+'5.2-precios a otros destinos(3)'!B43</f>
        <v>43009</v>
      </c>
      <c r="B42" s="47"/>
      <c r="C42" s="31"/>
    </row>
    <row r="43" spans="1:3" s="13" customFormat="1" x14ac:dyDescent="0.2">
      <c r="A43" s="30">
        <f>+'5.2-precios a otros destinos(3)'!B44</f>
        <v>43040</v>
      </c>
      <c r="B43" s="47"/>
      <c r="C43" s="31"/>
    </row>
    <row r="44" spans="1:3" s="13" customFormat="1" ht="13.5" thickBot="1" x14ac:dyDescent="0.25">
      <c r="A44" s="34">
        <f>+'5.2-precios a otros destinos(3)'!B45</f>
        <v>43070</v>
      </c>
      <c r="B44" s="48"/>
      <c r="C44" s="39"/>
    </row>
    <row r="45" spans="1:3" s="13" customFormat="1" x14ac:dyDescent="0.2">
      <c r="A45" s="26">
        <f>+'5.2-precios a otros destinos(3)'!B46</f>
        <v>43101</v>
      </c>
      <c r="B45" s="46"/>
      <c r="C45" s="27"/>
    </row>
    <row r="46" spans="1:3" s="13" customFormat="1" x14ac:dyDescent="0.2">
      <c r="A46" s="30">
        <f>+'5.2-precios a otros destinos(3)'!B47</f>
        <v>43132</v>
      </c>
      <c r="B46" s="47"/>
      <c r="C46" s="31"/>
    </row>
    <row r="47" spans="1:3" s="13" customFormat="1" x14ac:dyDescent="0.2">
      <c r="A47" s="30">
        <f>+'5.2-precios a otros destinos(3)'!B48</f>
        <v>43160</v>
      </c>
      <c r="B47" s="47"/>
      <c r="C47" s="31"/>
    </row>
    <row r="48" spans="1:3" s="13" customFormat="1" x14ac:dyDescent="0.2">
      <c r="A48" s="30">
        <f>+'5.2-precios a otros destinos(3)'!B49</f>
        <v>43191</v>
      </c>
      <c r="B48" s="47"/>
      <c r="C48" s="31"/>
    </row>
    <row r="49" spans="1:3" s="13" customFormat="1" x14ac:dyDescent="0.2">
      <c r="A49" s="30">
        <f>+'5.2-precios a otros destinos(3)'!B50</f>
        <v>43221</v>
      </c>
      <c r="B49" s="47"/>
      <c r="C49" s="31"/>
    </row>
    <row r="50" spans="1:3" s="13" customFormat="1" x14ac:dyDescent="0.2">
      <c r="A50" s="30">
        <f>+'5.2-precios a otros destinos(3)'!B51</f>
        <v>43252</v>
      </c>
      <c r="B50" s="47"/>
      <c r="C50" s="31"/>
    </row>
    <row r="51" spans="1:3" s="13" customFormat="1" x14ac:dyDescent="0.2">
      <c r="A51" s="30">
        <f>+'5.2-precios a otros destinos(3)'!B52</f>
        <v>43282</v>
      </c>
      <c r="B51" s="47"/>
      <c r="C51" s="31"/>
    </row>
    <row r="52" spans="1:3" s="13" customFormat="1" x14ac:dyDescent="0.2">
      <c r="A52" s="30">
        <f>+'5.2-precios a otros destinos(3)'!B53</f>
        <v>43313</v>
      </c>
      <c r="B52" s="47"/>
      <c r="C52" s="31"/>
    </row>
    <row r="53" spans="1:3" s="13" customFormat="1" x14ac:dyDescent="0.2">
      <c r="A53" s="30">
        <f>+'5.2-precios a otros destinos(3)'!B54</f>
        <v>43344</v>
      </c>
      <c r="B53" s="47"/>
      <c r="C53" s="31"/>
    </row>
    <row r="54" spans="1:3" s="13" customFormat="1" x14ac:dyDescent="0.2">
      <c r="A54" s="30">
        <f>+'5.2-precios a otros destinos(3)'!B55</f>
        <v>43374</v>
      </c>
      <c r="B54" s="47"/>
      <c r="C54" s="31"/>
    </row>
    <row r="55" spans="1:3" s="13" customFormat="1" x14ac:dyDescent="0.2">
      <c r="A55" s="30">
        <f>+'5.2-precios a otros destinos(3)'!B56</f>
        <v>43405</v>
      </c>
      <c r="B55" s="47"/>
      <c r="C55" s="31"/>
    </row>
    <row r="56" spans="1:3" s="13" customFormat="1" ht="13.5" thickBot="1" x14ac:dyDescent="0.25">
      <c r="A56" s="34">
        <f>+'5.2-precios a otros destinos(3)'!B57</f>
        <v>43435</v>
      </c>
      <c r="B56" s="108"/>
      <c r="C56" s="66"/>
    </row>
    <row r="57" spans="1:3" s="13" customFormat="1" x14ac:dyDescent="0.2">
      <c r="A57" s="26">
        <v>43466</v>
      </c>
      <c r="B57" s="28"/>
      <c r="C57" s="27"/>
    </row>
    <row r="58" spans="1:3" x14ac:dyDescent="0.2">
      <c r="A58" s="30">
        <v>43497</v>
      </c>
      <c r="B58" s="109"/>
      <c r="C58" s="109"/>
    </row>
    <row r="59" spans="1:3" x14ac:dyDescent="0.2">
      <c r="A59" s="30">
        <v>43525</v>
      </c>
      <c r="B59" s="109"/>
      <c r="C59" s="109"/>
    </row>
    <row r="60" spans="1:3" x14ac:dyDescent="0.2">
      <c r="A60" s="30">
        <v>43556</v>
      </c>
      <c r="B60" s="109"/>
      <c r="C60" s="109"/>
    </row>
    <row r="61" spans="1:3" x14ac:dyDescent="0.2">
      <c r="A61" s="30">
        <v>43586</v>
      </c>
      <c r="B61" s="109"/>
      <c r="C61" s="109"/>
    </row>
    <row r="62" spans="1:3" ht="13.5" thickBot="1" x14ac:dyDescent="0.25">
      <c r="A62" s="34">
        <v>43617</v>
      </c>
      <c r="B62" s="110"/>
      <c r="C62" s="110"/>
    </row>
    <row r="63" spans="1:3" ht="13.5" thickBot="1" x14ac:dyDescent="0.25"/>
    <row r="64" spans="1:3" x14ac:dyDescent="0.2">
      <c r="A64" s="121">
        <v>2013</v>
      </c>
      <c r="B64" s="7"/>
      <c r="C64" s="7"/>
    </row>
    <row r="65" spans="1:3" x14ac:dyDescent="0.2">
      <c r="A65" s="122">
        <v>2014</v>
      </c>
      <c r="B65" s="8"/>
      <c r="C65" s="8"/>
    </row>
    <row r="66" spans="1:3" ht="13.5" thickBot="1" x14ac:dyDescent="0.25">
      <c r="A66" s="123">
        <v>2015</v>
      </c>
      <c r="B66" s="110"/>
      <c r="C66" s="110"/>
    </row>
    <row r="67" spans="1:3" x14ac:dyDescent="0.2">
      <c r="A67" s="121">
        <v>2016</v>
      </c>
      <c r="B67" s="124"/>
      <c r="C67" s="124"/>
    </row>
    <row r="68" spans="1:3" x14ac:dyDescent="0.2">
      <c r="A68" s="122">
        <v>2017</v>
      </c>
      <c r="B68" s="109"/>
      <c r="C68" s="109"/>
    </row>
    <row r="69" spans="1:3" ht="13.5" thickBot="1" x14ac:dyDescent="0.25">
      <c r="A69" s="123">
        <v>2018</v>
      </c>
      <c r="B69" s="110"/>
      <c r="C69" s="110"/>
    </row>
    <row r="70" spans="1:3" ht="13.5" thickBot="1" x14ac:dyDescent="0.25">
      <c r="A70" s="2"/>
    </row>
    <row r="71" spans="1:3" x14ac:dyDescent="0.2">
      <c r="A71" s="121" t="s">
        <v>41</v>
      </c>
      <c r="B71" s="118"/>
      <c r="C71" s="118"/>
    </row>
    <row r="72" spans="1:3" ht="13.5" thickBot="1" x14ac:dyDescent="0.25">
      <c r="A72" s="123" t="s">
        <v>30</v>
      </c>
      <c r="B72" s="110"/>
      <c r="C72" s="110"/>
    </row>
  </sheetData>
  <mergeCells count="1">
    <mergeCell ref="A1:C1"/>
  </mergeCells>
  <printOptions horizontalCentered="1" verticalCentered="1"/>
  <pageMargins left="0.78740157480314965" right="0.78740157480314965" top="0" bottom="0" header="0.51181102362204722" footer="0.51181102362204722"/>
  <pageSetup paperSize="9" scale="90" orientation="portrait" horizontalDpi="300" verticalDpi="300" r:id="rId1"/>
  <headerFooter alignWithMargins="0">
    <oddHeader>&amp;R2019 - Año de la Exportación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sqref="A1:C72"/>
    </sheetView>
  </sheetViews>
  <sheetFormatPr baseColWidth="10" defaultRowHeight="12.75" x14ac:dyDescent="0.2"/>
  <cols>
    <col min="1" max="1" width="14.42578125" customWidth="1"/>
    <col min="2" max="3" width="20.140625" customWidth="1"/>
  </cols>
  <sheetData>
    <row r="1" spans="1:5" s="13" customFormat="1" x14ac:dyDescent="0.2">
      <c r="A1" s="160" t="s">
        <v>74</v>
      </c>
      <c r="B1" s="161"/>
      <c r="C1" s="161"/>
      <c r="D1" s="22"/>
      <c r="E1" s="22"/>
    </row>
    <row r="2" spans="1:5" s="13" customFormat="1" x14ac:dyDescent="0.2">
      <c r="A2" s="11" t="s">
        <v>13</v>
      </c>
      <c r="B2" s="12"/>
      <c r="C2" s="12"/>
    </row>
    <row r="3" spans="1:5" s="13" customFormat="1" x14ac:dyDescent="0.2">
      <c r="A3" s="105" t="str">
        <f>+'1.modelos prod.invest.'!A3</f>
        <v>Guardas, listeles y plaquitas</v>
      </c>
      <c r="B3" s="97"/>
      <c r="C3" s="97"/>
      <c r="D3" s="23"/>
    </row>
    <row r="4" spans="1:5" s="13" customFormat="1" x14ac:dyDescent="0.2">
      <c r="A4" s="105" t="s">
        <v>96</v>
      </c>
      <c r="B4" s="97"/>
      <c r="C4" s="97"/>
      <c r="D4" s="23"/>
    </row>
    <row r="5" spans="1:5" s="13" customFormat="1" x14ac:dyDescent="0.2">
      <c r="A5" s="11" t="s">
        <v>14</v>
      </c>
      <c r="B5" s="12"/>
      <c r="C5" s="12"/>
    </row>
    <row r="6" spans="1:5" s="13" customFormat="1" ht="13.5" thickBot="1" x14ac:dyDescent="0.25">
      <c r="A6" s="11"/>
      <c r="B6" s="12"/>
      <c r="C6" s="12"/>
    </row>
    <row r="7" spans="1:5" s="13" customFormat="1" ht="12.75" customHeight="1" x14ac:dyDescent="0.2">
      <c r="A7" s="24" t="s">
        <v>8</v>
      </c>
      <c r="B7" s="24" t="s">
        <v>9</v>
      </c>
      <c r="C7" s="24" t="s">
        <v>10</v>
      </c>
    </row>
    <row r="8" spans="1:5" s="13" customFormat="1" ht="13.5" thickBot="1" x14ac:dyDescent="0.25">
      <c r="A8" s="52" t="s">
        <v>11</v>
      </c>
      <c r="B8" s="25" t="s">
        <v>109</v>
      </c>
      <c r="C8" s="25" t="s">
        <v>12</v>
      </c>
    </row>
    <row r="9" spans="1:5" s="13" customFormat="1" x14ac:dyDescent="0.2">
      <c r="A9" s="26">
        <f>+'5.2-precios a otros destinos(3)'!B10</f>
        <v>42005</v>
      </c>
      <c r="B9" s="49"/>
      <c r="C9" s="29"/>
    </row>
    <row r="10" spans="1:5" s="13" customFormat="1" x14ac:dyDescent="0.2">
      <c r="A10" s="30">
        <f>+'5.2-precios a otros destinos(3)'!B11</f>
        <v>42036</v>
      </c>
      <c r="B10" s="50"/>
      <c r="C10" s="33"/>
    </row>
    <row r="11" spans="1:5" s="13" customFormat="1" x14ac:dyDescent="0.2">
      <c r="A11" s="30">
        <f>+'5.2-precios a otros destinos(3)'!B12</f>
        <v>42064</v>
      </c>
      <c r="B11" s="50"/>
      <c r="C11" s="33"/>
    </row>
    <row r="12" spans="1:5" s="13" customFormat="1" x14ac:dyDescent="0.2">
      <c r="A12" s="30">
        <f>+'5.2-precios a otros destinos(3)'!B13</f>
        <v>42095</v>
      </c>
      <c r="B12" s="50"/>
      <c r="C12" s="33"/>
    </row>
    <row r="13" spans="1:5" s="13" customFormat="1" x14ac:dyDescent="0.2">
      <c r="A13" s="30">
        <f>+'5.2-precios a otros destinos(3)'!B14</f>
        <v>42125</v>
      </c>
      <c r="B13" s="50"/>
      <c r="C13" s="33"/>
    </row>
    <row r="14" spans="1:5" s="13" customFormat="1" x14ac:dyDescent="0.2">
      <c r="A14" s="30">
        <f>+'5.2-precios a otros destinos(3)'!B15</f>
        <v>42156</v>
      </c>
      <c r="B14" s="50"/>
      <c r="C14" s="33"/>
    </row>
    <row r="15" spans="1:5" s="13" customFormat="1" x14ac:dyDescent="0.2">
      <c r="A15" s="30">
        <f>+'5.2-precios a otros destinos(3)'!B16</f>
        <v>42186</v>
      </c>
      <c r="B15" s="50"/>
      <c r="C15" s="33"/>
    </row>
    <row r="16" spans="1:5" s="13" customFormat="1" x14ac:dyDescent="0.2">
      <c r="A16" s="30">
        <f>+'5.2-precios a otros destinos(3)'!B17</f>
        <v>42217</v>
      </c>
      <c r="B16" s="50"/>
      <c r="C16" s="33"/>
    </row>
    <row r="17" spans="1:3" s="13" customFormat="1" x14ac:dyDescent="0.2">
      <c r="A17" s="30">
        <f>+'5.2-precios a otros destinos(3)'!B18</f>
        <v>42248</v>
      </c>
      <c r="B17" s="50"/>
      <c r="C17" s="33"/>
    </row>
    <row r="18" spans="1:3" s="13" customFormat="1" x14ac:dyDescent="0.2">
      <c r="A18" s="30">
        <f>+'5.2-precios a otros destinos(3)'!B19</f>
        <v>42278</v>
      </c>
      <c r="B18" s="50"/>
      <c r="C18" s="33"/>
    </row>
    <row r="19" spans="1:3" s="13" customFormat="1" x14ac:dyDescent="0.2">
      <c r="A19" s="30">
        <f>+'5.2-precios a otros destinos(3)'!B20</f>
        <v>42309</v>
      </c>
      <c r="B19" s="50"/>
      <c r="C19" s="33"/>
    </row>
    <row r="20" spans="1:3" s="13" customFormat="1" ht="13.5" thickBot="1" x14ac:dyDescent="0.25">
      <c r="A20" s="34">
        <f>+'5.2-precios a otros destinos(3)'!B21</f>
        <v>42339</v>
      </c>
      <c r="B20" s="51"/>
      <c r="C20" s="36"/>
    </row>
    <row r="21" spans="1:3" s="13" customFormat="1" x14ac:dyDescent="0.2">
      <c r="A21" s="26">
        <f>+'5.2-precios a otros destinos(3)'!B22</f>
        <v>42370</v>
      </c>
      <c r="B21" s="49"/>
      <c r="C21" s="33"/>
    </row>
    <row r="22" spans="1:3" s="13" customFormat="1" x14ac:dyDescent="0.2">
      <c r="A22" s="30">
        <f>+'5.2-precios a otros destinos(3)'!B23</f>
        <v>42401</v>
      </c>
      <c r="B22" s="50"/>
      <c r="C22" s="37"/>
    </row>
    <row r="23" spans="1:3" s="13" customFormat="1" x14ac:dyDescent="0.2">
      <c r="A23" s="30">
        <f>+'5.2-precios a otros destinos(3)'!B24</f>
        <v>42430</v>
      </c>
      <c r="B23" s="50"/>
      <c r="C23" s="33"/>
    </row>
    <row r="24" spans="1:3" s="13" customFormat="1" x14ac:dyDescent="0.2">
      <c r="A24" s="30">
        <f>+'5.2-precios a otros destinos(3)'!B25</f>
        <v>42461</v>
      </c>
      <c r="B24" s="50"/>
      <c r="C24" s="33"/>
    </row>
    <row r="25" spans="1:3" s="13" customFormat="1" x14ac:dyDescent="0.2">
      <c r="A25" s="30">
        <f>+'5.2-precios a otros destinos(3)'!B26</f>
        <v>42491</v>
      </c>
      <c r="B25" s="50"/>
      <c r="C25" s="33"/>
    </row>
    <row r="26" spans="1:3" s="13" customFormat="1" x14ac:dyDescent="0.2">
      <c r="A26" s="30">
        <f>+'5.2-precios a otros destinos(3)'!B27</f>
        <v>42522</v>
      </c>
      <c r="B26" s="50"/>
      <c r="C26" s="33"/>
    </row>
    <row r="27" spans="1:3" s="13" customFormat="1" x14ac:dyDescent="0.2">
      <c r="A27" s="30">
        <f>+'5.2-precios a otros destinos(3)'!B28</f>
        <v>42552</v>
      </c>
      <c r="B27" s="50"/>
      <c r="C27" s="33"/>
    </row>
    <row r="28" spans="1:3" s="13" customFormat="1" x14ac:dyDescent="0.2">
      <c r="A28" s="30">
        <f>+'5.2-precios a otros destinos(3)'!B29</f>
        <v>42583</v>
      </c>
      <c r="B28" s="50"/>
      <c r="C28" s="33"/>
    </row>
    <row r="29" spans="1:3" s="13" customFormat="1" x14ac:dyDescent="0.2">
      <c r="A29" s="30">
        <f>+'5.2-precios a otros destinos(3)'!B30</f>
        <v>42614</v>
      </c>
      <c r="B29" s="50"/>
      <c r="C29" s="33"/>
    </row>
    <row r="30" spans="1:3" s="13" customFormat="1" x14ac:dyDescent="0.2">
      <c r="A30" s="30">
        <f>+'5.2-precios a otros destinos(3)'!B31</f>
        <v>42644</v>
      </c>
      <c r="B30" s="50"/>
      <c r="C30" s="33"/>
    </row>
    <row r="31" spans="1:3" s="13" customFormat="1" x14ac:dyDescent="0.2">
      <c r="A31" s="30">
        <f>+'5.2-precios a otros destinos(3)'!B32</f>
        <v>42675</v>
      </c>
      <c r="B31" s="50"/>
      <c r="C31" s="33"/>
    </row>
    <row r="32" spans="1:3" s="13" customFormat="1" ht="13.5" thickBot="1" x14ac:dyDescent="0.25">
      <c r="A32" s="34">
        <f>+'5.2-precios a otros destinos(3)'!B33</f>
        <v>42705</v>
      </c>
      <c r="B32" s="51"/>
      <c r="C32" s="38"/>
    </row>
    <row r="33" spans="1:3" s="13" customFormat="1" x14ac:dyDescent="0.2">
      <c r="A33" s="26">
        <f>+'5.2-precios a otros destinos(3)'!B34</f>
        <v>42736</v>
      </c>
      <c r="B33" s="46"/>
      <c r="C33" s="27"/>
    </row>
    <row r="34" spans="1:3" s="13" customFormat="1" x14ac:dyDescent="0.2">
      <c r="A34" s="30">
        <f>+'5.2-precios a otros destinos(3)'!B35</f>
        <v>42767</v>
      </c>
      <c r="B34" s="47"/>
      <c r="C34" s="31"/>
    </row>
    <row r="35" spans="1:3" s="13" customFormat="1" x14ac:dyDescent="0.2">
      <c r="A35" s="30">
        <f>+'5.2-precios a otros destinos(3)'!B36</f>
        <v>42795</v>
      </c>
      <c r="B35" s="47"/>
      <c r="C35" s="31"/>
    </row>
    <row r="36" spans="1:3" s="13" customFormat="1" x14ac:dyDescent="0.2">
      <c r="A36" s="30">
        <f>+'5.2-precios a otros destinos(3)'!B37</f>
        <v>42826</v>
      </c>
      <c r="B36" s="47"/>
      <c r="C36" s="31"/>
    </row>
    <row r="37" spans="1:3" s="13" customFormat="1" x14ac:dyDescent="0.2">
      <c r="A37" s="30">
        <f>+'5.2-precios a otros destinos(3)'!B38</f>
        <v>42856</v>
      </c>
      <c r="B37" s="47"/>
      <c r="C37" s="31"/>
    </row>
    <row r="38" spans="1:3" s="13" customFormat="1" x14ac:dyDescent="0.2">
      <c r="A38" s="30">
        <f>+'5.2-precios a otros destinos(3)'!B39</f>
        <v>42887</v>
      </c>
      <c r="B38" s="47"/>
      <c r="C38" s="31"/>
    </row>
    <row r="39" spans="1:3" s="13" customFormat="1" x14ac:dyDescent="0.2">
      <c r="A39" s="30">
        <f>+'5.2-precios a otros destinos(3)'!B40</f>
        <v>42917</v>
      </c>
      <c r="B39" s="47"/>
      <c r="C39" s="31"/>
    </row>
    <row r="40" spans="1:3" s="13" customFormat="1" x14ac:dyDescent="0.2">
      <c r="A40" s="30">
        <f>+'5.2-precios a otros destinos(3)'!B41</f>
        <v>42948</v>
      </c>
      <c r="B40" s="47"/>
      <c r="C40" s="31"/>
    </row>
    <row r="41" spans="1:3" s="13" customFormat="1" x14ac:dyDescent="0.2">
      <c r="A41" s="30">
        <f>+'5.2-precios a otros destinos(3)'!B42</f>
        <v>42979</v>
      </c>
      <c r="B41" s="47"/>
      <c r="C41" s="31"/>
    </row>
    <row r="42" spans="1:3" s="13" customFormat="1" x14ac:dyDescent="0.2">
      <c r="A42" s="30">
        <f>+'5.2-precios a otros destinos(3)'!B43</f>
        <v>43009</v>
      </c>
      <c r="B42" s="47"/>
      <c r="C42" s="31"/>
    </row>
    <row r="43" spans="1:3" s="13" customFormat="1" x14ac:dyDescent="0.2">
      <c r="A43" s="30">
        <f>+'5.2-precios a otros destinos(3)'!B44</f>
        <v>43040</v>
      </c>
      <c r="B43" s="47"/>
      <c r="C43" s="31"/>
    </row>
    <row r="44" spans="1:3" s="13" customFormat="1" ht="13.5" thickBot="1" x14ac:dyDescent="0.25">
      <c r="A44" s="34">
        <f>+'5.2-precios a otros destinos(3)'!B45</f>
        <v>43070</v>
      </c>
      <c r="B44" s="48"/>
      <c r="C44" s="39"/>
    </row>
    <row r="45" spans="1:3" s="13" customFormat="1" x14ac:dyDescent="0.2">
      <c r="A45" s="26">
        <f>+'5.2-precios a otros destinos(3)'!B46</f>
        <v>43101</v>
      </c>
      <c r="B45" s="46"/>
      <c r="C45" s="27"/>
    </row>
    <row r="46" spans="1:3" s="13" customFormat="1" x14ac:dyDescent="0.2">
      <c r="A46" s="30">
        <f>+'5.2-precios a otros destinos(3)'!B47</f>
        <v>43132</v>
      </c>
      <c r="B46" s="47"/>
      <c r="C46" s="31"/>
    </row>
    <row r="47" spans="1:3" s="13" customFormat="1" x14ac:dyDescent="0.2">
      <c r="A47" s="30">
        <f>+'5.2-precios a otros destinos(3)'!B48</f>
        <v>43160</v>
      </c>
      <c r="B47" s="47"/>
      <c r="C47" s="31"/>
    </row>
    <row r="48" spans="1:3" s="13" customFormat="1" x14ac:dyDescent="0.2">
      <c r="A48" s="30">
        <f>+'5.2-precios a otros destinos(3)'!B49</f>
        <v>43191</v>
      </c>
      <c r="B48" s="47"/>
      <c r="C48" s="31"/>
    </row>
    <row r="49" spans="1:3" s="13" customFormat="1" x14ac:dyDescent="0.2">
      <c r="A49" s="30">
        <f>+'5.2-precios a otros destinos(3)'!B50</f>
        <v>43221</v>
      </c>
      <c r="B49" s="47"/>
      <c r="C49" s="31"/>
    </row>
    <row r="50" spans="1:3" s="13" customFormat="1" x14ac:dyDescent="0.2">
      <c r="A50" s="30">
        <f>+'5.2-precios a otros destinos(3)'!B51</f>
        <v>43252</v>
      </c>
      <c r="B50" s="47"/>
      <c r="C50" s="31"/>
    </row>
    <row r="51" spans="1:3" s="13" customFormat="1" x14ac:dyDescent="0.2">
      <c r="A51" s="30">
        <f>+'5.2-precios a otros destinos(3)'!B52</f>
        <v>43282</v>
      </c>
      <c r="B51" s="47"/>
      <c r="C51" s="31"/>
    </row>
    <row r="52" spans="1:3" s="13" customFormat="1" x14ac:dyDescent="0.2">
      <c r="A52" s="30">
        <f>+'5.2-precios a otros destinos(3)'!B53</f>
        <v>43313</v>
      </c>
      <c r="B52" s="47"/>
      <c r="C52" s="31"/>
    </row>
    <row r="53" spans="1:3" s="13" customFormat="1" x14ac:dyDescent="0.2">
      <c r="A53" s="30">
        <f>+'5.2-precios a otros destinos(3)'!B54</f>
        <v>43344</v>
      </c>
      <c r="B53" s="47"/>
      <c r="C53" s="31"/>
    </row>
    <row r="54" spans="1:3" s="13" customFormat="1" x14ac:dyDescent="0.2">
      <c r="A54" s="30">
        <f>+'5.2-precios a otros destinos(3)'!B55</f>
        <v>43374</v>
      </c>
      <c r="B54" s="47"/>
      <c r="C54" s="31"/>
    </row>
    <row r="55" spans="1:3" s="13" customFormat="1" x14ac:dyDescent="0.2">
      <c r="A55" s="30">
        <f>+'5.2-precios a otros destinos(3)'!B56</f>
        <v>43405</v>
      </c>
      <c r="B55" s="47"/>
      <c r="C55" s="31"/>
    </row>
    <row r="56" spans="1:3" s="13" customFormat="1" ht="13.5" thickBot="1" x14ac:dyDescent="0.25">
      <c r="A56" s="34">
        <f>+'5.2-precios a otros destinos(3)'!B57</f>
        <v>43435</v>
      </c>
      <c r="B56" s="108"/>
      <c r="C56" s="66"/>
    </row>
    <row r="57" spans="1:3" s="13" customFormat="1" x14ac:dyDescent="0.2">
      <c r="A57" s="26">
        <v>43466</v>
      </c>
      <c r="B57" s="28"/>
      <c r="C57" s="27"/>
    </row>
    <row r="58" spans="1:3" x14ac:dyDescent="0.2">
      <c r="A58" s="30">
        <v>43497</v>
      </c>
      <c r="B58" s="109"/>
      <c r="C58" s="109"/>
    </row>
    <row r="59" spans="1:3" x14ac:dyDescent="0.2">
      <c r="A59" s="30">
        <v>43525</v>
      </c>
      <c r="B59" s="109"/>
      <c r="C59" s="109"/>
    </row>
    <row r="60" spans="1:3" x14ac:dyDescent="0.2">
      <c r="A60" s="30">
        <v>43556</v>
      </c>
      <c r="B60" s="109"/>
      <c r="C60" s="109"/>
    </row>
    <row r="61" spans="1:3" x14ac:dyDescent="0.2">
      <c r="A61" s="30">
        <v>43586</v>
      </c>
      <c r="B61" s="109"/>
      <c r="C61" s="109"/>
    </row>
    <row r="62" spans="1:3" ht="13.5" thickBot="1" x14ac:dyDescent="0.25">
      <c r="A62" s="34">
        <v>43617</v>
      </c>
      <c r="B62" s="110"/>
      <c r="C62" s="110"/>
    </row>
    <row r="63" spans="1:3" ht="13.5" thickBot="1" x14ac:dyDescent="0.25"/>
    <row r="64" spans="1:3" x14ac:dyDescent="0.2">
      <c r="A64" s="121">
        <v>2013</v>
      </c>
      <c r="B64" s="7"/>
      <c r="C64" s="7"/>
    </row>
    <row r="65" spans="1:3" x14ac:dyDescent="0.2">
      <c r="A65" s="122">
        <v>2014</v>
      </c>
      <c r="B65" s="8"/>
      <c r="C65" s="8"/>
    </row>
    <row r="66" spans="1:3" ht="13.5" thickBot="1" x14ac:dyDescent="0.25">
      <c r="A66" s="123">
        <v>2015</v>
      </c>
      <c r="B66" s="110"/>
      <c r="C66" s="110"/>
    </row>
    <row r="67" spans="1:3" x14ac:dyDescent="0.2">
      <c r="A67" s="121">
        <v>2016</v>
      </c>
      <c r="B67" s="124"/>
      <c r="C67" s="124"/>
    </row>
    <row r="68" spans="1:3" x14ac:dyDescent="0.2">
      <c r="A68" s="122">
        <v>2017</v>
      </c>
      <c r="B68" s="109"/>
      <c r="C68" s="109"/>
    </row>
    <row r="69" spans="1:3" ht="13.5" thickBot="1" x14ac:dyDescent="0.25">
      <c r="A69" s="123">
        <v>2018</v>
      </c>
      <c r="B69" s="110"/>
      <c r="C69" s="110"/>
    </row>
    <row r="70" spans="1:3" ht="13.5" thickBot="1" x14ac:dyDescent="0.25">
      <c r="A70" s="2"/>
    </row>
    <row r="71" spans="1:3" x14ac:dyDescent="0.2">
      <c r="A71" s="121" t="s">
        <v>41</v>
      </c>
      <c r="B71" s="118"/>
      <c r="C71" s="118"/>
    </row>
    <row r="72" spans="1:3" ht="13.5" thickBot="1" x14ac:dyDescent="0.25">
      <c r="A72" s="123" t="s">
        <v>30</v>
      </c>
      <c r="B72" s="110"/>
      <c r="C72" s="110"/>
    </row>
  </sheetData>
  <mergeCells count="1">
    <mergeCell ref="A1:C1"/>
  </mergeCells>
  <printOptions horizontalCentered="1" verticalCentered="1"/>
  <pageMargins left="0.78740157480314965" right="0.78740157480314965" top="0" bottom="0" header="0.51181102362204722" footer="0.51181102362204722"/>
  <pageSetup paperSize="9" scale="90" orientation="portrait" horizontalDpi="300" verticalDpi="300" r:id="rId1"/>
  <headerFooter alignWithMargins="0">
    <oddHeader>&amp;R2019 - Año de la Exportación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A2" sqref="A2"/>
    </sheetView>
  </sheetViews>
  <sheetFormatPr baseColWidth="10" defaultRowHeight="12.75" x14ac:dyDescent="0.2"/>
  <cols>
    <col min="1" max="1" width="14.42578125" customWidth="1"/>
    <col min="2" max="3" width="20.140625" customWidth="1"/>
  </cols>
  <sheetData>
    <row r="1" spans="1:5" s="13" customFormat="1" x14ac:dyDescent="0.2">
      <c r="A1" s="160" t="s">
        <v>89</v>
      </c>
      <c r="B1" s="161"/>
      <c r="C1" s="161"/>
      <c r="D1" s="22"/>
      <c r="E1" s="22"/>
    </row>
    <row r="2" spans="1:5" s="13" customFormat="1" x14ac:dyDescent="0.2">
      <c r="A2" s="11" t="s">
        <v>13</v>
      </c>
      <c r="B2" s="12"/>
      <c r="C2" s="12"/>
    </row>
    <row r="3" spans="1:5" s="13" customFormat="1" x14ac:dyDescent="0.2">
      <c r="A3" s="105" t="e">
        <f>+'1.modelos prod.invest.'!#REF!</f>
        <v>#REF!</v>
      </c>
      <c r="B3" s="97"/>
      <c r="C3" s="97"/>
      <c r="D3" s="23"/>
    </row>
    <row r="4" spans="1:5" s="13" customFormat="1" x14ac:dyDescent="0.2">
      <c r="A4" s="105" t="s">
        <v>87</v>
      </c>
      <c r="B4" s="97"/>
      <c r="C4" s="97"/>
      <c r="D4" s="23"/>
    </row>
    <row r="5" spans="1:5" s="13" customFormat="1" x14ac:dyDescent="0.2">
      <c r="A5" s="11" t="s">
        <v>14</v>
      </c>
      <c r="B5" s="12"/>
      <c r="C5" s="12"/>
    </row>
    <row r="6" spans="1:5" s="13" customFormat="1" ht="13.5" thickBot="1" x14ac:dyDescent="0.25">
      <c r="A6" s="11"/>
      <c r="B6" s="12"/>
      <c r="C6" s="12"/>
    </row>
    <row r="7" spans="1:5" s="13" customFormat="1" ht="12.75" customHeight="1" x14ac:dyDescent="0.2">
      <c r="A7" s="24" t="s">
        <v>8</v>
      </c>
      <c r="B7" s="24" t="s">
        <v>9</v>
      </c>
      <c r="C7" s="24" t="s">
        <v>10</v>
      </c>
    </row>
    <row r="8" spans="1:5" s="13" customFormat="1" ht="13.5" thickBot="1" x14ac:dyDescent="0.25">
      <c r="A8" s="52" t="s">
        <v>11</v>
      </c>
      <c r="B8" s="25" t="s">
        <v>46</v>
      </c>
      <c r="C8" s="25" t="s">
        <v>12</v>
      </c>
    </row>
    <row r="9" spans="1:5" s="13" customFormat="1" x14ac:dyDescent="0.2">
      <c r="A9" s="26">
        <f>+'5.2-precios a otros destinos(3)'!B10</f>
        <v>42005</v>
      </c>
      <c r="B9" s="49"/>
      <c r="C9" s="29"/>
    </row>
    <row r="10" spans="1:5" s="13" customFormat="1" x14ac:dyDescent="0.2">
      <c r="A10" s="30">
        <f>+'5.2-precios a otros destinos(3)'!B11</f>
        <v>42036</v>
      </c>
      <c r="B10" s="50"/>
      <c r="C10" s="33"/>
    </row>
    <row r="11" spans="1:5" s="13" customFormat="1" x14ac:dyDescent="0.2">
      <c r="A11" s="30">
        <f>+'5.2-precios a otros destinos(3)'!B12</f>
        <v>42064</v>
      </c>
      <c r="B11" s="50"/>
      <c r="C11" s="33"/>
    </row>
    <row r="12" spans="1:5" s="13" customFormat="1" x14ac:dyDescent="0.2">
      <c r="A12" s="30">
        <f>+'5.2-precios a otros destinos(3)'!B13</f>
        <v>42095</v>
      </c>
      <c r="B12" s="50"/>
      <c r="C12" s="33"/>
    </row>
    <row r="13" spans="1:5" s="13" customFormat="1" x14ac:dyDescent="0.2">
      <c r="A13" s="30">
        <f>+'5.2-precios a otros destinos(3)'!B14</f>
        <v>42125</v>
      </c>
      <c r="B13" s="50"/>
      <c r="C13" s="33"/>
    </row>
    <row r="14" spans="1:5" s="13" customFormat="1" x14ac:dyDescent="0.2">
      <c r="A14" s="30">
        <f>+'5.2-precios a otros destinos(3)'!B15</f>
        <v>42156</v>
      </c>
      <c r="B14" s="50"/>
      <c r="C14" s="33"/>
    </row>
    <row r="15" spans="1:5" s="13" customFormat="1" x14ac:dyDescent="0.2">
      <c r="A15" s="30">
        <f>+'5.2-precios a otros destinos(3)'!B16</f>
        <v>42186</v>
      </c>
      <c r="B15" s="50"/>
      <c r="C15" s="33"/>
    </row>
    <row r="16" spans="1:5" s="13" customFormat="1" x14ac:dyDescent="0.2">
      <c r="A16" s="30">
        <f>+'5.2-precios a otros destinos(3)'!B17</f>
        <v>42217</v>
      </c>
      <c r="B16" s="50"/>
      <c r="C16" s="33"/>
    </row>
    <row r="17" spans="1:3" s="13" customFormat="1" x14ac:dyDescent="0.2">
      <c r="A17" s="30">
        <f>+'5.2-precios a otros destinos(3)'!B18</f>
        <v>42248</v>
      </c>
      <c r="B17" s="50"/>
      <c r="C17" s="33"/>
    </row>
    <row r="18" spans="1:3" s="13" customFormat="1" x14ac:dyDescent="0.2">
      <c r="A18" s="30">
        <f>+'5.2-precios a otros destinos(3)'!B19</f>
        <v>42278</v>
      </c>
      <c r="B18" s="50"/>
      <c r="C18" s="33"/>
    </row>
    <row r="19" spans="1:3" s="13" customFormat="1" x14ac:dyDescent="0.2">
      <c r="A19" s="30">
        <f>+'5.2-precios a otros destinos(3)'!B20</f>
        <v>42309</v>
      </c>
      <c r="B19" s="50"/>
      <c r="C19" s="33"/>
    </row>
    <row r="20" spans="1:3" s="13" customFormat="1" ht="13.5" thickBot="1" x14ac:dyDescent="0.25">
      <c r="A20" s="34">
        <f>+'5.2-precios a otros destinos(3)'!B21</f>
        <v>42339</v>
      </c>
      <c r="B20" s="51"/>
      <c r="C20" s="36"/>
    </row>
    <row r="21" spans="1:3" s="13" customFormat="1" x14ac:dyDescent="0.2">
      <c r="A21" s="26">
        <f>+'5.2-precios a otros destinos(3)'!B22</f>
        <v>42370</v>
      </c>
      <c r="B21" s="49"/>
      <c r="C21" s="33"/>
    </row>
    <row r="22" spans="1:3" s="13" customFormat="1" x14ac:dyDescent="0.2">
      <c r="A22" s="30">
        <f>+'5.2-precios a otros destinos(3)'!B23</f>
        <v>42401</v>
      </c>
      <c r="B22" s="50"/>
      <c r="C22" s="37"/>
    </row>
    <row r="23" spans="1:3" s="13" customFormat="1" x14ac:dyDescent="0.2">
      <c r="A23" s="30">
        <f>+'5.2-precios a otros destinos(3)'!B24</f>
        <v>42430</v>
      </c>
      <c r="B23" s="50"/>
      <c r="C23" s="33"/>
    </row>
    <row r="24" spans="1:3" s="13" customFormat="1" x14ac:dyDescent="0.2">
      <c r="A24" s="30">
        <f>+'5.2-precios a otros destinos(3)'!B25</f>
        <v>42461</v>
      </c>
      <c r="B24" s="50"/>
      <c r="C24" s="33"/>
    </row>
    <row r="25" spans="1:3" s="13" customFormat="1" x14ac:dyDescent="0.2">
      <c r="A25" s="30">
        <f>+'5.2-precios a otros destinos(3)'!B26</f>
        <v>42491</v>
      </c>
      <c r="B25" s="50"/>
      <c r="C25" s="33"/>
    </row>
    <row r="26" spans="1:3" s="13" customFormat="1" x14ac:dyDescent="0.2">
      <c r="A26" s="30">
        <f>+'5.2-precios a otros destinos(3)'!B27</f>
        <v>42522</v>
      </c>
      <c r="B26" s="50"/>
      <c r="C26" s="33"/>
    </row>
    <row r="27" spans="1:3" s="13" customFormat="1" x14ac:dyDescent="0.2">
      <c r="A27" s="30">
        <f>+'5.2-precios a otros destinos(3)'!B28</f>
        <v>42552</v>
      </c>
      <c r="B27" s="50"/>
      <c r="C27" s="33"/>
    </row>
    <row r="28" spans="1:3" s="13" customFormat="1" x14ac:dyDescent="0.2">
      <c r="A28" s="30">
        <f>+'5.2-precios a otros destinos(3)'!B29</f>
        <v>42583</v>
      </c>
      <c r="B28" s="50"/>
      <c r="C28" s="33"/>
    </row>
    <row r="29" spans="1:3" s="13" customFormat="1" x14ac:dyDescent="0.2">
      <c r="A29" s="30">
        <f>+'5.2-precios a otros destinos(3)'!B30</f>
        <v>42614</v>
      </c>
      <c r="B29" s="50"/>
      <c r="C29" s="33"/>
    </row>
    <row r="30" spans="1:3" s="13" customFormat="1" x14ac:dyDescent="0.2">
      <c r="A30" s="30">
        <f>+'5.2-precios a otros destinos(3)'!B31</f>
        <v>42644</v>
      </c>
      <c r="B30" s="50"/>
      <c r="C30" s="33"/>
    </row>
    <row r="31" spans="1:3" s="13" customFormat="1" x14ac:dyDescent="0.2">
      <c r="A31" s="30">
        <f>+'5.2-precios a otros destinos(3)'!B32</f>
        <v>42675</v>
      </c>
      <c r="B31" s="50"/>
      <c r="C31" s="33"/>
    </row>
    <row r="32" spans="1:3" s="13" customFormat="1" ht="13.5" thickBot="1" x14ac:dyDescent="0.25">
      <c r="A32" s="34">
        <f>+'5.2-precios a otros destinos(3)'!B33</f>
        <v>42705</v>
      </c>
      <c r="B32" s="51"/>
      <c r="C32" s="38"/>
    </row>
    <row r="33" spans="1:3" s="13" customFormat="1" x14ac:dyDescent="0.2">
      <c r="A33" s="26">
        <f>+'5.2-precios a otros destinos(3)'!B34</f>
        <v>42736</v>
      </c>
      <c r="B33" s="46"/>
      <c r="C33" s="27"/>
    </row>
    <row r="34" spans="1:3" s="13" customFormat="1" x14ac:dyDescent="0.2">
      <c r="A34" s="30">
        <f>+'5.2-precios a otros destinos(3)'!B35</f>
        <v>42767</v>
      </c>
      <c r="B34" s="47"/>
      <c r="C34" s="31"/>
    </row>
    <row r="35" spans="1:3" s="13" customFormat="1" x14ac:dyDescent="0.2">
      <c r="A35" s="30">
        <f>+'5.2-precios a otros destinos(3)'!B36</f>
        <v>42795</v>
      </c>
      <c r="B35" s="47"/>
      <c r="C35" s="31"/>
    </row>
    <row r="36" spans="1:3" s="13" customFormat="1" x14ac:dyDescent="0.2">
      <c r="A36" s="30">
        <f>+'5.2-precios a otros destinos(3)'!B37</f>
        <v>42826</v>
      </c>
      <c r="B36" s="47"/>
      <c r="C36" s="31"/>
    </row>
    <row r="37" spans="1:3" s="13" customFormat="1" x14ac:dyDescent="0.2">
      <c r="A37" s="30">
        <f>+'5.2-precios a otros destinos(3)'!B38</f>
        <v>42856</v>
      </c>
      <c r="B37" s="47"/>
      <c r="C37" s="31"/>
    </row>
    <row r="38" spans="1:3" s="13" customFormat="1" x14ac:dyDescent="0.2">
      <c r="A38" s="30">
        <f>+'5.2-precios a otros destinos(3)'!B39</f>
        <v>42887</v>
      </c>
      <c r="B38" s="47"/>
      <c r="C38" s="31"/>
    </row>
    <row r="39" spans="1:3" s="13" customFormat="1" x14ac:dyDescent="0.2">
      <c r="A39" s="30">
        <f>+'5.2-precios a otros destinos(3)'!B40</f>
        <v>42917</v>
      </c>
      <c r="B39" s="47"/>
      <c r="C39" s="31"/>
    </row>
    <row r="40" spans="1:3" s="13" customFormat="1" x14ac:dyDescent="0.2">
      <c r="A40" s="30">
        <f>+'5.2-precios a otros destinos(3)'!B41</f>
        <v>42948</v>
      </c>
      <c r="B40" s="47"/>
      <c r="C40" s="31"/>
    </row>
    <row r="41" spans="1:3" s="13" customFormat="1" x14ac:dyDescent="0.2">
      <c r="A41" s="30">
        <f>+'5.2-precios a otros destinos(3)'!B42</f>
        <v>42979</v>
      </c>
      <c r="B41" s="47"/>
      <c r="C41" s="31"/>
    </row>
    <row r="42" spans="1:3" s="13" customFormat="1" x14ac:dyDescent="0.2">
      <c r="A42" s="30">
        <f>+'5.2-precios a otros destinos(3)'!B43</f>
        <v>43009</v>
      </c>
      <c r="B42" s="47"/>
      <c r="C42" s="31"/>
    </row>
    <row r="43" spans="1:3" s="13" customFormat="1" x14ac:dyDescent="0.2">
      <c r="A43" s="30">
        <f>+'5.2-precios a otros destinos(3)'!B44</f>
        <v>43040</v>
      </c>
      <c r="B43" s="47"/>
      <c r="C43" s="31"/>
    </row>
    <row r="44" spans="1:3" s="13" customFormat="1" ht="13.5" thickBot="1" x14ac:dyDescent="0.25">
      <c r="A44" s="34">
        <f>+'5.2-precios a otros destinos(3)'!B45</f>
        <v>43070</v>
      </c>
      <c r="B44" s="48"/>
      <c r="C44" s="39"/>
    </row>
    <row r="45" spans="1:3" s="13" customFormat="1" x14ac:dyDescent="0.2">
      <c r="A45" s="26">
        <f>+'5.2-precios a otros destinos(3)'!B46</f>
        <v>43101</v>
      </c>
      <c r="B45" s="46"/>
      <c r="C45" s="27"/>
    </row>
    <row r="46" spans="1:3" s="13" customFormat="1" x14ac:dyDescent="0.2">
      <c r="A46" s="30">
        <f>+'5.2-precios a otros destinos(3)'!B47</f>
        <v>43132</v>
      </c>
      <c r="B46" s="47"/>
      <c r="C46" s="31"/>
    </row>
    <row r="47" spans="1:3" s="13" customFormat="1" x14ac:dyDescent="0.2">
      <c r="A47" s="30">
        <f>+'5.2-precios a otros destinos(3)'!B48</f>
        <v>43160</v>
      </c>
      <c r="B47" s="47"/>
      <c r="C47" s="31"/>
    </row>
    <row r="48" spans="1:3" s="13" customFormat="1" x14ac:dyDescent="0.2">
      <c r="A48" s="30">
        <f>+'5.2-precios a otros destinos(3)'!B49</f>
        <v>43191</v>
      </c>
      <c r="B48" s="47"/>
      <c r="C48" s="31"/>
    </row>
    <row r="49" spans="1:3" s="13" customFormat="1" x14ac:dyDescent="0.2">
      <c r="A49" s="30">
        <f>+'5.2-precios a otros destinos(3)'!B50</f>
        <v>43221</v>
      </c>
      <c r="B49" s="47"/>
      <c r="C49" s="31"/>
    </row>
    <row r="50" spans="1:3" s="13" customFormat="1" x14ac:dyDescent="0.2">
      <c r="A50" s="30">
        <f>+'5.2-precios a otros destinos(3)'!B51</f>
        <v>43252</v>
      </c>
      <c r="B50" s="47"/>
      <c r="C50" s="31"/>
    </row>
    <row r="51" spans="1:3" s="13" customFormat="1" x14ac:dyDescent="0.2">
      <c r="A51" s="30">
        <f>+'5.2-precios a otros destinos(3)'!B52</f>
        <v>43282</v>
      </c>
      <c r="B51" s="47"/>
      <c r="C51" s="31"/>
    </row>
    <row r="52" spans="1:3" s="13" customFormat="1" x14ac:dyDescent="0.2">
      <c r="A52" s="30">
        <f>+'5.2-precios a otros destinos(3)'!B53</f>
        <v>43313</v>
      </c>
      <c r="B52" s="47"/>
      <c r="C52" s="31"/>
    </row>
    <row r="53" spans="1:3" s="13" customFormat="1" x14ac:dyDescent="0.2">
      <c r="A53" s="30">
        <f>+'5.2-precios a otros destinos(3)'!B54</f>
        <v>43344</v>
      </c>
      <c r="B53" s="47"/>
      <c r="C53" s="31"/>
    </row>
    <row r="54" spans="1:3" s="13" customFormat="1" x14ac:dyDescent="0.2">
      <c r="A54" s="30">
        <f>+'5.2-precios a otros destinos(3)'!B55</f>
        <v>43374</v>
      </c>
      <c r="B54" s="47"/>
      <c r="C54" s="31"/>
    </row>
    <row r="55" spans="1:3" s="13" customFormat="1" x14ac:dyDescent="0.2">
      <c r="A55" s="30">
        <f>+'5.2-precios a otros destinos(3)'!B56</f>
        <v>43405</v>
      </c>
      <c r="B55" s="47"/>
      <c r="C55" s="31"/>
    </row>
    <row r="56" spans="1:3" s="13" customFormat="1" ht="13.5" thickBot="1" x14ac:dyDescent="0.25">
      <c r="A56" s="34">
        <f>+'5.2-precios a otros destinos(3)'!B57</f>
        <v>43435</v>
      </c>
      <c r="B56" s="108"/>
      <c r="C56" s="66"/>
    </row>
    <row r="57" spans="1:3" s="13" customFormat="1" x14ac:dyDescent="0.2">
      <c r="A57" s="26">
        <v>43466</v>
      </c>
      <c r="B57" s="28"/>
      <c r="C57" s="27"/>
    </row>
    <row r="58" spans="1:3" x14ac:dyDescent="0.2">
      <c r="A58" s="30">
        <v>43497</v>
      </c>
      <c r="B58" s="109"/>
      <c r="C58" s="109"/>
    </row>
    <row r="59" spans="1:3" x14ac:dyDescent="0.2">
      <c r="A59" s="30">
        <v>43525</v>
      </c>
      <c r="B59" s="109"/>
      <c r="C59" s="109"/>
    </row>
    <row r="60" spans="1:3" x14ac:dyDescent="0.2">
      <c r="A60" s="30">
        <v>43556</v>
      </c>
      <c r="B60" s="109"/>
      <c r="C60" s="109"/>
    </row>
    <row r="61" spans="1:3" x14ac:dyDescent="0.2">
      <c r="A61" s="30">
        <v>43586</v>
      </c>
      <c r="B61" s="109"/>
      <c r="C61" s="109"/>
    </row>
    <row r="62" spans="1:3" ht="13.5" thickBot="1" x14ac:dyDescent="0.25">
      <c r="A62" s="34">
        <v>43617</v>
      </c>
      <c r="B62" s="110"/>
      <c r="C62" s="110"/>
    </row>
    <row r="63" spans="1:3" ht="13.5" thickBot="1" x14ac:dyDescent="0.25"/>
    <row r="64" spans="1:3" x14ac:dyDescent="0.2">
      <c r="A64" s="121">
        <v>2013</v>
      </c>
      <c r="B64" s="7"/>
      <c r="C64" s="7"/>
    </row>
    <row r="65" spans="1:3" x14ac:dyDescent="0.2">
      <c r="A65" s="122">
        <v>2014</v>
      </c>
      <c r="B65" s="8"/>
      <c r="C65" s="8"/>
    </row>
    <row r="66" spans="1:3" ht="13.5" thickBot="1" x14ac:dyDescent="0.25">
      <c r="A66" s="123">
        <v>2015</v>
      </c>
      <c r="B66" s="110"/>
      <c r="C66" s="110"/>
    </row>
    <row r="67" spans="1:3" x14ac:dyDescent="0.2">
      <c r="A67" s="121">
        <v>2016</v>
      </c>
      <c r="B67" s="124"/>
      <c r="C67" s="124"/>
    </row>
    <row r="68" spans="1:3" x14ac:dyDescent="0.2">
      <c r="A68" s="122">
        <v>2017</v>
      </c>
      <c r="B68" s="109"/>
      <c r="C68" s="109"/>
    </row>
    <row r="69" spans="1:3" ht="13.5" thickBot="1" x14ac:dyDescent="0.25">
      <c r="A69" s="123">
        <v>2018</v>
      </c>
      <c r="B69" s="110"/>
      <c r="C69" s="110"/>
    </row>
    <row r="70" spans="1:3" ht="13.5" thickBot="1" x14ac:dyDescent="0.25">
      <c r="A70" s="2"/>
    </row>
    <row r="71" spans="1:3" x14ac:dyDescent="0.2">
      <c r="A71" s="121" t="s">
        <v>41</v>
      </c>
      <c r="B71" s="118"/>
      <c r="C71" s="118"/>
    </row>
    <row r="72" spans="1:3" ht="13.5" thickBot="1" x14ac:dyDescent="0.25">
      <c r="A72" s="123" t="s">
        <v>30</v>
      </c>
      <c r="B72" s="110"/>
      <c r="C72" s="110"/>
    </row>
  </sheetData>
  <mergeCells count="1">
    <mergeCell ref="A1:C1"/>
  </mergeCells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sqref="A1:I73"/>
    </sheetView>
  </sheetViews>
  <sheetFormatPr baseColWidth="10" defaultRowHeight="12.75" x14ac:dyDescent="0.2"/>
  <cols>
    <col min="1" max="1" width="14.42578125" customWidth="1"/>
    <col min="2" max="9" width="12.42578125" customWidth="1"/>
  </cols>
  <sheetData>
    <row r="1" spans="1:9" s="13" customFormat="1" x14ac:dyDescent="0.2">
      <c r="A1" s="160" t="s">
        <v>76</v>
      </c>
      <c r="B1" s="161"/>
      <c r="C1" s="161"/>
      <c r="D1" s="161"/>
      <c r="E1" s="161"/>
      <c r="F1" s="161"/>
      <c r="G1" s="161"/>
      <c r="H1" s="161"/>
      <c r="I1" s="161"/>
    </row>
    <row r="2" spans="1:9" s="13" customFormat="1" x14ac:dyDescent="0.2">
      <c r="A2" s="11" t="s">
        <v>13</v>
      </c>
      <c r="B2" s="12"/>
      <c r="C2" s="12"/>
      <c r="D2" s="12"/>
      <c r="E2" s="12"/>
      <c r="F2" s="12"/>
      <c r="G2" s="12"/>
      <c r="H2" s="12"/>
      <c r="I2" s="12"/>
    </row>
    <row r="3" spans="1:9" s="13" customFormat="1" x14ac:dyDescent="0.2">
      <c r="A3" s="105" t="str">
        <f>+'1.modelos prod.invest.'!A3</f>
        <v>Guardas, listeles y plaquitas</v>
      </c>
      <c r="B3" s="97"/>
      <c r="C3" s="97"/>
      <c r="D3" s="97"/>
      <c r="E3" s="97"/>
      <c r="F3" s="97"/>
      <c r="G3" s="97"/>
      <c r="H3" s="97"/>
      <c r="I3" s="97"/>
    </row>
    <row r="4" spans="1:9" s="13" customFormat="1" x14ac:dyDescent="0.2">
      <c r="A4" s="105" t="s">
        <v>67</v>
      </c>
      <c r="B4" s="97"/>
      <c r="C4" s="97"/>
      <c r="D4" s="97"/>
      <c r="E4" s="97"/>
      <c r="F4" s="97"/>
      <c r="G4" s="97"/>
      <c r="H4" s="97"/>
      <c r="I4" s="97"/>
    </row>
    <row r="5" spans="1:9" s="13" customFormat="1" x14ac:dyDescent="0.2">
      <c r="A5" s="75" t="s">
        <v>27</v>
      </c>
      <c r="B5" s="12"/>
      <c r="C5" s="12"/>
      <c r="D5" s="12"/>
      <c r="E5" s="12"/>
      <c r="F5" s="12"/>
      <c r="G5" s="12"/>
      <c r="H5" s="12"/>
      <c r="I5" s="12"/>
    </row>
    <row r="6" spans="1:9" s="13" customFormat="1" ht="13.5" thickBot="1" x14ac:dyDescent="0.25">
      <c r="A6" s="11"/>
      <c r="B6" s="76" t="s">
        <v>26</v>
      </c>
      <c r="C6" s="76"/>
      <c r="D6" s="76" t="s">
        <v>26</v>
      </c>
      <c r="E6" s="76"/>
      <c r="F6" s="76" t="s">
        <v>26</v>
      </c>
      <c r="G6" s="162" t="s">
        <v>26</v>
      </c>
      <c r="H6" s="162"/>
      <c r="I6" s="162"/>
    </row>
    <row r="7" spans="1:9" s="13" customFormat="1" ht="12.75" customHeight="1" x14ac:dyDescent="0.2">
      <c r="A7" s="24" t="s">
        <v>8</v>
      </c>
      <c r="B7" s="24" t="s">
        <v>9</v>
      </c>
      <c r="C7" s="24" t="s">
        <v>10</v>
      </c>
      <c r="D7" s="24" t="s">
        <v>9</v>
      </c>
      <c r="E7" s="24" t="s">
        <v>10</v>
      </c>
      <c r="F7" s="24" t="s">
        <v>9</v>
      </c>
      <c r="G7" s="24" t="s">
        <v>10</v>
      </c>
      <c r="H7" s="24" t="s">
        <v>9</v>
      </c>
      <c r="I7" s="24" t="s">
        <v>10</v>
      </c>
    </row>
    <row r="8" spans="1:9" s="13" customFormat="1" ht="13.5" thickBot="1" x14ac:dyDescent="0.25">
      <c r="A8" s="52" t="s">
        <v>11</v>
      </c>
      <c r="B8" s="25" t="s">
        <v>44</v>
      </c>
      <c r="C8" s="25" t="s">
        <v>12</v>
      </c>
      <c r="D8" s="25" t="s">
        <v>43</v>
      </c>
      <c r="E8" s="25" t="s">
        <v>12</v>
      </c>
      <c r="F8" s="25" t="s">
        <v>43</v>
      </c>
      <c r="G8" s="25" t="s">
        <v>12</v>
      </c>
      <c r="H8" s="25" t="s">
        <v>43</v>
      </c>
      <c r="I8" s="25" t="s">
        <v>12</v>
      </c>
    </row>
    <row r="9" spans="1:9" s="13" customFormat="1" x14ac:dyDescent="0.2">
      <c r="A9" s="26">
        <f>+'5.2-precios a otros destinos(3)'!B10</f>
        <v>42005</v>
      </c>
      <c r="B9" s="49"/>
      <c r="C9" s="29"/>
      <c r="D9" s="49"/>
      <c r="E9" s="29"/>
      <c r="F9" s="49"/>
      <c r="G9" s="29"/>
      <c r="H9" s="49"/>
      <c r="I9" s="29"/>
    </row>
    <row r="10" spans="1:9" s="13" customFormat="1" x14ac:dyDescent="0.2">
      <c r="A10" s="30">
        <f>+'5.2-precios a otros destinos(3)'!B11</f>
        <v>42036</v>
      </c>
      <c r="B10" s="50"/>
      <c r="C10" s="33"/>
      <c r="D10" s="50"/>
      <c r="E10" s="33"/>
      <c r="F10" s="50"/>
      <c r="G10" s="33"/>
      <c r="H10" s="50"/>
      <c r="I10" s="33"/>
    </row>
    <row r="11" spans="1:9" s="13" customFormat="1" x14ac:dyDescent="0.2">
      <c r="A11" s="30">
        <f>+'5.2-precios a otros destinos(3)'!B12</f>
        <v>42064</v>
      </c>
      <c r="B11" s="50"/>
      <c r="C11" s="33"/>
      <c r="D11" s="50"/>
      <c r="E11" s="33"/>
      <c r="F11" s="50"/>
      <c r="G11" s="33"/>
      <c r="H11" s="50"/>
      <c r="I11" s="33"/>
    </row>
    <row r="12" spans="1:9" s="13" customFormat="1" x14ac:dyDescent="0.2">
      <c r="A12" s="30">
        <f>+'5.2-precios a otros destinos(3)'!B13</f>
        <v>42095</v>
      </c>
      <c r="B12" s="50"/>
      <c r="C12" s="33"/>
      <c r="D12" s="50"/>
      <c r="E12" s="33"/>
      <c r="F12" s="50"/>
      <c r="G12" s="33"/>
      <c r="H12" s="50"/>
      <c r="I12" s="33"/>
    </row>
    <row r="13" spans="1:9" s="13" customFormat="1" x14ac:dyDescent="0.2">
      <c r="A13" s="30">
        <f>+'5.2-precios a otros destinos(3)'!B14</f>
        <v>42125</v>
      </c>
      <c r="B13" s="50"/>
      <c r="C13" s="33"/>
      <c r="D13" s="50"/>
      <c r="E13" s="33"/>
      <c r="F13" s="50"/>
      <c r="G13" s="33"/>
      <c r="H13" s="50"/>
      <c r="I13" s="33"/>
    </row>
    <row r="14" spans="1:9" s="13" customFormat="1" x14ac:dyDescent="0.2">
      <c r="A14" s="30">
        <f>+'5.2-precios a otros destinos(3)'!B15</f>
        <v>42156</v>
      </c>
      <c r="B14" s="50"/>
      <c r="C14" s="33"/>
      <c r="D14" s="50"/>
      <c r="E14" s="33"/>
      <c r="F14" s="50"/>
      <c r="G14" s="33"/>
      <c r="H14" s="50"/>
      <c r="I14" s="33"/>
    </row>
    <row r="15" spans="1:9" s="13" customFormat="1" x14ac:dyDescent="0.2">
      <c r="A15" s="30">
        <f>+'5.2-precios a otros destinos(3)'!B16</f>
        <v>42186</v>
      </c>
      <c r="B15" s="50"/>
      <c r="C15" s="33"/>
      <c r="D15" s="50"/>
      <c r="E15" s="33"/>
      <c r="F15" s="50"/>
      <c r="G15" s="33"/>
      <c r="H15" s="50"/>
      <c r="I15" s="33"/>
    </row>
    <row r="16" spans="1:9" s="13" customFormat="1" x14ac:dyDescent="0.2">
      <c r="A16" s="30">
        <f>+'5.2-precios a otros destinos(3)'!B17</f>
        <v>42217</v>
      </c>
      <c r="B16" s="50"/>
      <c r="C16" s="33"/>
      <c r="D16" s="50"/>
      <c r="E16" s="33"/>
      <c r="F16" s="50"/>
      <c r="G16" s="33"/>
      <c r="H16" s="50"/>
      <c r="I16" s="33"/>
    </row>
    <row r="17" spans="1:9" s="13" customFormat="1" x14ac:dyDescent="0.2">
      <c r="A17" s="30">
        <f>+'5.2-precios a otros destinos(3)'!B18</f>
        <v>42248</v>
      </c>
      <c r="B17" s="50"/>
      <c r="C17" s="33"/>
      <c r="D17" s="50"/>
      <c r="E17" s="33"/>
      <c r="F17" s="50"/>
      <c r="G17" s="33"/>
      <c r="H17" s="50"/>
      <c r="I17" s="33"/>
    </row>
    <row r="18" spans="1:9" s="13" customFormat="1" x14ac:dyDescent="0.2">
      <c r="A18" s="30">
        <f>+'5.2-precios a otros destinos(3)'!B19</f>
        <v>42278</v>
      </c>
      <c r="B18" s="50"/>
      <c r="C18" s="33"/>
      <c r="D18" s="50"/>
      <c r="E18" s="33"/>
      <c r="F18" s="50"/>
      <c r="G18" s="33"/>
      <c r="H18" s="50"/>
      <c r="I18" s="33"/>
    </row>
    <row r="19" spans="1:9" s="13" customFormat="1" x14ac:dyDescent="0.2">
      <c r="A19" s="30">
        <f>+'5.2-precios a otros destinos(3)'!B20</f>
        <v>42309</v>
      </c>
      <c r="B19" s="50"/>
      <c r="C19" s="33"/>
      <c r="D19" s="50"/>
      <c r="E19" s="33"/>
      <c r="F19" s="50"/>
      <c r="G19" s="33"/>
      <c r="H19" s="50"/>
      <c r="I19" s="33"/>
    </row>
    <row r="20" spans="1:9" s="13" customFormat="1" ht="13.5" thickBot="1" x14ac:dyDescent="0.25">
      <c r="A20" s="34">
        <f>+'5.2-precios a otros destinos(3)'!B21</f>
        <v>42339</v>
      </c>
      <c r="B20" s="51"/>
      <c r="C20" s="36"/>
      <c r="D20" s="51"/>
      <c r="E20" s="36"/>
      <c r="F20" s="51"/>
      <c r="G20" s="36"/>
      <c r="H20" s="51"/>
      <c r="I20" s="36"/>
    </row>
    <row r="21" spans="1:9" s="13" customFormat="1" x14ac:dyDescent="0.2">
      <c r="A21" s="26">
        <f>+'5.2-precios a otros destinos(3)'!B22</f>
        <v>42370</v>
      </c>
      <c r="B21" s="49"/>
      <c r="C21" s="33"/>
      <c r="D21" s="49"/>
      <c r="E21" s="33"/>
      <c r="F21" s="49"/>
      <c r="G21" s="33"/>
      <c r="H21" s="49"/>
      <c r="I21" s="33"/>
    </row>
    <row r="22" spans="1:9" s="13" customFormat="1" x14ac:dyDescent="0.2">
      <c r="A22" s="30">
        <f>+'5.2-precios a otros destinos(3)'!B23</f>
        <v>42401</v>
      </c>
      <c r="B22" s="50"/>
      <c r="C22" s="37"/>
      <c r="D22" s="50"/>
      <c r="E22" s="37"/>
      <c r="F22" s="50"/>
      <c r="G22" s="37"/>
      <c r="H22" s="50"/>
      <c r="I22" s="37"/>
    </row>
    <row r="23" spans="1:9" s="13" customFormat="1" x14ac:dyDescent="0.2">
      <c r="A23" s="30">
        <f>+'5.2-precios a otros destinos(3)'!B24</f>
        <v>42430</v>
      </c>
      <c r="B23" s="50"/>
      <c r="C23" s="33"/>
      <c r="D23" s="50"/>
      <c r="E23" s="33"/>
      <c r="F23" s="50"/>
      <c r="G23" s="33"/>
      <c r="H23" s="50"/>
      <c r="I23" s="33"/>
    </row>
    <row r="24" spans="1:9" s="13" customFormat="1" x14ac:dyDescent="0.2">
      <c r="A24" s="30">
        <f>+'5.2-precios a otros destinos(3)'!B25</f>
        <v>42461</v>
      </c>
      <c r="B24" s="50"/>
      <c r="C24" s="33"/>
      <c r="D24" s="50"/>
      <c r="E24" s="33"/>
      <c r="F24" s="50"/>
      <c r="G24" s="33"/>
      <c r="H24" s="50"/>
      <c r="I24" s="33"/>
    </row>
    <row r="25" spans="1:9" s="13" customFormat="1" x14ac:dyDescent="0.2">
      <c r="A25" s="30">
        <f>+'5.2-precios a otros destinos(3)'!B26</f>
        <v>42491</v>
      </c>
      <c r="B25" s="50"/>
      <c r="C25" s="33"/>
      <c r="D25" s="50"/>
      <c r="E25" s="33"/>
      <c r="F25" s="50"/>
      <c r="G25" s="33"/>
      <c r="H25" s="50"/>
      <c r="I25" s="33"/>
    </row>
    <row r="26" spans="1:9" s="13" customFormat="1" x14ac:dyDescent="0.2">
      <c r="A26" s="30">
        <f>+'5.2-precios a otros destinos(3)'!B27</f>
        <v>42522</v>
      </c>
      <c r="B26" s="50"/>
      <c r="C26" s="33"/>
      <c r="D26" s="50"/>
      <c r="E26" s="33"/>
      <c r="F26" s="50"/>
      <c r="G26" s="33"/>
      <c r="H26" s="50"/>
      <c r="I26" s="33"/>
    </row>
    <row r="27" spans="1:9" s="13" customFormat="1" x14ac:dyDescent="0.2">
      <c r="A27" s="30">
        <f>+'5.2-precios a otros destinos(3)'!B28</f>
        <v>42552</v>
      </c>
      <c r="B27" s="50"/>
      <c r="C27" s="33"/>
      <c r="D27" s="50"/>
      <c r="E27" s="33"/>
      <c r="F27" s="50"/>
      <c r="G27" s="33"/>
      <c r="H27" s="50"/>
      <c r="I27" s="33"/>
    </row>
    <row r="28" spans="1:9" s="13" customFormat="1" x14ac:dyDescent="0.2">
      <c r="A28" s="30">
        <f>+'5.2-precios a otros destinos(3)'!B29</f>
        <v>42583</v>
      </c>
      <c r="B28" s="50"/>
      <c r="C28" s="33"/>
      <c r="D28" s="50"/>
      <c r="E28" s="33"/>
      <c r="F28" s="50"/>
      <c r="G28" s="33"/>
      <c r="H28" s="50"/>
      <c r="I28" s="33"/>
    </row>
    <row r="29" spans="1:9" s="13" customFormat="1" x14ac:dyDescent="0.2">
      <c r="A29" s="30">
        <f>+'5.2-precios a otros destinos(3)'!B30</f>
        <v>42614</v>
      </c>
      <c r="B29" s="50"/>
      <c r="C29" s="33"/>
      <c r="D29" s="50"/>
      <c r="E29" s="33"/>
      <c r="F29" s="50"/>
      <c r="G29" s="33"/>
      <c r="H29" s="50"/>
      <c r="I29" s="33"/>
    </row>
    <row r="30" spans="1:9" s="13" customFormat="1" x14ac:dyDescent="0.2">
      <c r="A30" s="30">
        <f>+'5.2-precios a otros destinos(3)'!B31</f>
        <v>42644</v>
      </c>
      <c r="B30" s="50"/>
      <c r="C30" s="33"/>
      <c r="D30" s="50"/>
      <c r="E30" s="33"/>
      <c r="F30" s="50"/>
      <c r="G30" s="33"/>
      <c r="H30" s="50"/>
      <c r="I30" s="33"/>
    </row>
    <row r="31" spans="1:9" s="13" customFormat="1" x14ac:dyDescent="0.2">
      <c r="A31" s="30">
        <f>+'5.2-precios a otros destinos(3)'!B32</f>
        <v>42675</v>
      </c>
      <c r="B31" s="50"/>
      <c r="C31" s="33"/>
      <c r="D31" s="50"/>
      <c r="E31" s="33"/>
      <c r="F31" s="50"/>
      <c r="G31" s="33"/>
      <c r="H31" s="50"/>
      <c r="I31" s="33"/>
    </row>
    <row r="32" spans="1:9" s="13" customFormat="1" ht="13.5" thickBot="1" x14ac:dyDescent="0.25">
      <c r="A32" s="34">
        <f>+'5.2-precios a otros destinos(3)'!B33</f>
        <v>42705</v>
      </c>
      <c r="B32" s="51"/>
      <c r="C32" s="38"/>
      <c r="D32" s="51"/>
      <c r="E32" s="38"/>
      <c r="F32" s="51"/>
      <c r="G32" s="38"/>
      <c r="H32" s="51"/>
      <c r="I32" s="38"/>
    </row>
    <row r="33" spans="1:9" s="13" customFormat="1" x14ac:dyDescent="0.2">
      <c r="A33" s="26">
        <f>+'5.2-precios a otros destinos(3)'!B34</f>
        <v>42736</v>
      </c>
      <c r="B33" s="46"/>
      <c r="C33" s="27"/>
      <c r="D33" s="46"/>
      <c r="E33" s="27"/>
      <c r="F33" s="46"/>
      <c r="G33" s="27"/>
      <c r="H33" s="46"/>
      <c r="I33" s="27"/>
    </row>
    <row r="34" spans="1:9" s="13" customFormat="1" x14ac:dyDescent="0.2">
      <c r="A34" s="30">
        <f>+'5.2-precios a otros destinos(3)'!B35</f>
        <v>42767</v>
      </c>
      <c r="B34" s="47"/>
      <c r="C34" s="31"/>
      <c r="D34" s="47"/>
      <c r="E34" s="31"/>
      <c r="F34" s="47"/>
      <c r="G34" s="31"/>
      <c r="H34" s="47"/>
      <c r="I34" s="31"/>
    </row>
    <row r="35" spans="1:9" s="13" customFormat="1" x14ac:dyDescent="0.2">
      <c r="A35" s="30">
        <f>+'5.2-precios a otros destinos(3)'!B36</f>
        <v>42795</v>
      </c>
      <c r="B35" s="47"/>
      <c r="C35" s="31"/>
      <c r="D35" s="47"/>
      <c r="E35" s="31"/>
      <c r="F35" s="47"/>
      <c r="G35" s="31"/>
      <c r="H35" s="47"/>
      <c r="I35" s="31"/>
    </row>
    <row r="36" spans="1:9" s="13" customFormat="1" x14ac:dyDescent="0.2">
      <c r="A36" s="30">
        <f>+'5.2-precios a otros destinos(3)'!B37</f>
        <v>42826</v>
      </c>
      <c r="B36" s="47"/>
      <c r="C36" s="31"/>
      <c r="D36" s="47"/>
      <c r="E36" s="31"/>
      <c r="F36" s="47"/>
      <c r="G36" s="31"/>
      <c r="H36" s="47"/>
      <c r="I36" s="31"/>
    </row>
    <row r="37" spans="1:9" s="13" customFormat="1" x14ac:dyDescent="0.2">
      <c r="A37" s="30">
        <f>+'5.2-precios a otros destinos(3)'!B38</f>
        <v>42856</v>
      </c>
      <c r="B37" s="47"/>
      <c r="C37" s="31"/>
      <c r="D37" s="47"/>
      <c r="E37" s="31"/>
      <c r="F37" s="47"/>
      <c r="G37" s="31"/>
      <c r="H37" s="47"/>
      <c r="I37" s="31"/>
    </row>
    <row r="38" spans="1:9" s="13" customFormat="1" x14ac:dyDescent="0.2">
      <c r="A38" s="30">
        <f>+'5.2-precios a otros destinos(3)'!B39</f>
        <v>42887</v>
      </c>
      <c r="B38" s="47"/>
      <c r="C38" s="31"/>
      <c r="D38" s="47"/>
      <c r="E38" s="31"/>
      <c r="F38" s="47"/>
      <c r="G38" s="31"/>
      <c r="H38" s="47"/>
      <c r="I38" s="31"/>
    </row>
    <row r="39" spans="1:9" s="13" customFormat="1" x14ac:dyDescent="0.2">
      <c r="A39" s="30">
        <f>+'5.2-precios a otros destinos(3)'!B40</f>
        <v>42917</v>
      </c>
      <c r="B39" s="47"/>
      <c r="C39" s="31"/>
      <c r="D39" s="47"/>
      <c r="E39" s="31"/>
      <c r="F39" s="47"/>
      <c r="G39" s="31"/>
      <c r="H39" s="47"/>
      <c r="I39" s="31"/>
    </row>
    <row r="40" spans="1:9" s="13" customFormat="1" x14ac:dyDescent="0.2">
      <c r="A40" s="30">
        <f>+'5.2-precios a otros destinos(3)'!B41</f>
        <v>42948</v>
      </c>
      <c r="B40" s="47"/>
      <c r="C40" s="31"/>
      <c r="D40" s="47"/>
      <c r="E40" s="31"/>
      <c r="F40" s="47"/>
      <c r="G40" s="31"/>
      <c r="H40" s="47"/>
      <c r="I40" s="31"/>
    </row>
    <row r="41" spans="1:9" s="13" customFormat="1" x14ac:dyDescent="0.2">
      <c r="A41" s="30">
        <f>+'5.2-precios a otros destinos(3)'!B42</f>
        <v>42979</v>
      </c>
      <c r="B41" s="47"/>
      <c r="C41" s="31"/>
      <c r="D41" s="47"/>
      <c r="E41" s="31"/>
      <c r="F41" s="47"/>
      <c r="G41" s="31"/>
      <c r="H41" s="47"/>
      <c r="I41" s="31"/>
    </row>
    <row r="42" spans="1:9" s="13" customFormat="1" x14ac:dyDescent="0.2">
      <c r="A42" s="30">
        <f>+'5.2-precios a otros destinos(3)'!B43</f>
        <v>43009</v>
      </c>
      <c r="B42" s="47"/>
      <c r="C42" s="31"/>
      <c r="D42" s="47"/>
      <c r="E42" s="31"/>
      <c r="F42" s="47"/>
      <c r="G42" s="31"/>
      <c r="H42" s="47"/>
      <c r="I42" s="31"/>
    </row>
    <row r="43" spans="1:9" s="13" customFormat="1" x14ac:dyDescent="0.2">
      <c r="A43" s="30">
        <f>+'5.2-precios a otros destinos(3)'!B44</f>
        <v>43040</v>
      </c>
      <c r="B43" s="47"/>
      <c r="C43" s="31"/>
      <c r="D43" s="47"/>
      <c r="E43" s="31"/>
      <c r="F43" s="47"/>
      <c r="G43" s="31"/>
      <c r="H43" s="47"/>
      <c r="I43" s="31"/>
    </row>
    <row r="44" spans="1:9" s="13" customFormat="1" ht="13.5" thickBot="1" x14ac:dyDescent="0.25">
      <c r="A44" s="34">
        <f>+'5.2-precios a otros destinos(3)'!B45</f>
        <v>43070</v>
      </c>
      <c r="B44" s="48"/>
      <c r="C44" s="39"/>
      <c r="D44" s="48"/>
      <c r="E44" s="39"/>
      <c r="F44" s="48"/>
      <c r="G44" s="39"/>
      <c r="H44" s="48"/>
      <c r="I44" s="39"/>
    </row>
    <row r="45" spans="1:9" s="13" customFormat="1" x14ac:dyDescent="0.2">
      <c r="A45" s="26">
        <f>+'5.2-precios a otros destinos(3)'!B46</f>
        <v>43101</v>
      </c>
      <c r="B45" s="46"/>
      <c r="C45" s="27"/>
      <c r="D45" s="46"/>
      <c r="E45" s="27"/>
      <c r="F45" s="46"/>
      <c r="G45" s="27"/>
      <c r="H45" s="46"/>
      <c r="I45" s="27"/>
    </row>
    <row r="46" spans="1:9" s="13" customFormat="1" x14ac:dyDescent="0.2">
      <c r="A46" s="30">
        <f>+'5.2-precios a otros destinos(3)'!B47</f>
        <v>43132</v>
      </c>
      <c r="B46" s="47"/>
      <c r="C46" s="31"/>
      <c r="D46" s="47"/>
      <c r="E46" s="31"/>
      <c r="F46" s="47"/>
      <c r="G46" s="31"/>
      <c r="H46" s="47"/>
      <c r="I46" s="31"/>
    </row>
    <row r="47" spans="1:9" s="13" customFormat="1" x14ac:dyDescent="0.2">
      <c r="A47" s="30">
        <f>+'5.2-precios a otros destinos(3)'!B48</f>
        <v>43160</v>
      </c>
      <c r="B47" s="47"/>
      <c r="C47" s="31"/>
      <c r="D47" s="47"/>
      <c r="E47" s="31"/>
      <c r="F47" s="47"/>
      <c r="G47" s="31"/>
      <c r="H47" s="47"/>
      <c r="I47" s="31"/>
    </row>
    <row r="48" spans="1:9" s="13" customFormat="1" x14ac:dyDescent="0.2">
      <c r="A48" s="30">
        <f>+'5.2-precios a otros destinos(3)'!B49</f>
        <v>43191</v>
      </c>
      <c r="B48" s="47"/>
      <c r="C48" s="31"/>
      <c r="D48" s="47"/>
      <c r="E48" s="31"/>
      <c r="F48" s="47"/>
      <c r="G48" s="31"/>
      <c r="H48" s="47"/>
      <c r="I48" s="31"/>
    </row>
    <row r="49" spans="1:9" s="13" customFormat="1" x14ac:dyDescent="0.2">
      <c r="A49" s="30">
        <f>+'5.2-precios a otros destinos(3)'!B50</f>
        <v>43221</v>
      </c>
      <c r="B49" s="47"/>
      <c r="C49" s="31"/>
      <c r="D49" s="47"/>
      <c r="E49" s="31"/>
      <c r="F49" s="47"/>
      <c r="G49" s="31"/>
      <c r="H49" s="47"/>
      <c r="I49" s="31"/>
    </row>
    <row r="50" spans="1:9" s="13" customFormat="1" x14ac:dyDescent="0.2">
      <c r="A50" s="30">
        <f>+'5.2-precios a otros destinos(3)'!B51</f>
        <v>43252</v>
      </c>
      <c r="B50" s="47"/>
      <c r="C50" s="31"/>
      <c r="D50" s="47"/>
      <c r="E50" s="31"/>
      <c r="F50" s="47"/>
      <c r="G50" s="31"/>
      <c r="H50" s="47"/>
      <c r="I50" s="31"/>
    </row>
    <row r="51" spans="1:9" s="13" customFormat="1" x14ac:dyDescent="0.2">
      <c r="A51" s="30">
        <f>+'5.2-precios a otros destinos(3)'!B52</f>
        <v>43282</v>
      </c>
      <c r="B51" s="47"/>
      <c r="C51" s="31"/>
      <c r="D51" s="47"/>
      <c r="E51" s="31"/>
      <c r="F51" s="47"/>
      <c r="G51" s="31"/>
      <c r="H51" s="47"/>
      <c r="I51" s="31"/>
    </row>
    <row r="52" spans="1:9" s="13" customFormat="1" x14ac:dyDescent="0.2">
      <c r="A52" s="30">
        <f>+'5.2-precios a otros destinos(3)'!B53</f>
        <v>43313</v>
      </c>
      <c r="B52" s="47"/>
      <c r="C52" s="31"/>
      <c r="D52" s="47"/>
      <c r="E52" s="31"/>
      <c r="F52" s="47"/>
      <c r="G52" s="31"/>
      <c r="H52" s="47"/>
      <c r="I52" s="31"/>
    </row>
    <row r="53" spans="1:9" s="13" customFormat="1" x14ac:dyDescent="0.2">
      <c r="A53" s="30">
        <f>+'5.2-precios a otros destinos(3)'!B54</f>
        <v>43344</v>
      </c>
      <c r="B53" s="47"/>
      <c r="C53" s="31"/>
      <c r="D53" s="47"/>
      <c r="E53" s="31"/>
      <c r="F53" s="47"/>
      <c r="G53" s="31"/>
      <c r="H53" s="47"/>
      <c r="I53" s="31"/>
    </row>
    <row r="54" spans="1:9" s="13" customFormat="1" x14ac:dyDescent="0.2">
      <c r="A54" s="30">
        <f>+'5.2-precios a otros destinos(3)'!B55</f>
        <v>43374</v>
      </c>
      <c r="B54" s="47"/>
      <c r="C54" s="31"/>
      <c r="D54" s="47"/>
      <c r="E54" s="31"/>
      <c r="F54" s="47"/>
      <c r="G54" s="31"/>
      <c r="H54" s="47"/>
      <c r="I54" s="31"/>
    </row>
    <row r="55" spans="1:9" s="13" customFormat="1" x14ac:dyDescent="0.2">
      <c r="A55" s="30">
        <f>+'5.2-precios a otros destinos(3)'!B56</f>
        <v>43405</v>
      </c>
      <c r="B55" s="47"/>
      <c r="C55" s="31"/>
      <c r="D55" s="47"/>
      <c r="E55" s="31"/>
      <c r="F55" s="47"/>
      <c r="G55" s="31"/>
      <c r="H55" s="47"/>
      <c r="I55" s="31"/>
    </row>
    <row r="56" spans="1:9" s="13" customFormat="1" ht="13.5" thickBot="1" x14ac:dyDescent="0.25">
      <c r="A56" s="112">
        <f>+'5.2-precios a otros destinos(3)'!B57</f>
        <v>43435</v>
      </c>
      <c r="B56" s="108"/>
      <c r="C56" s="66"/>
      <c r="D56" s="108"/>
      <c r="E56" s="66"/>
      <c r="F56" s="108"/>
      <c r="G56" s="66"/>
      <c r="H56" s="108"/>
      <c r="I56" s="66"/>
    </row>
    <row r="57" spans="1:9" s="13" customFormat="1" x14ac:dyDescent="0.2">
      <c r="A57" s="26">
        <f>+'4.1-expo'!A57</f>
        <v>43466</v>
      </c>
      <c r="B57" s="28"/>
      <c r="C57" s="27"/>
      <c r="D57" s="28"/>
      <c r="E57" s="27"/>
      <c r="F57" s="28"/>
      <c r="G57" s="113"/>
      <c r="H57" s="28"/>
      <c r="I57" s="72"/>
    </row>
    <row r="58" spans="1:9" x14ac:dyDescent="0.2">
      <c r="A58" s="30">
        <f>+'4.1-expo'!A58</f>
        <v>43497</v>
      </c>
      <c r="B58" s="109"/>
      <c r="C58" s="109"/>
      <c r="D58" s="109"/>
      <c r="E58" s="109"/>
      <c r="F58" s="109"/>
      <c r="G58" s="114"/>
      <c r="H58" s="109"/>
      <c r="I58" s="116"/>
    </row>
    <row r="59" spans="1:9" x14ac:dyDescent="0.2">
      <c r="A59" s="30">
        <f>+'4.1-expo'!A59</f>
        <v>43525</v>
      </c>
      <c r="B59" s="109"/>
      <c r="C59" s="109"/>
      <c r="D59" s="109"/>
      <c r="E59" s="109"/>
      <c r="F59" s="109"/>
      <c r="G59" s="114"/>
      <c r="H59" s="109"/>
      <c r="I59" s="116"/>
    </row>
    <row r="60" spans="1:9" x14ac:dyDescent="0.2">
      <c r="A60" s="30">
        <f>+'4.1-expo'!A60</f>
        <v>43556</v>
      </c>
      <c r="B60" s="109"/>
      <c r="C60" s="109"/>
      <c r="D60" s="109"/>
      <c r="E60" s="109"/>
      <c r="F60" s="109"/>
      <c r="G60" s="114"/>
      <c r="H60" s="109"/>
      <c r="I60" s="116"/>
    </row>
    <row r="61" spans="1:9" x14ac:dyDescent="0.2">
      <c r="A61" s="30">
        <f>+'4.1-expo'!A61</f>
        <v>43586</v>
      </c>
      <c r="B61" s="109"/>
      <c r="C61" s="109"/>
      <c r="D61" s="109"/>
      <c r="E61" s="109"/>
      <c r="F61" s="109"/>
      <c r="G61" s="114"/>
      <c r="H61" s="109"/>
      <c r="I61" s="116"/>
    </row>
    <row r="62" spans="1:9" ht="13.5" thickBot="1" x14ac:dyDescent="0.25">
      <c r="A62" s="34">
        <f>+'4.1-expo'!A62</f>
        <v>43617</v>
      </c>
      <c r="B62" s="110"/>
      <c r="C62" s="110"/>
      <c r="D62" s="110"/>
      <c r="E62" s="110"/>
      <c r="F62" s="110"/>
      <c r="G62" s="115"/>
      <c r="H62" s="110"/>
      <c r="I62" s="117"/>
    </row>
    <row r="63" spans="1:9" ht="13.5" thickBot="1" x14ac:dyDescent="0.25"/>
    <row r="64" spans="1:9" x14ac:dyDescent="0.2">
      <c r="A64" s="4">
        <v>2013</v>
      </c>
      <c r="B64" s="7"/>
      <c r="C64" s="7"/>
      <c r="D64" s="7"/>
      <c r="E64" s="7"/>
      <c r="F64" s="7"/>
      <c r="G64" s="7"/>
      <c r="H64" s="7"/>
      <c r="I64" s="7"/>
    </row>
    <row r="65" spans="1:9" x14ac:dyDescent="0.2">
      <c r="A65" s="5">
        <v>2014</v>
      </c>
      <c r="B65" s="8"/>
      <c r="C65" s="8"/>
      <c r="D65" s="8"/>
      <c r="E65" s="8"/>
      <c r="F65" s="8"/>
      <c r="G65" s="8"/>
      <c r="H65" s="8"/>
      <c r="I65" s="8"/>
    </row>
    <row r="66" spans="1:9" ht="13.5" thickBot="1" x14ac:dyDescent="0.25">
      <c r="A66" s="6">
        <v>2015</v>
      </c>
      <c r="B66" s="110"/>
      <c r="C66" s="110"/>
      <c r="D66" s="110"/>
      <c r="E66" s="110"/>
      <c r="F66" s="110"/>
      <c r="G66" s="110"/>
      <c r="H66" s="110"/>
      <c r="I66" s="110"/>
    </row>
    <row r="67" spans="1:9" x14ac:dyDescent="0.2">
      <c r="A67" s="4">
        <v>2016</v>
      </c>
      <c r="B67" s="124"/>
      <c r="C67" s="124"/>
      <c r="D67" s="124"/>
      <c r="E67" s="124"/>
      <c r="F67" s="124"/>
      <c r="G67" s="124"/>
      <c r="H67" s="124"/>
      <c r="I67" s="124"/>
    </row>
    <row r="68" spans="1:9" x14ac:dyDescent="0.2">
      <c r="A68" s="5">
        <v>2017</v>
      </c>
      <c r="B68" s="109"/>
      <c r="C68" s="109"/>
      <c r="D68" s="109"/>
      <c r="E68" s="109"/>
      <c r="F68" s="109"/>
      <c r="G68" s="109"/>
      <c r="H68" s="109"/>
      <c r="I68" s="109"/>
    </row>
    <row r="69" spans="1:9" ht="13.5" thickBot="1" x14ac:dyDescent="0.25">
      <c r="A69" s="6">
        <v>2018</v>
      </c>
      <c r="B69" s="110"/>
      <c r="C69" s="110"/>
      <c r="D69" s="110"/>
      <c r="E69" s="110"/>
      <c r="F69" s="110"/>
      <c r="G69" s="110"/>
      <c r="H69" s="110"/>
      <c r="I69" s="110"/>
    </row>
    <row r="70" spans="1:9" ht="13.5" thickBot="1" x14ac:dyDescent="0.25">
      <c r="A70" s="2"/>
    </row>
    <row r="71" spans="1:9" x14ac:dyDescent="0.2">
      <c r="A71" s="4" t="s">
        <v>41</v>
      </c>
      <c r="B71" s="118"/>
      <c r="C71" s="118"/>
      <c r="D71" s="118"/>
      <c r="E71" s="118"/>
      <c r="F71" s="118"/>
      <c r="G71" s="118"/>
      <c r="H71" s="118"/>
      <c r="I71" s="118"/>
    </row>
    <row r="72" spans="1:9" ht="13.5" thickBot="1" x14ac:dyDescent="0.25">
      <c r="A72" s="6" t="s">
        <v>30</v>
      </c>
      <c r="B72" s="110"/>
      <c r="C72" s="110"/>
      <c r="D72" s="110"/>
      <c r="E72" s="110"/>
      <c r="F72" s="110"/>
      <c r="G72" s="110"/>
      <c r="H72" s="110"/>
      <c r="I72" s="110"/>
    </row>
    <row r="73" spans="1:9" x14ac:dyDescent="0.2">
      <c r="A73" s="111" t="s">
        <v>45</v>
      </c>
    </row>
  </sheetData>
  <mergeCells count="2">
    <mergeCell ref="A1:I1"/>
    <mergeCell ref="G6:I6"/>
  </mergeCells>
  <printOptions horizontalCentered="1" verticalCentered="1"/>
  <pageMargins left="0" right="0" top="0" bottom="0" header="0.51181102362204722" footer="0"/>
  <pageSetup paperSize="9" scale="89" orientation="portrait" horizontalDpi="300" verticalDpi="300" r:id="rId1"/>
  <headerFooter alignWithMargins="0">
    <oddHeader>&amp;R2019 - Año de la Exportación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sqref="A1:I73"/>
    </sheetView>
  </sheetViews>
  <sheetFormatPr baseColWidth="10" defaultRowHeight="12.75" x14ac:dyDescent="0.2"/>
  <cols>
    <col min="1" max="1" width="14.42578125" customWidth="1"/>
    <col min="2" max="9" width="12.42578125" customWidth="1"/>
  </cols>
  <sheetData>
    <row r="1" spans="1:9" s="13" customFormat="1" x14ac:dyDescent="0.2">
      <c r="A1" s="160" t="s">
        <v>75</v>
      </c>
      <c r="B1" s="161"/>
      <c r="C1" s="161"/>
      <c r="D1" s="161"/>
      <c r="E1" s="161"/>
      <c r="F1" s="161"/>
      <c r="G1" s="161"/>
      <c r="H1" s="161"/>
      <c r="I1" s="161"/>
    </row>
    <row r="2" spans="1:9" s="13" customFormat="1" x14ac:dyDescent="0.2">
      <c r="A2" s="11" t="s">
        <v>13</v>
      </c>
      <c r="B2" s="12"/>
      <c r="C2" s="12"/>
      <c r="D2" s="12"/>
      <c r="E2" s="12"/>
      <c r="F2" s="12"/>
      <c r="G2" s="12"/>
      <c r="H2" s="12"/>
      <c r="I2" s="12"/>
    </row>
    <row r="3" spans="1:9" s="13" customFormat="1" x14ac:dyDescent="0.2">
      <c r="A3" s="105" t="str">
        <f>+'1.modelos prod.invest.'!A3</f>
        <v>Guardas, listeles y plaquitas</v>
      </c>
      <c r="B3" s="97"/>
      <c r="C3" s="97"/>
      <c r="D3" s="97"/>
      <c r="E3" s="97"/>
      <c r="F3" s="97"/>
      <c r="G3" s="97"/>
      <c r="H3" s="97"/>
      <c r="I3" s="97"/>
    </row>
    <row r="4" spans="1:9" s="13" customFormat="1" x14ac:dyDescent="0.2">
      <c r="A4" s="105" t="s">
        <v>68</v>
      </c>
      <c r="B4" s="97"/>
      <c r="C4" s="97"/>
      <c r="D4" s="97"/>
      <c r="E4" s="97"/>
      <c r="F4" s="97"/>
      <c r="G4" s="97"/>
      <c r="H4" s="97"/>
      <c r="I4" s="97"/>
    </row>
    <row r="5" spans="1:9" s="13" customFormat="1" x14ac:dyDescent="0.2">
      <c r="A5" s="75" t="s">
        <v>27</v>
      </c>
      <c r="B5" s="12"/>
      <c r="C5" s="12"/>
      <c r="D5" s="12"/>
      <c r="E5" s="12"/>
      <c r="F5" s="12"/>
      <c r="G5" s="12"/>
      <c r="H5" s="12"/>
      <c r="I5" s="12"/>
    </row>
    <row r="6" spans="1:9" s="13" customFormat="1" ht="13.5" thickBot="1" x14ac:dyDescent="0.25">
      <c r="A6" s="11"/>
      <c r="B6" s="76" t="s">
        <v>26</v>
      </c>
      <c r="C6" s="76"/>
      <c r="D6" s="76" t="s">
        <v>26</v>
      </c>
      <c r="E6" s="76"/>
      <c r="F6" s="76" t="s">
        <v>26</v>
      </c>
      <c r="G6" s="162" t="s">
        <v>26</v>
      </c>
      <c r="H6" s="162"/>
      <c r="I6" s="162"/>
    </row>
    <row r="7" spans="1:9" s="13" customFormat="1" ht="12.75" customHeight="1" x14ac:dyDescent="0.2">
      <c r="A7" s="24" t="s">
        <v>8</v>
      </c>
      <c r="B7" s="24" t="s">
        <v>9</v>
      </c>
      <c r="C7" s="24" t="s">
        <v>10</v>
      </c>
      <c r="D7" s="24" t="s">
        <v>9</v>
      </c>
      <c r="E7" s="24" t="s">
        <v>10</v>
      </c>
      <c r="F7" s="24" t="s">
        <v>9</v>
      </c>
      <c r="G7" s="24" t="s">
        <v>10</v>
      </c>
      <c r="H7" s="24" t="s">
        <v>9</v>
      </c>
      <c r="I7" s="24" t="s">
        <v>10</v>
      </c>
    </row>
    <row r="8" spans="1:9" s="13" customFormat="1" ht="13.5" thickBot="1" x14ac:dyDescent="0.25">
      <c r="A8" s="52" t="s">
        <v>11</v>
      </c>
      <c r="B8" s="25" t="s">
        <v>44</v>
      </c>
      <c r="C8" s="25" t="s">
        <v>12</v>
      </c>
      <c r="D8" s="25" t="s">
        <v>43</v>
      </c>
      <c r="E8" s="25" t="s">
        <v>12</v>
      </c>
      <c r="F8" s="25" t="s">
        <v>43</v>
      </c>
      <c r="G8" s="25" t="s">
        <v>12</v>
      </c>
      <c r="H8" s="25" t="s">
        <v>43</v>
      </c>
      <c r="I8" s="25" t="s">
        <v>12</v>
      </c>
    </row>
    <row r="9" spans="1:9" s="13" customFormat="1" x14ac:dyDescent="0.2">
      <c r="A9" s="26">
        <f>+'5.2-precios a otros destinos(3)'!B10</f>
        <v>42005</v>
      </c>
      <c r="B9" s="49"/>
      <c r="C9" s="29"/>
      <c r="D9" s="49"/>
      <c r="E9" s="29"/>
      <c r="F9" s="49"/>
      <c r="G9" s="29"/>
      <c r="H9" s="49"/>
      <c r="I9" s="29"/>
    </row>
    <row r="10" spans="1:9" s="13" customFormat="1" x14ac:dyDescent="0.2">
      <c r="A10" s="30">
        <f>+'5.2-precios a otros destinos(3)'!B11</f>
        <v>42036</v>
      </c>
      <c r="B10" s="50"/>
      <c r="C10" s="33"/>
      <c r="D10" s="50"/>
      <c r="E10" s="33"/>
      <c r="F10" s="50"/>
      <c r="G10" s="33"/>
      <c r="H10" s="50"/>
      <c r="I10" s="33"/>
    </row>
    <row r="11" spans="1:9" s="13" customFormat="1" x14ac:dyDescent="0.2">
      <c r="A11" s="30">
        <f>+'5.2-precios a otros destinos(3)'!B12</f>
        <v>42064</v>
      </c>
      <c r="B11" s="50"/>
      <c r="C11" s="33"/>
      <c r="D11" s="50"/>
      <c r="E11" s="33"/>
      <c r="F11" s="50"/>
      <c r="G11" s="33"/>
      <c r="H11" s="50"/>
      <c r="I11" s="33"/>
    </row>
    <row r="12" spans="1:9" s="13" customFormat="1" x14ac:dyDescent="0.2">
      <c r="A12" s="30">
        <f>+'5.2-precios a otros destinos(3)'!B13</f>
        <v>42095</v>
      </c>
      <c r="B12" s="50"/>
      <c r="C12" s="33"/>
      <c r="D12" s="50"/>
      <c r="E12" s="33"/>
      <c r="F12" s="50"/>
      <c r="G12" s="33"/>
      <c r="H12" s="50"/>
      <c r="I12" s="33"/>
    </row>
    <row r="13" spans="1:9" s="13" customFormat="1" x14ac:dyDescent="0.2">
      <c r="A13" s="30">
        <f>+'5.2-precios a otros destinos(3)'!B14</f>
        <v>42125</v>
      </c>
      <c r="B13" s="50"/>
      <c r="C13" s="33"/>
      <c r="D13" s="50"/>
      <c r="E13" s="33"/>
      <c r="F13" s="50"/>
      <c r="G13" s="33"/>
      <c r="H13" s="50"/>
      <c r="I13" s="33"/>
    </row>
    <row r="14" spans="1:9" s="13" customFormat="1" x14ac:dyDescent="0.2">
      <c r="A14" s="30">
        <f>+'5.2-precios a otros destinos(3)'!B15</f>
        <v>42156</v>
      </c>
      <c r="B14" s="50"/>
      <c r="C14" s="33"/>
      <c r="D14" s="50"/>
      <c r="E14" s="33"/>
      <c r="F14" s="50"/>
      <c r="G14" s="33"/>
      <c r="H14" s="50"/>
      <c r="I14" s="33"/>
    </row>
    <row r="15" spans="1:9" s="13" customFormat="1" x14ac:dyDescent="0.2">
      <c r="A15" s="30">
        <f>+'5.2-precios a otros destinos(3)'!B16</f>
        <v>42186</v>
      </c>
      <c r="B15" s="50"/>
      <c r="C15" s="33"/>
      <c r="D15" s="50"/>
      <c r="E15" s="33"/>
      <c r="F15" s="50"/>
      <c r="G15" s="33"/>
      <c r="H15" s="50"/>
      <c r="I15" s="33"/>
    </row>
    <row r="16" spans="1:9" s="13" customFormat="1" x14ac:dyDescent="0.2">
      <c r="A16" s="30">
        <f>+'5.2-precios a otros destinos(3)'!B17</f>
        <v>42217</v>
      </c>
      <c r="B16" s="50"/>
      <c r="C16" s="33"/>
      <c r="D16" s="50"/>
      <c r="E16" s="33"/>
      <c r="F16" s="50"/>
      <c r="G16" s="33"/>
      <c r="H16" s="50"/>
      <c r="I16" s="33"/>
    </row>
    <row r="17" spans="1:9" s="13" customFormat="1" x14ac:dyDescent="0.2">
      <c r="A17" s="30">
        <f>+'5.2-precios a otros destinos(3)'!B18</f>
        <v>42248</v>
      </c>
      <c r="B17" s="50"/>
      <c r="C17" s="33"/>
      <c r="D17" s="50"/>
      <c r="E17" s="33"/>
      <c r="F17" s="50"/>
      <c r="G17" s="33"/>
      <c r="H17" s="50"/>
      <c r="I17" s="33"/>
    </row>
    <row r="18" spans="1:9" s="13" customFormat="1" x14ac:dyDescent="0.2">
      <c r="A18" s="30">
        <f>+'5.2-precios a otros destinos(3)'!B19</f>
        <v>42278</v>
      </c>
      <c r="B18" s="50"/>
      <c r="C18" s="33"/>
      <c r="D18" s="50"/>
      <c r="E18" s="33"/>
      <c r="F18" s="50"/>
      <c r="G18" s="33"/>
      <c r="H18" s="50"/>
      <c r="I18" s="33"/>
    </row>
    <row r="19" spans="1:9" s="13" customFormat="1" x14ac:dyDescent="0.2">
      <c r="A19" s="30">
        <f>+'5.2-precios a otros destinos(3)'!B20</f>
        <v>42309</v>
      </c>
      <c r="B19" s="50"/>
      <c r="C19" s="33"/>
      <c r="D19" s="50"/>
      <c r="E19" s="33"/>
      <c r="F19" s="50"/>
      <c r="G19" s="33"/>
      <c r="H19" s="50"/>
      <c r="I19" s="33"/>
    </row>
    <row r="20" spans="1:9" s="13" customFormat="1" ht="13.5" thickBot="1" x14ac:dyDescent="0.25">
      <c r="A20" s="34">
        <f>+'5.2-precios a otros destinos(3)'!B21</f>
        <v>42339</v>
      </c>
      <c r="B20" s="51"/>
      <c r="C20" s="36"/>
      <c r="D20" s="51"/>
      <c r="E20" s="36"/>
      <c r="F20" s="51"/>
      <c r="G20" s="36"/>
      <c r="H20" s="51"/>
      <c r="I20" s="36"/>
    </row>
    <row r="21" spans="1:9" s="13" customFormat="1" x14ac:dyDescent="0.2">
      <c r="A21" s="26">
        <f>+'5.2-precios a otros destinos(3)'!B22</f>
        <v>42370</v>
      </c>
      <c r="B21" s="49"/>
      <c r="C21" s="33"/>
      <c r="D21" s="49"/>
      <c r="E21" s="33"/>
      <c r="F21" s="49"/>
      <c r="G21" s="33"/>
      <c r="H21" s="49"/>
      <c r="I21" s="33"/>
    </row>
    <row r="22" spans="1:9" s="13" customFormat="1" x14ac:dyDescent="0.2">
      <c r="A22" s="30">
        <f>+'5.2-precios a otros destinos(3)'!B23</f>
        <v>42401</v>
      </c>
      <c r="B22" s="50"/>
      <c r="C22" s="37"/>
      <c r="D22" s="50"/>
      <c r="E22" s="37"/>
      <c r="F22" s="50"/>
      <c r="G22" s="37"/>
      <c r="H22" s="50"/>
      <c r="I22" s="37"/>
    </row>
    <row r="23" spans="1:9" s="13" customFormat="1" x14ac:dyDescent="0.2">
      <c r="A23" s="30">
        <f>+'5.2-precios a otros destinos(3)'!B24</f>
        <v>42430</v>
      </c>
      <c r="B23" s="50"/>
      <c r="C23" s="33"/>
      <c r="D23" s="50"/>
      <c r="E23" s="33"/>
      <c r="F23" s="50"/>
      <c r="G23" s="33"/>
      <c r="H23" s="50"/>
      <c r="I23" s="33"/>
    </row>
    <row r="24" spans="1:9" s="13" customFormat="1" x14ac:dyDescent="0.2">
      <c r="A24" s="30">
        <f>+'5.2-precios a otros destinos(3)'!B25</f>
        <v>42461</v>
      </c>
      <c r="B24" s="50"/>
      <c r="C24" s="33"/>
      <c r="D24" s="50"/>
      <c r="E24" s="33"/>
      <c r="F24" s="50"/>
      <c r="G24" s="33"/>
      <c r="H24" s="50"/>
      <c r="I24" s="33"/>
    </row>
    <row r="25" spans="1:9" s="13" customFormat="1" x14ac:dyDescent="0.2">
      <c r="A25" s="30">
        <f>+'5.2-precios a otros destinos(3)'!B26</f>
        <v>42491</v>
      </c>
      <c r="B25" s="50"/>
      <c r="C25" s="33"/>
      <c r="D25" s="50"/>
      <c r="E25" s="33"/>
      <c r="F25" s="50"/>
      <c r="G25" s="33"/>
      <c r="H25" s="50"/>
      <c r="I25" s="33"/>
    </row>
    <row r="26" spans="1:9" s="13" customFormat="1" x14ac:dyDescent="0.2">
      <c r="A26" s="30">
        <f>+'5.2-precios a otros destinos(3)'!B27</f>
        <v>42522</v>
      </c>
      <c r="B26" s="50"/>
      <c r="C26" s="33"/>
      <c r="D26" s="50"/>
      <c r="E26" s="33"/>
      <c r="F26" s="50"/>
      <c r="G26" s="33"/>
      <c r="H26" s="50"/>
      <c r="I26" s="33"/>
    </row>
    <row r="27" spans="1:9" s="13" customFormat="1" x14ac:dyDescent="0.2">
      <c r="A27" s="30">
        <f>+'5.2-precios a otros destinos(3)'!B28</f>
        <v>42552</v>
      </c>
      <c r="B27" s="50"/>
      <c r="C27" s="33"/>
      <c r="D27" s="50"/>
      <c r="E27" s="33"/>
      <c r="F27" s="50"/>
      <c r="G27" s="33"/>
      <c r="H27" s="50"/>
      <c r="I27" s="33"/>
    </row>
    <row r="28" spans="1:9" s="13" customFormat="1" x14ac:dyDescent="0.2">
      <c r="A28" s="30">
        <f>+'5.2-precios a otros destinos(3)'!B29</f>
        <v>42583</v>
      </c>
      <c r="B28" s="50"/>
      <c r="C28" s="33"/>
      <c r="D28" s="50"/>
      <c r="E28" s="33"/>
      <c r="F28" s="50"/>
      <c r="G28" s="33"/>
      <c r="H28" s="50"/>
      <c r="I28" s="33"/>
    </row>
    <row r="29" spans="1:9" s="13" customFormat="1" x14ac:dyDescent="0.2">
      <c r="A29" s="30">
        <f>+'5.2-precios a otros destinos(3)'!B30</f>
        <v>42614</v>
      </c>
      <c r="B29" s="50"/>
      <c r="C29" s="33"/>
      <c r="D29" s="50"/>
      <c r="E29" s="33"/>
      <c r="F29" s="50"/>
      <c r="G29" s="33"/>
      <c r="H29" s="50"/>
      <c r="I29" s="33"/>
    </row>
    <row r="30" spans="1:9" s="13" customFormat="1" x14ac:dyDescent="0.2">
      <c r="A30" s="30">
        <f>+'5.2-precios a otros destinos(3)'!B31</f>
        <v>42644</v>
      </c>
      <c r="B30" s="50"/>
      <c r="C30" s="33"/>
      <c r="D30" s="50"/>
      <c r="E30" s="33"/>
      <c r="F30" s="50"/>
      <c r="G30" s="33"/>
      <c r="H30" s="50"/>
      <c r="I30" s="33"/>
    </row>
    <row r="31" spans="1:9" s="13" customFormat="1" x14ac:dyDescent="0.2">
      <c r="A31" s="30">
        <f>+'5.2-precios a otros destinos(3)'!B32</f>
        <v>42675</v>
      </c>
      <c r="B31" s="50"/>
      <c r="C31" s="33"/>
      <c r="D31" s="50"/>
      <c r="E31" s="33"/>
      <c r="F31" s="50"/>
      <c r="G31" s="33"/>
      <c r="H31" s="50"/>
      <c r="I31" s="33"/>
    </row>
    <row r="32" spans="1:9" s="13" customFormat="1" ht="13.5" thickBot="1" x14ac:dyDescent="0.25">
      <c r="A32" s="34">
        <f>+'5.2-precios a otros destinos(3)'!B33</f>
        <v>42705</v>
      </c>
      <c r="B32" s="51"/>
      <c r="C32" s="38"/>
      <c r="D32" s="51"/>
      <c r="E32" s="38"/>
      <c r="F32" s="51"/>
      <c r="G32" s="38"/>
      <c r="H32" s="51"/>
      <c r="I32" s="38"/>
    </row>
    <row r="33" spans="1:9" s="13" customFormat="1" x14ac:dyDescent="0.2">
      <c r="A33" s="26">
        <f>+'5.2-precios a otros destinos(3)'!B34</f>
        <v>42736</v>
      </c>
      <c r="B33" s="46"/>
      <c r="C33" s="27"/>
      <c r="D33" s="46"/>
      <c r="E33" s="27"/>
      <c r="F33" s="46"/>
      <c r="G33" s="27"/>
      <c r="H33" s="46"/>
      <c r="I33" s="27"/>
    </row>
    <row r="34" spans="1:9" s="13" customFormat="1" x14ac:dyDescent="0.2">
      <c r="A34" s="30">
        <f>+'5.2-precios a otros destinos(3)'!B35</f>
        <v>42767</v>
      </c>
      <c r="B34" s="47"/>
      <c r="C34" s="31"/>
      <c r="D34" s="47"/>
      <c r="E34" s="31"/>
      <c r="F34" s="47"/>
      <c r="G34" s="31"/>
      <c r="H34" s="47"/>
      <c r="I34" s="31"/>
    </row>
    <row r="35" spans="1:9" s="13" customFormat="1" x14ac:dyDescent="0.2">
      <c r="A35" s="30">
        <f>+'5.2-precios a otros destinos(3)'!B36</f>
        <v>42795</v>
      </c>
      <c r="B35" s="47"/>
      <c r="C35" s="31"/>
      <c r="D35" s="47"/>
      <c r="E35" s="31"/>
      <c r="F35" s="47"/>
      <c r="G35" s="31"/>
      <c r="H35" s="47"/>
      <c r="I35" s="31"/>
    </row>
    <row r="36" spans="1:9" s="13" customFormat="1" x14ac:dyDescent="0.2">
      <c r="A36" s="30">
        <f>+'5.2-precios a otros destinos(3)'!B37</f>
        <v>42826</v>
      </c>
      <c r="B36" s="47"/>
      <c r="C36" s="31"/>
      <c r="D36" s="47"/>
      <c r="E36" s="31"/>
      <c r="F36" s="47"/>
      <c r="G36" s="31"/>
      <c r="H36" s="47"/>
      <c r="I36" s="31"/>
    </row>
    <row r="37" spans="1:9" s="13" customFormat="1" x14ac:dyDescent="0.2">
      <c r="A37" s="30">
        <f>+'5.2-precios a otros destinos(3)'!B38</f>
        <v>42856</v>
      </c>
      <c r="B37" s="47"/>
      <c r="C37" s="31"/>
      <c r="D37" s="47"/>
      <c r="E37" s="31"/>
      <c r="F37" s="47"/>
      <c r="G37" s="31"/>
      <c r="H37" s="47"/>
      <c r="I37" s="31"/>
    </row>
    <row r="38" spans="1:9" s="13" customFormat="1" x14ac:dyDescent="0.2">
      <c r="A38" s="30">
        <f>+'5.2-precios a otros destinos(3)'!B39</f>
        <v>42887</v>
      </c>
      <c r="B38" s="47"/>
      <c r="C38" s="31"/>
      <c r="D38" s="47"/>
      <c r="E38" s="31"/>
      <c r="F38" s="47"/>
      <c r="G38" s="31"/>
      <c r="H38" s="47"/>
      <c r="I38" s="31"/>
    </row>
    <row r="39" spans="1:9" s="13" customFormat="1" x14ac:dyDescent="0.2">
      <c r="A39" s="30">
        <f>+'5.2-precios a otros destinos(3)'!B40</f>
        <v>42917</v>
      </c>
      <c r="B39" s="47"/>
      <c r="C39" s="31"/>
      <c r="D39" s="47"/>
      <c r="E39" s="31"/>
      <c r="F39" s="47"/>
      <c r="G39" s="31"/>
      <c r="H39" s="47"/>
      <c r="I39" s="31"/>
    </row>
    <row r="40" spans="1:9" s="13" customFormat="1" x14ac:dyDescent="0.2">
      <c r="A40" s="30">
        <f>+'5.2-precios a otros destinos(3)'!B41</f>
        <v>42948</v>
      </c>
      <c r="B40" s="47"/>
      <c r="C40" s="31"/>
      <c r="D40" s="47"/>
      <c r="E40" s="31"/>
      <c r="F40" s="47"/>
      <c r="G40" s="31"/>
      <c r="H40" s="47"/>
      <c r="I40" s="31"/>
    </row>
    <row r="41" spans="1:9" s="13" customFormat="1" x14ac:dyDescent="0.2">
      <c r="A41" s="30">
        <f>+'5.2-precios a otros destinos(3)'!B42</f>
        <v>42979</v>
      </c>
      <c r="B41" s="47"/>
      <c r="C41" s="31"/>
      <c r="D41" s="47"/>
      <c r="E41" s="31"/>
      <c r="F41" s="47"/>
      <c r="G41" s="31"/>
      <c r="H41" s="47"/>
      <c r="I41" s="31"/>
    </row>
    <row r="42" spans="1:9" s="13" customFormat="1" x14ac:dyDescent="0.2">
      <c r="A42" s="30">
        <f>+'5.2-precios a otros destinos(3)'!B43</f>
        <v>43009</v>
      </c>
      <c r="B42" s="47"/>
      <c r="C42" s="31"/>
      <c r="D42" s="47"/>
      <c r="E42" s="31"/>
      <c r="F42" s="47"/>
      <c r="G42" s="31"/>
      <c r="H42" s="47"/>
      <c r="I42" s="31"/>
    </row>
    <row r="43" spans="1:9" s="13" customFormat="1" x14ac:dyDescent="0.2">
      <c r="A43" s="30">
        <f>+'5.2-precios a otros destinos(3)'!B44</f>
        <v>43040</v>
      </c>
      <c r="B43" s="47"/>
      <c r="C43" s="31"/>
      <c r="D43" s="47"/>
      <c r="E43" s="31"/>
      <c r="F43" s="47"/>
      <c r="G43" s="31"/>
      <c r="H43" s="47"/>
      <c r="I43" s="31"/>
    </row>
    <row r="44" spans="1:9" s="13" customFormat="1" ht="13.5" thickBot="1" x14ac:dyDescent="0.25">
      <c r="A44" s="34">
        <f>+'5.2-precios a otros destinos(3)'!B45</f>
        <v>43070</v>
      </c>
      <c r="B44" s="48"/>
      <c r="C44" s="39"/>
      <c r="D44" s="48"/>
      <c r="E44" s="39"/>
      <c r="F44" s="48"/>
      <c r="G44" s="39"/>
      <c r="H44" s="48"/>
      <c r="I44" s="39"/>
    </row>
    <row r="45" spans="1:9" s="13" customFormat="1" x14ac:dyDescent="0.2">
      <c r="A45" s="26">
        <f>+'5.2-precios a otros destinos(3)'!B46</f>
        <v>43101</v>
      </c>
      <c r="B45" s="46"/>
      <c r="C45" s="27"/>
      <c r="D45" s="46"/>
      <c r="E45" s="27"/>
      <c r="F45" s="46"/>
      <c r="G45" s="27"/>
      <c r="H45" s="46"/>
      <c r="I45" s="27"/>
    </row>
    <row r="46" spans="1:9" s="13" customFormat="1" x14ac:dyDescent="0.2">
      <c r="A46" s="30">
        <f>+'5.2-precios a otros destinos(3)'!B47</f>
        <v>43132</v>
      </c>
      <c r="B46" s="47"/>
      <c r="C46" s="31"/>
      <c r="D46" s="47"/>
      <c r="E46" s="31"/>
      <c r="F46" s="47"/>
      <c r="G46" s="31"/>
      <c r="H46" s="47"/>
      <c r="I46" s="31"/>
    </row>
    <row r="47" spans="1:9" s="13" customFormat="1" x14ac:dyDescent="0.2">
      <c r="A47" s="30">
        <f>+'5.2-precios a otros destinos(3)'!B48</f>
        <v>43160</v>
      </c>
      <c r="B47" s="47"/>
      <c r="C47" s="31"/>
      <c r="D47" s="47"/>
      <c r="E47" s="31"/>
      <c r="F47" s="47"/>
      <c r="G47" s="31"/>
      <c r="H47" s="47"/>
      <c r="I47" s="31"/>
    </row>
    <row r="48" spans="1:9" s="13" customFormat="1" x14ac:dyDescent="0.2">
      <c r="A48" s="30">
        <f>+'5.2-precios a otros destinos(3)'!B49</f>
        <v>43191</v>
      </c>
      <c r="B48" s="47"/>
      <c r="C48" s="31"/>
      <c r="D48" s="47"/>
      <c r="E48" s="31"/>
      <c r="F48" s="47"/>
      <c r="G48" s="31"/>
      <c r="H48" s="47"/>
      <c r="I48" s="31"/>
    </row>
    <row r="49" spans="1:9" s="13" customFormat="1" x14ac:dyDescent="0.2">
      <c r="A49" s="30">
        <f>+'5.2-precios a otros destinos(3)'!B50</f>
        <v>43221</v>
      </c>
      <c r="B49" s="47"/>
      <c r="C49" s="31"/>
      <c r="D49" s="47"/>
      <c r="E49" s="31"/>
      <c r="F49" s="47"/>
      <c r="G49" s="31"/>
      <c r="H49" s="47"/>
      <c r="I49" s="31"/>
    </row>
    <row r="50" spans="1:9" s="13" customFormat="1" x14ac:dyDescent="0.2">
      <c r="A50" s="30">
        <f>+'5.2-precios a otros destinos(3)'!B51</f>
        <v>43252</v>
      </c>
      <c r="B50" s="47"/>
      <c r="C50" s="31"/>
      <c r="D50" s="47"/>
      <c r="E50" s="31"/>
      <c r="F50" s="47"/>
      <c r="G50" s="31"/>
      <c r="H50" s="47"/>
      <c r="I50" s="31"/>
    </row>
    <row r="51" spans="1:9" s="13" customFormat="1" x14ac:dyDescent="0.2">
      <c r="A51" s="30">
        <f>+'5.2-precios a otros destinos(3)'!B52</f>
        <v>43282</v>
      </c>
      <c r="B51" s="47"/>
      <c r="C51" s="31"/>
      <c r="D51" s="47"/>
      <c r="E51" s="31"/>
      <c r="F51" s="47"/>
      <c r="G51" s="31"/>
      <c r="H51" s="47"/>
      <c r="I51" s="31"/>
    </row>
    <row r="52" spans="1:9" s="13" customFormat="1" x14ac:dyDescent="0.2">
      <c r="A52" s="30">
        <f>+'5.2-precios a otros destinos(3)'!B53</f>
        <v>43313</v>
      </c>
      <c r="B52" s="47"/>
      <c r="C52" s="31"/>
      <c r="D52" s="47"/>
      <c r="E52" s="31"/>
      <c r="F52" s="47"/>
      <c r="G52" s="31"/>
      <c r="H52" s="47"/>
      <c r="I52" s="31"/>
    </row>
    <row r="53" spans="1:9" s="13" customFormat="1" x14ac:dyDescent="0.2">
      <c r="A53" s="30">
        <f>+'5.2-precios a otros destinos(3)'!B54</f>
        <v>43344</v>
      </c>
      <c r="B53" s="47"/>
      <c r="C53" s="31"/>
      <c r="D53" s="47"/>
      <c r="E53" s="31"/>
      <c r="F53" s="47"/>
      <c r="G53" s="31"/>
      <c r="H53" s="47"/>
      <c r="I53" s="31"/>
    </row>
    <row r="54" spans="1:9" s="13" customFormat="1" x14ac:dyDescent="0.2">
      <c r="A54" s="30">
        <f>+'5.2-precios a otros destinos(3)'!B55</f>
        <v>43374</v>
      </c>
      <c r="B54" s="47"/>
      <c r="C54" s="31"/>
      <c r="D54" s="47"/>
      <c r="E54" s="31"/>
      <c r="F54" s="47"/>
      <c r="G54" s="31"/>
      <c r="H54" s="47"/>
      <c r="I54" s="31"/>
    </row>
    <row r="55" spans="1:9" s="13" customFormat="1" x14ac:dyDescent="0.2">
      <c r="A55" s="30">
        <f>+'5.2-precios a otros destinos(3)'!B56</f>
        <v>43405</v>
      </c>
      <c r="B55" s="47"/>
      <c r="C55" s="31"/>
      <c r="D55" s="47"/>
      <c r="E55" s="31"/>
      <c r="F55" s="47"/>
      <c r="G55" s="31"/>
      <c r="H55" s="47"/>
      <c r="I55" s="31"/>
    </row>
    <row r="56" spans="1:9" s="13" customFormat="1" ht="13.5" thickBot="1" x14ac:dyDescent="0.25">
      <c r="A56" s="112">
        <f>+'5.2-precios a otros destinos(3)'!B57</f>
        <v>43435</v>
      </c>
      <c r="B56" s="108"/>
      <c r="C56" s="66"/>
      <c r="D56" s="108"/>
      <c r="E56" s="66"/>
      <c r="F56" s="108"/>
      <c r="G56" s="66"/>
      <c r="H56" s="108"/>
      <c r="I56" s="66"/>
    </row>
    <row r="57" spans="1:9" s="13" customFormat="1" x14ac:dyDescent="0.2">
      <c r="A57" s="26">
        <f>+'4.1-expo'!A57</f>
        <v>43466</v>
      </c>
      <c r="B57" s="28"/>
      <c r="C57" s="27"/>
      <c r="D57" s="28"/>
      <c r="E57" s="27"/>
      <c r="F57" s="28"/>
      <c r="G57" s="113"/>
      <c r="H57" s="28"/>
      <c r="I57" s="72"/>
    </row>
    <row r="58" spans="1:9" x14ac:dyDescent="0.2">
      <c r="A58" s="30">
        <f>+'4.1-expo'!A58</f>
        <v>43497</v>
      </c>
      <c r="B58" s="109"/>
      <c r="C58" s="109"/>
      <c r="D58" s="109"/>
      <c r="E58" s="109"/>
      <c r="F58" s="109"/>
      <c r="G58" s="114"/>
      <c r="H58" s="109"/>
      <c r="I58" s="116"/>
    </row>
    <row r="59" spans="1:9" x14ac:dyDescent="0.2">
      <c r="A59" s="30">
        <f>+'4.1-expo'!A59</f>
        <v>43525</v>
      </c>
      <c r="B59" s="109"/>
      <c r="C59" s="109"/>
      <c r="D59" s="109"/>
      <c r="E59" s="109"/>
      <c r="F59" s="109"/>
      <c r="G59" s="114"/>
      <c r="H59" s="109"/>
      <c r="I59" s="116"/>
    </row>
    <row r="60" spans="1:9" x14ac:dyDescent="0.2">
      <c r="A60" s="30">
        <f>+'4.1-expo'!A60</f>
        <v>43556</v>
      </c>
      <c r="B60" s="109"/>
      <c r="C60" s="109"/>
      <c r="D60" s="109"/>
      <c r="E60" s="109"/>
      <c r="F60" s="109"/>
      <c r="G60" s="114"/>
      <c r="H60" s="109"/>
      <c r="I60" s="116"/>
    </row>
    <row r="61" spans="1:9" x14ac:dyDescent="0.2">
      <c r="A61" s="30">
        <f>+'4.1-expo'!A61</f>
        <v>43586</v>
      </c>
      <c r="B61" s="109"/>
      <c r="C61" s="109"/>
      <c r="D61" s="109"/>
      <c r="E61" s="109"/>
      <c r="F61" s="109"/>
      <c r="G61" s="114"/>
      <c r="H61" s="109"/>
      <c r="I61" s="116"/>
    </row>
    <row r="62" spans="1:9" ht="13.5" thickBot="1" x14ac:dyDescent="0.25">
      <c r="A62" s="34">
        <f>+'4.1-expo'!A62</f>
        <v>43617</v>
      </c>
      <c r="B62" s="110"/>
      <c r="C62" s="110"/>
      <c r="D62" s="110"/>
      <c r="E62" s="110"/>
      <c r="F62" s="110"/>
      <c r="G62" s="115"/>
      <c r="H62" s="110"/>
      <c r="I62" s="117"/>
    </row>
    <row r="63" spans="1:9" ht="13.5" thickBot="1" x14ac:dyDescent="0.25"/>
    <row r="64" spans="1:9" x14ac:dyDescent="0.2">
      <c r="A64" s="4">
        <v>2013</v>
      </c>
      <c r="B64" s="7"/>
      <c r="C64" s="7"/>
      <c r="D64" s="7"/>
      <c r="E64" s="7"/>
      <c r="F64" s="7"/>
      <c r="G64" s="7"/>
      <c r="H64" s="7"/>
      <c r="I64" s="7"/>
    </row>
    <row r="65" spans="1:9" x14ac:dyDescent="0.2">
      <c r="A65" s="5">
        <v>2014</v>
      </c>
      <c r="B65" s="8"/>
      <c r="C65" s="8"/>
      <c r="D65" s="8"/>
      <c r="E65" s="8"/>
      <c r="F65" s="8"/>
      <c r="G65" s="8"/>
      <c r="H65" s="8"/>
      <c r="I65" s="8"/>
    </row>
    <row r="66" spans="1:9" ht="13.5" thickBot="1" x14ac:dyDescent="0.25">
      <c r="A66" s="6">
        <v>2015</v>
      </c>
      <c r="B66" s="110"/>
      <c r="C66" s="110"/>
      <c r="D66" s="110"/>
      <c r="E66" s="110"/>
      <c r="F66" s="110"/>
      <c r="G66" s="110"/>
      <c r="H66" s="110"/>
      <c r="I66" s="110"/>
    </row>
    <row r="67" spans="1:9" x14ac:dyDescent="0.2">
      <c r="A67" s="4">
        <v>2016</v>
      </c>
      <c r="B67" s="124"/>
      <c r="C67" s="124"/>
      <c r="D67" s="124"/>
      <c r="E67" s="124"/>
      <c r="F67" s="124"/>
      <c r="G67" s="124"/>
      <c r="H67" s="124"/>
      <c r="I67" s="124"/>
    </row>
    <row r="68" spans="1:9" x14ac:dyDescent="0.2">
      <c r="A68" s="5">
        <v>2017</v>
      </c>
      <c r="B68" s="109"/>
      <c r="C68" s="109"/>
      <c r="D68" s="109"/>
      <c r="E68" s="109"/>
      <c r="F68" s="109"/>
      <c r="G68" s="109"/>
      <c r="H68" s="109"/>
      <c r="I68" s="109"/>
    </row>
    <row r="69" spans="1:9" ht="13.5" thickBot="1" x14ac:dyDescent="0.25">
      <c r="A69" s="6">
        <v>2018</v>
      </c>
      <c r="B69" s="110"/>
      <c r="C69" s="110"/>
      <c r="D69" s="110"/>
      <c r="E69" s="110"/>
      <c r="F69" s="110"/>
      <c r="G69" s="110"/>
      <c r="H69" s="110"/>
      <c r="I69" s="110"/>
    </row>
    <row r="70" spans="1:9" ht="13.5" thickBot="1" x14ac:dyDescent="0.25">
      <c r="A70" s="2"/>
    </row>
    <row r="71" spans="1:9" x14ac:dyDescent="0.2">
      <c r="A71" s="4" t="s">
        <v>41</v>
      </c>
      <c r="B71" s="118"/>
      <c r="C71" s="118"/>
      <c r="D71" s="118"/>
      <c r="E71" s="118"/>
      <c r="F71" s="118"/>
      <c r="G71" s="118"/>
      <c r="H71" s="118"/>
      <c r="I71" s="118"/>
    </row>
    <row r="72" spans="1:9" ht="13.5" thickBot="1" x14ac:dyDescent="0.25">
      <c r="A72" s="6" t="s">
        <v>30</v>
      </c>
      <c r="B72" s="110"/>
      <c r="C72" s="110"/>
      <c r="D72" s="110"/>
      <c r="E72" s="110"/>
      <c r="F72" s="110"/>
      <c r="G72" s="110"/>
      <c r="H72" s="110"/>
      <c r="I72" s="110"/>
    </row>
    <row r="73" spans="1:9" x14ac:dyDescent="0.2">
      <c r="A73" s="111" t="s">
        <v>45</v>
      </c>
    </row>
  </sheetData>
  <mergeCells count="2">
    <mergeCell ref="A1:I1"/>
    <mergeCell ref="G6:I6"/>
  </mergeCells>
  <printOptions horizontalCentered="1" verticalCentered="1"/>
  <pageMargins left="0" right="0" top="0" bottom="0" header="0.51181102362204722" footer="0"/>
  <pageSetup paperSize="9" scale="89" orientation="portrait" horizontalDpi="300" verticalDpi="300" r:id="rId1"/>
  <headerFooter alignWithMargins="0">
    <oddHeader>&amp;R2019 - Año de la Exportación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sqref="A1:I73"/>
    </sheetView>
  </sheetViews>
  <sheetFormatPr baseColWidth="10" defaultRowHeight="12.75" x14ac:dyDescent="0.2"/>
  <cols>
    <col min="1" max="1" width="14.42578125" customWidth="1"/>
    <col min="2" max="9" width="12.42578125" customWidth="1"/>
  </cols>
  <sheetData>
    <row r="1" spans="1:9" s="13" customFormat="1" x14ac:dyDescent="0.2">
      <c r="A1" s="160" t="s">
        <v>77</v>
      </c>
      <c r="B1" s="161"/>
      <c r="C1" s="161"/>
      <c r="D1" s="161"/>
      <c r="E1" s="161"/>
      <c r="F1" s="161"/>
      <c r="G1" s="161"/>
      <c r="H1" s="161"/>
      <c r="I1" s="161"/>
    </row>
    <row r="2" spans="1:9" s="13" customFormat="1" x14ac:dyDescent="0.2">
      <c r="A2" s="11" t="s">
        <v>13</v>
      </c>
      <c r="B2" s="12"/>
      <c r="C2" s="12"/>
      <c r="D2" s="12"/>
      <c r="E2" s="12"/>
      <c r="F2" s="12"/>
      <c r="G2" s="12"/>
      <c r="H2" s="12"/>
      <c r="I2" s="12"/>
    </row>
    <row r="3" spans="1:9" s="13" customFormat="1" x14ac:dyDescent="0.2">
      <c r="A3" s="105" t="str">
        <f>+'1.modelos prod.invest.'!A3</f>
        <v>Guardas, listeles y plaquitas</v>
      </c>
      <c r="B3" s="97"/>
      <c r="C3" s="97"/>
      <c r="D3" s="97"/>
      <c r="E3" s="97"/>
      <c r="F3" s="97"/>
      <c r="G3" s="97"/>
      <c r="H3" s="97"/>
      <c r="I3" s="97"/>
    </row>
    <row r="4" spans="1:9" s="13" customFormat="1" x14ac:dyDescent="0.2">
      <c r="A4" s="105" t="s">
        <v>97</v>
      </c>
      <c r="B4" s="97"/>
      <c r="C4" s="97"/>
      <c r="D4" s="97"/>
      <c r="E4" s="97"/>
      <c r="F4" s="97"/>
      <c r="G4" s="97"/>
      <c r="H4" s="97"/>
      <c r="I4" s="97"/>
    </row>
    <row r="5" spans="1:9" s="13" customFormat="1" x14ac:dyDescent="0.2">
      <c r="A5" s="75" t="s">
        <v>27</v>
      </c>
      <c r="B5" s="12"/>
      <c r="C5" s="12"/>
      <c r="D5" s="12"/>
      <c r="E5" s="12"/>
      <c r="F5" s="12"/>
      <c r="G5" s="12"/>
      <c r="H5" s="12"/>
      <c r="I5" s="12"/>
    </row>
    <row r="6" spans="1:9" s="13" customFormat="1" ht="13.5" thickBot="1" x14ac:dyDescent="0.25">
      <c r="A6" s="11"/>
      <c r="B6" s="76" t="s">
        <v>26</v>
      </c>
      <c r="C6" s="76"/>
      <c r="D6" s="76" t="s">
        <v>26</v>
      </c>
      <c r="E6" s="76"/>
      <c r="F6" s="76" t="s">
        <v>26</v>
      </c>
      <c r="G6" s="162" t="s">
        <v>26</v>
      </c>
      <c r="H6" s="162"/>
      <c r="I6" s="162"/>
    </row>
    <row r="7" spans="1:9" s="13" customFormat="1" ht="12.75" customHeight="1" x14ac:dyDescent="0.2">
      <c r="A7" s="24" t="s">
        <v>8</v>
      </c>
      <c r="B7" s="24" t="s">
        <v>9</v>
      </c>
      <c r="C7" s="24" t="s">
        <v>10</v>
      </c>
      <c r="D7" s="24" t="s">
        <v>9</v>
      </c>
      <c r="E7" s="24" t="s">
        <v>10</v>
      </c>
      <c r="F7" s="24" t="s">
        <v>9</v>
      </c>
      <c r="G7" s="24" t="s">
        <v>10</v>
      </c>
      <c r="H7" s="24" t="s">
        <v>9</v>
      </c>
      <c r="I7" s="24" t="s">
        <v>10</v>
      </c>
    </row>
    <row r="8" spans="1:9" s="13" customFormat="1" ht="13.5" thickBot="1" x14ac:dyDescent="0.25">
      <c r="A8" s="52" t="s">
        <v>11</v>
      </c>
      <c r="B8" s="25" t="s">
        <v>44</v>
      </c>
      <c r="C8" s="25" t="s">
        <v>12</v>
      </c>
      <c r="D8" s="25" t="s">
        <v>43</v>
      </c>
      <c r="E8" s="25" t="s">
        <v>12</v>
      </c>
      <c r="F8" s="25" t="s">
        <v>43</v>
      </c>
      <c r="G8" s="25" t="s">
        <v>12</v>
      </c>
      <c r="H8" s="25" t="s">
        <v>43</v>
      </c>
      <c r="I8" s="25" t="s">
        <v>12</v>
      </c>
    </row>
    <row r="9" spans="1:9" s="13" customFormat="1" x14ac:dyDescent="0.2">
      <c r="A9" s="26">
        <f>+'5.2-precios a otros destinos(3)'!B10</f>
        <v>42005</v>
      </c>
      <c r="B9" s="49"/>
      <c r="C9" s="29"/>
      <c r="D9" s="49"/>
      <c r="E9" s="29"/>
      <c r="F9" s="49"/>
      <c r="G9" s="29"/>
      <c r="H9" s="49"/>
      <c r="I9" s="29"/>
    </row>
    <row r="10" spans="1:9" s="13" customFormat="1" x14ac:dyDescent="0.2">
      <c r="A10" s="30">
        <f>+'5.2-precios a otros destinos(3)'!B11</f>
        <v>42036</v>
      </c>
      <c r="B10" s="50"/>
      <c r="C10" s="33"/>
      <c r="D10" s="50"/>
      <c r="E10" s="33"/>
      <c r="F10" s="50"/>
      <c r="G10" s="33"/>
      <c r="H10" s="50"/>
      <c r="I10" s="33"/>
    </row>
    <row r="11" spans="1:9" s="13" customFormat="1" x14ac:dyDescent="0.2">
      <c r="A11" s="30">
        <f>+'5.2-precios a otros destinos(3)'!B12</f>
        <v>42064</v>
      </c>
      <c r="B11" s="50"/>
      <c r="C11" s="33"/>
      <c r="D11" s="50"/>
      <c r="E11" s="33"/>
      <c r="F11" s="50"/>
      <c r="G11" s="33"/>
      <c r="H11" s="50"/>
      <c r="I11" s="33"/>
    </row>
    <row r="12" spans="1:9" s="13" customFormat="1" x14ac:dyDescent="0.2">
      <c r="A12" s="30">
        <f>+'5.2-precios a otros destinos(3)'!B13</f>
        <v>42095</v>
      </c>
      <c r="B12" s="50"/>
      <c r="C12" s="33"/>
      <c r="D12" s="50"/>
      <c r="E12" s="33"/>
      <c r="F12" s="50"/>
      <c r="G12" s="33"/>
      <c r="H12" s="50"/>
      <c r="I12" s="33"/>
    </row>
    <row r="13" spans="1:9" s="13" customFormat="1" x14ac:dyDescent="0.2">
      <c r="A13" s="30">
        <f>+'5.2-precios a otros destinos(3)'!B14</f>
        <v>42125</v>
      </c>
      <c r="B13" s="50"/>
      <c r="C13" s="33"/>
      <c r="D13" s="50"/>
      <c r="E13" s="33"/>
      <c r="F13" s="50"/>
      <c r="G13" s="33"/>
      <c r="H13" s="50"/>
      <c r="I13" s="33"/>
    </row>
    <row r="14" spans="1:9" s="13" customFormat="1" x14ac:dyDescent="0.2">
      <c r="A14" s="30">
        <f>+'5.2-precios a otros destinos(3)'!B15</f>
        <v>42156</v>
      </c>
      <c r="B14" s="50"/>
      <c r="C14" s="33"/>
      <c r="D14" s="50"/>
      <c r="E14" s="33"/>
      <c r="F14" s="50"/>
      <c r="G14" s="33"/>
      <c r="H14" s="50"/>
      <c r="I14" s="33"/>
    </row>
    <row r="15" spans="1:9" s="13" customFormat="1" x14ac:dyDescent="0.2">
      <c r="A15" s="30">
        <f>+'5.2-precios a otros destinos(3)'!B16</f>
        <v>42186</v>
      </c>
      <c r="B15" s="50"/>
      <c r="C15" s="33"/>
      <c r="D15" s="50"/>
      <c r="E15" s="33"/>
      <c r="F15" s="50"/>
      <c r="G15" s="33"/>
      <c r="H15" s="50"/>
      <c r="I15" s="33"/>
    </row>
    <row r="16" spans="1:9" s="13" customFormat="1" x14ac:dyDescent="0.2">
      <c r="A16" s="30">
        <f>+'5.2-precios a otros destinos(3)'!B17</f>
        <v>42217</v>
      </c>
      <c r="B16" s="50"/>
      <c r="C16" s="33"/>
      <c r="D16" s="50"/>
      <c r="E16" s="33"/>
      <c r="F16" s="50"/>
      <c r="G16" s="33"/>
      <c r="H16" s="50"/>
      <c r="I16" s="33"/>
    </row>
    <row r="17" spans="1:9" s="13" customFormat="1" x14ac:dyDescent="0.2">
      <c r="A17" s="30">
        <f>+'5.2-precios a otros destinos(3)'!B18</f>
        <v>42248</v>
      </c>
      <c r="B17" s="50"/>
      <c r="C17" s="33"/>
      <c r="D17" s="50"/>
      <c r="E17" s="33"/>
      <c r="F17" s="50"/>
      <c r="G17" s="33"/>
      <c r="H17" s="50"/>
      <c r="I17" s="33"/>
    </row>
    <row r="18" spans="1:9" s="13" customFormat="1" x14ac:dyDescent="0.2">
      <c r="A18" s="30">
        <f>+'5.2-precios a otros destinos(3)'!B19</f>
        <v>42278</v>
      </c>
      <c r="B18" s="50"/>
      <c r="C18" s="33"/>
      <c r="D18" s="50"/>
      <c r="E18" s="33"/>
      <c r="F18" s="50"/>
      <c r="G18" s="33"/>
      <c r="H18" s="50"/>
      <c r="I18" s="33"/>
    </row>
    <row r="19" spans="1:9" s="13" customFormat="1" x14ac:dyDescent="0.2">
      <c r="A19" s="30">
        <f>+'5.2-precios a otros destinos(3)'!B20</f>
        <v>42309</v>
      </c>
      <c r="B19" s="50"/>
      <c r="C19" s="33"/>
      <c r="D19" s="50"/>
      <c r="E19" s="33"/>
      <c r="F19" s="50"/>
      <c r="G19" s="33"/>
      <c r="H19" s="50"/>
      <c r="I19" s="33"/>
    </row>
    <row r="20" spans="1:9" s="13" customFormat="1" ht="13.5" thickBot="1" x14ac:dyDescent="0.25">
      <c r="A20" s="34">
        <f>+'5.2-precios a otros destinos(3)'!B21</f>
        <v>42339</v>
      </c>
      <c r="B20" s="51"/>
      <c r="C20" s="36"/>
      <c r="D20" s="51"/>
      <c r="E20" s="36"/>
      <c r="F20" s="51"/>
      <c r="G20" s="36"/>
      <c r="H20" s="51"/>
      <c r="I20" s="36"/>
    </row>
    <row r="21" spans="1:9" s="13" customFormat="1" x14ac:dyDescent="0.2">
      <c r="A21" s="26">
        <f>+'5.2-precios a otros destinos(3)'!B22</f>
        <v>42370</v>
      </c>
      <c r="B21" s="49"/>
      <c r="C21" s="33"/>
      <c r="D21" s="49"/>
      <c r="E21" s="33"/>
      <c r="F21" s="49"/>
      <c r="G21" s="33"/>
      <c r="H21" s="49"/>
      <c r="I21" s="33"/>
    </row>
    <row r="22" spans="1:9" s="13" customFormat="1" x14ac:dyDescent="0.2">
      <c r="A22" s="30">
        <f>+'5.2-precios a otros destinos(3)'!B23</f>
        <v>42401</v>
      </c>
      <c r="B22" s="50"/>
      <c r="C22" s="37"/>
      <c r="D22" s="50"/>
      <c r="E22" s="37"/>
      <c r="F22" s="50"/>
      <c r="G22" s="37"/>
      <c r="H22" s="50"/>
      <c r="I22" s="37"/>
    </row>
    <row r="23" spans="1:9" s="13" customFormat="1" x14ac:dyDescent="0.2">
      <c r="A23" s="30">
        <f>+'5.2-precios a otros destinos(3)'!B24</f>
        <v>42430</v>
      </c>
      <c r="B23" s="50"/>
      <c r="C23" s="33"/>
      <c r="D23" s="50"/>
      <c r="E23" s="33"/>
      <c r="F23" s="50"/>
      <c r="G23" s="33"/>
      <c r="H23" s="50"/>
      <c r="I23" s="33"/>
    </row>
    <row r="24" spans="1:9" s="13" customFormat="1" x14ac:dyDescent="0.2">
      <c r="A24" s="30">
        <f>+'5.2-precios a otros destinos(3)'!B25</f>
        <v>42461</v>
      </c>
      <c r="B24" s="50"/>
      <c r="C24" s="33"/>
      <c r="D24" s="50"/>
      <c r="E24" s="33"/>
      <c r="F24" s="50"/>
      <c r="G24" s="33"/>
      <c r="H24" s="50"/>
      <c r="I24" s="33"/>
    </row>
    <row r="25" spans="1:9" s="13" customFormat="1" x14ac:dyDescent="0.2">
      <c r="A25" s="30">
        <f>+'5.2-precios a otros destinos(3)'!B26</f>
        <v>42491</v>
      </c>
      <c r="B25" s="50"/>
      <c r="C25" s="33"/>
      <c r="D25" s="50"/>
      <c r="E25" s="33"/>
      <c r="F25" s="50"/>
      <c r="G25" s="33"/>
      <c r="H25" s="50"/>
      <c r="I25" s="33"/>
    </row>
    <row r="26" spans="1:9" s="13" customFormat="1" x14ac:dyDescent="0.2">
      <c r="A26" s="30">
        <f>+'5.2-precios a otros destinos(3)'!B27</f>
        <v>42522</v>
      </c>
      <c r="B26" s="50"/>
      <c r="C26" s="33"/>
      <c r="D26" s="50"/>
      <c r="E26" s="33"/>
      <c r="F26" s="50"/>
      <c r="G26" s="33"/>
      <c r="H26" s="50"/>
      <c r="I26" s="33"/>
    </row>
    <row r="27" spans="1:9" s="13" customFormat="1" x14ac:dyDescent="0.2">
      <c r="A27" s="30">
        <f>+'5.2-precios a otros destinos(3)'!B28</f>
        <v>42552</v>
      </c>
      <c r="B27" s="50"/>
      <c r="C27" s="33"/>
      <c r="D27" s="50"/>
      <c r="E27" s="33"/>
      <c r="F27" s="50"/>
      <c r="G27" s="33"/>
      <c r="H27" s="50"/>
      <c r="I27" s="33"/>
    </row>
    <row r="28" spans="1:9" s="13" customFormat="1" x14ac:dyDescent="0.2">
      <c r="A28" s="30">
        <f>+'5.2-precios a otros destinos(3)'!B29</f>
        <v>42583</v>
      </c>
      <c r="B28" s="50"/>
      <c r="C28" s="33"/>
      <c r="D28" s="50"/>
      <c r="E28" s="33"/>
      <c r="F28" s="50"/>
      <c r="G28" s="33"/>
      <c r="H28" s="50"/>
      <c r="I28" s="33"/>
    </row>
    <row r="29" spans="1:9" s="13" customFormat="1" x14ac:dyDescent="0.2">
      <c r="A29" s="30">
        <f>+'5.2-precios a otros destinos(3)'!B30</f>
        <v>42614</v>
      </c>
      <c r="B29" s="50"/>
      <c r="C29" s="33"/>
      <c r="D29" s="50"/>
      <c r="E29" s="33"/>
      <c r="F29" s="50"/>
      <c r="G29" s="33"/>
      <c r="H29" s="50"/>
      <c r="I29" s="33"/>
    </row>
    <row r="30" spans="1:9" s="13" customFormat="1" x14ac:dyDescent="0.2">
      <c r="A30" s="30">
        <f>+'5.2-precios a otros destinos(3)'!B31</f>
        <v>42644</v>
      </c>
      <c r="B30" s="50"/>
      <c r="C30" s="33"/>
      <c r="D30" s="50"/>
      <c r="E30" s="33"/>
      <c r="F30" s="50"/>
      <c r="G30" s="33"/>
      <c r="H30" s="50"/>
      <c r="I30" s="33"/>
    </row>
    <row r="31" spans="1:9" s="13" customFormat="1" x14ac:dyDescent="0.2">
      <c r="A31" s="30">
        <f>+'5.2-precios a otros destinos(3)'!B32</f>
        <v>42675</v>
      </c>
      <c r="B31" s="50"/>
      <c r="C31" s="33"/>
      <c r="D31" s="50"/>
      <c r="E31" s="33"/>
      <c r="F31" s="50"/>
      <c r="G31" s="33"/>
      <c r="H31" s="50"/>
      <c r="I31" s="33"/>
    </row>
    <row r="32" spans="1:9" s="13" customFormat="1" ht="13.5" thickBot="1" x14ac:dyDescent="0.25">
      <c r="A32" s="34">
        <f>+'5.2-precios a otros destinos(3)'!B33</f>
        <v>42705</v>
      </c>
      <c r="B32" s="51"/>
      <c r="C32" s="38"/>
      <c r="D32" s="51"/>
      <c r="E32" s="38"/>
      <c r="F32" s="51"/>
      <c r="G32" s="38"/>
      <c r="H32" s="51"/>
      <c r="I32" s="38"/>
    </row>
    <row r="33" spans="1:9" s="13" customFormat="1" x14ac:dyDescent="0.2">
      <c r="A33" s="26">
        <f>+'5.2-precios a otros destinos(3)'!B34</f>
        <v>42736</v>
      </c>
      <c r="B33" s="46"/>
      <c r="C33" s="27"/>
      <c r="D33" s="46"/>
      <c r="E33" s="27"/>
      <c r="F33" s="46"/>
      <c r="G33" s="27"/>
      <c r="H33" s="46"/>
      <c r="I33" s="27"/>
    </row>
    <row r="34" spans="1:9" s="13" customFormat="1" x14ac:dyDescent="0.2">
      <c r="A34" s="30">
        <f>+'5.2-precios a otros destinos(3)'!B35</f>
        <v>42767</v>
      </c>
      <c r="B34" s="47"/>
      <c r="C34" s="31"/>
      <c r="D34" s="47"/>
      <c r="E34" s="31"/>
      <c r="F34" s="47"/>
      <c r="G34" s="31"/>
      <c r="H34" s="47"/>
      <c r="I34" s="31"/>
    </row>
    <row r="35" spans="1:9" s="13" customFormat="1" x14ac:dyDescent="0.2">
      <c r="A35" s="30">
        <f>+'5.2-precios a otros destinos(3)'!B36</f>
        <v>42795</v>
      </c>
      <c r="B35" s="47"/>
      <c r="C35" s="31"/>
      <c r="D35" s="47"/>
      <c r="E35" s="31"/>
      <c r="F35" s="47"/>
      <c r="G35" s="31"/>
      <c r="H35" s="47"/>
      <c r="I35" s="31"/>
    </row>
    <row r="36" spans="1:9" s="13" customFormat="1" x14ac:dyDescent="0.2">
      <c r="A36" s="30">
        <f>+'5.2-precios a otros destinos(3)'!B37</f>
        <v>42826</v>
      </c>
      <c r="B36" s="47"/>
      <c r="C36" s="31"/>
      <c r="D36" s="47"/>
      <c r="E36" s="31"/>
      <c r="F36" s="47"/>
      <c r="G36" s="31"/>
      <c r="H36" s="47"/>
      <c r="I36" s="31"/>
    </row>
    <row r="37" spans="1:9" s="13" customFormat="1" x14ac:dyDescent="0.2">
      <c r="A37" s="30">
        <f>+'5.2-precios a otros destinos(3)'!B38</f>
        <v>42856</v>
      </c>
      <c r="B37" s="47"/>
      <c r="C37" s="31"/>
      <c r="D37" s="47"/>
      <c r="E37" s="31"/>
      <c r="F37" s="47"/>
      <c r="G37" s="31"/>
      <c r="H37" s="47"/>
      <c r="I37" s="31"/>
    </row>
    <row r="38" spans="1:9" s="13" customFormat="1" x14ac:dyDescent="0.2">
      <c r="A38" s="30">
        <f>+'5.2-precios a otros destinos(3)'!B39</f>
        <v>42887</v>
      </c>
      <c r="B38" s="47"/>
      <c r="C38" s="31"/>
      <c r="D38" s="47"/>
      <c r="E38" s="31"/>
      <c r="F38" s="47"/>
      <c r="G38" s="31"/>
      <c r="H38" s="47"/>
      <c r="I38" s="31"/>
    </row>
    <row r="39" spans="1:9" s="13" customFormat="1" x14ac:dyDescent="0.2">
      <c r="A39" s="30">
        <f>+'5.2-precios a otros destinos(3)'!B40</f>
        <v>42917</v>
      </c>
      <c r="B39" s="47"/>
      <c r="C39" s="31"/>
      <c r="D39" s="47"/>
      <c r="E39" s="31"/>
      <c r="F39" s="47"/>
      <c r="G39" s="31"/>
      <c r="H39" s="47"/>
      <c r="I39" s="31"/>
    </row>
    <row r="40" spans="1:9" s="13" customFormat="1" x14ac:dyDescent="0.2">
      <c r="A40" s="30">
        <f>+'5.2-precios a otros destinos(3)'!B41</f>
        <v>42948</v>
      </c>
      <c r="B40" s="47"/>
      <c r="C40" s="31"/>
      <c r="D40" s="47"/>
      <c r="E40" s="31"/>
      <c r="F40" s="47"/>
      <c r="G40" s="31"/>
      <c r="H40" s="47"/>
      <c r="I40" s="31"/>
    </row>
    <row r="41" spans="1:9" s="13" customFormat="1" x14ac:dyDescent="0.2">
      <c r="A41" s="30">
        <f>+'5.2-precios a otros destinos(3)'!B42</f>
        <v>42979</v>
      </c>
      <c r="B41" s="47"/>
      <c r="C41" s="31"/>
      <c r="D41" s="47"/>
      <c r="E41" s="31"/>
      <c r="F41" s="47"/>
      <c r="G41" s="31"/>
      <c r="H41" s="47"/>
      <c r="I41" s="31"/>
    </row>
    <row r="42" spans="1:9" s="13" customFormat="1" x14ac:dyDescent="0.2">
      <c r="A42" s="30">
        <f>+'5.2-precios a otros destinos(3)'!B43</f>
        <v>43009</v>
      </c>
      <c r="B42" s="47"/>
      <c r="C42" s="31"/>
      <c r="D42" s="47"/>
      <c r="E42" s="31"/>
      <c r="F42" s="47"/>
      <c r="G42" s="31"/>
      <c r="H42" s="47"/>
      <c r="I42" s="31"/>
    </row>
    <row r="43" spans="1:9" s="13" customFormat="1" x14ac:dyDescent="0.2">
      <c r="A43" s="30">
        <f>+'5.2-precios a otros destinos(3)'!B44</f>
        <v>43040</v>
      </c>
      <c r="B43" s="47"/>
      <c r="C43" s="31"/>
      <c r="D43" s="47"/>
      <c r="E43" s="31"/>
      <c r="F43" s="47"/>
      <c r="G43" s="31"/>
      <c r="H43" s="47"/>
      <c r="I43" s="31"/>
    </row>
    <row r="44" spans="1:9" s="13" customFormat="1" ht="13.5" thickBot="1" x14ac:dyDescent="0.25">
      <c r="A44" s="34">
        <f>+'5.2-precios a otros destinos(3)'!B45</f>
        <v>43070</v>
      </c>
      <c r="B44" s="48"/>
      <c r="C44" s="39"/>
      <c r="D44" s="48"/>
      <c r="E44" s="39"/>
      <c r="F44" s="48"/>
      <c r="G44" s="39"/>
      <c r="H44" s="48"/>
      <c r="I44" s="39"/>
    </row>
    <row r="45" spans="1:9" s="13" customFormat="1" x14ac:dyDescent="0.2">
      <c r="A45" s="26">
        <f>+'5.2-precios a otros destinos(3)'!B46</f>
        <v>43101</v>
      </c>
      <c r="B45" s="46"/>
      <c r="C45" s="27"/>
      <c r="D45" s="46"/>
      <c r="E45" s="27"/>
      <c r="F45" s="46"/>
      <c r="G45" s="27"/>
      <c r="H45" s="46"/>
      <c r="I45" s="27"/>
    </row>
    <row r="46" spans="1:9" s="13" customFormat="1" x14ac:dyDescent="0.2">
      <c r="A46" s="30">
        <f>+'5.2-precios a otros destinos(3)'!B47</f>
        <v>43132</v>
      </c>
      <c r="B46" s="47"/>
      <c r="C46" s="31"/>
      <c r="D46" s="47"/>
      <c r="E46" s="31"/>
      <c r="F46" s="47"/>
      <c r="G46" s="31"/>
      <c r="H46" s="47"/>
      <c r="I46" s="31"/>
    </row>
    <row r="47" spans="1:9" s="13" customFormat="1" x14ac:dyDescent="0.2">
      <c r="A47" s="30">
        <f>+'5.2-precios a otros destinos(3)'!B48</f>
        <v>43160</v>
      </c>
      <c r="B47" s="47"/>
      <c r="C47" s="31"/>
      <c r="D47" s="47"/>
      <c r="E47" s="31"/>
      <c r="F47" s="47"/>
      <c r="G47" s="31"/>
      <c r="H47" s="47"/>
      <c r="I47" s="31"/>
    </row>
    <row r="48" spans="1:9" s="13" customFormat="1" x14ac:dyDescent="0.2">
      <c r="A48" s="30">
        <f>+'5.2-precios a otros destinos(3)'!B49</f>
        <v>43191</v>
      </c>
      <c r="B48" s="47"/>
      <c r="C48" s="31"/>
      <c r="D48" s="47"/>
      <c r="E48" s="31"/>
      <c r="F48" s="47"/>
      <c r="G48" s="31"/>
      <c r="H48" s="47"/>
      <c r="I48" s="31"/>
    </row>
    <row r="49" spans="1:9" s="13" customFormat="1" x14ac:dyDescent="0.2">
      <c r="A49" s="30">
        <f>+'5.2-precios a otros destinos(3)'!B50</f>
        <v>43221</v>
      </c>
      <c r="B49" s="47"/>
      <c r="C49" s="31"/>
      <c r="D49" s="47"/>
      <c r="E49" s="31"/>
      <c r="F49" s="47"/>
      <c r="G49" s="31"/>
      <c r="H49" s="47"/>
      <c r="I49" s="31"/>
    </row>
    <row r="50" spans="1:9" s="13" customFormat="1" x14ac:dyDescent="0.2">
      <c r="A50" s="30">
        <f>+'5.2-precios a otros destinos(3)'!B51</f>
        <v>43252</v>
      </c>
      <c r="B50" s="47"/>
      <c r="C50" s="31"/>
      <c r="D50" s="47"/>
      <c r="E50" s="31"/>
      <c r="F50" s="47"/>
      <c r="G50" s="31"/>
      <c r="H50" s="47"/>
      <c r="I50" s="31"/>
    </row>
    <row r="51" spans="1:9" s="13" customFormat="1" x14ac:dyDescent="0.2">
      <c r="A51" s="30">
        <f>+'5.2-precios a otros destinos(3)'!B52</f>
        <v>43282</v>
      </c>
      <c r="B51" s="47"/>
      <c r="C51" s="31"/>
      <c r="D51" s="47"/>
      <c r="E51" s="31"/>
      <c r="F51" s="47"/>
      <c r="G51" s="31"/>
      <c r="H51" s="47"/>
      <c r="I51" s="31"/>
    </row>
    <row r="52" spans="1:9" s="13" customFormat="1" x14ac:dyDescent="0.2">
      <c r="A52" s="30">
        <f>+'5.2-precios a otros destinos(3)'!B53</f>
        <v>43313</v>
      </c>
      <c r="B52" s="47"/>
      <c r="C52" s="31"/>
      <c r="D52" s="47"/>
      <c r="E52" s="31"/>
      <c r="F52" s="47"/>
      <c r="G52" s="31"/>
      <c r="H52" s="47"/>
      <c r="I52" s="31"/>
    </row>
    <row r="53" spans="1:9" s="13" customFormat="1" x14ac:dyDescent="0.2">
      <c r="A53" s="30">
        <f>+'5.2-precios a otros destinos(3)'!B54</f>
        <v>43344</v>
      </c>
      <c r="B53" s="47"/>
      <c r="C53" s="31"/>
      <c r="D53" s="47"/>
      <c r="E53" s="31"/>
      <c r="F53" s="47"/>
      <c r="G53" s="31"/>
      <c r="H53" s="47"/>
      <c r="I53" s="31"/>
    </row>
    <row r="54" spans="1:9" s="13" customFormat="1" x14ac:dyDescent="0.2">
      <c r="A54" s="30">
        <f>+'5.2-precios a otros destinos(3)'!B55</f>
        <v>43374</v>
      </c>
      <c r="B54" s="47"/>
      <c r="C54" s="31"/>
      <c r="D54" s="47"/>
      <c r="E54" s="31"/>
      <c r="F54" s="47"/>
      <c r="G54" s="31"/>
      <c r="H54" s="47"/>
      <c r="I54" s="31"/>
    </row>
    <row r="55" spans="1:9" s="13" customFormat="1" x14ac:dyDescent="0.2">
      <c r="A55" s="30">
        <f>+'5.2-precios a otros destinos(3)'!B56</f>
        <v>43405</v>
      </c>
      <c r="B55" s="47"/>
      <c r="C55" s="31"/>
      <c r="D55" s="47"/>
      <c r="E55" s="31"/>
      <c r="F55" s="47"/>
      <c r="G55" s="31"/>
      <c r="H55" s="47"/>
      <c r="I55" s="31"/>
    </row>
    <row r="56" spans="1:9" s="13" customFormat="1" ht="13.5" thickBot="1" x14ac:dyDescent="0.25">
      <c r="A56" s="112">
        <f>+'5.2-precios a otros destinos(3)'!B57</f>
        <v>43435</v>
      </c>
      <c r="B56" s="108"/>
      <c r="C56" s="66"/>
      <c r="D56" s="108"/>
      <c r="E56" s="66"/>
      <c r="F56" s="108"/>
      <c r="G56" s="66"/>
      <c r="H56" s="108"/>
      <c r="I56" s="66"/>
    </row>
    <row r="57" spans="1:9" s="13" customFormat="1" x14ac:dyDescent="0.2">
      <c r="A57" s="26">
        <f>+'4.1-expo'!A57</f>
        <v>43466</v>
      </c>
      <c r="B57" s="28"/>
      <c r="C57" s="27"/>
      <c r="D57" s="28"/>
      <c r="E57" s="27"/>
      <c r="F57" s="28"/>
      <c r="G57" s="113"/>
      <c r="H57" s="28"/>
      <c r="I57" s="72"/>
    </row>
    <row r="58" spans="1:9" x14ac:dyDescent="0.2">
      <c r="A58" s="30">
        <f>+'4.1-expo'!A58</f>
        <v>43497</v>
      </c>
      <c r="B58" s="109"/>
      <c r="C58" s="109"/>
      <c r="D58" s="109"/>
      <c r="E58" s="109"/>
      <c r="F58" s="109"/>
      <c r="G58" s="114"/>
      <c r="H58" s="109"/>
      <c r="I58" s="116"/>
    </row>
    <row r="59" spans="1:9" x14ac:dyDescent="0.2">
      <c r="A59" s="30">
        <f>+'4.1-expo'!A59</f>
        <v>43525</v>
      </c>
      <c r="B59" s="109"/>
      <c r="C59" s="109"/>
      <c r="D59" s="109"/>
      <c r="E59" s="109"/>
      <c r="F59" s="109"/>
      <c r="G59" s="114"/>
      <c r="H59" s="109"/>
      <c r="I59" s="116"/>
    </row>
    <row r="60" spans="1:9" x14ac:dyDescent="0.2">
      <c r="A60" s="30">
        <f>+'4.1-expo'!A60</f>
        <v>43556</v>
      </c>
      <c r="B60" s="109"/>
      <c r="C60" s="109"/>
      <c r="D60" s="109"/>
      <c r="E60" s="109"/>
      <c r="F60" s="109"/>
      <c r="G60" s="114"/>
      <c r="H60" s="109"/>
      <c r="I60" s="116"/>
    </row>
    <row r="61" spans="1:9" x14ac:dyDescent="0.2">
      <c r="A61" s="30">
        <f>+'4.1-expo'!A61</f>
        <v>43586</v>
      </c>
      <c r="B61" s="109"/>
      <c r="C61" s="109"/>
      <c r="D61" s="109"/>
      <c r="E61" s="109"/>
      <c r="F61" s="109"/>
      <c r="G61" s="114"/>
      <c r="H61" s="109"/>
      <c r="I61" s="116"/>
    </row>
    <row r="62" spans="1:9" ht="13.5" thickBot="1" x14ac:dyDescent="0.25">
      <c r="A62" s="34">
        <f>+'4.1-expo'!A62</f>
        <v>43617</v>
      </c>
      <c r="B62" s="110"/>
      <c r="C62" s="110"/>
      <c r="D62" s="110"/>
      <c r="E62" s="110"/>
      <c r="F62" s="110"/>
      <c r="G62" s="115"/>
      <c r="H62" s="110"/>
      <c r="I62" s="117"/>
    </row>
    <row r="63" spans="1:9" ht="13.5" thickBot="1" x14ac:dyDescent="0.25"/>
    <row r="64" spans="1:9" x14ac:dyDescent="0.2">
      <c r="A64" s="4">
        <v>2013</v>
      </c>
      <c r="B64" s="7"/>
      <c r="C64" s="7"/>
      <c r="D64" s="7"/>
      <c r="E64" s="7"/>
      <c r="F64" s="7"/>
      <c r="G64" s="7"/>
      <c r="H64" s="7"/>
      <c r="I64" s="7"/>
    </row>
    <row r="65" spans="1:9" x14ac:dyDescent="0.2">
      <c r="A65" s="5">
        <v>2014</v>
      </c>
      <c r="B65" s="8"/>
      <c r="C65" s="8"/>
      <c r="D65" s="8"/>
      <c r="E65" s="8"/>
      <c r="F65" s="8"/>
      <c r="G65" s="8"/>
      <c r="H65" s="8"/>
      <c r="I65" s="8"/>
    </row>
    <row r="66" spans="1:9" ht="13.5" thickBot="1" x14ac:dyDescent="0.25">
      <c r="A66" s="6">
        <v>2015</v>
      </c>
      <c r="B66" s="110"/>
      <c r="C66" s="110"/>
      <c r="D66" s="110"/>
      <c r="E66" s="110"/>
      <c r="F66" s="110"/>
      <c r="G66" s="110"/>
      <c r="H66" s="110"/>
      <c r="I66" s="110"/>
    </row>
    <row r="67" spans="1:9" x14ac:dyDescent="0.2">
      <c r="A67" s="4">
        <v>2016</v>
      </c>
      <c r="B67" s="124"/>
      <c r="C67" s="124"/>
      <c r="D67" s="124"/>
      <c r="E67" s="124"/>
      <c r="F67" s="124"/>
      <c r="G67" s="124"/>
      <c r="H67" s="124"/>
      <c r="I67" s="124"/>
    </row>
    <row r="68" spans="1:9" x14ac:dyDescent="0.2">
      <c r="A68" s="5">
        <v>2017</v>
      </c>
      <c r="B68" s="109"/>
      <c r="C68" s="109"/>
      <c r="D68" s="109"/>
      <c r="E68" s="109"/>
      <c r="F68" s="109"/>
      <c r="G68" s="109"/>
      <c r="H68" s="109"/>
      <c r="I68" s="109"/>
    </row>
    <row r="69" spans="1:9" ht="13.5" thickBot="1" x14ac:dyDescent="0.25">
      <c r="A69" s="6">
        <v>2018</v>
      </c>
      <c r="B69" s="110"/>
      <c r="C69" s="110"/>
      <c r="D69" s="110"/>
      <c r="E69" s="110"/>
      <c r="F69" s="110"/>
      <c r="G69" s="110"/>
      <c r="H69" s="110"/>
      <c r="I69" s="110"/>
    </row>
    <row r="70" spans="1:9" ht="13.5" thickBot="1" x14ac:dyDescent="0.25">
      <c r="A70" s="2"/>
    </row>
    <row r="71" spans="1:9" x14ac:dyDescent="0.2">
      <c r="A71" s="4" t="s">
        <v>41</v>
      </c>
      <c r="B71" s="118"/>
      <c r="C71" s="118"/>
      <c r="D71" s="118"/>
      <c r="E71" s="118"/>
      <c r="F71" s="118"/>
      <c r="G71" s="118"/>
      <c r="H71" s="118"/>
      <c r="I71" s="118"/>
    </row>
    <row r="72" spans="1:9" ht="13.5" thickBot="1" x14ac:dyDescent="0.25">
      <c r="A72" s="6" t="s">
        <v>30</v>
      </c>
      <c r="B72" s="110"/>
      <c r="C72" s="110"/>
      <c r="D72" s="110"/>
      <c r="E72" s="110"/>
      <c r="F72" s="110"/>
      <c r="G72" s="110"/>
      <c r="H72" s="110"/>
      <c r="I72" s="110"/>
    </row>
    <row r="73" spans="1:9" x14ac:dyDescent="0.2">
      <c r="A73" s="111" t="s">
        <v>45</v>
      </c>
    </row>
  </sheetData>
  <mergeCells count="2">
    <mergeCell ref="A1:I1"/>
    <mergeCell ref="G6:I6"/>
  </mergeCells>
  <printOptions horizontalCentered="1" verticalCentered="1"/>
  <pageMargins left="0" right="0" top="0" bottom="0" header="0.51181102362204722" footer="0"/>
  <pageSetup paperSize="9" scale="89" orientation="portrait" horizontalDpi="300" verticalDpi="300" r:id="rId1"/>
  <headerFooter alignWithMargins="0">
    <oddHeader>&amp;R2019 - Año de la Exportación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A5" sqref="A5"/>
    </sheetView>
  </sheetViews>
  <sheetFormatPr baseColWidth="10" defaultRowHeight="12.75" x14ac:dyDescent="0.2"/>
  <cols>
    <col min="1" max="1" width="14.42578125" customWidth="1"/>
    <col min="2" max="9" width="12.42578125" customWidth="1"/>
  </cols>
  <sheetData>
    <row r="1" spans="1:9" s="13" customFormat="1" x14ac:dyDescent="0.2">
      <c r="A1" s="160" t="s">
        <v>77</v>
      </c>
      <c r="B1" s="161"/>
      <c r="C1" s="161"/>
      <c r="D1" s="161"/>
      <c r="E1" s="161"/>
      <c r="F1" s="161"/>
      <c r="G1" s="161"/>
      <c r="H1" s="161"/>
      <c r="I1" s="161"/>
    </row>
    <row r="2" spans="1:9" s="13" customFormat="1" x14ac:dyDescent="0.2">
      <c r="A2" s="11" t="s">
        <v>13</v>
      </c>
      <c r="B2" s="12"/>
      <c r="C2" s="12"/>
      <c r="D2" s="12"/>
      <c r="E2" s="12"/>
      <c r="F2" s="12"/>
      <c r="G2" s="12"/>
      <c r="H2" s="12"/>
      <c r="I2" s="12"/>
    </row>
    <row r="3" spans="1:9" s="13" customFormat="1" x14ac:dyDescent="0.2">
      <c r="A3" s="105" t="e">
        <f>+'1.modelos prod.invest.'!#REF!</f>
        <v>#REF!</v>
      </c>
      <c r="B3" s="97"/>
      <c r="C3" s="97"/>
      <c r="D3" s="97"/>
      <c r="E3" s="97"/>
      <c r="F3" s="97"/>
      <c r="G3" s="97"/>
      <c r="H3" s="97"/>
      <c r="I3" s="97"/>
    </row>
    <row r="4" spans="1:9" s="13" customFormat="1" x14ac:dyDescent="0.2">
      <c r="A4" s="105" t="s">
        <v>87</v>
      </c>
      <c r="B4" s="97"/>
      <c r="C4" s="97"/>
      <c r="D4" s="97"/>
      <c r="E4" s="97"/>
      <c r="F4" s="97"/>
      <c r="G4" s="97"/>
      <c r="H4" s="97"/>
      <c r="I4" s="97"/>
    </row>
    <row r="5" spans="1:9" s="13" customFormat="1" x14ac:dyDescent="0.2">
      <c r="A5" s="75" t="s">
        <v>27</v>
      </c>
      <c r="B5" s="12"/>
      <c r="C5" s="12"/>
      <c r="D5" s="12"/>
      <c r="E5" s="12"/>
      <c r="F5" s="12"/>
      <c r="G5" s="12"/>
      <c r="H5" s="12"/>
      <c r="I5" s="12"/>
    </row>
    <row r="6" spans="1:9" s="13" customFormat="1" ht="13.5" thickBot="1" x14ac:dyDescent="0.25">
      <c r="A6" s="11"/>
      <c r="B6" s="76" t="s">
        <v>26</v>
      </c>
      <c r="C6" s="76"/>
      <c r="D6" s="76" t="s">
        <v>26</v>
      </c>
      <c r="E6" s="76"/>
      <c r="F6" s="76" t="s">
        <v>26</v>
      </c>
      <c r="G6" s="162" t="s">
        <v>26</v>
      </c>
      <c r="H6" s="162"/>
      <c r="I6" s="162"/>
    </row>
    <row r="7" spans="1:9" s="13" customFormat="1" ht="12.75" customHeight="1" x14ac:dyDescent="0.2">
      <c r="A7" s="24" t="s">
        <v>8</v>
      </c>
      <c r="B7" s="24" t="s">
        <v>9</v>
      </c>
      <c r="C7" s="24" t="s">
        <v>10</v>
      </c>
      <c r="D7" s="24" t="s">
        <v>9</v>
      </c>
      <c r="E7" s="24" t="s">
        <v>10</v>
      </c>
      <c r="F7" s="24" t="s">
        <v>9</v>
      </c>
      <c r="G7" s="24" t="s">
        <v>10</v>
      </c>
      <c r="H7" s="24" t="s">
        <v>9</v>
      </c>
      <c r="I7" s="24" t="s">
        <v>10</v>
      </c>
    </row>
    <row r="8" spans="1:9" s="13" customFormat="1" ht="13.5" thickBot="1" x14ac:dyDescent="0.25">
      <c r="A8" s="52" t="s">
        <v>11</v>
      </c>
      <c r="B8" s="25" t="s">
        <v>44</v>
      </c>
      <c r="C8" s="25" t="s">
        <v>12</v>
      </c>
      <c r="D8" s="25" t="s">
        <v>43</v>
      </c>
      <c r="E8" s="25" t="s">
        <v>12</v>
      </c>
      <c r="F8" s="25" t="s">
        <v>43</v>
      </c>
      <c r="G8" s="25" t="s">
        <v>12</v>
      </c>
      <c r="H8" s="25" t="s">
        <v>43</v>
      </c>
      <c r="I8" s="25" t="s">
        <v>12</v>
      </c>
    </row>
    <row r="9" spans="1:9" s="13" customFormat="1" x14ac:dyDescent="0.2">
      <c r="A9" s="26">
        <f>+'5.2-precios a otros destinos(3)'!B10</f>
        <v>42005</v>
      </c>
      <c r="B9" s="49"/>
      <c r="C9" s="29"/>
      <c r="D9" s="49"/>
      <c r="E9" s="29"/>
      <c r="F9" s="49"/>
      <c r="G9" s="29"/>
      <c r="H9" s="49"/>
      <c r="I9" s="29"/>
    </row>
    <row r="10" spans="1:9" s="13" customFormat="1" x14ac:dyDescent="0.2">
      <c r="A10" s="30">
        <f>+'5.2-precios a otros destinos(3)'!B11</f>
        <v>42036</v>
      </c>
      <c r="B10" s="50"/>
      <c r="C10" s="33"/>
      <c r="D10" s="50"/>
      <c r="E10" s="33"/>
      <c r="F10" s="50"/>
      <c r="G10" s="33"/>
      <c r="H10" s="50"/>
      <c r="I10" s="33"/>
    </row>
    <row r="11" spans="1:9" s="13" customFormat="1" x14ac:dyDescent="0.2">
      <c r="A11" s="30">
        <f>+'5.2-precios a otros destinos(3)'!B12</f>
        <v>42064</v>
      </c>
      <c r="B11" s="50"/>
      <c r="C11" s="33"/>
      <c r="D11" s="50"/>
      <c r="E11" s="33"/>
      <c r="F11" s="50"/>
      <c r="G11" s="33"/>
      <c r="H11" s="50"/>
      <c r="I11" s="33"/>
    </row>
    <row r="12" spans="1:9" s="13" customFormat="1" x14ac:dyDescent="0.2">
      <c r="A12" s="30">
        <f>+'5.2-precios a otros destinos(3)'!B13</f>
        <v>42095</v>
      </c>
      <c r="B12" s="50"/>
      <c r="C12" s="33"/>
      <c r="D12" s="50"/>
      <c r="E12" s="33"/>
      <c r="F12" s="50"/>
      <c r="G12" s="33"/>
      <c r="H12" s="50"/>
      <c r="I12" s="33"/>
    </row>
    <row r="13" spans="1:9" s="13" customFormat="1" x14ac:dyDescent="0.2">
      <c r="A13" s="30">
        <f>+'5.2-precios a otros destinos(3)'!B14</f>
        <v>42125</v>
      </c>
      <c r="B13" s="50"/>
      <c r="C13" s="33"/>
      <c r="D13" s="50"/>
      <c r="E13" s="33"/>
      <c r="F13" s="50"/>
      <c r="G13" s="33"/>
      <c r="H13" s="50"/>
      <c r="I13" s="33"/>
    </row>
    <row r="14" spans="1:9" s="13" customFormat="1" x14ac:dyDescent="0.2">
      <c r="A14" s="30">
        <f>+'5.2-precios a otros destinos(3)'!B15</f>
        <v>42156</v>
      </c>
      <c r="B14" s="50"/>
      <c r="C14" s="33"/>
      <c r="D14" s="50"/>
      <c r="E14" s="33"/>
      <c r="F14" s="50"/>
      <c r="G14" s="33"/>
      <c r="H14" s="50"/>
      <c r="I14" s="33"/>
    </row>
    <row r="15" spans="1:9" s="13" customFormat="1" x14ac:dyDescent="0.2">
      <c r="A15" s="30">
        <f>+'5.2-precios a otros destinos(3)'!B16</f>
        <v>42186</v>
      </c>
      <c r="B15" s="50"/>
      <c r="C15" s="33"/>
      <c r="D15" s="50"/>
      <c r="E15" s="33"/>
      <c r="F15" s="50"/>
      <c r="G15" s="33"/>
      <c r="H15" s="50"/>
      <c r="I15" s="33"/>
    </row>
    <row r="16" spans="1:9" s="13" customFormat="1" x14ac:dyDescent="0.2">
      <c r="A16" s="30">
        <f>+'5.2-precios a otros destinos(3)'!B17</f>
        <v>42217</v>
      </c>
      <c r="B16" s="50"/>
      <c r="C16" s="33"/>
      <c r="D16" s="50"/>
      <c r="E16" s="33"/>
      <c r="F16" s="50"/>
      <c r="G16" s="33"/>
      <c r="H16" s="50"/>
      <c r="I16" s="33"/>
    </row>
    <row r="17" spans="1:9" s="13" customFormat="1" x14ac:dyDescent="0.2">
      <c r="A17" s="30">
        <f>+'5.2-precios a otros destinos(3)'!B18</f>
        <v>42248</v>
      </c>
      <c r="B17" s="50"/>
      <c r="C17" s="33"/>
      <c r="D17" s="50"/>
      <c r="E17" s="33"/>
      <c r="F17" s="50"/>
      <c r="G17" s="33"/>
      <c r="H17" s="50"/>
      <c r="I17" s="33"/>
    </row>
    <row r="18" spans="1:9" s="13" customFormat="1" x14ac:dyDescent="0.2">
      <c r="A18" s="30">
        <f>+'5.2-precios a otros destinos(3)'!B19</f>
        <v>42278</v>
      </c>
      <c r="B18" s="50"/>
      <c r="C18" s="33"/>
      <c r="D18" s="50"/>
      <c r="E18" s="33"/>
      <c r="F18" s="50"/>
      <c r="G18" s="33"/>
      <c r="H18" s="50"/>
      <c r="I18" s="33"/>
    </row>
    <row r="19" spans="1:9" s="13" customFormat="1" x14ac:dyDescent="0.2">
      <c r="A19" s="30">
        <f>+'5.2-precios a otros destinos(3)'!B20</f>
        <v>42309</v>
      </c>
      <c r="B19" s="50"/>
      <c r="C19" s="33"/>
      <c r="D19" s="50"/>
      <c r="E19" s="33"/>
      <c r="F19" s="50"/>
      <c r="G19" s="33"/>
      <c r="H19" s="50"/>
      <c r="I19" s="33"/>
    </row>
    <row r="20" spans="1:9" s="13" customFormat="1" ht="13.5" thickBot="1" x14ac:dyDescent="0.25">
      <c r="A20" s="34">
        <f>+'5.2-precios a otros destinos(3)'!B21</f>
        <v>42339</v>
      </c>
      <c r="B20" s="51"/>
      <c r="C20" s="36"/>
      <c r="D20" s="51"/>
      <c r="E20" s="36"/>
      <c r="F20" s="51"/>
      <c r="G20" s="36"/>
      <c r="H20" s="51"/>
      <c r="I20" s="36"/>
    </row>
    <row r="21" spans="1:9" s="13" customFormat="1" x14ac:dyDescent="0.2">
      <c r="A21" s="26">
        <f>+'5.2-precios a otros destinos(3)'!B22</f>
        <v>42370</v>
      </c>
      <c r="B21" s="49"/>
      <c r="C21" s="33"/>
      <c r="D21" s="49"/>
      <c r="E21" s="33"/>
      <c r="F21" s="49"/>
      <c r="G21" s="33"/>
      <c r="H21" s="49"/>
      <c r="I21" s="33"/>
    </row>
    <row r="22" spans="1:9" s="13" customFormat="1" x14ac:dyDescent="0.2">
      <c r="A22" s="30">
        <f>+'5.2-precios a otros destinos(3)'!B23</f>
        <v>42401</v>
      </c>
      <c r="B22" s="50"/>
      <c r="C22" s="37"/>
      <c r="D22" s="50"/>
      <c r="E22" s="37"/>
      <c r="F22" s="50"/>
      <c r="G22" s="37"/>
      <c r="H22" s="50"/>
      <c r="I22" s="37"/>
    </row>
    <row r="23" spans="1:9" s="13" customFormat="1" x14ac:dyDescent="0.2">
      <c r="A23" s="30">
        <f>+'5.2-precios a otros destinos(3)'!B24</f>
        <v>42430</v>
      </c>
      <c r="B23" s="50"/>
      <c r="C23" s="33"/>
      <c r="D23" s="50"/>
      <c r="E23" s="33"/>
      <c r="F23" s="50"/>
      <c r="G23" s="33"/>
      <c r="H23" s="50"/>
      <c r="I23" s="33"/>
    </row>
    <row r="24" spans="1:9" s="13" customFormat="1" x14ac:dyDescent="0.2">
      <c r="A24" s="30">
        <f>+'5.2-precios a otros destinos(3)'!B25</f>
        <v>42461</v>
      </c>
      <c r="B24" s="50"/>
      <c r="C24" s="33"/>
      <c r="D24" s="50"/>
      <c r="E24" s="33"/>
      <c r="F24" s="50"/>
      <c r="G24" s="33"/>
      <c r="H24" s="50"/>
      <c r="I24" s="33"/>
    </row>
    <row r="25" spans="1:9" s="13" customFormat="1" x14ac:dyDescent="0.2">
      <c r="A25" s="30">
        <f>+'5.2-precios a otros destinos(3)'!B26</f>
        <v>42491</v>
      </c>
      <c r="B25" s="50"/>
      <c r="C25" s="33"/>
      <c r="D25" s="50"/>
      <c r="E25" s="33"/>
      <c r="F25" s="50"/>
      <c r="G25" s="33"/>
      <c r="H25" s="50"/>
      <c r="I25" s="33"/>
    </row>
    <row r="26" spans="1:9" s="13" customFormat="1" x14ac:dyDescent="0.2">
      <c r="A26" s="30">
        <f>+'5.2-precios a otros destinos(3)'!B27</f>
        <v>42522</v>
      </c>
      <c r="B26" s="50"/>
      <c r="C26" s="33"/>
      <c r="D26" s="50"/>
      <c r="E26" s="33"/>
      <c r="F26" s="50"/>
      <c r="G26" s="33"/>
      <c r="H26" s="50"/>
      <c r="I26" s="33"/>
    </row>
    <row r="27" spans="1:9" s="13" customFormat="1" x14ac:dyDescent="0.2">
      <c r="A27" s="30">
        <f>+'5.2-precios a otros destinos(3)'!B28</f>
        <v>42552</v>
      </c>
      <c r="B27" s="50"/>
      <c r="C27" s="33"/>
      <c r="D27" s="50"/>
      <c r="E27" s="33"/>
      <c r="F27" s="50"/>
      <c r="G27" s="33"/>
      <c r="H27" s="50"/>
      <c r="I27" s="33"/>
    </row>
    <row r="28" spans="1:9" s="13" customFormat="1" x14ac:dyDescent="0.2">
      <c r="A28" s="30">
        <f>+'5.2-precios a otros destinos(3)'!B29</f>
        <v>42583</v>
      </c>
      <c r="B28" s="50"/>
      <c r="C28" s="33"/>
      <c r="D28" s="50"/>
      <c r="E28" s="33"/>
      <c r="F28" s="50"/>
      <c r="G28" s="33"/>
      <c r="H28" s="50"/>
      <c r="I28" s="33"/>
    </row>
    <row r="29" spans="1:9" s="13" customFormat="1" x14ac:dyDescent="0.2">
      <c r="A29" s="30">
        <f>+'5.2-precios a otros destinos(3)'!B30</f>
        <v>42614</v>
      </c>
      <c r="B29" s="50"/>
      <c r="C29" s="33"/>
      <c r="D29" s="50"/>
      <c r="E29" s="33"/>
      <c r="F29" s="50"/>
      <c r="G29" s="33"/>
      <c r="H29" s="50"/>
      <c r="I29" s="33"/>
    </row>
    <row r="30" spans="1:9" s="13" customFormat="1" x14ac:dyDescent="0.2">
      <c r="A30" s="30">
        <f>+'5.2-precios a otros destinos(3)'!B31</f>
        <v>42644</v>
      </c>
      <c r="B30" s="50"/>
      <c r="C30" s="33"/>
      <c r="D30" s="50"/>
      <c r="E30" s="33"/>
      <c r="F30" s="50"/>
      <c r="G30" s="33"/>
      <c r="H30" s="50"/>
      <c r="I30" s="33"/>
    </row>
    <row r="31" spans="1:9" s="13" customFormat="1" x14ac:dyDescent="0.2">
      <c r="A31" s="30">
        <f>+'5.2-precios a otros destinos(3)'!B32</f>
        <v>42675</v>
      </c>
      <c r="B31" s="50"/>
      <c r="C31" s="33"/>
      <c r="D31" s="50"/>
      <c r="E31" s="33"/>
      <c r="F31" s="50"/>
      <c r="G31" s="33"/>
      <c r="H31" s="50"/>
      <c r="I31" s="33"/>
    </row>
    <row r="32" spans="1:9" s="13" customFormat="1" ht="13.5" thickBot="1" x14ac:dyDescent="0.25">
      <c r="A32" s="34">
        <f>+'5.2-precios a otros destinos(3)'!B33</f>
        <v>42705</v>
      </c>
      <c r="B32" s="51"/>
      <c r="C32" s="38"/>
      <c r="D32" s="51"/>
      <c r="E32" s="38"/>
      <c r="F32" s="51"/>
      <c r="G32" s="38"/>
      <c r="H32" s="51"/>
      <c r="I32" s="38"/>
    </row>
    <row r="33" spans="1:9" s="13" customFormat="1" x14ac:dyDescent="0.2">
      <c r="A33" s="26">
        <f>+'5.2-precios a otros destinos(3)'!B34</f>
        <v>42736</v>
      </c>
      <c r="B33" s="46"/>
      <c r="C33" s="27"/>
      <c r="D33" s="46"/>
      <c r="E33" s="27"/>
      <c r="F33" s="46"/>
      <c r="G33" s="27"/>
      <c r="H33" s="46"/>
      <c r="I33" s="27"/>
    </row>
    <row r="34" spans="1:9" s="13" customFormat="1" x14ac:dyDescent="0.2">
      <c r="A34" s="30">
        <f>+'5.2-precios a otros destinos(3)'!B35</f>
        <v>42767</v>
      </c>
      <c r="B34" s="47"/>
      <c r="C34" s="31"/>
      <c r="D34" s="47"/>
      <c r="E34" s="31"/>
      <c r="F34" s="47"/>
      <c r="G34" s="31"/>
      <c r="H34" s="47"/>
      <c r="I34" s="31"/>
    </row>
    <row r="35" spans="1:9" s="13" customFormat="1" x14ac:dyDescent="0.2">
      <c r="A35" s="30">
        <f>+'5.2-precios a otros destinos(3)'!B36</f>
        <v>42795</v>
      </c>
      <c r="B35" s="47"/>
      <c r="C35" s="31"/>
      <c r="D35" s="47"/>
      <c r="E35" s="31"/>
      <c r="F35" s="47"/>
      <c r="G35" s="31"/>
      <c r="H35" s="47"/>
      <c r="I35" s="31"/>
    </row>
    <row r="36" spans="1:9" s="13" customFormat="1" x14ac:dyDescent="0.2">
      <c r="A36" s="30">
        <f>+'5.2-precios a otros destinos(3)'!B37</f>
        <v>42826</v>
      </c>
      <c r="B36" s="47"/>
      <c r="C36" s="31"/>
      <c r="D36" s="47"/>
      <c r="E36" s="31"/>
      <c r="F36" s="47"/>
      <c r="G36" s="31"/>
      <c r="H36" s="47"/>
      <c r="I36" s="31"/>
    </row>
    <row r="37" spans="1:9" s="13" customFormat="1" x14ac:dyDescent="0.2">
      <c r="A37" s="30">
        <f>+'5.2-precios a otros destinos(3)'!B38</f>
        <v>42856</v>
      </c>
      <c r="B37" s="47"/>
      <c r="C37" s="31"/>
      <c r="D37" s="47"/>
      <c r="E37" s="31"/>
      <c r="F37" s="47"/>
      <c r="G37" s="31"/>
      <c r="H37" s="47"/>
      <c r="I37" s="31"/>
    </row>
    <row r="38" spans="1:9" s="13" customFormat="1" x14ac:dyDescent="0.2">
      <c r="A38" s="30">
        <f>+'5.2-precios a otros destinos(3)'!B39</f>
        <v>42887</v>
      </c>
      <c r="B38" s="47"/>
      <c r="C38" s="31"/>
      <c r="D38" s="47"/>
      <c r="E38" s="31"/>
      <c r="F38" s="47"/>
      <c r="G38" s="31"/>
      <c r="H38" s="47"/>
      <c r="I38" s="31"/>
    </row>
    <row r="39" spans="1:9" s="13" customFormat="1" x14ac:dyDescent="0.2">
      <c r="A39" s="30">
        <f>+'5.2-precios a otros destinos(3)'!B40</f>
        <v>42917</v>
      </c>
      <c r="B39" s="47"/>
      <c r="C39" s="31"/>
      <c r="D39" s="47"/>
      <c r="E39" s="31"/>
      <c r="F39" s="47"/>
      <c r="G39" s="31"/>
      <c r="H39" s="47"/>
      <c r="I39" s="31"/>
    </row>
    <row r="40" spans="1:9" s="13" customFormat="1" x14ac:dyDescent="0.2">
      <c r="A40" s="30">
        <f>+'5.2-precios a otros destinos(3)'!B41</f>
        <v>42948</v>
      </c>
      <c r="B40" s="47"/>
      <c r="C40" s="31"/>
      <c r="D40" s="47"/>
      <c r="E40" s="31"/>
      <c r="F40" s="47"/>
      <c r="G40" s="31"/>
      <c r="H40" s="47"/>
      <c r="I40" s="31"/>
    </row>
    <row r="41" spans="1:9" s="13" customFormat="1" x14ac:dyDescent="0.2">
      <c r="A41" s="30">
        <f>+'5.2-precios a otros destinos(3)'!B42</f>
        <v>42979</v>
      </c>
      <c r="B41" s="47"/>
      <c r="C41" s="31"/>
      <c r="D41" s="47"/>
      <c r="E41" s="31"/>
      <c r="F41" s="47"/>
      <c r="G41" s="31"/>
      <c r="H41" s="47"/>
      <c r="I41" s="31"/>
    </row>
    <row r="42" spans="1:9" s="13" customFormat="1" x14ac:dyDescent="0.2">
      <c r="A42" s="30">
        <f>+'5.2-precios a otros destinos(3)'!B43</f>
        <v>43009</v>
      </c>
      <c r="B42" s="47"/>
      <c r="C42" s="31"/>
      <c r="D42" s="47"/>
      <c r="E42" s="31"/>
      <c r="F42" s="47"/>
      <c r="G42" s="31"/>
      <c r="H42" s="47"/>
      <c r="I42" s="31"/>
    </row>
    <row r="43" spans="1:9" s="13" customFormat="1" x14ac:dyDescent="0.2">
      <c r="A43" s="30">
        <f>+'5.2-precios a otros destinos(3)'!B44</f>
        <v>43040</v>
      </c>
      <c r="B43" s="47"/>
      <c r="C43" s="31"/>
      <c r="D43" s="47"/>
      <c r="E43" s="31"/>
      <c r="F43" s="47"/>
      <c r="G43" s="31"/>
      <c r="H43" s="47"/>
      <c r="I43" s="31"/>
    </row>
    <row r="44" spans="1:9" s="13" customFormat="1" ht="13.5" thickBot="1" x14ac:dyDescent="0.25">
      <c r="A44" s="34">
        <f>+'5.2-precios a otros destinos(3)'!B45</f>
        <v>43070</v>
      </c>
      <c r="B44" s="48"/>
      <c r="C44" s="39"/>
      <c r="D44" s="48"/>
      <c r="E44" s="39"/>
      <c r="F44" s="48"/>
      <c r="G44" s="39"/>
      <c r="H44" s="48"/>
      <c r="I44" s="39"/>
    </row>
    <row r="45" spans="1:9" s="13" customFormat="1" x14ac:dyDescent="0.2">
      <c r="A45" s="26">
        <f>+'5.2-precios a otros destinos(3)'!B46</f>
        <v>43101</v>
      </c>
      <c r="B45" s="46"/>
      <c r="C45" s="27"/>
      <c r="D45" s="46"/>
      <c r="E45" s="27"/>
      <c r="F45" s="46"/>
      <c r="G45" s="27"/>
      <c r="H45" s="46"/>
      <c r="I45" s="27"/>
    </row>
    <row r="46" spans="1:9" s="13" customFormat="1" x14ac:dyDescent="0.2">
      <c r="A46" s="30">
        <f>+'5.2-precios a otros destinos(3)'!B47</f>
        <v>43132</v>
      </c>
      <c r="B46" s="47"/>
      <c r="C46" s="31"/>
      <c r="D46" s="47"/>
      <c r="E46" s="31"/>
      <c r="F46" s="47"/>
      <c r="G46" s="31"/>
      <c r="H46" s="47"/>
      <c r="I46" s="31"/>
    </row>
    <row r="47" spans="1:9" s="13" customFormat="1" x14ac:dyDescent="0.2">
      <c r="A47" s="30">
        <f>+'5.2-precios a otros destinos(3)'!B48</f>
        <v>43160</v>
      </c>
      <c r="B47" s="47"/>
      <c r="C47" s="31"/>
      <c r="D47" s="47"/>
      <c r="E47" s="31"/>
      <c r="F47" s="47"/>
      <c r="G47" s="31"/>
      <c r="H47" s="47"/>
      <c r="I47" s="31"/>
    </row>
    <row r="48" spans="1:9" s="13" customFormat="1" x14ac:dyDescent="0.2">
      <c r="A48" s="30">
        <f>+'5.2-precios a otros destinos(3)'!B49</f>
        <v>43191</v>
      </c>
      <c r="B48" s="47"/>
      <c r="C48" s="31"/>
      <c r="D48" s="47"/>
      <c r="E48" s="31"/>
      <c r="F48" s="47"/>
      <c r="G48" s="31"/>
      <c r="H48" s="47"/>
      <c r="I48" s="31"/>
    </row>
    <row r="49" spans="1:9" s="13" customFormat="1" x14ac:dyDescent="0.2">
      <c r="A49" s="30">
        <f>+'5.2-precios a otros destinos(3)'!B50</f>
        <v>43221</v>
      </c>
      <c r="B49" s="47"/>
      <c r="C49" s="31"/>
      <c r="D49" s="47"/>
      <c r="E49" s="31"/>
      <c r="F49" s="47"/>
      <c r="G49" s="31"/>
      <c r="H49" s="47"/>
      <c r="I49" s="31"/>
    </row>
    <row r="50" spans="1:9" s="13" customFormat="1" x14ac:dyDescent="0.2">
      <c r="A50" s="30">
        <f>+'5.2-precios a otros destinos(3)'!B51</f>
        <v>43252</v>
      </c>
      <c r="B50" s="47"/>
      <c r="C50" s="31"/>
      <c r="D50" s="47"/>
      <c r="E50" s="31"/>
      <c r="F50" s="47"/>
      <c r="G50" s="31"/>
      <c r="H50" s="47"/>
      <c r="I50" s="31"/>
    </row>
    <row r="51" spans="1:9" s="13" customFormat="1" x14ac:dyDescent="0.2">
      <c r="A51" s="30">
        <f>+'5.2-precios a otros destinos(3)'!B52</f>
        <v>43282</v>
      </c>
      <c r="B51" s="47"/>
      <c r="C51" s="31"/>
      <c r="D51" s="47"/>
      <c r="E51" s="31"/>
      <c r="F51" s="47"/>
      <c r="G51" s="31"/>
      <c r="H51" s="47"/>
      <c r="I51" s="31"/>
    </row>
    <row r="52" spans="1:9" s="13" customFormat="1" x14ac:dyDescent="0.2">
      <c r="A52" s="30">
        <f>+'5.2-precios a otros destinos(3)'!B53</f>
        <v>43313</v>
      </c>
      <c r="B52" s="47"/>
      <c r="C52" s="31"/>
      <c r="D52" s="47"/>
      <c r="E52" s="31"/>
      <c r="F52" s="47"/>
      <c r="G52" s="31"/>
      <c r="H52" s="47"/>
      <c r="I52" s="31"/>
    </row>
    <row r="53" spans="1:9" s="13" customFormat="1" x14ac:dyDescent="0.2">
      <c r="A53" s="30">
        <f>+'5.2-precios a otros destinos(3)'!B54</f>
        <v>43344</v>
      </c>
      <c r="B53" s="47"/>
      <c r="C53" s="31"/>
      <c r="D53" s="47"/>
      <c r="E53" s="31"/>
      <c r="F53" s="47"/>
      <c r="G53" s="31"/>
      <c r="H53" s="47"/>
      <c r="I53" s="31"/>
    </row>
    <row r="54" spans="1:9" s="13" customFormat="1" x14ac:dyDescent="0.2">
      <c r="A54" s="30">
        <f>+'5.2-precios a otros destinos(3)'!B55</f>
        <v>43374</v>
      </c>
      <c r="B54" s="47"/>
      <c r="C54" s="31"/>
      <c r="D54" s="47"/>
      <c r="E54" s="31"/>
      <c r="F54" s="47"/>
      <c r="G54" s="31"/>
      <c r="H54" s="47"/>
      <c r="I54" s="31"/>
    </row>
    <row r="55" spans="1:9" s="13" customFormat="1" x14ac:dyDescent="0.2">
      <c r="A55" s="30">
        <f>+'5.2-precios a otros destinos(3)'!B56</f>
        <v>43405</v>
      </c>
      <c r="B55" s="47"/>
      <c r="C55" s="31"/>
      <c r="D55" s="47"/>
      <c r="E55" s="31"/>
      <c r="F55" s="47"/>
      <c r="G55" s="31"/>
      <c r="H55" s="47"/>
      <c r="I55" s="31"/>
    </row>
    <row r="56" spans="1:9" s="13" customFormat="1" ht="13.5" thickBot="1" x14ac:dyDescent="0.25">
      <c r="A56" s="112">
        <f>+'5.2-precios a otros destinos(3)'!B57</f>
        <v>43435</v>
      </c>
      <c r="B56" s="108"/>
      <c r="C56" s="66"/>
      <c r="D56" s="108"/>
      <c r="E56" s="66"/>
      <c r="F56" s="108"/>
      <c r="G56" s="66"/>
      <c r="H56" s="108"/>
      <c r="I56" s="66"/>
    </row>
    <row r="57" spans="1:9" s="13" customFormat="1" x14ac:dyDescent="0.2">
      <c r="A57" s="26">
        <f>+'4.1-expo'!A57</f>
        <v>43466</v>
      </c>
      <c r="B57" s="28"/>
      <c r="C57" s="27"/>
      <c r="D57" s="28"/>
      <c r="E57" s="27"/>
      <c r="F57" s="28"/>
      <c r="G57" s="113"/>
      <c r="H57" s="28"/>
      <c r="I57" s="72"/>
    </row>
    <row r="58" spans="1:9" x14ac:dyDescent="0.2">
      <c r="A58" s="30">
        <f>+'4.1-expo'!A58</f>
        <v>43497</v>
      </c>
      <c r="B58" s="109"/>
      <c r="C58" s="109"/>
      <c r="D58" s="109"/>
      <c r="E58" s="109"/>
      <c r="F58" s="109"/>
      <c r="G58" s="114"/>
      <c r="H58" s="109"/>
      <c r="I58" s="116"/>
    </row>
    <row r="59" spans="1:9" x14ac:dyDescent="0.2">
      <c r="A59" s="30">
        <f>+'4.1-expo'!A59</f>
        <v>43525</v>
      </c>
      <c r="B59" s="109"/>
      <c r="C59" s="109"/>
      <c r="D59" s="109"/>
      <c r="E59" s="109"/>
      <c r="F59" s="109"/>
      <c r="G59" s="114"/>
      <c r="H59" s="109"/>
      <c r="I59" s="116"/>
    </row>
    <row r="60" spans="1:9" x14ac:dyDescent="0.2">
      <c r="A60" s="30">
        <f>+'4.1-expo'!A60</f>
        <v>43556</v>
      </c>
      <c r="B60" s="109"/>
      <c r="C60" s="109"/>
      <c r="D60" s="109"/>
      <c r="E60" s="109"/>
      <c r="F60" s="109"/>
      <c r="G60" s="114"/>
      <c r="H60" s="109"/>
      <c r="I60" s="116"/>
    </row>
    <row r="61" spans="1:9" x14ac:dyDescent="0.2">
      <c r="A61" s="30">
        <f>+'4.1-expo'!A61</f>
        <v>43586</v>
      </c>
      <c r="B61" s="109"/>
      <c r="C61" s="109"/>
      <c r="D61" s="109"/>
      <c r="E61" s="109"/>
      <c r="F61" s="109"/>
      <c r="G61" s="114"/>
      <c r="H61" s="109"/>
      <c r="I61" s="116"/>
    </row>
    <row r="62" spans="1:9" ht="13.5" thickBot="1" x14ac:dyDescent="0.25">
      <c r="A62" s="34">
        <f>+'4.1-expo'!A62</f>
        <v>43617</v>
      </c>
      <c r="B62" s="110"/>
      <c r="C62" s="110"/>
      <c r="D62" s="110"/>
      <c r="E62" s="110"/>
      <c r="F62" s="110"/>
      <c r="G62" s="115"/>
      <c r="H62" s="110"/>
      <c r="I62" s="117"/>
    </row>
    <row r="63" spans="1:9" ht="13.5" thickBot="1" x14ac:dyDescent="0.25"/>
    <row r="64" spans="1:9" x14ac:dyDescent="0.2">
      <c r="A64" s="4">
        <v>2013</v>
      </c>
      <c r="B64" s="7"/>
      <c r="C64" s="7"/>
      <c r="D64" s="7"/>
      <c r="E64" s="7"/>
      <c r="F64" s="7"/>
      <c r="G64" s="7"/>
      <c r="H64" s="7"/>
      <c r="I64" s="7"/>
    </row>
    <row r="65" spans="1:9" x14ac:dyDescent="0.2">
      <c r="A65" s="5">
        <v>2014</v>
      </c>
      <c r="B65" s="8"/>
      <c r="C65" s="8"/>
      <c r="D65" s="8"/>
      <c r="E65" s="8"/>
      <c r="F65" s="8"/>
      <c r="G65" s="8"/>
      <c r="H65" s="8"/>
      <c r="I65" s="8"/>
    </row>
    <row r="66" spans="1:9" ht="13.5" thickBot="1" x14ac:dyDescent="0.25">
      <c r="A66" s="6">
        <v>2015</v>
      </c>
      <c r="B66" s="110"/>
      <c r="C66" s="110"/>
      <c r="D66" s="110"/>
      <c r="E66" s="110"/>
      <c r="F66" s="110"/>
      <c r="G66" s="110"/>
      <c r="H66" s="110"/>
      <c r="I66" s="110"/>
    </row>
    <row r="67" spans="1:9" x14ac:dyDescent="0.2">
      <c r="A67" s="4">
        <v>2016</v>
      </c>
      <c r="B67" s="124"/>
      <c r="C67" s="124"/>
      <c r="D67" s="124"/>
      <c r="E67" s="124"/>
      <c r="F67" s="124"/>
      <c r="G67" s="124"/>
      <c r="H67" s="124"/>
      <c r="I67" s="124"/>
    </row>
    <row r="68" spans="1:9" x14ac:dyDescent="0.2">
      <c r="A68" s="5">
        <v>2017</v>
      </c>
      <c r="B68" s="109"/>
      <c r="C68" s="109"/>
      <c r="D68" s="109"/>
      <c r="E68" s="109"/>
      <c r="F68" s="109"/>
      <c r="G68" s="109"/>
      <c r="H68" s="109"/>
      <c r="I68" s="109"/>
    </row>
    <row r="69" spans="1:9" ht="13.5" thickBot="1" x14ac:dyDescent="0.25">
      <c r="A69" s="6">
        <v>2018</v>
      </c>
      <c r="B69" s="110"/>
      <c r="C69" s="110"/>
      <c r="D69" s="110"/>
      <c r="E69" s="110"/>
      <c r="F69" s="110"/>
      <c r="G69" s="110"/>
      <c r="H69" s="110"/>
      <c r="I69" s="110"/>
    </row>
    <row r="70" spans="1:9" ht="13.5" thickBot="1" x14ac:dyDescent="0.25">
      <c r="A70" s="2"/>
    </row>
    <row r="71" spans="1:9" x14ac:dyDescent="0.2">
      <c r="A71" s="4" t="s">
        <v>41</v>
      </c>
      <c r="B71" s="118"/>
      <c r="C71" s="118"/>
      <c r="D71" s="118"/>
      <c r="E71" s="118"/>
      <c r="F71" s="118"/>
      <c r="G71" s="118"/>
      <c r="H71" s="118"/>
      <c r="I71" s="118"/>
    </row>
    <row r="72" spans="1:9" ht="13.5" thickBot="1" x14ac:dyDescent="0.25">
      <c r="A72" s="6" t="s">
        <v>30</v>
      </c>
      <c r="B72" s="110"/>
      <c r="C72" s="110"/>
      <c r="D72" s="110"/>
      <c r="E72" s="110"/>
      <c r="F72" s="110"/>
      <c r="G72" s="110"/>
      <c r="H72" s="110"/>
      <c r="I72" s="110"/>
    </row>
    <row r="73" spans="1:9" x14ac:dyDescent="0.2">
      <c r="A73" s="111" t="s">
        <v>45</v>
      </c>
    </row>
  </sheetData>
  <mergeCells count="2">
    <mergeCell ref="A1:I1"/>
    <mergeCell ref="G6:I6"/>
  </mergeCells>
  <printOptions horizontalCentered="1" verticalCentered="1"/>
  <pageMargins left="0.34" right="0.47" top="0.46" bottom="0.28000000000000003" header="0" footer="0"/>
  <pageSetup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topLeftCell="A61" workbookViewId="0">
      <selection sqref="A1:C73"/>
    </sheetView>
  </sheetViews>
  <sheetFormatPr baseColWidth="10" defaultRowHeight="12.75" x14ac:dyDescent="0.2"/>
  <cols>
    <col min="1" max="1" width="19.28515625" customWidth="1"/>
    <col min="2" max="2" width="34.7109375" customWidth="1"/>
    <col min="3" max="3" width="29.5703125" customWidth="1"/>
  </cols>
  <sheetData>
    <row r="1" spans="1:4" s="13" customFormat="1" x14ac:dyDescent="0.2">
      <c r="A1" s="160" t="s">
        <v>54</v>
      </c>
      <c r="B1" s="161"/>
      <c r="C1" s="161"/>
      <c r="D1" s="22"/>
    </row>
    <row r="2" spans="1:4" s="13" customFormat="1" x14ac:dyDescent="0.2">
      <c r="A2" s="11" t="s">
        <v>15</v>
      </c>
      <c r="B2" s="12"/>
      <c r="C2" s="12"/>
    </row>
    <row r="3" spans="1:4" s="13" customFormat="1" x14ac:dyDescent="0.2">
      <c r="A3" s="105" t="str">
        <f>+'1.modelos prod.invest.'!A3</f>
        <v>Guardas, listeles y plaquitas</v>
      </c>
      <c r="B3" s="97"/>
      <c r="C3" s="97"/>
    </row>
    <row r="4" spans="1:4" s="13" customFormat="1" x14ac:dyDescent="0.2">
      <c r="A4" s="11" t="s">
        <v>14</v>
      </c>
      <c r="B4" s="12"/>
      <c r="C4" s="12"/>
    </row>
    <row r="5" spans="1:4" s="13" customFormat="1" x14ac:dyDescent="0.2">
      <c r="A5" s="163" t="s">
        <v>50</v>
      </c>
      <c r="B5" s="163"/>
      <c r="C5" s="163"/>
    </row>
    <row r="6" spans="1:4" s="13" customFormat="1" hidden="1" x14ac:dyDescent="0.2">
      <c r="A6" s="11"/>
      <c r="B6" s="12"/>
      <c r="C6" s="12"/>
    </row>
    <row r="7" spans="1:4" s="13" customFormat="1" ht="13.5" thickBot="1" x14ac:dyDescent="0.25">
      <c r="A7" s="11"/>
      <c r="B7" s="12"/>
      <c r="C7" s="12"/>
    </row>
    <row r="8" spans="1:4" s="13" customFormat="1" ht="12.75" customHeight="1" x14ac:dyDescent="0.2">
      <c r="A8" s="24" t="s">
        <v>8</v>
      </c>
      <c r="B8" s="24" t="s">
        <v>16</v>
      </c>
      <c r="C8" s="24"/>
    </row>
    <row r="9" spans="1:4" s="13" customFormat="1" ht="13.5" thickBot="1" x14ac:dyDescent="0.25">
      <c r="A9" s="25" t="s">
        <v>11</v>
      </c>
      <c r="B9" s="119" t="s">
        <v>46</v>
      </c>
      <c r="C9" s="119" t="s">
        <v>109</v>
      </c>
    </row>
    <row r="10" spans="1:4" s="13" customFormat="1" x14ac:dyDescent="0.2">
      <c r="A10" s="26">
        <f>+'4.1-expo'!A9</f>
        <v>42005</v>
      </c>
      <c r="B10" s="28"/>
      <c r="C10" s="28"/>
    </row>
    <row r="11" spans="1:4" s="13" customFormat="1" x14ac:dyDescent="0.2">
      <c r="A11" s="30">
        <f>+'4.1-expo'!A10</f>
        <v>42036</v>
      </c>
      <c r="B11" s="32"/>
      <c r="C11" s="32"/>
    </row>
    <row r="12" spans="1:4" s="13" customFormat="1" x14ac:dyDescent="0.2">
      <c r="A12" s="30">
        <f>+'4.1-expo'!A11</f>
        <v>42064</v>
      </c>
      <c r="B12" s="32"/>
      <c r="C12" s="32"/>
    </row>
    <row r="13" spans="1:4" s="13" customFormat="1" x14ac:dyDescent="0.2">
      <c r="A13" s="30">
        <f>+'4.1-expo'!A12</f>
        <v>42095</v>
      </c>
      <c r="B13" s="32"/>
      <c r="C13" s="32"/>
    </row>
    <row r="14" spans="1:4" s="13" customFormat="1" x14ac:dyDescent="0.2">
      <c r="A14" s="30">
        <f>+'4.1-expo'!A13</f>
        <v>42125</v>
      </c>
      <c r="B14" s="32"/>
      <c r="C14" s="32"/>
    </row>
    <row r="15" spans="1:4" s="13" customFormat="1" x14ac:dyDescent="0.2">
      <c r="A15" s="30">
        <f>+'4.1-expo'!A14</f>
        <v>42156</v>
      </c>
      <c r="B15" s="32"/>
      <c r="C15" s="32"/>
    </row>
    <row r="16" spans="1:4" s="13" customFormat="1" x14ac:dyDescent="0.2">
      <c r="A16" s="30">
        <f>+'4.1-expo'!A15</f>
        <v>42186</v>
      </c>
      <c r="B16" s="32"/>
      <c r="C16" s="32"/>
    </row>
    <row r="17" spans="1:3" s="13" customFormat="1" x14ac:dyDescent="0.2">
      <c r="A17" s="30">
        <f>+'4.1-expo'!A16</f>
        <v>42217</v>
      </c>
      <c r="B17" s="32"/>
      <c r="C17" s="32"/>
    </row>
    <row r="18" spans="1:3" s="13" customFormat="1" x14ac:dyDescent="0.2">
      <c r="A18" s="30">
        <f>+'4.1-expo'!A17</f>
        <v>42248</v>
      </c>
      <c r="B18" s="32"/>
      <c r="C18" s="32"/>
    </row>
    <row r="19" spans="1:3" s="13" customFormat="1" x14ac:dyDescent="0.2">
      <c r="A19" s="30">
        <f>+'4.1-expo'!A18</f>
        <v>42278</v>
      </c>
      <c r="B19" s="32"/>
      <c r="C19" s="32"/>
    </row>
    <row r="20" spans="1:3" s="13" customFormat="1" x14ac:dyDescent="0.2">
      <c r="A20" s="30">
        <f>+'4.1-expo'!A19</f>
        <v>42309</v>
      </c>
      <c r="B20" s="32"/>
      <c r="C20" s="32"/>
    </row>
    <row r="21" spans="1:3" s="13" customFormat="1" ht="13.5" thickBot="1" x14ac:dyDescent="0.25">
      <c r="A21" s="34">
        <f>+'4.1-expo'!A20</f>
        <v>42339</v>
      </c>
      <c r="B21" s="35"/>
      <c r="C21" s="35"/>
    </row>
    <row r="22" spans="1:3" s="13" customFormat="1" x14ac:dyDescent="0.2">
      <c r="A22" s="26">
        <f>+'4.1-expo'!A21</f>
        <v>42370</v>
      </c>
      <c r="B22" s="28"/>
      <c r="C22" s="28"/>
    </row>
    <row r="23" spans="1:3" s="13" customFormat="1" x14ac:dyDescent="0.2">
      <c r="A23" s="30">
        <f>+'4.1-expo'!A22</f>
        <v>42401</v>
      </c>
      <c r="B23" s="32"/>
      <c r="C23" s="32"/>
    </row>
    <row r="24" spans="1:3" s="13" customFormat="1" x14ac:dyDescent="0.2">
      <c r="A24" s="30">
        <f>+'4.1-expo'!A23</f>
        <v>42430</v>
      </c>
      <c r="B24" s="32"/>
      <c r="C24" s="32"/>
    </row>
    <row r="25" spans="1:3" s="13" customFormat="1" x14ac:dyDescent="0.2">
      <c r="A25" s="30">
        <f>+'4.1-expo'!A24</f>
        <v>42461</v>
      </c>
      <c r="B25" s="32"/>
      <c r="C25" s="32"/>
    </row>
    <row r="26" spans="1:3" s="13" customFormat="1" x14ac:dyDescent="0.2">
      <c r="A26" s="30">
        <f>+'4.1-expo'!A25</f>
        <v>42491</v>
      </c>
      <c r="B26" s="32"/>
      <c r="C26" s="32"/>
    </row>
    <row r="27" spans="1:3" s="13" customFormat="1" x14ac:dyDescent="0.2">
      <c r="A27" s="30">
        <f>+'4.1-expo'!A26</f>
        <v>42522</v>
      </c>
      <c r="B27" s="32"/>
      <c r="C27" s="32"/>
    </row>
    <row r="28" spans="1:3" s="13" customFormat="1" x14ac:dyDescent="0.2">
      <c r="A28" s="30">
        <f>+'4.1-expo'!A27</f>
        <v>42552</v>
      </c>
      <c r="B28" s="32"/>
      <c r="C28" s="32"/>
    </row>
    <row r="29" spans="1:3" s="13" customFormat="1" x14ac:dyDescent="0.2">
      <c r="A29" s="30">
        <f>+'4.1-expo'!A28</f>
        <v>42583</v>
      </c>
      <c r="B29" s="32"/>
      <c r="C29" s="32"/>
    </row>
    <row r="30" spans="1:3" s="13" customFormat="1" x14ac:dyDescent="0.2">
      <c r="A30" s="30">
        <f>+'4.1-expo'!A29</f>
        <v>42614</v>
      </c>
      <c r="B30" s="32"/>
      <c r="C30" s="32"/>
    </row>
    <row r="31" spans="1:3" s="13" customFormat="1" x14ac:dyDescent="0.2">
      <c r="A31" s="30">
        <f>+'4.1-expo'!A30</f>
        <v>42644</v>
      </c>
      <c r="B31" s="32"/>
      <c r="C31" s="32"/>
    </row>
    <row r="32" spans="1:3" s="13" customFormat="1" x14ac:dyDescent="0.2">
      <c r="A32" s="30">
        <f>+'4.1-expo'!A31</f>
        <v>42675</v>
      </c>
      <c r="B32" s="32"/>
      <c r="C32" s="32"/>
    </row>
    <row r="33" spans="1:3" s="13" customFormat="1" ht="13.5" thickBot="1" x14ac:dyDescent="0.25">
      <c r="A33" s="34">
        <f>+'4.1-expo'!A32</f>
        <v>42705</v>
      </c>
      <c r="B33" s="35"/>
      <c r="C33" s="35"/>
    </row>
    <row r="34" spans="1:3" s="13" customFormat="1" x14ac:dyDescent="0.2">
      <c r="A34" s="26">
        <f>+'4.1-expo'!A33</f>
        <v>42736</v>
      </c>
      <c r="B34" s="28"/>
      <c r="C34" s="28"/>
    </row>
    <row r="35" spans="1:3" s="13" customFormat="1" x14ac:dyDescent="0.2">
      <c r="A35" s="30">
        <f>+'4.1-expo'!A34</f>
        <v>42767</v>
      </c>
      <c r="B35" s="32"/>
      <c r="C35" s="32"/>
    </row>
    <row r="36" spans="1:3" s="13" customFormat="1" x14ac:dyDescent="0.2">
      <c r="A36" s="30">
        <f>+'4.1-expo'!A35</f>
        <v>42795</v>
      </c>
      <c r="B36" s="32"/>
      <c r="C36" s="32"/>
    </row>
    <row r="37" spans="1:3" s="13" customFormat="1" x14ac:dyDescent="0.2">
      <c r="A37" s="30">
        <f>+'4.1-expo'!A36</f>
        <v>42826</v>
      </c>
      <c r="B37" s="32"/>
      <c r="C37" s="32"/>
    </row>
    <row r="38" spans="1:3" s="13" customFormat="1" x14ac:dyDescent="0.2">
      <c r="A38" s="30">
        <f>+'4.1-expo'!A37</f>
        <v>42856</v>
      </c>
      <c r="B38" s="32"/>
      <c r="C38" s="32"/>
    </row>
    <row r="39" spans="1:3" s="13" customFormat="1" x14ac:dyDescent="0.2">
      <c r="A39" s="30">
        <f>+'4.1-expo'!A38</f>
        <v>42887</v>
      </c>
      <c r="B39" s="32"/>
      <c r="C39" s="32"/>
    </row>
    <row r="40" spans="1:3" s="13" customFormat="1" x14ac:dyDescent="0.2">
      <c r="A40" s="30">
        <f>+'4.1-expo'!A39</f>
        <v>42917</v>
      </c>
      <c r="B40" s="32"/>
      <c r="C40" s="32"/>
    </row>
    <row r="41" spans="1:3" s="13" customFormat="1" x14ac:dyDescent="0.2">
      <c r="A41" s="30">
        <f>+'4.1-expo'!A40</f>
        <v>42948</v>
      </c>
      <c r="B41" s="32"/>
      <c r="C41" s="32"/>
    </row>
    <row r="42" spans="1:3" s="13" customFormat="1" x14ac:dyDescent="0.2">
      <c r="A42" s="30">
        <f>+'4.1-expo'!A41</f>
        <v>42979</v>
      </c>
      <c r="B42" s="32"/>
      <c r="C42" s="32"/>
    </row>
    <row r="43" spans="1:3" s="13" customFormat="1" x14ac:dyDescent="0.2">
      <c r="A43" s="30">
        <f>+'4.1-expo'!A42</f>
        <v>43009</v>
      </c>
      <c r="B43" s="32"/>
      <c r="C43" s="32"/>
    </row>
    <row r="44" spans="1:3" s="13" customFormat="1" x14ac:dyDescent="0.2">
      <c r="A44" s="30">
        <f>+'4.1-expo'!A43</f>
        <v>43040</v>
      </c>
      <c r="B44" s="32"/>
      <c r="C44" s="32"/>
    </row>
    <row r="45" spans="1:3" s="13" customFormat="1" ht="13.5" thickBot="1" x14ac:dyDescent="0.25">
      <c r="A45" s="34">
        <f>+'4.1-expo'!A44</f>
        <v>43070</v>
      </c>
      <c r="B45" s="35"/>
      <c r="C45" s="35"/>
    </row>
    <row r="46" spans="1:3" s="13" customFormat="1" x14ac:dyDescent="0.2">
      <c r="A46" s="26">
        <f>+'4.1-expo'!A45</f>
        <v>43101</v>
      </c>
      <c r="B46" s="28"/>
      <c r="C46" s="28"/>
    </row>
    <row r="47" spans="1:3" s="13" customFormat="1" x14ac:dyDescent="0.2">
      <c r="A47" s="30">
        <f>+'4.1-expo'!A46</f>
        <v>43132</v>
      </c>
      <c r="B47" s="32"/>
      <c r="C47" s="32"/>
    </row>
    <row r="48" spans="1:3" s="13" customFormat="1" x14ac:dyDescent="0.2">
      <c r="A48" s="30">
        <f>+'4.1-expo'!A47</f>
        <v>43160</v>
      </c>
      <c r="B48" s="32"/>
      <c r="C48" s="32"/>
    </row>
    <row r="49" spans="1:3" s="13" customFormat="1" x14ac:dyDescent="0.2">
      <c r="A49" s="30">
        <f>+'4.1-expo'!A48</f>
        <v>43191</v>
      </c>
      <c r="B49" s="32"/>
      <c r="C49" s="32"/>
    </row>
    <row r="50" spans="1:3" s="13" customFormat="1" x14ac:dyDescent="0.2">
      <c r="A50" s="30">
        <f>+'4.1-expo'!A49</f>
        <v>43221</v>
      </c>
      <c r="B50" s="32"/>
      <c r="C50" s="32"/>
    </row>
    <row r="51" spans="1:3" s="13" customFormat="1" x14ac:dyDescent="0.2">
      <c r="A51" s="30">
        <f>+'4.1-expo'!A50</f>
        <v>43252</v>
      </c>
      <c r="B51" s="32"/>
      <c r="C51" s="32"/>
    </row>
    <row r="52" spans="1:3" s="13" customFormat="1" x14ac:dyDescent="0.2">
      <c r="A52" s="30">
        <f>+'4.1-expo'!A51</f>
        <v>43282</v>
      </c>
      <c r="B52" s="32"/>
      <c r="C52" s="32"/>
    </row>
    <row r="53" spans="1:3" s="13" customFormat="1" x14ac:dyDescent="0.2">
      <c r="A53" s="30">
        <f>+'4.1-expo'!A52</f>
        <v>43313</v>
      </c>
      <c r="B53" s="32"/>
      <c r="C53" s="32"/>
    </row>
    <row r="54" spans="1:3" s="13" customFormat="1" x14ac:dyDescent="0.2">
      <c r="A54" s="30">
        <f>+'4.1-expo'!A53</f>
        <v>43344</v>
      </c>
      <c r="B54" s="32"/>
      <c r="C54" s="32"/>
    </row>
    <row r="55" spans="1:3" s="13" customFormat="1" x14ac:dyDescent="0.2">
      <c r="A55" s="30">
        <f>+'4.1-expo'!A54</f>
        <v>43374</v>
      </c>
      <c r="B55" s="32"/>
      <c r="C55" s="32"/>
    </row>
    <row r="56" spans="1:3" s="13" customFormat="1" x14ac:dyDescent="0.2">
      <c r="A56" s="30">
        <f>+'4.1-expo'!A55</f>
        <v>43405</v>
      </c>
      <c r="B56" s="32"/>
      <c r="C56" s="32"/>
    </row>
    <row r="57" spans="1:3" s="13" customFormat="1" ht="13.5" thickBot="1" x14ac:dyDescent="0.25">
      <c r="A57" s="34">
        <f>+'4.1-expo'!A56</f>
        <v>43435</v>
      </c>
      <c r="B57" s="64"/>
      <c r="C57" s="64"/>
    </row>
    <row r="58" spans="1:3" s="13" customFormat="1" x14ac:dyDescent="0.2">
      <c r="A58" s="106">
        <v>43466</v>
      </c>
      <c r="B58" s="28"/>
      <c r="C58" s="28"/>
    </row>
    <row r="59" spans="1:3" x14ac:dyDescent="0.2">
      <c r="A59" s="107">
        <v>43497</v>
      </c>
      <c r="B59" s="109"/>
      <c r="C59" s="109"/>
    </row>
    <row r="60" spans="1:3" x14ac:dyDescent="0.2">
      <c r="A60" s="107">
        <v>43525</v>
      </c>
      <c r="B60" s="109"/>
      <c r="C60" s="109"/>
    </row>
    <row r="61" spans="1:3" x14ac:dyDescent="0.2">
      <c r="A61" s="107">
        <v>43556</v>
      </c>
      <c r="B61" s="109"/>
      <c r="C61" s="109"/>
    </row>
    <row r="62" spans="1:3" x14ac:dyDescent="0.2">
      <c r="A62" s="107">
        <v>43586</v>
      </c>
      <c r="B62" s="109"/>
      <c r="C62" s="109"/>
    </row>
    <row r="63" spans="1:3" ht="13.5" thickBot="1" x14ac:dyDescent="0.25">
      <c r="A63" s="120">
        <v>43617</v>
      </c>
      <c r="B63" s="110"/>
      <c r="C63" s="110"/>
    </row>
    <row r="64" spans="1:3" ht="13.5" thickBot="1" x14ac:dyDescent="0.25"/>
    <row r="65" spans="1:3" x14ac:dyDescent="0.2">
      <c r="A65" s="4">
        <v>2013</v>
      </c>
      <c r="B65" s="118"/>
      <c r="C65" s="118"/>
    </row>
    <row r="66" spans="1:3" x14ac:dyDescent="0.2">
      <c r="A66" s="5">
        <v>2014</v>
      </c>
      <c r="B66" s="109"/>
      <c r="C66" s="109"/>
    </row>
    <row r="67" spans="1:3" ht="13.5" thickBot="1" x14ac:dyDescent="0.25">
      <c r="A67" s="6">
        <v>2015</v>
      </c>
      <c r="B67" s="109"/>
      <c r="C67" s="109"/>
    </row>
    <row r="68" spans="1:3" x14ac:dyDescent="0.2">
      <c r="A68" s="4">
        <v>2016</v>
      </c>
      <c r="B68" s="109"/>
      <c r="C68" s="109"/>
    </row>
    <row r="69" spans="1:3" x14ac:dyDescent="0.2">
      <c r="A69" s="5">
        <v>2017</v>
      </c>
      <c r="B69" s="109"/>
      <c r="C69" s="109"/>
    </row>
    <row r="70" spans="1:3" ht="13.5" thickBot="1" x14ac:dyDescent="0.25">
      <c r="A70" s="6">
        <v>2018</v>
      </c>
      <c r="B70" s="110"/>
      <c r="C70" s="110"/>
    </row>
    <row r="71" spans="1:3" ht="13.5" thickBot="1" x14ac:dyDescent="0.25">
      <c r="A71" s="2"/>
    </row>
    <row r="72" spans="1:3" x14ac:dyDescent="0.2">
      <c r="A72" s="4" t="s">
        <v>41</v>
      </c>
      <c r="B72" s="118"/>
      <c r="C72" s="118"/>
    </row>
    <row r="73" spans="1:3" ht="13.5" thickBot="1" x14ac:dyDescent="0.25">
      <c r="A73" s="6" t="s">
        <v>30</v>
      </c>
      <c r="B73" s="110"/>
      <c r="C73" s="110"/>
    </row>
  </sheetData>
  <mergeCells count="2">
    <mergeCell ref="A1:C1"/>
    <mergeCell ref="A5:C5"/>
  </mergeCells>
  <printOptions horizontalCentered="1" verticalCentered="1"/>
  <pageMargins left="0.78740157480314965" right="0.78740157480314965" top="0" bottom="0" header="0.51181102362204722" footer="0"/>
  <pageSetup paperSize="9" scale="90" orientation="portrait" horizontalDpi="300" verticalDpi="300" r:id="rId1"/>
  <headerFooter alignWithMargins="0">
    <oddHeader>&amp;R2019 - Año de la Exportación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sqref="A1:C73"/>
    </sheetView>
  </sheetViews>
  <sheetFormatPr baseColWidth="10" defaultRowHeight="12.75" x14ac:dyDescent="0.2"/>
  <cols>
    <col min="1" max="1" width="19.28515625" customWidth="1"/>
    <col min="2" max="2" width="34.7109375" customWidth="1"/>
    <col min="3" max="3" width="29.5703125" customWidth="1"/>
  </cols>
  <sheetData>
    <row r="1" spans="1:4" s="13" customFormat="1" x14ac:dyDescent="0.2">
      <c r="A1" s="160" t="s">
        <v>55</v>
      </c>
      <c r="B1" s="161"/>
      <c r="C1" s="161"/>
      <c r="D1" s="22"/>
    </row>
    <row r="2" spans="1:4" s="13" customFormat="1" x14ac:dyDescent="0.2">
      <c r="A2" s="11" t="s">
        <v>15</v>
      </c>
      <c r="B2" s="12"/>
      <c r="C2" s="12"/>
    </row>
    <row r="3" spans="1:4" s="13" customFormat="1" x14ac:dyDescent="0.2">
      <c r="A3" s="105" t="str">
        <f>+'1.modelos prod.invest.'!A3</f>
        <v>Guardas, listeles y plaquitas</v>
      </c>
      <c r="B3" s="97"/>
      <c r="C3" s="97"/>
    </row>
    <row r="4" spans="1:4" s="13" customFormat="1" x14ac:dyDescent="0.2">
      <c r="A4" s="11" t="s">
        <v>14</v>
      </c>
      <c r="B4" s="12"/>
      <c r="C4" s="12"/>
    </row>
    <row r="5" spans="1:4" s="13" customFormat="1" x14ac:dyDescent="0.2">
      <c r="A5" s="163" t="s">
        <v>49</v>
      </c>
      <c r="B5" s="163"/>
      <c r="C5" s="163"/>
    </row>
    <row r="6" spans="1:4" s="13" customFormat="1" hidden="1" x14ac:dyDescent="0.2">
      <c r="A6" s="11"/>
      <c r="B6" s="12"/>
      <c r="C6" s="12"/>
    </row>
    <row r="7" spans="1:4" s="13" customFormat="1" ht="13.5" thickBot="1" x14ac:dyDescent="0.25">
      <c r="A7" s="11"/>
      <c r="B7" s="12"/>
      <c r="C7" s="12"/>
    </row>
    <row r="8" spans="1:4" s="13" customFormat="1" ht="12.75" customHeight="1" x14ac:dyDescent="0.2">
      <c r="A8" s="24" t="s">
        <v>8</v>
      </c>
      <c r="B8" s="24" t="s">
        <v>16</v>
      </c>
      <c r="C8" s="24"/>
    </row>
    <row r="9" spans="1:4" s="13" customFormat="1" ht="13.5" thickBot="1" x14ac:dyDescent="0.25">
      <c r="A9" s="25" t="s">
        <v>11</v>
      </c>
      <c r="B9" s="119" t="s">
        <v>46</v>
      </c>
      <c r="C9" s="119" t="s">
        <v>109</v>
      </c>
    </row>
    <row r="10" spans="1:4" s="13" customFormat="1" x14ac:dyDescent="0.2">
      <c r="A10" s="26">
        <f>+'4.1-expo'!A9</f>
        <v>42005</v>
      </c>
      <c r="B10" s="28"/>
      <c r="C10" s="28"/>
    </row>
    <row r="11" spans="1:4" s="13" customFormat="1" x14ac:dyDescent="0.2">
      <c r="A11" s="30">
        <f>+'4.1-expo'!A10</f>
        <v>42036</v>
      </c>
      <c r="B11" s="32"/>
      <c r="C11" s="32"/>
    </row>
    <row r="12" spans="1:4" s="13" customFormat="1" x14ac:dyDescent="0.2">
      <c r="A12" s="30">
        <f>+'4.1-expo'!A11</f>
        <v>42064</v>
      </c>
      <c r="B12" s="32"/>
      <c r="C12" s="32"/>
    </row>
    <row r="13" spans="1:4" s="13" customFormat="1" x14ac:dyDescent="0.2">
      <c r="A13" s="30">
        <f>+'4.1-expo'!A12</f>
        <v>42095</v>
      </c>
      <c r="B13" s="32"/>
      <c r="C13" s="32"/>
    </row>
    <row r="14" spans="1:4" s="13" customFormat="1" x14ac:dyDescent="0.2">
      <c r="A14" s="30">
        <f>+'4.1-expo'!A13</f>
        <v>42125</v>
      </c>
      <c r="B14" s="32"/>
      <c r="C14" s="32"/>
    </row>
    <row r="15" spans="1:4" s="13" customFormat="1" x14ac:dyDescent="0.2">
      <c r="A15" s="30">
        <f>+'4.1-expo'!A14</f>
        <v>42156</v>
      </c>
      <c r="B15" s="32"/>
      <c r="C15" s="32"/>
    </row>
    <row r="16" spans="1:4" s="13" customFormat="1" x14ac:dyDescent="0.2">
      <c r="A16" s="30">
        <f>+'4.1-expo'!A15</f>
        <v>42186</v>
      </c>
      <c r="B16" s="32"/>
      <c r="C16" s="32"/>
    </row>
    <row r="17" spans="1:3" s="13" customFormat="1" x14ac:dyDescent="0.2">
      <c r="A17" s="30">
        <f>+'4.1-expo'!A16</f>
        <v>42217</v>
      </c>
      <c r="B17" s="32"/>
      <c r="C17" s="32"/>
    </row>
    <row r="18" spans="1:3" s="13" customFormat="1" x14ac:dyDescent="0.2">
      <c r="A18" s="30">
        <f>+'4.1-expo'!A17</f>
        <v>42248</v>
      </c>
      <c r="B18" s="32"/>
      <c r="C18" s="32"/>
    </row>
    <row r="19" spans="1:3" s="13" customFormat="1" x14ac:dyDescent="0.2">
      <c r="A19" s="30">
        <f>+'4.1-expo'!A18</f>
        <v>42278</v>
      </c>
      <c r="B19" s="32"/>
      <c r="C19" s="32"/>
    </row>
    <row r="20" spans="1:3" s="13" customFormat="1" x14ac:dyDescent="0.2">
      <c r="A20" s="30">
        <f>+'4.1-expo'!A19</f>
        <v>42309</v>
      </c>
      <c r="B20" s="32"/>
      <c r="C20" s="32"/>
    </row>
    <row r="21" spans="1:3" s="13" customFormat="1" ht="13.5" thickBot="1" x14ac:dyDescent="0.25">
      <c r="A21" s="34">
        <f>+'4.1-expo'!A20</f>
        <v>42339</v>
      </c>
      <c r="B21" s="35"/>
      <c r="C21" s="35"/>
    </row>
    <row r="22" spans="1:3" s="13" customFormat="1" x14ac:dyDescent="0.2">
      <c r="A22" s="26">
        <f>+'4.1-expo'!A21</f>
        <v>42370</v>
      </c>
      <c r="B22" s="28"/>
      <c r="C22" s="28"/>
    </row>
    <row r="23" spans="1:3" s="13" customFormat="1" x14ac:dyDescent="0.2">
      <c r="A23" s="30">
        <f>+'4.1-expo'!A22</f>
        <v>42401</v>
      </c>
      <c r="B23" s="32"/>
      <c r="C23" s="32"/>
    </row>
    <row r="24" spans="1:3" s="13" customFormat="1" x14ac:dyDescent="0.2">
      <c r="A24" s="30">
        <f>+'4.1-expo'!A23</f>
        <v>42430</v>
      </c>
      <c r="B24" s="32"/>
      <c r="C24" s="32"/>
    </row>
    <row r="25" spans="1:3" s="13" customFormat="1" x14ac:dyDescent="0.2">
      <c r="A25" s="30">
        <f>+'4.1-expo'!A24</f>
        <v>42461</v>
      </c>
      <c r="B25" s="32"/>
      <c r="C25" s="32"/>
    </row>
    <row r="26" spans="1:3" s="13" customFormat="1" x14ac:dyDescent="0.2">
      <c r="A26" s="30">
        <f>+'4.1-expo'!A25</f>
        <v>42491</v>
      </c>
      <c r="B26" s="32"/>
      <c r="C26" s="32"/>
    </row>
    <row r="27" spans="1:3" s="13" customFormat="1" x14ac:dyDescent="0.2">
      <c r="A27" s="30">
        <f>+'4.1-expo'!A26</f>
        <v>42522</v>
      </c>
      <c r="B27" s="32"/>
      <c r="C27" s="32"/>
    </row>
    <row r="28" spans="1:3" s="13" customFormat="1" x14ac:dyDescent="0.2">
      <c r="A28" s="30">
        <f>+'4.1-expo'!A27</f>
        <v>42552</v>
      </c>
      <c r="B28" s="32"/>
      <c r="C28" s="32"/>
    </row>
    <row r="29" spans="1:3" s="13" customFormat="1" x14ac:dyDescent="0.2">
      <c r="A29" s="30">
        <f>+'4.1-expo'!A28</f>
        <v>42583</v>
      </c>
      <c r="B29" s="32"/>
      <c r="C29" s="32"/>
    </row>
    <row r="30" spans="1:3" s="13" customFormat="1" x14ac:dyDescent="0.2">
      <c r="A30" s="30">
        <f>+'4.1-expo'!A29</f>
        <v>42614</v>
      </c>
      <c r="B30" s="32"/>
      <c r="C30" s="32"/>
    </row>
    <row r="31" spans="1:3" s="13" customFormat="1" x14ac:dyDescent="0.2">
      <c r="A31" s="30">
        <f>+'4.1-expo'!A30</f>
        <v>42644</v>
      </c>
      <c r="B31" s="32"/>
      <c r="C31" s="32"/>
    </row>
    <row r="32" spans="1:3" s="13" customFormat="1" x14ac:dyDescent="0.2">
      <c r="A32" s="30">
        <f>+'4.1-expo'!A31</f>
        <v>42675</v>
      </c>
      <c r="B32" s="32"/>
      <c r="C32" s="32"/>
    </row>
    <row r="33" spans="1:3" s="13" customFormat="1" ht="13.5" thickBot="1" x14ac:dyDescent="0.25">
      <c r="A33" s="34">
        <f>+'4.1-expo'!A32</f>
        <v>42705</v>
      </c>
      <c r="B33" s="35"/>
      <c r="C33" s="35"/>
    </row>
    <row r="34" spans="1:3" s="13" customFormat="1" x14ac:dyDescent="0.2">
      <c r="A34" s="26">
        <f>+'4.1-expo'!A33</f>
        <v>42736</v>
      </c>
      <c r="B34" s="28"/>
      <c r="C34" s="28"/>
    </row>
    <row r="35" spans="1:3" s="13" customFormat="1" x14ac:dyDescent="0.2">
      <c r="A35" s="30">
        <f>+'4.1-expo'!A34</f>
        <v>42767</v>
      </c>
      <c r="B35" s="32"/>
      <c r="C35" s="32"/>
    </row>
    <row r="36" spans="1:3" s="13" customFormat="1" x14ac:dyDescent="0.2">
      <c r="A36" s="30">
        <f>+'4.1-expo'!A35</f>
        <v>42795</v>
      </c>
      <c r="B36" s="32"/>
      <c r="C36" s="32"/>
    </row>
    <row r="37" spans="1:3" s="13" customFormat="1" x14ac:dyDescent="0.2">
      <c r="A37" s="30">
        <f>+'4.1-expo'!A36</f>
        <v>42826</v>
      </c>
      <c r="B37" s="32"/>
      <c r="C37" s="32"/>
    </row>
    <row r="38" spans="1:3" s="13" customFormat="1" x14ac:dyDescent="0.2">
      <c r="A38" s="30">
        <f>+'4.1-expo'!A37</f>
        <v>42856</v>
      </c>
      <c r="B38" s="32"/>
      <c r="C38" s="32"/>
    </row>
    <row r="39" spans="1:3" s="13" customFormat="1" x14ac:dyDescent="0.2">
      <c r="A39" s="30">
        <f>+'4.1-expo'!A38</f>
        <v>42887</v>
      </c>
      <c r="B39" s="32"/>
      <c r="C39" s="32"/>
    </row>
    <row r="40" spans="1:3" s="13" customFormat="1" x14ac:dyDescent="0.2">
      <c r="A40" s="30">
        <f>+'4.1-expo'!A39</f>
        <v>42917</v>
      </c>
      <c r="B40" s="32"/>
      <c r="C40" s="32"/>
    </row>
    <row r="41" spans="1:3" s="13" customFormat="1" x14ac:dyDescent="0.2">
      <c r="A41" s="30">
        <f>+'4.1-expo'!A40</f>
        <v>42948</v>
      </c>
      <c r="B41" s="32"/>
      <c r="C41" s="32"/>
    </row>
    <row r="42" spans="1:3" s="13" customFormat="1" x14ac:dyDescent="0.2">
      <c r="A42" s="30">
        <f>+'4.1-expo'!A41</f>
        <v>42979</v>
      </c>
      <c r="B42" s="32"/>
      <c r="C42" s="32"/>
    </row>
    <row r="43" spans="1:3" s="13" customFormat="1" x14ac:dyDescent="0.2">
      <c r="A43" s="30">
        <f>+'4.1-expo'!A42</f>
        <v>43009</v>
      </c>
      <c r="B43" s="32"/>
      <c r="C43" s="32"/>
    </row>
    <row r="44" spans="1:3" s="13" customFormat="1" x14ac:dyDescent="0.2">
      <c r="A44" s="30">
        <f>+'4.1-expo'!A43</f>
        <v>43040</v>
      </c>
      <c r="B44" s="32"/>
      <c r="C44" s="32"/>
    </row>
    <row r="45" spans="1:3" s="13" customFormat="1" ht="13.5" thickBot="1" x14ac:dyDescent="0.25">
      <c r="A45" s="34">
        <f>+'4.1-expo'!A44</f>
        <v>43070</v>
      </c>
      <c r="B45" s="35"/>
      <c r="C45" s="35"/>
    </row>
    <row r="46" spans="1:3" s="13" customFormat="1" x14ac:dyDescent="0.2">
      <c r="A46" s="26">
        <f>+'4.1-expo'!A45</f>
        <v>43101</v>
      </c>
      <c r="B46" s="28"/>
      <c r="C46" s="28"/>
    </row>
    <row r="47" spans="1:3" s="13" customFormat="1" x14ac:dyDescent="0.2">
      <c r="A47" s="30">
        <f>+'4.1-expo'!A46</f>
        <v>43132</v>
      </c>
      <c r="B47" s="32"/>
      <c r="C47" s="32"/>
    </row>
    <row r="48" spans="1:3" s="13" customFormat="1" x14ac:dyDescent="0.2">
      <c r="A48" s="30">
        <f>+'4.1-expo'!A47</f>
        <v>43160</v>
      </c>
      <c r="B48" s="32"/>
      <c r="C48" s="32"/>
    </row>
    <row r="49" spans="1:3" s="13" customFormat="1" x14ac:dyDescent="0.2">
      <c r="A49" s="30">
        <f>+'4.1-expo'!A48</f>
        <v>43191</v>
      </c>
      <c r="B49" s="32"/>
      <c r="C49" s="32"/>
    </row>
    <row r="50" spans="1:3" s="13" customFormat="1" x14ac:dyDescent="0.2">
      <c r="A50" s="30">
        <f>+'4.1-expo'!A49</f>
        <v>43221</v>
      </c>
      <c r="B50" s="32"/>
      <c r="C50" s="32"/>
    </row>
    <row r="51" spans="1:3" s="13" customFormat="1" x14ac:dyDescent="0.2">
      <c r="A51" s="30">
        <f>+'4.1-expo'!A50</f>
        <v>43252</v>
      </c>
      <c r="B51" s="32"/>
      <c r="C51" s="32"/>
    </row>
    <row r="52" spans="1:3" s="13" customFormat="1" x14ac:dyDescent="0.2">
      <c r="A52" s="30">
        <f>+'4.1-expo'!A51</f>
        <v>43282</v>
      </c>
      <c r="B52" s="32"/>
      <c r="C52" s="32"/>
    </row>
    <row r="53" spans="1:3" s="13" customFormat="1" x14ac:dyDescent="0.2">
      <c r="A53" s="30">
        <f>+'4.1-expo'!A52</f>
        <v>43313</v>
      </c>
      <c r="B53" s="32"/>
      <c r="C53" s="32"/>
    </row>
    <row r="54" spans="1:3" s="13" customFormat="1" x14ac:dyDescent="0.2">
      <c r="A54" s="30">
        <f>+'4.1-expo'!A53</f>
        <v>43344</v>
      </c>
      <c r="B54" s="32"/>
      <c r="C54" s="32"/>
    </row>
    <row r="55" spans="1:3" s="13" customFormat="1" x14ac:dyDescent="0.2">
      <c r="A55" s="30">
        <f>+'4.1-expo'!A54</f>
        <v>43374</v>
      </c>
      <c r="B55" s="32"/>
      <c r="C55" s="32"/>
    </row>
    <row r="56" spans="1:3" s="13" customFormat="1" x14ac:dyDescent="0.2">
      <c r="A56" s="30">
        <f>+'4.1-expo'!A55</f>
        <v>43405</v>
      </c>
      <c r="B56" s="32"/>
      <c r="C56" s="32"/>
    </row>
    <row r="57" spans="1:3" s="13" customFormat="1" ht="13.5" thickBot="1" x14ac:dyDescent="0.25">
      <c r="A57" s="34">
        <f>+'4.1-expo'!A56</f>
        <v>43435</v>
      </c>
      <c r="B57" s="64"/>
      <c r="C57" s="64"/>
    </row>
    <row r="58" spans="1:3" s="13" customFormat="1" x14ac:dyDescent="0.2">
      <c r="A58" s="106">
        <v>43466</v>
      </c>
      <c r="B58" s="28"/>
      <c r="C58" s="28"/>
    </row>
    <row r="59" spans="1:3" x14ac:dyDescent="0.2">
      <c r="A59" s="107">
        <v>43497</v>
      </c>
      <c r="B59" s="109"/>
      <c r="C59" s="109"/>
    </row>
    <row r="60" spans="1:3" x14ac:dyDescent="0.2">
      <c r="A60" s="107">
        <v>43525</v>
      </c>
      <c r="B60" s="109"/>
      <c r="C60" s="109"/>
    </row>
    <row r="61" spans="1:3" x14ac:dyDescent="0.2">
      <c r="A61" s="107">
        <v>43556</v>
      </c>
      <c r="B61" s="109"/>
      <c r="C61" s="109"/>
    </row>
    <row r="62" spans="1:3" x14ac:dyDescent="0.2">
      <c r="A62" s="107">
        <v>43586</v>
      </c>
      <c r="B62" s="109"/>
      <c r="C62" s="109"/>
    </row>
    <row r="63" spans="1:3" ht="13.5" thickBot="1" x14ac:dyDescent="0.25">
      <c r="A63" s="120">
        <v>43617</v>
      </c>
      <c r="B63" s="110"/>
      <c r="C63" s="110"/>
    </row>
    <row r="64" spans="1:3" ht="13.5" thickBot="1" x14ac:dyDescent="0.25"/>
    <row r="65" spans="1:3" x14ac:dyDescent="0.2">
      <c r="A65" s="4">
        <v>2013</v>
      </c>
      <c r="B65" s="118"/>
      <c r="C65" s="118"/>
    </row>
    <row r="66" spans="1:3" x14ac:dyDescent="0.2">
      <c r="A66" s="5">
        <v>2014</v>
      </c>
      <c r="B66" s="109"/>
      <c r="C66" s="109"/>
    </row>
    <row r="67" spans="1:3" ht="13.5" thickBot="1" x14ac:dyDescent="0.25">
      <c r="A67" s="6">
        <v>2015</v>
      </c>
      <c r="B67" s="109"/>
      <c r="C67" s="109"/>
    </row>
    <row r="68" spans="1:3" x14ac:dyDescent="0.2">
      <c r="A68" s="4">
        <v>2016</v>
      </c>
      <c r="B68" s="109"/>
      <c r="C68" s="109"/>
    </row>
    <row r="69" spans="1:3" x14ac:dyDescent="0.2">
      <c r="A69" s="5">
        <v>2017</v>
      </c>
      <c r="B69" s="109"/>
      <c r="C69" s="109"/>
    </row>
    <row r="70" spans="1:3" ht="13.5" thickBot="1" x14ac:dyDescent="0.25">
      <c r="A70" s="6">
        <v>2018</v>
      </c>
      <c r="B70" s="110"/>
      <c r="C70" s="110"/>
    </row>
    <row r="71" spans="1:3" ht="13.5" thickBot="1" x14ac:dyDescent="0.25">
      <c r="A71" s="2"/>
    </row>
    <row r="72" spans="1:3" x14ac:dyDescent="0.2">
      <c r="A72" s="4" t="s">
        <v>41</v>
      </c>
      <c r="B72" s="118"/>
      <c r="C72" s="118"/>
    </row>
    <row r="73" spans="1:3" ht="13.5" thickBot="1" x14ac:dyDescent="0.25">
      <c r="A73" s="6" t="s">
        <v>30</v>
      </c>
      <c r="B73" s="110"/>
      <c r="C73" s="110"/>
    </row>
  </sheetData>
  <mergeCells count="2">
    <mergeCell ref="A1:C1"/>
    <mergeCell ref="A5:C5"/>
  </mergeCells>
  <printOptions horizontalCentered="1" verticalCentered="1"/>
  <pageMargins left="0" right="0.78740157480314965" top="0" bottom="0" header="0.51181102362204722" footer="0"/>
  <pageSetup paperSize="9" scale="90" orientation="portrait" horizontalDpi="300" verticalDpi="300" r:id="rId1"/>
  <headerFooter alignWithMargins="0">
    <oddHeader>&amp;R2019 - Año de la Exportación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75" workbookViewId="0">
      <selection sqref="A1:I33"/>
    </sheetView>
  </sheetViews>
  <sheetFormatPr baseColWidth="10" defaultRowHeight="12.75" x14ac:dyDescent="0.2"/>
  <cols>
    <col min="1" max="1" width="17.85546875" style="13" customWidth="1"/>
    <col min="2" max="2" width="57.28515625" style="13" customWidth="1"/>
    <col min="3" max="9" width="11.28515625" style="13" customWidth="1"/>
    <col min="10" max="16384" width="11.42578125" style="13"/>
  </cols>
  <sheetData>
    <row r="1" spans="1:9" x14ac:dyDescent="0.2">
      <c r="A1" s="95" t="s">
        <v>107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96" t="s">
        <v>6</v>
      </c>
      <c r="B2" s="97"/>
      <c r="C2" s="97"/>
      <c r="D2" s="97"/>
      <c r="E2" s="97"/>
      <c r="F2" s="97"/>
      <c r="G2" s="97"/>
      <c r="H2" s="97"/>
      <c r="I2" s="97"/>
    </row>
    <row r="3" spans="1:9" x14ac:dyDescent="0.2">
      <c r="A3" s="98" t="s">
        <v>29</v>
      </c>
      <c r="B3" s="98"/>
      <c r="C3" s="98"/>
      <c r="D3" s="98"/>
      <c r="E3" s="98"/>
      <c r="F3" s="97"/>
      <c r="G3" s="97"/>
      <c r="H3" s="97"/>
      <c r="I3" s="97"/>
    </row>
    <row r="4" spans="1:9" x14ac:dyDescent="0.2">
      <c r="A4" s="95" t="s">
        <v>38</v>
      </c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95"/>
      <c r="B5" s="12"/>
      <c r="C5" s="12"/>
      <c r="D5" s="12"/>
      <c r="E5" s="12"/>
      <c r="F5" s="12"/>
      <c r="G5" s="12"/>
      <c r="H5" s="12"/>
      <c r="I5" s="12"/>
    </row>
    <row r="6" spans="1:9" ht="13.5" thickBot="1" x14ac:dyDescent="0.25">
      <c r="A6" s="12"/>
      <c r="B6" s="95"/>
      <c r="C6" s="12"/>
      <c r="D6" s="12"/>
      <c r="E6" s="12"/>
      <c r="F6" s="12"/>
      <c r="G6" s="12"/>
      <c r="H6" s="12"/>
      <c r="I6" s="12"/>
    </row>
    <row r="7" spans="1:9" ht="26.25" thickBot="1" x14ac:dyDescent="0.25">
      <c r="A7" s="99" t="s">
        <v>2</v>
      </c>
      <c r="B7" s="100" t="s">
        <v>3</v>
      </c>
      <c r="C7" s="101">
        <v>2013</v>
      </c>
      <c r="D7" s="101">
        <v>2014</v>
      </c>
      <c r="E7" s="101">
        <v>2015</v>
      </c>
      <c r="F7" s="101">
        <v>2016</v>
      </c>
      <c r="G7" s="101">
        <v>2017</v>
      </c>
      <c r="H7" s="101">
        <v>2018</v>
      </c>
      <c r="I7" s="102" t="s">
        <v>30</v>
      </c>
    </row>
    <row r="8" spans="1:9" x14ac:dyDescent="0.2">
      <c r="A8" s="14"/>
      <c r="B8" s="155" t="s">
        <v>31</v>
      </c>
      <c r="C8" s="156" t="s">
        <v>4</v>
      </c>
      <c r="D8" s="149" t="s">
        <v>4</v>
      </c>
      <c r="E8" s="149" t="s">
        <v>4</v>
      </c>
      <c r="F8" s="156" t="s">
        <v>4</v>
      </c>
      <c r="G8" s="149" t="s">
        <v>4</v>
      </c>
      <c r="H8" s="149" t="s">
        <v>4</v>
      </c>
      <c r="I8" s="150" t="s">
        <v>4</v>
      </c>
    </row>
    <row r="9" spans="1:9" x14ac:dyDescent="0.2">
      <c r="A9" s="15" t="s">
        <v>32</v>
      </c>
      <c r="B9" s="151"/>
      <c r="C9" s="144"/>
      <c r="D9" s="146"/>
      <c r="E9" s="146"/>
      <c r="F9" s="144"/>
      <c r="G9" s="146"/>
      <c r="H9" s="146"/>
      <c r="I9" s="141"/>
    </row>
    <row r="10" spans="1:9" x14ac:dyDescent="0.2">
      <c r="A10" s="15"/>
      <c r="B10" s="142" t="s">
        <v>33</v>
      </c>
      <c r="C10" s="144" t="s">
        <v>4</v>
      </c>
      <c r="D10" s="146" t="s">
        <v>4</v>
      </c>
      <c r="E10" s="146" t="s">
        <v>4</v>
      </c>
      <c r="F10" s="144" t="s">
        <v>4</v>
      </c>
      <c r="G10" s="146" t="s">
        <v>4</v>
      </c>
      <c r="H10" s="146" t="s">
        <v>4</v>
      </c>
      <c r="I10" s="141" t="s">
        <v>4</v>
      </c>
    </row>
    <row r="11" spans="1:9" x14ac:dyDescent="0.2">
      <c r="A11" s="15"/>
      <c r="B11" s="151"/>
      <c r="C11" s="144"/>
      <c r="D11" s="146"/>
      <c r="E11" s="146"/>
      <c r="F11" s="144"/>
      <c r="G11" s="146"/>
      <c r="H11" s="146"/>
      <c r="I11" s="141"/>
    </row>
    <row r="12" spans="1:9" x14ac:dyDescent="0.2">
      <c r="A12" s="15"/>
      <c r="B12" s="142" t="s">
        <v>34</v>
      </c>
      <c r="C12" s="144" t="s">
        <v>4</v>
      </c>
      <c r="D12" s="146" t="s">
        <v>4</v>
      </c>
      <c r="E12" s="146" t="s">
        <v>4</v>
      </c>
      <c r="F12" s="144" t="s">
        <v>4</v>
      </c>
      <c r="G12" s="146" t="s">
        <v>4</v>
      </c>
      <c r="H12" s="146" t="s">
        <v>4</v>
      </c>
      <c r="I12" s="141" t="s">
        <v>4</v>
      </c>
    </row>
    <row r="13" spans="1:9" ht="13.5" thickBot="1" x14ac:dyDescent="0.25">
      <c r="A13" s="16"/>
      <c r="B13" s="143"/>
      <c r="C13" s="145"/>
      <c r="D13" s="147"/>
      <c r="E13" s="147"/>
      <c r="F13" s="145"/>
      <c r="G13" s="147"/>
      <c r="H13" s="147"/>
      <c r="I13" s="148"/>
    </row>
    <row r="14" spans="1:9" x14ac:dyDescent="0.2">
      <c r="A14" s="152" t="s">
        <v>35</v>
      </c>
      <c r="B14" s="155" t="s">
        <v>31</v>
      </c>
      <c r="C14" s="156" t="s">
        <v>4</v>
      </c>
      <c r="D14" s="149" t="s">
        <v>4</v>
      </c>
      <c r="E14" s="149" t="s">
        <v>4</v>
      </c>
      <c r="F14" s="156" t="s">
        <v>4</v>
      </c>
      <c r="G14" s="149" t="s">
        <v>4</v>
      </c>
      <c r="H14" s="149" t="s">
        <v>4</v>
      </c>
      <c r="I14" s="150" t="s">
        <v>4</v>
      </c>
    </row>
    <row r="15" spans="1:9" x14ac:dyDescent="0.2">
      <c r="A15" s="153"/>
      <c r="B15" s="151"/>
      <c r="C15" s="144"/>
      <c r="D15" s="146"/>
      <c r="E15" s="146"/>
      <c r="F15" s="144"/>
      <c r="G15" s="146"/>
      <c r="H15" s="146"/>
      <c r="I15" s="141"/>
    </row>
    <row r="16" spans="1:9" x14ac:dyDescent="0.2">
      <c r="A16" s="153"/>
      <c r="B16" s="142" t="s">
        <v>33</v>
      </c>
      <c r="C16" s="144" t="s">
        <v>4</v>
      </c>
      <c r="D16" s="146" t="s">
        <v>4</v>
      </c>
      <c r="E16" s="146" t="s">
        <v>4</v>
      </c>
      <c r="F16" s="144" t="s">
        <v>4</v>
      </c>
      <c r="G16" s="146" t="s">
        <v>4</v>
      </c>
      <c r="H16" s="146" t="s">
        <v>4</v>
      </c>
      <c r="I16" s="141" t="s">
        <v>4</v>
      </c>
    </row>
    <row r="17" spans="1:9" x14ac:dyDescent="0.2">
      <c r="A17" s="153"/>
      <c r="B17" s="151"/>
      <c r="C17" s="144"/>
      <c r="D17" s="146"/>
      <c r="E17" s="146"/>
      <c r="F17" s="144"/>
      <c r="G17" s="146"/>
      <c r="H17" s="146"/>
      <c r="I17" s="141"/>
    </row>
    <row r="18" spans="1:9" x14ac:dyDescent="0.2">
      <c r="A18" s="153"/>
      <c r="B18" s="142" t="s">
        <v>34</v>
      </c>
      <c r="C18" s="144" t="s">
        <v>4</v>
      </c>
      <c r="D18" s="146" t="s">
        <v>4</v>
      </c>
      <c r="E18" s="146" t="s">
        <v>4</v>
      </c>
      <c r="F18" s="144" t="s">
        <v>4</v>
      </c>
      <c r="G18" s="146" t="s">
        <v>4</v>
      </c>
      <c r="H18" s="146" t="s">
        <v>4</v>
      </c>
      <c r="I18" s="141" t="s">
        <v>4</v>
      </c>
    </row>
    <row r="19" spans="1:9" ht="13.5" thickBot="1" x14ac:dyDescent="0.25">
      <c r="A19" s="16"/>
      <c r="B19" s="143"/>
      <c r="C19" s="145"/>
      <c r="D19" s="147"/>
      <c r="E19" s="147"/>
      <c r="F19" s="145"/>
      <c r="G19" s="147"/>
      <c r="H19" s="147"/>
      <c r="I19" s="148"/>
    </row>
    <row r="20" spans="1:9" x14ac:dyDescent="0.2">
      <c r="A20" s="152" t="s">
        <v>36</v>
      </c>
      <c r="B20" s="155" t="s">
        <v>31</v>
      </c>
      <c r="C20" s="156" t="s">
        <v>4</v>
      </c>
      <c r="D20" s="149" t="s">
        <v>4</v>
      </c>
      <c r="E20" s="149" t="s">
        <v>4</v>
      </c>
      <c r="F20" s="156" t="s">
        <v>4</v>
      </c>
      <c r="G20" s="149" t="s">
        <v>4</v>
      </c>
      <c r="H20" s="149" t="s">
        <v>4</v>
      </c>
      <c r="I20" s="150" t="s">
        <v>4</v>
      </c>
    </row>
    <row r="21" spans="1:9" x14ac:dyDescent="0.2">
      <c r="A21" s="153"/>
      <c r="B21" s="151"/>
      <c r="C21" s="144"/>
      <c r="D21" s="146"/>
      <c r="E21" s="146"/>
      <c r="F21" s="144"/>
      <c r="G21" s="146"/>
      <c r="H21" s="146"/>
      <c r="I21" s="141"/>
    </row>
    <row r="22" spans="1:9" x14ac:dyDescent="0.2">
      <c r="A22" s="153"/>
      <c r="B22" s="142" t="s">
        <v>33</v>
      </c>
      <c r="C22" s="144" t="s">
        <v>4</v>
      </c>
      <c r="D22" s="146" t="s">
        <v>4</v>
      </c>
      <c r="E22" s="146" t="s">
        <v>4</v>
      </c>
      <c r="F22" s="144" t="s">
        <v>4</v>
      </c>
      <c r="G22" s="146" t="s">
        <v>4</v>
      </c>
      <c r="H22" s="146" t="s">
        <v>4</v>
      </c>
      <c r="I22" s="141" t="s">
        <v>4</v>
      </c>
    </row>
    <row r="23" spans="1:9" x14ac:dyDescent="0.2">
      <c r="A23" s="153"/>
      <c r="B23" s="151"/>
      <c r="C23" s="144"/>
      <c r="D23" s="146"/>
      <c r="E23" s="146"/>
      <c r="F23" s="144"/>
      <c r="G23" s="146"/>
      <c r="H23" s="146"/>
      <c r="I23" s="141"/>
    </row>
    <row r="24" spans="1:9" x14ac:dyDescent="0.2">
      <c r="A24" s="153"/>
      <c r="B24" s="142" t="s">
        <v>34</v>
      </c>
      <c r="C24" s="144" t="s">
        <v>4</v>
      </c>
      <c r="D24" s="146" t="s">
        <v>4</v>
      </c>
      <c r="E24" s="146" t="s">
        <v>4</v>
      </c>
      <c r="F24" s="144" t="s">
        <v>4</v>
      </c>
      <c r="G24" s="146" t="s">
        <v>4</v>
      </c>
      <c r="H24" s="146" t="s">
        <v>4</v>
      </c>
      <c r="I24" s="141" t="s">
        <v>4</v>
      </c>
    </row>
    <row r="25" spans="1:9" ht="13.5" thickBot="1" x14ac:dyDescent="0.25">
      <c r="A25" s="154"/>
      <c r="B25" s="143"/>
      <c r="C25" s="145"/>
      <c r="D25" s="147"/>
      <c r="E25" s="147"/>
      <c r="F25" s="145"/>
      <c r="G25" s="147"/>
      <c r="H25" s="147"/>
      <c r="I25" s="148"/>
    </row>
    <row r="26" spans="1:9" x14ac:dyDescent="0.2">
      <c r="A26" s="152" t="s">
        <v>37</v>
      </c>
      <c r="B26" s="155" t="s">
        <v>31</v>
      </c>
      <c r="C26" s="156" t="s">
        <v>4</v>
      </c>
      <c r="D26" s="149" t="s">
        <v>4</v>
      </c>
      <c r="E26" s="149" t="s">
        <v>4</v>
      </c>
      <c r="F26" s="156" t="s">
        <v>4</v>
      </c>
      <c r="G26" s="149" t="s">
        <v>4</v>
      </c>
      <c r="H26" s="149" t="s">
        <v>4</v>
      </c>
      <c r="I26" s="150" t="s">
        <v>4</v>
      </c>
    </row>
    <row r="27" spans="1:9" x14ac:dyDescent="0.2">
      <c r="A27" s="153" t="s">
        <v>37</v>
      </c>
      <c r="B27" s="151"/>
      <c r="C27" s="144"/>
      <c r="D27" s="146"/>
      <c r="E27" s="146"/>
      <c r="F27" s="144"/>
      <c r="G27" s="146"/>
      <c r="H27" s="146"/>
      <c r="I27" s="141"/>
    </row>
    <row r="28" spans="1:9" x14ac:dyDescent="0.2">
      <c r="A28" s="153"/>
      <c r="B28" s="142" t="s">
        <v>33</v>
      </c>
      <c r="C28" s="144" t="s">
        <v>4</v>
      </c>
      <c r="D28" s="146" t="s">
        <v>4</v>
      </c>
      <c r="E28" s="146" t="s">
        <v>4</v>
      </c>
      <c r="F28" s="144" t="s">
        <v>4</v>
      </c>
      <c r="G28" s="146" t="s">
        <v>4</v>
      </c>
      <c r="H28" s="146" t="s">
        <v>4</v>
      </c>
      <c r="I28" s="141" t="s">
        <v>4</v>
      </c>
    </row>
    <row r="29" spans="1:9" x14ac:dyDescent="0.2">
      <c r="A29" s="153"/>
      <c r="B29" s="151"/>
      <c r="C29" s="144"/>
      <c r="D29" s="146"/>
      <c r="E29" s="146"/>
      <c r="F29" s="144"/>
      <c r="G29" s="146"/>
      <c r="H29" s="146"/>
      <c r="I29" s="141"/>
    </row>
    <row r="30" spans="1:9" x14ac:dyDescent="0.2">
      <c r="A30" s="153"/>
      <c r="B30" s="142" t="s">
        <v>34</v>
      </c>
      <c r="C30" s="144" t="s">
        <v>4</v>
      </c>
      <c r="D30" s="146" t="s">
        <v>4</v>
      </c>
      <c r="E30" s="146" t="s">
        <v>4</v>
      </c>
      <c r="F30" s="144" t="s">
        <v>4</v>
      </c>
      <c r="G30" s="146" t="s">
        <v>4</v>
      </c>
      <c r="H30" s="146" t="s">
        <v>4</v>
      </c>
      <c r="I30" s="141" t="s">
        <v>4</v>
      </c>
    </row>
    <row r="31" spans="1:9" ht="13.5" thickBot="1" x14ac:dyDescent="0.25">
      <c r="A31" s="154"/>
      <c r="B31" s="143"/>
      <c r="C31" s="145"/>
      <c r="D31" s="147"/>
      <c r="E31" s="147"/>
      <c r="F31" s="145"/>
      <c r="G31" s="147"/>
      <c r="H31" s="147"/>
      <c r="I31" s="148"/>
    </row>
    <row r="32" spans="1:9" ht="13.5" thickBot="1" x14ac:dyDescent="0.25">
      <c r="B32" s="17" t="s">
        <v>5</v>
      </c>
      <c r="C32" s="18">
        <v>1</v>
      </c>
      <c r="D32" s="18">
        <v>1</v>
      </c>
      <c r="E32" s="18">
        <v>1</v>
      </c>
      <c r="F32" s="18">
        <v>1</v>
      </c>
      <c r="G32" s="18">
        <v>1</v>
      </c>
      <c r="H32" s="18">
        <v>1</v>
      </c>
      <c r="I32" s="18">
        <v>1</v>
      </c>
    </row>
  </sheetData>
  <mergeCells count="99">
    <mergeCell ref="A14:A18"/>
    <mergeCell ref="B12:B13"/>
    <mergeCell ref="C12:C13"/>
    <mergeCell ref="D12:D13"/>
    <mergeCell ref="B8:B9"/>
    <mergeCell ref="C8:C9"/>
    <mergeCell ref="D8:D9"/>
    <mergeCell ref="B14:B15"/>
    <mergeCell ref="C14:C15"/>
    <mergeCell ref="D14:D15"/>
    <mergeCell ref="E8:E9"/>
    <mergeCell ref="F8:F9"/>
    <mergeCell ref="G8:G9"/>
    <mergeCell ref="H8:H9"/>
    <mergeCell ref="I8:I9"/>
    <mergeCell ref="B10:B11"/>
    <mergeCell ref="C10:C11"/>
    <mergeCell ref="D10:D11"/>
    <mergeCell ref="E10:E11"/>
    <mergeCell ref="F10:F11"/>
    <mergeCell ref="G10:G11"/>
    <mergeCell ref="H10:H11"/>
    <mergeCell ref="I10:I11"/>
    <mergeCell ref="E12:E13"/>
    <mergeCell ref="F12:F13"/>
    <mergeCell ref="G12:G13"/>
    <mergeCell ref="H12:H13"/>
    <mergeCell ref="I12:I13"/>
    <mergeCell ref="E14:E15"/>
    <mergeCell ref="F14:F15"/>
    <mergeCell ref="G14:G15"/>
    <mergeCell ref="H14:H15"/>
    <mergeCell ref="I14:I15"/>
    <mergeCell ref="B16:B17"/>
    <mergeCell ref="C16:C17"/>
    <mergeCell ref="D16:D17"/>
    <mergeCell ref="E16:E17"/>
    <mergeCell ref="F16:F17"/>
    <mergeCell ref="G16:G17"/>
    <mergeCell ref="H16:H17"/>
    <mergeCell ref="I16:I17"/>
    <mergeCell ref="B18:B19"/>
    <mergeCell ref="C18:C19"/>
    <mergeCell ref="D18:D19"/>
    <mergeCell ref="E18:E19"/>
    <mergeCell ref="F18:F19"/>
    <mergeCell ref="G18:G19"/>
    <mergeCell ref="H18:H19"/>
    <mergeCell ref="I18:I19"/>
    <mergeCell ref="A20:A25"/>
    <mergeCell ref="B20:B21"/>
    <mergeCell ref="C20:C21"/>
    <mergeCell ref="D20:D21"/>
    <mergeCell ref="E20:E21"/>
    <mergeCell ref="F20:F21"/>
    <mergeCell ref="G20:G21"/>
    <mergeCell ref="H20:H21"/>
    <mergeCell ref="I20:I21"/>
    <mergeCell ref="B22:B23"/>
    <mergeCell ref="C22:C23"/>
    <mergeCell ref="D22:D23"/>
    <mergeCell ref="E22:E23"/>
    <mergeCell ref="F22:F23"/>
    <mergeCell ref="G22:G23"/>
    <mergeCell ref="H22:H23"/>
    <mergeCell ref="I22:I23"/>
    <mergeCell ref="B24:B25"/>
    <mergeCell ref="C24:C25"/>
    <mergeCell ref="D24:D25"/>
    <mergeCell ref="E24:E25"/>
    <mergeCell ref="F24:F25"/>
    <mergeCell ref="G24:G25"/>
    <mergeCell ref="H24:H25"/>
    <mergeCell ref="I24:I25"/>
    <mergeCell ref="A26:A31"/>
    <mergeCell ref="B26:B27"/>
    <mergeCell ref="C26:C27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  <mergeCell ref="B30:B31"/>
    <mergeCell ref="C30:C31"/>
    <mergeCell ref="D30:D31"/>
    <mergeCell ref="E30:E31"/>
    <mergeCell ref="F30:F31"/>
    <mergeCell ref="G30:G31"/>
    <mergeCell ref="H30:H31"/>
    <mergeCell ref="I30:I31"/>
  </mergeCells>
  <phoneticPr fontId="0" type="noConversion"/>
  <printOptions horizontalCentered="1" verticalCentered="1" gridLinesSet="0"/>
  <pageMargins left="0.39370078740157483" right="0.39370078740157483" top="0.23622047244094491" bottom="0.98425196850393704" header="0.51181102362204722" footer="0.51181102362204722"/>
  <pageSetup paperSize="9" scale="90" orientation="landscape" r:id="rId1"/>
  <headerFooter alignWithMargins="0">
    <oddHeader>&amp;R2019 - Año de la Exportación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sqref="A1:C74"/>
    </sheetView>
  </sheetViews>
  <sheetFormatPr baseColWidth="10" defaultRowHeight="12.75" x14ac:dyDescent="0.2"/>
  <cols>
    <col min="1" max="1" width="19.28515625" customWidth="1"/>
    <col min="2" max="2" width="34.7109375" customWidth="1"/>
    <col min="3" max="3" width="29.5703125" customWidth="1"/>
  </cols>
  <sheetData>
    <row r="1" spans="1:4" s="13" customFormat="1" x14ac:dyDescent="0.2">
      <c r="A1" s="160" t="s">
        <v>56</v>
      </c>
      <c r="B1" s="161"/>
      <c r="C1" s="161"/>
      <c r="D1" s="22"/>
    </row>
    <row r="2" spans="1:4" s="13" customFormat="1" x14ac:dyDescent="0.2">
      <c r="A2" s="11" t="s">
        <v>15</v>
      </c>
      <c r="B2" s="12"/>
      <c r="C2" s="12"/>
    </row>
    <row r="3" spans="1:4" s="13" customFormat="1" x14ac:dyDescent="0.2">
      <c r="A3" s="105" t="str">
        <f>+'1.modelos prod.invest.'!A3</f>
        <v>Guardas, listeles y plaquitas</v>
      </c>
      <c r="B3" s="97"/>
      <c r="C3" s="97"/>
    </row>
    <row r="4" spans="1:4" s="13" customFormat="1" x14ac:dyDescent="0.2">
      <c r="A4" s="11" t="s">
        <v>14</v>
      </c>
      <c r="B4" s="12"/>
      <c r="C4" s="12"/>
    </row>
    <row r="5" spans="1:4" s="13" customFormat="1" x14ac:dyDescent="0.2">
      <c r="A5" s="163" t="s">
        <v>48</v>
      </c>
      <c r="B5" s="163"/>
      <c r="C5" s="163"/>
    </row>
    <row r="6" spans="1:4" s="13" customFormat="1" hidden="1" x14ac:dyDescent="0.2">
      <c r="A6" s="11"/>
      <c r="B6" s="12"/>
      <c r="C6" s="12"/>
    </row>
    <row r="7" spans="1:4" s="13" customFormat="1" ht="13.5" thickBot="1" x14ac:dyDescent="0.25">
      <c r="A7" s="11"/>
      <c r="B7" s="12"/>
      <c r="C7" s="12"/>
    </row>
    <row r="8" spans="1:4" s="13" customFormat="1" ht="12.75" customHeight="1" x14ac:dyDescent="0.2">
      <c r="A8" s="24" t="s">
        <v>8</v>
      </c>
      <c r="B8" s="24" t="s">
        <v>16</v>
      </c>
      <c r="C8" s="24"/>
    </row>
    <row r="9" spans="1:4" s="13" customFormat="1" ht="13.5" thickBot="1" x14ac:dyDescent="0.25">
      <c r="A9" s="25" t="s">
        <v>11</v>
      </c>
      <c r="B9" s="119" t="s">
        <v>46</v>
      </c>
      <c r="C9" s="119" t="s">
        <v>109</v>
      </c>
    </row>
    <row r="10" spans="1:4" s="13" customFormat="1" x14ac:dyDescent="0.2">
      <c r="A10" s="26">
        <f>+'4.1-expo'!A9</f>
        <v>42005</v>
      </c>
      <c r="B10" s="28"/>
      <c r="C10" s="28"/>
    </row>
    <row r="11" spans="1:4" s="13" customFormat="1" x14ac:dyDescent="0.2">
      <c r="A11" s="30">
        <f>+'4.1-expo'!A10</f>
        <v>42036</v>
      </c>
      <c r="B11" s="32"/>
      <c r="C11" s="32"/>
    </row>
    <row r="12" spans="1:4" s="13" customFormat="1" x14ac:dyDescent="0.2">
      <c r="A12" s="30">
        <f>+'4.1-expo'!A11</f>
        <v>42064</v>
      </c>
      <c r="B12" s="32"/>
      <c r="C12" s="32"/>
    </row>
    <row r="13" spans="1:4" s="13" customFormat="1" x14ac:dyDescent="0.2">
      <c r="A13" s="30">
        <f>+'4.1-expo'!A12</f>
        <v>42095</v>
      </c>
      <c r="B13" s="32"/>
      <c r="C13" s="32"/>
    </row>
    <row r="14" spans="1:4" s="13" customFormat="1" x14ac:dyDescent="0.2">
      <c r="A14" s="30">
        <f>+'4.1-expo'!A13</f>
        <v>42125</v>
      </c>
      <c r="B14" s="32"/>
      <c r="C14" s="32"/>
    </row>
    <row r="15" spans="1:4" s="13" customFormat="1" x14ac:dyDescent="0.2">
      <c r="A15" s="30">
        <f>+'4.1-expo'!A14</f>
        <v>42156</v>
      </c>
      <c r="B15" s="32"/>
      <c r="C15" s="32"/>
    </row>
    <row r="16" spans="1:4" s="13" customFormat="1" x14ac:dyDescent="0.2">
      <c r="A16" s="30">
        <f>+'4.1-expo'!A15</f>
        <v>42186</v>
      </c>
      <c r="B16" s="32"/>
      <c r="C16" s="32"/>
    </row>
    <row r="17" spans="1:3" s="13" customFormat="1" x14ac:dyDescent="0.2">
      <c r="A17" s="30">
        <f>+'4.1-expo'!A16</f>
        <v>42217</v>
      </c>
      <c r="B17" s="32"/>
      <c r="C17" s="32"/>
    </row>
    <row r="18" spans="1:3" s="13" customFormat="1" x14ac:dyDescent="0.2">
      <c r="A18" s="30">
        <f>+'4.1-expo'!A17</f>
        <v>42248</v>
      </c>
      <c r="B18" s="32"/>
      <c r="C18" s="32"/>
    </row>
    <row r="19" spans="1:3" s="13" customFormat="1" x14ac:dyDescent="0.2">
      <c r="A19" s="30">
        <f>+'4.1-expo'!A18</f>
        <v>42278</v>
      </c>
      <c r="B19" s="32"/>
      <c r="C19" s="32"/>
    </row>
    <row r="20" spans="1:3" s="13" customFormat="1" x14ac:dyDescent="0.2">
      <c r="A20" s="30">
        <f>+'4.1-expo'!A19</f>
        <v>42309</v>
      </c>
      <c r="B20" s="32"/>
      <c r="C20" s="32"/>
    </row>
    <row r="21" spans="1:3" s="13" customFormat="1" ht="13.5" thickBot="1" x14ac:dyDescent="0.25">
      <c r="A21" s="34">
        <f>+'4.1-expo'!A20</f>
        <v>42339</v>
      </c>
      <c r="B21" s="35"/>
      <c r="C21" s="35"/>
    </row>
    <row r="22" spans="1:3" s="13" customFormat="1" x14ac:dyDescent="0.2">
      <c r="A22" s="26">
        <f>+'4.1-expo'!A21</f>
        <v>42370</v>
      </c>
      <c r="B22" s="28"/>
      <c r="C22" s="28"/>
    </row>
    <row r="23" spans="1:3" s="13" customFormat="1" x14ac:dyDescent="0.2">
      <c r="A23" s="30">
        <f>+'4.1-expo'!A22</f>
        <v>42401</v>
      </c>
      <c r="B23" s="32"/>
      <c r="C23" s="32"/>
    </row>
    <row r="24" spans="1:3" s="13" customFormat="1" x14ac:dyDescent="0.2">
      <c r="A24" s="30">
        <f>+'4.1-expo'!A23</f>
        <v>42430</v>
      </c>
      <c r="B24" s="32"/>
      <c r="C24" s="32"/>
    </row>
    <row r="25" spans="1:3" s="13" customFormat="1" x14ac:dyDescent="0.2">
      <c r="A25" s="30">
        <f>+'4.1-expo'!A24</f>
        <v>42461</v>
      </c>
      <c r="B25" s="32"/>
      <c r="C25" s="32"/>
    </row>
    <row r="26" spans="1:3" s="13" customFormat="1" x14ac:dyDescent="0.2">
      <c r="A26" s="30">
        <f>+'4.1-expo'!A25</f>
        <v>42491</v>
      </c>
      <c r="B26" s="32"/>
      <c r="C26" s="32"/>
    </row>
    <row r="27" spans="1:3" s="13" customFormat="1" x14ac:dyDescent="0.2">
      <c r="A27" s="30">
        <f>+'4.1-expo'!A26</f>
        <v>42522</v>
      </c>
      <c r="B27" s="32"/>
      <c r="C27" s="32"/>
    </row>
    <row r="28" spans="1:3" s="13" customFormat="1" x14ac:dyDescent="0.2">
      <c r="A28" s="30">
        <f>+'4.1-expo'!A27</f>
        <v>42552</v>
      </c>
      <c r="B28" s="32"/>
      <c r="C28" s="32"/>
    </row>
    <row r="29" spans="1:3" s="13" customFormat="1" x14ac:dyDescent="0.2">
      <c r="A29" s="30">
        <f>+'4.1-expo'!A28</f>
        <v>42583</v>
      </c>
      <c r="B29" s="32"/>
      <c r="C29" s="32"/>
    </row>
    <row r="30" spans="1:3" s="13" customFormat="1" x14ac:dyDescent="0.2">
      <c r="A30" s="30">
        <f>+'4.1-expo'!A29</f>
        <v>42614</v>
      </c>
      <c r="B30" s="32"/>
      <c r="C30" s="32"/>
    </row>
    <row r="31" spans="1:3" s="13" customFormat="1" x14ac:dyDescent="0.2">
      <c r="A31" s="30">
        <f>+'4.1-expo'!A30</f>
        <v>42644</v>
      </c>
      <c r="B31" s="32"/>
      <c r="C31" s="32"/>
    </row>
    <row r="32" spans="1:3" s="13" customFormat="1" x14ac:dyDescent="0.2">
      <c r="A32" s="30">
        <f>+'4.1-expo'!A31</f>
        <v>42675</v>
      </c>
      <c r="B32" s="32"/>
      <c r="C32" s="32"/>
    </row>
    <row r="33" spans="1:3" s="13" customFormat="1" ht="13.5" thickBot="1" x14ac:dyDescent="0.25">
      <c r="A33" s="34">
        <f>+'4.1-expo'!A32</f>
        <v>42705</v>
      </c>
      <c r="B33" s="35"/>
      <c r="C33" s="35"/>
    </row>
    <row r="34" spans="1:3" s="13" customFormat="1" x14ac:dyDescent="0.2">
      <c r="A34" s="26">
        <f>+'4.1-expo'!A33</f>
        <v>42736</v>
      </c>
      <c r="B34" s="28"/>
      <c r="C34" s="28"/>
    </row>
    <row r="35" spans="1:3" s="13" customFormat="1" x14ac:dyDescent="0.2">
      <c r="A35" s="30">
        <f>+'4.1-expo'!A34</f>
        <v>42767</v>
      </c>
      <c r="B35" s="32"/>
      <c r="C35" s="32"/>
    </row>
    <row r="36" spans="1:3" s="13" customFormat="1" x14ac:dyDescent="0.2">
      <c r="A36" s="30">
        <f>+'4.1-expo'!A35</f>
        <v>42795</v>
      </c>
      <c r="B36" s="32"/>
      <c r="C36" s="32"/>
    </row>
    <row r="37" spans="1:3" s="13" customFormat="1" x14ac:dyDescent="0.2">
      <c r="A37" s="30">
        <f>+'4.1-expo'!A36</f>
        <v>42826</v>
      </c>
      <c r="B37" s="32"/>
      <c r="C37" s="32"/>
    </row>
    <row r="38" spans="1:3" s="13" customFormat="1" x14ac:dyDescent="0.2">
      <c r="A38" s="30">
        <f>+'4.1-expo'!A37</f>
        <v>42856</v>
      </c>
      <c r="B38" s="32"/>
      <c r="C38" s="32"/>
    </row>
    <row r="39" spans="1:3" s="13" customFormat="1" x14ac:dyDescent="0.2">
      <c r="A39" s="30">
        <f>+'4.1-expo'!A38</f>
        <v>42887</v>
      </c>
      <c r="B39" s="32"/>
      <c r="C39" s="32"/>
    </row>
    <row r="40" spans="1:3" s="13" customFormat="1" x14ac:dyDescent="0.2">
      <c r="A40" s="30">
        <f>+'4.1-expo'!A39</f>
        <v>42917</v>
      </c>
      <c r="B40" s="32"/>
      <c r="C40" s="32"/>
    </row>
    <row r="41" spans="1:3" s="13" customFormat="1" x14ac:dyDescent="0.2">
      <c r="A41" s="30">
        <f>+'4.1-expo'!A40</f>
        <v>42948</v>
      </c>
      <c r="B41" s="32"/>
      <c r="C41" s="32"/>
    </row>
    <row r="42" spans="1:3" s="13" customFormat="1" x14ac:dyDescent="0.2">
      <c r="A42" s="30">
        <f>+'4.1-expo'!A41</f>
        <v>42979</v>
      </c>
      <c r="B42" s="32"/>
      <c r="C42" s="32"/>
    </row>
    <row r="43" spans="1:3" s="13" customFormat="1" x14ac:dyDescent="0.2">
      <c r="A43" s="30">
        <f>+'4.1-expo'!A42</f>
        <v>43009</v>
      </c>
      <c r="B43" s="32"/>
      <c r="C43" s="32"/>
    </row>
    <row r="44" spans="1:3" s="13" customFormat="1" x14ac:dyDescent="0.2">
      <c r="A44" s="30">
        <f>+'4.1-expo'!A43</f>
        <v>43040</v>
      </c>
      <c r="B44" s="32"/>
      <c r="C44" s="32"/>
    </row>
    <row r="45" spans="1:3" s="13" customFormat="1" ht="13.5" thickBot="1" x14ac:dyDescent="0.25">
      <c r="A45" s="34">
        <f>+'4.1-expo'!A44</f>
        <v>43070</v>
      </c>
      <c r="B45" s="35"/>
      <c r="C45" s="35"/>
    </row>
    <row r="46" spans="1:3" s="13" customFormat="1" x14ac:dyDescent="0.2">
      <c r="A46" s="26">
        <f>+'4.1-expo'!A45</f>
        <v>43101</v>
      </c>
      <c r="B46" s="28"/>
      <c r="C46" s="28"/>
    </row>
    <row r="47" spans="1:3" s="13" customFormat="1" x14ac:dyDescent="0.2">
      <c r="A47" s="30">
        <f>+'4.1-expo'!A46</f>
        <v>43132</v>
      </c>
      <c r="B47" s="32"/>
      <c r="C47" s="32"/>
    </row>
    <row r="48" spans="1:3" s="13" customFormat="1" x14ac:dyDescent="0.2">
      <c r="A48" s="30">
        <f>+'4.1-expo'!A47</f>
        <v>43160</v>
      </c>
      <c r="B48" s="32"/>
      <c r="C48" s="32"/>
    </row>
    <row r="49" spans="1:3" s="13" customFormat="1" x14ac:dyDescent="0.2">
      <c r="A49" s="30">
        <f>+'4.1-expo'!A48</f>
        <v>43191</v>
      </c>
      <c r="B49" s="32"/>
      <c r="C49" s="32"/>
    </row>
    <row r="50" spans="1:3" s="13" customFormat="1" x14ac:dyDescent="0.2">
      <c r="A50" s="30">
        <f>+'4.1-expo'!A49</f>
        <v>43221</v>
      </c>
      <c r="B50" s="32"/>
      <c r="C50" s="32"/>
    </row>
    <row r="51" spans="1:3" s="13" customFormat="1" x14ac:dyDescent="0.2">
      <c r="A51" s="30">
        <f>+'4.1-expo'!A50</f>
        <v>43252</v>
      </c>
      <c r="B51" s="32"/>
      <c r="C51" s="32"/>
    </row>
    <row r="52" spans="1:3" s="13" customFormat="1" x14ac:dyDescent="0.2">
      <c r="A52" s="30">
        <f>+'4.1-expo'!A51</f>
        <v>43282</v>
      </c>
      <c r="B52" s="32"/>
      <c r="C52" s="32"/>
    </row>
    <row r="53" spans="1:3" s="13" customFormat="1" x14ac:dyDescent="0.2">
      <c r="A53" s="30">
        <f>+'4.1-expo'!A52</f>
        <v>43313</v>
      </c>
      <c r="B53" s="32"/>
      <c r="C53" s="32"/>
    </row>
    <row r="54" spans="1:3" s="13" customFormat="1" x14ac:dyDescent="0.2">
      <c r="A54" s="30">
        <f>+'4.1-expo'!A53</f>
        <v>43344</v>
      </c>
      <c r="B54" s="32"/>
      <c r="C54" s="32"/>
    </row>
    <row r="55" spans="1:3" s="13" customFormat="1" x14ac:dyDescent="0.2">
      <c r="A55" s="30">
        <f>+'4.1-expo'!A54</f>
        <v>43374</v>
      </c>
      <c r="B55" s="32"/>
      <c r="C55" s="32"/>
    </row>
    <row r="56" spans="1:3" s="13" customFormat="1" x14ac:dyDescent="0.2">
      <c r="A56" s="30">
        <f>+'4.1-expo'!A55</f>
        <v>43405</v>
      </c>
      <c r="B56" s="32"/>
      <c r="C56" s="32"/>
    </row>
    <row r="57" spans="1:3" s="13" customFormat="1" ht="13.5" thickBot="1" x14ac:dyDescent="0.25">
      <c r="A57" s="34">
        <f>+'4.1-expo'!A56</f>
        <v>43435</v>
      </c>
      <c r="B57" s="64"/>
      <c r="C57" s="64"/>
    </row>
    <row r="58" spans="1:3" s="13" customFormat="1" x14ac:dyDescent="0.2">
      <c r="A58" s="106">
        <v>43466</v>
      </c>
      <c r="B58" s="28"/>
      <c r="C58" s="28"/>
    </row>
    <row r="59" spans="1:3" x14ac:dyDescent="0.2">
      <c r="A59" s="107">
        <v>43497</v>
      </c>
      <c r="B59" s="109"/>
      <c r="C59" s="109"/>
    </row>
    <row r="60" spans="1:3" x14ac:dyDescent="0.2">
      <c r="A60" s="107">
        <v>43525</v>
      </c>
      <c r="B60" s="109"/>
      <c r="C60" s="109"/>
    </row>
    <row r="61" spans="1:3" x14ac:dyDescent="0.2">
      <c r="A61" s="107">
        <v>43556</v>
      </c>
      <c r="B61" s="109"/>
      <c r="C61" s="109"/>
    </row>
    <row r="62" spans="1:3" x14ac:dyDescent="0.2">
      <c r="A62" s="107">
        <v>43586</v>
      </c>
      <c r="B62" s="109"/>
      <c r="C62" s="109"/>
    </row>
    <row r="63" spans="1:3" ht="13.5" thickBot="1" x14ac:dyDescent="0.25">
      <c r="A63" s="120">
        <v>43617</v>
      </c>
      <c r="B63" s="110"/>
      <c r="C63" s="110"/>
    </row>
    <row r="64" spans="1:3" ht="13.5" thickBot="1" x14ac:dyDescent="0.25"/>
    <row r="65" spans="1:3" x14ac:dyDescent="0.2">
      <c r="A65" s="121">
        <v>2013</v>
      </c>
      <c r="B65" s="118"/>
      <c r="C65" s="118"/>
    </row>
    <row r="66" spans="1:3" x14ac:dyDescent="0.2">
      <c r="A66" s="122">
        <v>2014</v>
      </c>
      <c r="B66" s="109"/>
      <c r="C66" s="109"/>
    </row>
    <row r="67" spans="1:3" ht="13.5" thickBot="1" x14ac:dyDescent="0.25">
      <c r="A67" s="123">
        <v>2015</v>
      </c>
      <c r="B67" s="109"/>
      <c r="C67" s="109"/>
    </row>
    <row r="68" spans="1:3" x14ac:dyDescent="0.2">
      <c r="A68" s="121">
        <v>2016</v>
      </c>
      <c r="B68" s="109"/>
      <c r="C68" s="109"/>
    </row>
    <row r="69" spans="1:3" x14ac:dyDescent="0.2">
      <c r="A69" s="122">
        <v>2017</v>
      </c>
      <c r="B69" s="109"/>
      <c r="C69" s="109"/>
    </row>
    <row r="70" spans="1:3" ht="13.5" thickBot="1" x14ac:dyDescent="0.25">
      <c r="A70" s="123">
        <v>2018</v>
      </c>
      <c r="B70" s="110"/>
      <c r="C70" s="110"/>
    </row>
    <row r="71" spans="1:3" ht="13.5" thickBot="1" x14ac:dyDescent="0.25">
      <c r="A71" s="2"/>
    </row>
    <row r="72" spans="1:3" x14ac:dyDescent="0.2">
      <c r="A72" s="121" t="s">
        <v>41</v>
      </c>
      <c r="B72" s="118"/>
      <c r="C72" s="118"/>
    </row>
    <row r="73" spans="1:3" ht="13.5" thickBot="1" x14ac:dyDescent="0.25">
      <c r="A73" s="123" t="s">
        <v>30</v>
      </c>
      <c r="B73" s="110"/>
      <c r="C73" s="110"/>
    </row>
  </sheetData>
  <mergeCells count="2">
    <mergeCell ref="A1:C1"/>
    <mergeCell ref="A5:C5"/>
  </mergeCells>
  <phoneticPr fontId="5" type="noConversion"/>
  <printOptions horizontalCentered="1" verticalCentered="1"/>
  <pageMargins left="0" right="0" top="0" bottom="0" header="0.51181102362204722" footer="0"/>
  <pageSetup paperSize="9" scale="89" orientation="portrait" horizontalDpi="300" verticalDpi="300" r:id="rId1"/>
  <headerFooter alignWithMargins="0">
    <oddHeader>&amp;R2019 - Año de la Exportación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sqref="A1:C73"/>
    </sheetView>
  </sheetViews>
  <sheetFormatPr baseColWidth="10" defaultRowHeight="12.75" x14ac:dyDescent="0.2"/>
  <cols>
    <col min="1" max="1" width="19.28515625" customWidth="1"/>
    <col min="2" max="2" width="34.7109375" customWidth="1"/>
    <col min="3" max="3" width="29.5703125" customWidth="1"/>
  </cols>
  <sheetData>
    <row r="1" spans="1:4" s="13" customFormat="1" x14ac:dyDescent="0.2">
      <c r="A1" s="160" t="s">
        <v>57</v>
      </c>
      <c r="B1" s="161"/>
      <c r="C1" s="161"/>
      <c r="D1" s="22"/>
    </row>
    <row r="2" spans="1:4" s="13" customFormat="1" x14ac:dyDescent="0.2">
      <c r="A2" s="11" t="s">
        <v>15</v>
      </c>
      <c r="B2" s="12"/>
      <c r="C2" s="12"/>
    </row>
    <row r="3" spans="1:4" s="13" customFormat="1" x14ac:dyDescent="0.2">
      <c r="A3" s="105" t="str">
        <f>+'1.modelos prod.invest.'!A3</f>
        <v>Guardas, listeles y plaquitas</v>
      </c>
      <c r="B3" s="97"/>
      <c r="C3" s="97"/>
    </row>
    <row r="4" spans="1:4" s="13" customFormat="1" x14ac:dyDescent="0.2">
      <c r="A4" s="11" t="s">
        <v>14</v>
      </c>
      <c r="B4" s="12"/>
      <c r="C4" s="12"/>
    </row>
    <row r="5" spans="1:4" s="13" customFormat="1" x14ac:dyDescent="0.2">
      <c r="A5" s="163" t="s">
        <v>47</v>
      </c>
      <c r="B5" s="163"/>
      <c r="C5" s="163"/>
    </row>
    <row r="6" spans="1:4" s="13" customFormat="1" hidden="1" x14ac:dyDescent="0.2">
      <c r="A6" s="11"/>
      <c r="B6" s="12"/>
      <c r="C6" s="12"/>
    </row>
    <row r="7" spans="1:4" s="13" customFormat="1" ht="13.5" thickBot="1" x14ac:dyDescent="0.25">
      <c r="A7" s="11"/>
      <c r="B7" s="12"/>
      <c r="C7" s="12"/>
    </row>
    <row r="8" spans="1:4" s="13" customFormat="1" ht="12.75" customHeight="1" x14ac:dyDescent="0.2">
      <c r="A8" s="24" t="s">
        <v>8</v>
      </c>
      <c r="B8" s="24" t="s">
        <v>16</v>
      </c>
      <c r="C8" s="24"/>
    </row>
    <row r="9" spans="1:4" s="13" customFormat="1" ht="13.5" thickBot="1" x14ac:dyDescent="0.25">
      <c r="A9" s="25" t="s">
        <v>11</v>
      </c>
      <c r="B9" s="119" t="s">
        <v>46</v>
      </c>
      <c r="C9" s="119" t="s">
        <v>109</v>
      </c>
    </row>
    <row r="10" spans="1:4" s="13" customFormat="1" x14ac:dyDescent="0.2">
      <c r="A10" s="26">
        <f>+'4.1-expo'!A9</f>
        <v>42005</v>
      </c>
      <c r="B10" s="28"/>
      <c r="C10" s="28"/>
    </row>
    <row r="11" spans="1:4" s="13" customFormat="1" x14ac:dyDescent="0.2">
      <c r="A11" s="30">
        <f>+'4.1-expo'!A10</f>
        <v>42036</v>
      </c>
      <c r="B11" s="32"/>
      <c r="C11" s="32"/>
    </row>
    <row r="12" spans="1:4" s="13" customFormat="1" x14ac:dyDescent="0.2">
      <c r="A12" s="30">
        <f>+'4.1-expo'!A11</f>
        <v>42064</v>
      </c>
      <c r="B12" s="32"/>
      <c r="C12" s="32"/>
    </row>
    <row r="13" spans="1:4" s="13" customFormat="1" x14ac:dyDescent="0.2">
      <c r="A13" s="30">
        <f>+'4.1-expo'!A12</f>
        <v>42095</v>
      </c>
      <c r="B13" s="32"/>
      <c r="C13" s="32"/>
    </row>
    <row r="14" spans="1:4" s="13" customFormat="1" x14ac:dyDescent="0.2">
      <c r="A14" s="30">
        <f>+'4.1-expo'!A13</f>
        <v>42125</v>
      </c>
      <c r="B14" s="32"/>
      <c r="C14" s="32"/>
    </row>
    <row r="15" spans="1:4" s="13" customFormat="1" x14ac:dyDescent="0.2">
      <c r="A15" s="30">
        <f>+'4.1-expo'!A14</f>
        <v>42156</v>
      </c>
      <c r="B15" s="32"/>
      <c r="C15" s="32"/>
    </row>
    <row r="16" spans="1:4" s="13" customFormat="1" x14ac:dyDescent="0.2">
      <c r="A16" s="30">
        <f>+'4.1-expo'!A15</f>
        <v>42186</v>
      </c>
      <c r="B16" s="32"/>
      <c r="C16" s="32"/>
    </row>
    <row r="17" spans="1:3" s="13" customFormat="1" x14ac:dyDescent="0.2">
      <c r="A17" s="30">
        <f>+'4.1-expo'!A16</f>
        <v>42217</v>
      </c>
      <c r="B17" s="32"/>
      <c r="C17" s="32"/>
    </row>
    <row r="18" spans="1:3" s="13" customFormat="1" x14ac:dyDescent="0.2">
      <c r="A18" s="30">
        <f>+'4.1-expo'!A17</f>
        <v>42248</v>
      </c>
      <c r="B18" s="32"/>
      <c r="C18" s="32"/>
    </row>
    <row r="19" spans="1:3" s="13" customFormat="1" x14ac:dyDescent="0.2">
      <c r="A19" s="30">
        <f>+'4.1-expo'!A18</f>
        <v>42278</v>
      </c>
      <c r="B19" s="32"/>
      <c r="C19" s="32"/>
    </row>
    <row r="20" spans="1:3" s="13" customFormat="1" x14ac:dyDescent="0.2">
      <c r="A20" s="30">
        <f>+'4.1-expo'!A19</f>
        <v>42309</v>
      </c>
      <c r="B20" s="32"/>
      <c r="C20" s="32"/>
    </row>
    <row r="21" spans="1:3" s="13" customFormat="1" ht="13.5" thickBot="1" x14ac:dyDescent="0.25">
      <c r="A21" s="34">
        <f>+'4.1-expo'!A20</f>
        <v>42339</v>
      </c>
      <c r="B21" s="35"/>
      <c r="C21" s="35"/>
    </row>
    <row r="22" spans="1:3" s="13" customFormat="1" x14ac:dyDescent="0.2">
      <c r="A22" s="26">
        <f>+'4.1-expo'!A21</f>
        <v>42370</v>
      </c>
      <c r="B22" s="28"/>
      <c r="C22" s="28"/>
    </row>
    <row r="23" spans="1:3" s="13" customFormat="1" x14ac:dyDescent="0.2">
      <c r="A23" s="30">
        <f>+'4.1-expo'!A22</f>
        <v>42401</v>
      </c>
      <c r="B23" s="32"/>
      <c r="C23" s="32"/>
    </row>
    <row r="24" spans="1:3" s="13" customFormat="1" x14ac:dyDescent="0.2">
      <c r="A24" s="30">
        <f>+'4.1-expo'!A23</f>
        <v>42430</v>
      </c>
      <c r="B24" s="32"/>
      <c r="C24" s="32"/>
    </row>
    <row r="25" spans="1:3" s="13" customFormat="1" x14ac:dyDescent="0.2">
      <c r="A25" s="30">
        <f>+'4.1-expo'!A24</f>
        <v>42461</v>
      </c>
      <c r="B25" s="32"/>
      <c r="C25" s="32"/>
    </row>
    <row r="26" spans="1:3" s="13" customFormat="1" x14ac:dyDescent="0.2">
      <c r="A26" s="30">
        <f>+'4.1-expo'!A25</f>
        <v>42491</v>
      </c>
      <c r="B26" s="32"/>
      <c r="C26" s="32"/>
    </row>
    <row r="27" spans="1:3" s="13" customFormat="1" x14ac:dyDescent="0.2">
      <c r="A27" s="30">
        <f>+'4.1-expo'!A26</f>
        <v>42522</v>
      </c>
      <c r="B27" s="32"/>
      <c r="C27" s="32"/>
    </row>
    <row r="28" spans="1:3" s="13" customFormat="1" x14ac:dyDescent="0.2">
      <c r="A28" s="30">
        <f>+'4.1-expo'!A27</f>
        <v>42552</v>
      </c>
      <c r="B28" s="32"/>
      <c r="C28" s="32"/>
    </row>
    <row r="29" spans="1:3" s="13" customFormat="1" x14ac:dyDescent="0.2">
      <c r="A29" s="30">
        <f>+'4.1-expo'!A28</f>
        <v>42583</v>
      </c>
      <c r="B29" s="32"/>
      <c r="C29" s="32"/>
    </row>
    <row r="30" spans="1:3" s="13" customFormat="1" x14ac:dyDescent="0.2">
      <c r="A30" s="30">
        <f>+'4.1-expo'!A29</f>
        <v>42614</v>
      </c>
      <c r="B30" s="32"/>
      <c r="C30" s="32"/>
    </row>
    <row r="31" spans="1:3" s="13" customFormat="1" x14ac:dyDescent="0.2">
      <c r="A31" s="30">
        <f>+'4.1-expo'!A30</f>
        <v>42644</v>
      </c>
      <c r="B31" s="32"/>
      <c r="C31" s="32"/>
    </row>
    <row r="32" spans="1:3" s="13" customFormat="1" x14ac:dyDescent="0.2">
      <c r="A32" s="30">
        <f>+'4.1-expo'!A31</f>
        <v>42675</v>
      </c>
      <c r="B32" s="32"/>
      <c r="C32" s="32"/>
    </row>
    <row r="33" spans="1:3" s="13" customFormat="1" ht="13.5" thickBot="1" x14ac:dyDescent="0.25">
      <c r="A33" s="34">
        <f>+'4.1-expo'!A32</f>
        <v>42705</v>
      </c>
      <c r="B33" s="35"/>
      <c r="C33" s="35"/>
    </row>
    <row r="34" spans="1:3" s="13" customFormat="1" x14ac:dyDescent="0.2">
      <c r="A34" s="26">
        <f>+'4.1-expo'!A33</f>
        <v>42736</v>
      </c>
      <c r="B34" s="28"/>
      <c r="C34" s="28"/>
    </row>
    <row r="35" spans="1:3" s="13" customFormat="1" x14ac:dyDescent="0.2">
      <c r="A35" s="30">
        <f>+'4.1-expo'!A34</f>
        <v>42767</v>
      </c>
      <c r="B35" s="32"/>
      <c r="C35" s="32"/>
    </row>
    <row r="36" spans="1:3" s="13" customFormat="1" x14ac:dyDescent="0.2">
      <c r="A36" s="30">
        <f>+'4.1-expo'!A35</f>
        <v>42795</v>
      </c>
      <c r="B36" s="32"/>
      <c r="C36" s="32"/>
    </row>
    <row r="37" spans="1:3" s="13" customFormat="1" x14ac:dyDescent="0.2">
      <c r="A37" s="30">
        <f>+'4.1-expo'!A36</f>
        <v>42826</v>
      </c>
      <c r="B37" s="32"/>
      <c r="C37" s="32"/>
    </row>
    <row r="38" spans="1:3" s="13" customFormat="1" x14ac:dyDescent="0.2">
      <c r="A38" s="30">
        <f>+'4.1-expo'!A37</f>
        <v>42856</v>
      </c>
      <c r="B38" s="32"/>
      <c r="C38" s="32"/>
    </row>
    <row r="39" spans="1:3" s="13" customFormat="1" x14ac:dyDescent="0.2">
      <c r="A39" s="30">
        <f>+'4.1-expo'!A38</f>
        <v>42887</v>
      </c>
      <c r="B39" s="32"/>
      <c r="C39" s="32"/>
    </row>
    <row r="40" spans="1:3" s="13" customFormat="1" x14ac:dyDescent="0.2">
      <c r="A40" s="30">
        <f>+'4.1-expo'!A39</f>
        <v>42917</v>
      </c>
      <c r="B40" s="32"/>
      <c r="C40" s="32"/>
    </row>
    <row r="41" spans="1:3" s="13" customFormat="1" x14ac:dyDescent="0.2">
      <c r="A41" s="30">
        <f>+'4.1-expo'!A40</f>
        <v>42948</v>
      </c>
      <c r="B41" s="32"/>
      <c r="C41" s="32"/>
    </row>
    <row r="42" spans="1:3" s="13" customFormat="1" x14ac:dyDescent="0.2">
      <c r="A42" s="30">
        <f>+'4.1-expo'!A41</f>
        <v>42979</v>
      </c>
      <c r="B42" s="32"/>
      <c r="C42" s="32"/>
    </row>
    <row r="43" spans="1:3" s="13" customFormat="1" x14ac:dyDescent="0.2">
      <c r="A43" s="30">
        <f>+'4.1-expo'!A42</f>
        <v>43009</v>
      </c>
      <c r="B43" s="32"/>
      <c r="C43" s="32"/>
    </row>
    <row r="44" spans="1:3" s="13" customFormat="1" x14ac:dyDescent="0.2">
      <c r="A44" s="30">
        <f>+'4.1-expo'!A43</f>
        <v>43040</v>
      </c>
      <c r="B44" s="32"/>
      <c r="C44" s="32"/>
    </row>
    <row r="45" spans="1:3" s="13" customFormat="1" ht="13.5" thickBot="1" x14ac:dyDescent="0.25">
      <c r="A45" s="34">
        <f>+'4.1-expo'!A44</f>
        <v>43070</v>
      </c>
      <c r="B45" s="35"/>
      <c r="C45" s="35"/>
    </row>
    <row r="46" spans="1:3" s="13" customFormat="1" x14ac:dyDescent="0.2">
      <c r="A46" s="26">
        <f>+'4.1-expo'!A45</f>
        <v>43101</v>
      </c>
      <c r="B46" s="28"/>
      <c r="C46" s="28"/>
    </row>
    <row r="47" spans="1:3" s="13" customFormat="1" x14ac:dyDescent="0.2">
      <c r="A47" s="30">
        <f>+'4.1-expo'!A46</f>
        <v>43132</v>
      </c>
      <c r="B47" s="32"/>
      <c r="C47" s="32"/>
    </row>
    <row r="48" spans="1:3" s="13" customFormat="1" x14ac:dyDescent="0.2">
      <c r="A48" s="30">
        <f>+'4.1-expo'!A47</f>
        <v>43160</v>
      </c>
      <c r="B48" s="32"/>
      <c r="C48" s="32"/>
    </row>
    <row r="49" spans="1:3" s="13" customFormat="1" x14ac:dyDescent="0.2">
      <c r="A49" s="30">
        <f>+'4.1-expo'!A48</f>
        <v>43191</v>
      </c>
      <c r="B49" s="32"/>
      <c r="C49" s="32"/>
    </row>
    <row r="50" spans="1:3" s="13" customFormat="1" x14ac:dyDescent="0.2">
      <c r="A50" s="30">
        <f>+'4.1-expo'!A49</f>
        <v>43221</v>
      </c>
      <c r="B50" s="32"/>
      <c r="C50" s="32"/>
    </row>
    <row r="51" spans="1:3" s="13" customFormat="1" x14ac:dyDescent="0.2">
      <c r="A51" s="30">
        <f>+'4.1-expo'!A50</f>
        <v>43252</v>
      </c>
      <c r="B51" s="32"/>
      <c r="C51" s="32"/>
    </row>
    <row r="52" spans="1:3" s="13" customFormat="1" x14ac:dyDescent="0.2">
      <c r="A52" s="30">
        <f>+'4.1-expo'!A51</f>
        <v>43282</v>
      </c>
      <c r="B52" s="32"/>
      <c r="C52" s="32"/>
    </row>
    <row r="53" spans="1:3" s="13" customFormat="1" x14ac:dyDescent="0.2">
      <c r="A53" s="30">
        <f>+'4.1-expo'!A52</f>
        <v>43313</v>
      </c>
      <c r="B53" s="32"/>
      <c r="C53" s="32"/>
    </row>
    <row r="54" spans="1:3" s="13" customFormat="1" x14ac:dyDescent="0.2">
      <c r="A54" s="30">
        <f>+'4.1-expo'!A53</f>
        <v>43344</v>
      </c>
      <c r="B54" s="32"/>
      <c r="C54" s="32"/>
    </row>
    <row r="55" spans="1:3" s="13" customFormat="1" x14ac:dyDescent="0.2">
      <c r="A55" s="30">
        <f>+'4.1-expo'!A54</f>
        <v>43374</v>
      </c>
      <c r="B55" s="32"/>
      <c r="C55" s="32"/>
    </row>
    <row r="56" spans="1:3" s="13" customFormat="1" x14ac:dyDescent="0.2">
      <c r="A56" s="30">
        <f>+'4.1-expo'!A55</f>
        <v>43405</v>
      </c>
      <c r="B56" s="32"/>
      <c r="C56" s="32"/>
    </row>
    <row r="57" spans="1:3" s="13" customFormat="1" ht="13.5" thickBot="1" x14ac:dyDescent="0.25">
      <c r="A57" s="34">
        <f>+'4.1-expo'!A56</f>
        <v>43435</v>
      </c>
      <c r="B57" s="64"/>
      <c r="C57" s="64"/>
    </row>
    <row r="58" spans="1:3" s="13" customFormat="1" x14ac:dyDescent="0.2">
      <c r="A58" s="106">
        <v>43466</v>
      </c>
      <c r="B58" s="28"/>
      <c r="C58" s="28"/>
    </row>
    <row r="59" spans="1:3" x14ac:dyDescent="0.2">
      <c r="A59" s="107">
        <v>43497</v>
      </c>
      <c r="B59" s="109"/>
      <c r="C59" s="109"/>
    </row>
    <row r="60" spans="1:3" x14ac:dyDescent="0.2">
      <c r="A60" s="107">
        <v>43525</v>
      </c>
      <c r="B60" s="109"/>
      <c r="C60" s="109"/>
    </row>
    <row r="61" spans="1:3" x14ac:dyDescent="0.2">
      <c r="A61" s="107">
        <v>43556</v>
      </c>
      <c r="B61" s="109"/>
      <c r="C61" s="109"/>
    </row>
    <row r="62" spans="1:3" x14ac:dyDescent="0.2">
      <c r="A62" s="107">
        <v>43586</v>
      </c>
      <c r="B62" s="109"/>
      <c r="C62" s="109"/>
    </row>
    <row r="63" spans="1:3" ht="13.5" thickBot="1" x14ac:dyDescent="0.25">
      <c r="A63" s="120">
        <v>43617</v>
      </c>
      <c r="B63" s="110"/>
      <c r="C63" s="110"/>
    </row>
    <row r="64" spans="1:3" ht="13.5" thickBot="1" x14ac:dyDescent="0.25"/>
    <row r="65" spans="1:3" x14ac:dyDescent="0.2">
      <c r="A65" s="4">
        <v>2013</v>
      </c>
      <c r="B65" s="118"/>
      <c r="C65" s="118"/>
    </row>
    <row r="66" spans="1:3" x14ac:dyDescent="0.2">
      <c r="A66" s="5">
        <v>2014</v>
      </c>
      <c r="B66" s="109"/>
      <c r="C66" s="109"/>
    </row>
    <row r="67" spans="1:3" ht="13.5" thickBot="1" x14ac:dyDescent="0.25">
      <c r="A67" s="6">
        <v>2015</v>
      </c>
      <c r="B67" s="109"/>
      <c r="C67" s="109"/>
    </row>
    <row r="68" spans="1:3" x14ac:dyDescent="0.2">
      <c r="A68" s="4">
        <v>2016</v>
      </c>
      <c r="B68" s="109"/>
      <c r="C68" s="109"/>
    </row>
    <row r="69" spans="1:3" x14ac:dyDescent="0.2">
      <c r="A69" s="5">
        <v>2017</v>
      </c>
      <c r="B69" s="109"/>
      <c r="C69" s="109"/>
    </row>
    <row r="70" spans="1:3" ht="13.5" thickBot="1" x14ac:dyDescent="0.25">
      <c r="A70" s="6">
        <v>2018</v>
      </c>
      <c r="B70" s="110"/>
      <c r="C70" s="110"/>
    </row>
    <row r="71" spans="1:3" ht="13.5" thickBot="1" x14ac:dyDescent="0.25">
      <c r="A71" s="2"/>
    </row>
    <row r="72" spans="1:3" x14ac:dyDescent="0.2">
      <c r="A72" s="4" t="s">
        <v>41</v>
      </c>
      <c r="B72" s="118"/>
      <c r="C72" s="118"/>
    </row>
    <row r="73" spans="1:3" ht="13.5" thickBot="1" x14ac:dyDescent="0.25">
      <c r="A73" s="6" t="s">
        <v>30</v>
      </c>
      <c r="B73" s="110"/>
      <c r="C73" s="110"/>
    </row>
  </sheetData>
  <mergeCells count="2">
    <mergeCell ref="A1:C1"/>
    <mergeCell ref="A5:C5"/>
  </mergeCells>
  <printOptions horizontalCentered="1" verticalCentered="1"/>
  <pageMargins left="0" right="0" top="0" bottom="0" header="0.51181102362204722" footer="0"/>
  <pageSetup paperSize="9" scale="90" orientation="portrait" horizontalDpi="300" verticalDpi="300" r:id="rId1"/>
  <headerFooter alignWithMargins="0">
    <oddHeader>&amp;R2019 - Año de la Exportación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7"/>
  <sheetViews>
    <sheetView showGridLines="0" zoomScale="75" workbookViewId="0">
      <selection sqref="A1:Q77"/>
    </sheetView>
  </sheetViews>
  <sheetFormatPr baseColWidth="10" defaultRowHeight="12.75" x14ac:dyDescent="0.2"/>
  <cols>
    <col min="1" max="1" width="4.140625" style="13" customWidth="1"/>
    <col min="2" max="2" width="16" style="13" customWidth="1"/>
    <col min="3" max="5" width="17.28515625" style="70" customWidth="1"/>
    <col min="6" max="6" width="1.85546875" style="13" customWidth="1"/>
    <col min="7" max="9" width="17.28515625" style="70" customWidth="1"/>
    <col min="10" max="10" width="1.85546875" style="13" customWidth="1"/>
    <col min="11" max="13" width="17.28515625" style="70" customWidth="1"/>
    <col min="14" max="14" width="1.85546875" style="13" customWidth="1"/>
    <col min="15" max="17" width="17.28515625" style="70" customWidth="1"/>
    <col min="18" max="16384" width="11.42578125" style="13"/>
  </cols>
  <sheetData>
    <row r="1" spans="2:17" s="53" customFormat="1" x14ac:dyDescent="0.2">
      <c r="B1" s="160" t="s">
        <v>53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7" s="53" customFormat="1" x14ac:dyDescent="0.2">
      <c r="B2" s="161" t="s">
        <v>20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2:17" s="53" customFormat="1" x14ac:dyDescent="0.2">
      <c r="B3" s="164" t="s">
        <v>51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2:17" s="53" customFormat="1" x14ac:dyDescent="0.2">
      <c r="B4" s="164" t="s">
        <v>50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2:17" s="53" customFormat="1" x14ac:dyDescent="0.2">
      <c r="B5" s="166" t="s">
        <v>52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2:17" s="53" customFormat="1" x14ac:dyDescent="0.2">
      <c r="B6" s="127"/>
      <c r="C6" s="127"/>
      <c r="D6" s="127"/>
      <c r="E6" s="127"/>
      <c r="F6" s="54"/>
      <c r="G6" s="127"/>
      <c r="H6" s="127"/>
      <c r="I6" s="127"/>
      <c r="J6" s="54"/>
      <c r="K6" s="127"/>
      <c r="L6" s="127"/>
      <c r="M6" s="127"/>
      <c r="N6" s="54"/>
      <c r="O6" s="127"/>
      <c r="P6" s="127"/>
      <c r="Q6" s="127"/>
    </row>
    <row r="7" spans="2:17" ht="13.5" thickBot="1" x14ac:dyDescent="0.25">
      <c r="B7" s="162" t="s">
        <v>21</v>
      </c>
      <c r="C7" s="162"/>
      <c r="D7" s="162"/>
      <c r="E7" s="162"/>
      <c r="F7" s="55"/>
      <c r="G7" s="162" t="str">
        <f>+B7</f>
        <v>destino: ……………………………………………………………………</v>
      </c>
      <c r="H7" s="162"/>
      <c r="I7" s="162"/>
      <c r="K7" s="162" t="str">
        <f>+G7</f>
        <v>destino: ……………………………………………………………………</v>
      </c>
      <c r="L7" s="162"/>
      <c r="M7" s="162"/>
      <c r="O7" s="162" t="str">
        <f>+K7</f>
        <v>destino: ……………………………………………………………………</v>
      </c>
      <c r="P7" s="162"/>
      <c r="Q7" s="162"/>
    </row>
    <row r="8" spans="2:17" ht="12.75" customHeight="1" x14ac:dyDescent="0.2">
      <c r="B8" s="56" t="s">
        <v>8</v>
      </c>
      <c r="C8" s="57" t="s">
        <v>22</v>
      </c>
      <c r="D8" s="24" t="s">
        <v>23</v>
      </c>
      <c r="E8" s="58"/>
      <c r="F8" s="59"/>
      <c r="G8" s="57" t="s">
        <v>22</v>
      </c>
      <c r="H8" s="24" t="s">
        <v>23</v>
      </c>
      <c r="I8" s="58"/>
      <c r="K8" s="57" t="s">
        <v>22</v>
      </c>
      <c r="L8" s="24" t="s">
        <v>23</v>
      </c>
      <c r="M8" s="58"/>
      <c r="O8" s="57" t="s">
        <v>22</v>
      </c>
      <c r="P8" s="24" t="s">
        <v>23</v>
      </c>
      <c r="Q8" s="58"/>
    </row>
    <row r="9" spans="2:17" ht="26.25" customHeight="1" thickBot="1" x14ac:dyDescent="0.25">
      <c r="B9" s="74" t="s">
        <v>11</v>
      </c>
      <c r="C9" s="60" t="s">
        <v>24</v>
      </c>
      <c r="D9" s="25" t="s">
        <v>58</v>
      </c>
      <c r="E9" s="61" t="s">
        <v>25</v>
      </c>
      <c r="F9" s="59"/>
      <c r="G9" s="60" t="s">
        <v>24</v>
      </c>
      <c r="H9" s="25" t="s">
        <v>58</v>
      </c>
      <c r="I9" s="61" t="s">
        <v>25</v>
      </c>
      <c r="K9" s="60" t="s">
        <v>24</v>
      </c>
      <c r="L9" s="25" t="s">
        <v>58</v>
      </c>
      <c r="M9" s="61" t="s">
        <v>25</v>
      </c>
      <c r="O9" s="60" t="s">
        <v>24</v>
      </c>
      <c r="P9" s="25" t="s">
        <v>58</v>
      </c>
      <c r="Q9" s="61" t="s">
        <v>25</v>
      </c>
    </row>
    <row r="10" spans="2:17" x14ac:dyDescent="0.2">
      <c r="B10" s="26">
        <v>42005</v>
      </c>
      <c r="C10" s="72"/>
      <c r="D10" s="28"/>
      <c r="E10" s="29"/>
      <c r="G10" s="27"/>
      <c r="H10" s="28"/>
      <c r="I10" s="29"/>
      <c r="K10" s="27"/>
      <c r="L10" s="28"/>
      <c r="M10" s="29"/>
      <c r="O10" s="27"/>
      <c r="P10" s="28"/>
      <c r="Q10" s="29"/>
    </row>
    <row r="11" spans="2:17" x14ac:dyDescent="0.2">
      <c r="B11" s="30">
        <v>42036</v>
      </c>
      <c r="C11" s="73"/>
      <c r="D11" s="32"/>
      <c r="E11" s="33"/>
      <c r="G11" s="31"/>
      <c r="H11" s="32"/>
      <c r="I11" s="33"/>
      <c r="K11" s="31"/>
      <c r="L11" s="32"/>
      <c r="M11" s="33"/>
      <c r="O11" s="31"/>
      <c r="P11" s="32"/>
      <c r="Q11" s="33"/>
    </row>
    <row r="12" spans="2:17" x14ac:dyDescent="0.2">
      <c r="B12" s="30">
        <v>42064</v>
      </c>
      <c r="C12" s="73"/>
      <c r="D12" s="32"/>
      <c r="E12" s="33"/>
      <c r="G12" s="31"/>
      <c r="H12" s="32"/>
      <c r="I12" s="33"/>
      <c r="K12" s="31"/>
      <c r="L12" s="32"/>
      <c r="M12" s="33"/>
      <c r="O12" s="31"/>
      <c r="P12" s="32"/>
      <c r="Q12" s="33"/>
    </row>
    <row r="13" spans="2:17" x14ac:dyDescent="0.2">
      <c r="B13" s="30">
        <v>42095</v>
      </c>
      <c r="C13" s="73"/>
      <c r="D13" s="32"/>
      <c r="E13" s="33"/>
      <c r="G13" s="31"/>
      <c r="H13" s="32"/>
      <c r="I13" s="33"/>
      <c r="K13" s="31"/>
      <c r="L13" s="32"/>
      <c r="M13" s="33"/>
      <c r="O13" s="31"/>
      <c r="P13" s="32"/>
      <c r="Q13" s="33"/>
    </row>
    <row r="14" spans="2:17" x14ac:dyDescent="0.2">
      <c r="B14" s="30">
        <v>42125</v>
      </c>
      <c r="C14" s="50"/>
      <c r="D14" s="32"/>
      <c r="E14" s="33"/>
      <c r="G14" s="32"/>
      <c r="H14" s="32"/>
      <c r="I14" s="33"/>
      <c r="K14" s="32"/>
      <c r="L14" s="32"/>
      <c r="M14" s="33"/>
      <c r="O14" s="32"/>
      <c r="P14" s="32"/>
      <c r="Q14" s="33"/>
    </row>
    <row r="15" spans="2:17" x14ac:dyDescent="0.2">
      <c r="B15" s="30">
        <v>42156</v>
      </c>
      <c r="C15" s="73"/>
      <c r="D15" s="32"/>
      <c r="E15" s="33"/>
      <c r="G15" s="31"/>
      <c r="H15" s="32"/>
      <c r="I15" s="33"/>
      <c r="K15" s="31"/>
      <c r="L15" s="32"/>
      <c r="M15" s="33"/>
      <c r="O15" s="31"/>
      <c r="P15" s="32"/>
      <c r="Q15" s="33"/>
    </row>
    <row r="16" spans="2:17" x14ac:dyDescent="0.2">
      <c r="B16" s="30">
        <v>42186</v>
      </c>
      <c r="C16" s="50"/>
      <c r="D16" s="32"/>
      <c r="E16" s="33"/>
      <c r="G16" s="32"/>
      <c r="H16" s="32"/>
      <c r="I16" s="33"/>
      <c r="K16" s="32"/>
      <c r="L16" s="32"/>
      <c r="M16" s="33"/>
      <c r="O16" s="32"/>
      <c r="P16" s="32"/>
      <c r="Q16" s="33"/>
    </row>
    <row r="17" spans="2:17" x14ac:dyDescent="0.2">
      <c r="B17" s="30">
        <v>42217</v>
      </c>
      <c r="C17" s="50"/>
      <c r="D17" s="32"/>
      <c r="E17" s="33"/>
      <c r="G17" s="32"/>
      <c r="H17" s="32"/>
      <c r="I17" s="33"/>
      <c r="K17" s="32"/>
      <c r="L17" s="32"/>
      <c r="M17" s="33"/>
      <c r="O17" s="32"/>
      <c r="P17" s="32"/>
      <c r="Q17" s="33"/>
    </row>
    <row r="18" spans="2:17" x14ac:dyDescent="0.2">
      <c r="B18" s="30">
        <v>42248</v>
      </c>
      <c r="C18" s="50"/>
      <c r="D18" s="32"/>
      <c r="E18" s="33"/>
      <c r="G18" s="32"/>
      <c r="H18" s="32"/>
      <c r="I18" s="33"/>
      <c r="K18" s="32"/>
      <c r="L18" s="32"/>
      <c r="M18" s="33"/>
      <c r="O18" s="32"/>
      <c r="P18" s="32"/>
      <c r="Q18" s="33"/>
    </row>
    <row r="19" spans="2:17" x14ac:dyDescent="0.2">
      <c r="B19" s="30">
        <v>42278</v>
      </c>
      <c r="C19" s="50"/>
      <c r="D19" s="32"/>
      <c r="E19" s="33"/>
      <c r="G19" s="32"/>
      <c r="H19" s="32"/>
      <c r="I19" s="33"/>
      <c r="K19" s="32"/>
      <c r="L19" s="32"/>
      <c r="M19" s="33"/>
      <c r="O19" s="32"/>
      <c r="P19" s="32"/>
      <c r="Q19" s="33"/>
    </row>
    <row r="20" spans="2:17" x14ac:dyDescent="0.2">
      <c r="B20" s="30">
        <v>42309</v>
      </c>
      <c r="C20" s="50"/>
      <c r="D20" s="32"/>
      <c r="E20" s="33"/>
      <c r="G20" s="32"/>
      <c r="H20" s="32"/>
      <c r="I20" s="33"/>
      <c r="K20" s="32"/>
      <c r="L20" s="32"/>
      <c r="M20" s="33"/>
      <c r="O20" s="32"/>
      <c r="P20" s="32"/>
      <c r="Q20" s="33"/>
    </row>
    <row r="21" spans="2:17" ht="13.5" thickBot="1" x14ac:dyDescent="0.25">
      <c r="B21" s="34">
        <v>42339</v>
      </c>
      <c r="C21" s="51"/>
      <c r="D21" s="35"/>
      <c r="E21" s="36"/>
      <c r="G21" s="35"/>
      <c r="H21" s="35"/>
      <c r="I21" s="36"/>
      <c r="K21" s="35"/>
      <c r="L21" s="35"/>
      <c r="M21" s="36"/>
      <c r="O21" s="35"/>
      <c r="P21" s="35"/>
      <c r="Q21" s="36"/>
    </row>
    <row r="22" spans="2:17" x14ac:dyDescent="0.2">
      <c r="B22" s="26">
        <v>42370</v>
      </c>
      <c r="C22" s="28"/>
      <c r="D22" s="28"/>
      <c r="E22" s="33"/>
      <c r="G22" s="28"/>
      <c r="H22" s="28"/>
      <c r="I22" s="33"/>
      <c r="K22" s="28"/>
      <c r="L22" s="28"/>
      <c r="M22" s="33"/>
      <c r="O22" s="28"/>
      <c r="P22" s="28"/>
      <c r="Q22" s="33"/>
    </row>
    <row r="23" spans="2:17" x14ac:dyDescent="0.2">
      <c r="B23" s="30">
        <v>42401</v>
      </c>
      <c r="C23" s="32"/>
      <c r="D23" s="32"/>
      <c r="E23" s="37"/>
      <c r="G23" s="32"/>
      <c r="H23" s="32"/>
      <c r="I23" s="37"/>
      <c r="K23" s="32"/>
      <c r="L23" s="32"/>
      <c r="M23" s="37"/>
      <c r="O23" s="32"/>
      <c r="P23" s="32"/>
      <c r="Q23" s="37"/>
    </row>
    <row r="24" spans="2:17" x14ac:dyDescent="0.2">
      <c r="B24" s="30">
        <v>42430</v>
      </c>
      <c r="C24" s="32"/>
      <c r="D24" s="32"/>
      <c r="E24" s="33"/>
      <c r="G24" s="32"/>
      <c r="H24" s="32"/>
      <c r="I24" s="33"/>
      <c r="K24" s="32"/>
      <c r="L24" s="32"/>
      <c r="M24" s="33"/>
      <c r="O24" s="32"/>
      <c r="P24" s="32"/>
      <c r="Q24" s="33"/>
    </row>
    <row r="25" spans="2:17" x14ac:dyDescent="0.2">
      <c r="B25" s="30">
        <v>42461</v>
      </c>
      <c r="C25" s="32"/>
      <c r="D25" s="32"/>
      <c r="E25" s="33"/>
      <c r="G25" s="32"/>
      <c r="H25" s="32"/>
      <c r="I25" s="33"/>
      <c r="K25" s="32"/>
      <c r="L25" s="32"/>
      <c r="M25" s="33"/>
      <c r="O25" s="32"/>
      <c r="P25" s="32"/>
      <c r="Q25" s="33"/>
    </row>
    <row r="26" spans="2:17" x14ac:dyDescent="0.2">
      <c r="B26" s="30">
        <v>42491</v>
      </c>
      <c r="C26" s="32"/>
      <c r="D26" s="32"/>
      <c r="E26" s="33"/>
      <c r="G26" s="32"/>
      <c r="H26" s="32"/>
      <c r="I26" s="33"/>
      <c r="K26" s="32"/>
      <c r="L26" s="32"/>
      <c r="M26" s="33"/>
      <c r="O26" s="32"/>
      <c r="P26" s="32"/>
      <c r="Q26" s="33"/>
    </row>
    <row r="27" spans="2:17" x14ac:dyDescent="0.2">
      <c r="B27" s="30">
        <v>42522</v>
      </c>
      <c r="C27" s="32"/>
      <c r="D27" s="32"/>
      <c r="E27" s="33"/>
      <c r="G27" s="32"/>
      <c r="H27" s="32"/>
      <c r="I27" s="33"/>
      <c r="K27" s="32"/>
      <c r="L27" s="32"/>
      <c r="M27" s="33"/>
      <c r="O27" s="32"/>
      <c r="P27" s="32"/>
      <c r="Q27" s="33"/>
    </row>
    <row r="28" spans="2:17" x14ac:dyDescent="0.2">
      <c r="B28" s="30">
        <v>42552</v>
      </c>
      <c r="C28" s="32"/>
      <c r="D28" s="32"/>
      <c r="E28" s="33"/>
      <c r="G28" s="32"/>
      <c r="H28" s="32"/>
      <c r="I28" s="33"/>
      <c r="K28" s="32"/>
      <c r="L28" s="32"/>
      <c r="M28" s="33"/>
      <c r="O28" s="32"/>
      <c r="P28" s="32"/>
      <c r="Q28" s="33"/>
    </row>
    <row r="29" spans="2:17" x14ac:dyDescent="0.2">
      <c r="B29" s="30">
        <v>42583</v>
      </c>
      <c r="C29" s="32"/>
      <c r="D29" s="32"/>
      <c r="E29" s="33"/>
      <c r="G29" s="32"/>
      <c r="H29" s="32"/>
      <c r="I29" s="33"/>
      <c r="K29" s="32"/>
      <c r="L29" s="32"/>
      <c r="M29" s="33"/>
      <c r="O29" s="32"/>
      <c r="P29" s="32"/>
      <c r="Q29" s="33"/>
    </row>
    <row r="30" spans="2:17" x14ac:dyDescent="0.2">
      <c r="B30" s="30">
        <v>42614</v>
      </c>
      <c r="C30" s="32"/>
      <c r="D30" s="32"/>
      <c r="E30" s="33"/>
      <c r="G30" s="32"/>
      <c r="H30" s="32"/>
      <c r="I30" s="33"/>
      <c r="K30" s="32"/>
      <c r="L30" s="32"/>
      <c r="M30" s="33"/>
      <c r="O30" s="32"/>
      <c r="P30" s="32"/>
      <c r="Q30" s="33"/>
    </row>
    <row r="31" spans="2:17" x14ac:dyDescent="0.2">
      <c r="B31" s="30">
        <v>42644</v>
      </c>
      <c r="C31" s="32"/>
      <c r="D31" s="32"/>
      <c r="E31" s="33"/>
      <c r="G31" s="32"/>
      <c r="H31" s="32"/>
      <c r="I31" s="33"/>
      <c r="K31" s="32"/>
      <c r="L31" s="32"/>
      <c r="M31" s="33"/>
      <c r="O31" s="32"/>
      <c r="P31" s="32"/>
      <c r="Q31" s="33"/>
    </row>
    <row r="32" spans="2:17" x14ac:dyDescent="0.2">
      <c r="B32" s="30">
        <v>42675</v>
      </c>
      <c r="C32" s="32"/>
      <c r="D32" s="32"/>
      <c r="E32" s="33"/>
      <c r="G32" s="32"/>
      <c r="H32" s="32"/>
      <c r="I32" s="33"/>
      <c r="K32" s="32"/>
      <c r="L32" s="32"/>
      <c r="M32" s="33"/>
      <c r="O32" s="32"/>
      <c r="P32" s="32"/>
      <c r="Q32" s="33"/>
    </row>
    <row r="33" spans="2:17" ht="13.5" thickBot="1" x14ac:dyDescent="0.25">
      <c r="B33" s="34">
        <v>42705</v>
      </c>
      <c r="C33" s="35"/>
      <c r="D33" s="35"/>
      <c r="E33" s="38"/>
      <c r="G33" s="35"/>
      <c r="H33" s="35"/>
      <c r="I33" s="38"/>
      <c r="K33" s="35"/>
      <c r="L33" s="35"/>
      <c r="M33" s="38"/>
      <c r="O33" s="35"/>
      <c r="P33" s="35"/>
      <c r="Q33" s="38"/>
    </row>
    <row r="34" spans="2:17" x14ac:dyDescent="0.2">
      <c r="B34" s="26">
        <v>42736</v>
      </c>
      <c r="C34" s="28"/>
      <c r="D34" s="62"/>
      <c r="E34" s="27"/>
      <c r="G34" s="28"/>
      <c r="H34" s="62"/>
      <c r="I34" s="27"/>
      <c r="K34" s="28"/>
      <c r="L34" s="62"/>
      <c r="M34" s="27"/>
      <c r="O34" s="28"/>
      <c r="P34" s="62"/>
      <c r="Q34" s="27"/>
    </row>
    <row r="35" spans="2:17" x14ac:dyDescent="0.2">
      <c r="B35" s="30">
        <v>42767</v>
      </c>
      <c r="C35" s="32"/>
      <c r="D35" s="63"/>
      <c r="E35" s="31"/>
      <c r="G35" s="32"/>
      <c r="H35" s="63"/>
      <c r="I35" s="31"/>
      <c r="K35" s="32"/>
      <c r="L35" s="63"/>
      <c r="M35" s="31"/>
      <c r="O35" s="32"/>
      <c r="P35" s="63"/>
      <c r="Q35" s="31"/>
    </row>
    <row r="36" spans="2:17" x14ac:dyDescent="0.2">
      <c r="B36" s="30">
        <v>42795</v>
      </c>
      <c r="C36" s="32"/>
      <c r="D36" s="63"/>
      <c r="E36" s="31"/>
      <c r="G36" s="32"/>
      <c r="H36" s="63"/>
      <c r="I36" s="31"/>
      <c r="K36" s="32"/>
      <c r="L36" s="63"/>
      <c r="M36" s="31"/>
      <c r="O36" s="32"/>
      <c r="P36" s="63"/>
      <c r="Q36" s="31"/>
    </row>
    <row r="37" spans="2:17" x14ac:dyDescent="0.2">
      <c r="B37" s="30">
        <v>42826</v>
      </c>
      <c r="C37" s="32"/>
      <c r="D37" s="63"/>
      <c r="E37" s="31"/>
      <c r="G37" s="32"/>
      <c r="H37" s="63"/>
      <c r="I37" s="31"/>
      <c r="K37" s="32"/>
      <c r="L37" s="63"/>
      <c r="M37" s="31"/>
      <c r="O37" s="32"/>
      <c r="P37" s="63"/>
      <c r="Q37" s="31"/>
    </row>
    <row r="38" spans="2:17" x14ac:dyDescent="0.2">
      <c r="B38" s="30">
        <v>42856</v>
      </c>
      <c r="C38" s="32"/>
      <c r="D38" s="63"/>
      <c r="E38" s="31"/>
      <c r="G38" s="32"/>
      <c r="H38" s="63"/>
      <c r="I38" s="31"/>
      <c r="K38" s="32"/>
      <c r="L38" s="63"/>
      <c r="M38" s="31"/>
      <c r="O38" s="32"/>
      <c r="P38" s="63"/>
      <c r="Q38" s="31"/>
    </row>
    <row r="39" spans="2:17" x14ac:dyDescent="0.2">
      <c r="B39" s="30">
        <v>42887</v>
      </c>
      <c r="C39" s="32"/>
      <c r="D39" s="63"/>
      <c r="E39" s="31"/>
      <c r="G39" s="32"/>
      <c r="H39" s="63"/>
      <c r="I39" s="31"/>
      <c r="K39" s="32"/>
      <c r="L39" s="63"/>
      <c r="M39" s="31"/>
      <c r="O39" s="32"/>
      <c r="P39" s="63"/>
      <c r="Q39" s="31"/>
    </row>
    <row r="40" spans="2:17" x14ac:dyDescent="0.2">
      <c r="B40" s="30">
        <v>42917</v>
      </c>
      <c r="C40" s="32"/>
      <c r="D40" s="63"/>
      <c r="E40" s="31"/>
      <c r="G40" s="32"/>
      <c r="H40" s="63"/>
      <c r="I40" s="31"/>
      <c r="K40" s="32"/>
      <c r="L40" s="63"/>
      <c r="M40" s="31"/>
      <c r="O40" s="32"/>
      <c r="P40" s="63"/>
      <c r="Q40" s="31"/>
    </row>
    <row r="41" spans="2:17" x14ac:dyDescent="0.2">
      <c r="B41" s="30">
        <v>42948</v>
      </c>
      <c r="C41" s="32"/>
      <c r="D41" s="63"/>
      <c r="E41" s="31"/>
      <c r="G41" s="32"/>
      <c r="H41" s="63"/>
      <c r="I41" s="31"/>
      <c r="K41" s="32"/>
      <c r="L41" s="63"/>
      <c r="M41" s="31"/>
      <c r="O41" s="32"/>
      <c r="P41" s="63"/>
      <c r="Q41" s="31"/>
    </row>
    <row r="42" spans="2:17" x14ac:dyDescent="0.2">
      <c r="B42" s="30">
        <v>42979</v>
      </c>
      <c r="C42" s="32"/>
      <c r="D42" s="63"/>
      <c r="E42" s="31"/>
      <c r="G42" s="32"/>
      <c r="H42" s="63"/>
      <c r="I42" s="31"/>
      <c r="K42" s="32"/>
      <c r="L42" s="63"/>
      <c r="M42" s="31"/>
      <c r="O42" s="32"/>
      <c r="P42" s="63"/>
      <c r="Q42" s="31"/>
    </row>
    <row r="43" spans="2:17" x14ac:dyDescent="0.2">
      <c r="B43" s="30">
        <v>43009</v>
      </c>
      <c r="C43" s="32"/>
      <c r="D43" s="63"/>
      <c r="E43" s="31"/>
      <c r="G43" s="32"/>
      <c r="H43" s="63"/>
      <c r="I43" s="31"/>
      <c r="K43" s="32"/>
      <c r="L43" s="63"/>
      <c r="M43" s="31"/>
      <c r="O43" s="32"/>
      <c r="P43" s="63"/>
      <c r="Q43" s="31"/>
    </row>
    <row r="44" spans="2:17" x14ac:dyDescent="0.2">
      <c r="B44" s="30">
        <v>43040</v>
      </c>
      <c r="C44" s="32"/>
      <c r="D44" s="63"/>
      <c r="E44" s="31"/>
      <c r="G44" s="32"/>
      <c r="H44" s="63"/>
      <c r="I44" s="31"/>
      <c r="K44" s="32"/>
      <c r="L44" s="63"/>
      <c r="M44" s="31"/>
      <c r="O44" s="32"/>
      <c r="P44" s="63"/>
      <c r="Q44" s="31"/>
    </row>
    <row r="45" spans="2:17" ht="13.5" thickBot="1" x14ac:dyDescent="0.25">
      <c r="B45" s="34">
        <v>43070</v>
      </c>
      <c r="C45" s="64"/>
      <c r="D45" s="65"/>
      <c r="E45" s="66"/>
      <c r="G45" s="64"/>
      <c r="H45" s="65"/>
      <c r="I45" s="66"/>
      <c r="K45" s="64"/>
      <c r="L45" s="65"/>
      <c r="M45" s="66"/>
      <c r="O45" s="64"/>
      <c r="P45" s="65"/>
      <c r="Q45" s="66"/>
    </row>
    <row r="46" spans="2:17" x14ac:dyDescent="0.2">
      <c r="B46" s="26">
        <v>43101</v>
      </c>
      <c r="C46" s="28"/>
      <c r="D46" s="28"/>
      <c r="E46" s="27"/>
      <c r="G46" s="28"/>
      <c r="H46" s="28"/>
      <c r="I46" s="27"/>
      <c r="K46" s="28"/>
      <c r="L46" s="28"/>
      <c r="M46" s="27"/>
      <c r="O46" s="28"/>
      <c r="P46" s="28"/>
      <c r="Q46" s="27"/>
    </row>
    <row r="47" spans="2:17" x14ac:dyDescent="0.2">
      <c r="B47" s="30">
        <v>43132</v>
      </c>
      <c r="C47" s="32"/>
      <c r="D47" s="32"/>
      <c r="E47" s="31"/>
      <c r="G47" s="32"/>
      <c r="H47" s="32"/>
      <c r="I47" s="31"/>
      <c r="K47" s="32"/>
      <c r="L47" s="32"/>
      <c r="M47" s="31"/>
      <c r="O47" s="32"/>
      <c r="P47" s="32"/>
      <c r="Q47" s="31"/>
    </row>
    <row r="48" spans="2:17" x14ac:dyDescent="0.2">
      <c r="B48" s="30">
        <v>43160</v>
      </c>
      <c r="C48" s="32"/>
      <c r="D48" s="32"/>
      <c r="E48" s="31"/>
      <c r="G48" s="32"/>
      <c r="H48" s="32"/>
      <c r="I48" s="31"/>
      <c r="K48" s="32"/>
      <c r="L48" s="32"/>
      <c r="M48" s="31"/>
      <c r="O48" s="32"/>
      <c r="P48" s="32"/>
      <c r="Q48" s="31"/>
    </row>
    <row r="49" spans="2:44" x14ac:dyDescent="0.2">
      <c r="B49" s="30">
        <v>43191</v>
      </c>
      <c r="C49" s="32"/>
      <c r="D49" s="32"/>
      <c r="E49" s="31"/>
      <c r="G49" s="32"/>
      <c r="H49" s="32"/>
      <c r="I49" s="31"/>
      <c r="K49" s="32"/>
      <c r="L49" s="32"/>
      <c r="M49" s="31"/>
      <c r="O49" s="32"/>
      <c r="P49" s="32"/>
      <c r="Q49" s="31"/>
    </row>
    <row r="50" spans="2:44" x14ac:dyDescent="0.2">
      <c r="B50" s="30">
        <v>43221</v>
      </c>
      <c r="C50" s="32"/>
      <c r="D50" s="32"/>
      <c r="E50" s="31"/>
      <c r="G50" s="32"/>
      <c r="H50" s="32"/>
      <c r="I50" s="31"/>
      <c r="K50" s="32"/>
      <c r="L50" s="32"/>
      <c r="M50" s="31"/>
      <c r="O50" s="32"/>
      <c r="P50" s="32"/>
      <c r="Q50" s="31"/>
    </row>
    <row r="51" spans="2:44" x14ac:dyDescent="0.2">
      <c r="B51" s="30">
        <v>43252</v>
      </c>
      <c r="C51" s="32"/>
      <c r="D51" s="32"/>
      <c r="E51" s="31"/>
      <c r="G51" s="32"/>
      <c r="H51" s="32"/>
      <c r="I51" s="31"/>
      <c r="K51" s="32"/>
      <c r="L51" s="32"/>
      <c r="M51" s="31"/>
      <c r="O51" s="32"/>
      <c r="P51" s="32"/>
      <c r="Q51" s="31"/>
    </row>
    <row r="52" spans="2:44" x14ac:dyDescent="0.2">
      <c r="B52" s="30">
        <v>43282</v>
      </c>
      <c r="C52" s="32"/>
      <c r="D52" s="32"/>
      <c r="E52" s="31"/>
      <c r="G52" s="32"/>
      <c r="H52" s="32"/>
      <c r="I52" s="31"/>
      <c r="K52" s="32"/>
      <c r="L52" s="32"/>
      <c r="M52" s="31"/>
      <c r="O52" s="32"/>
      <c r="P52" s="32"/>
      <c r="Q52" s="31"/>
    </row>
    <row r="53" spans="2:44" x14ac:dyDescent="0.2">
      <c r="B53" s="30">
        <v>43313</v>
      </c>
      <c r="C53" s="32"/>
      <c r="D53" s="32"/>
      <c r="E53" s="31"/>
      <c r="G53" s="32"/>
      <c r="H53" s="32"/>
      <c r="I53" s="31"/>
      <c r="K53" s="32"/>
      <c r="L53" s="32"/>
      <c r="M53" s="31"/>
      <c r="O53" s="32"/>
      <c r="P53" s="32"/>
      <c r="Q53" s="31"/>
    </row>
    <row r="54" spans="2:44" x14ac:dyDescent="0.2">
      <c r="B54" s="30">
        <v>43344</v>
      </c>
      <c r="C54" s="32"/>
      <c r="D54" s="32"/>
      <c r="E54" s="31"/>
      <c r="G54" s="32"/>
      <c r="H54" s="32"/>
      <c r="I54" s="31"/>
      <c r="K54" s="32"/>
      <c r="L54" s="32"/>
      <c r="M54" s="31"/>
      <c r="O54" s="32"/>
      <c r="P54" s="32"/>
      <c r="Q54" s="31"/>
    </row>
    <row r="55" spans="2:44" x14ac:dyDescent="0.2">
      <c r="B55" s="30">
        <v>43374</v>
      </c>
      <c r="C55" s="32"/>
      <c r="D55" s="32"/>
      <c r="E55" s="31"/>
      <c r="G55" s="32"/>
      <c r="H55" s="32"/>
      <c r="I55" s="31"/>
      <c r="K55" s="32"/>
      <c r="L55" s="32"/>
      <c r="M55" s="31"/>
      <c r="O55" s="32"/>
      <c r="P55" s="32"/>
      <c r="Q55" s="31"/>
    </row>
    <row r="56" spans="2:44" x14ac:dyDescent="0.2">
      <c r="B56" s="30">
        <v>43405</v>
      </c>
      <c r="C56" s="32"/>
      <c r="D56" s="32"/>
      <c r="E56" s="31"/>
      <c r="G56" s="32"/>
      <c r="H56" s="32"/>
      <c r="I56" s="31"/>
      <c r="K56" s="32"/>
      <c r="L56" s="32"/>
      <c r="M56" s="31"/>
      <c r="O56" s="32"/>
      <c r="P56" s="32"/>
      <c r="Q56" s="31"/>
    </row>
    <row r="57" spans="2:44" ht="13.5" thickBot="1" x14ac:dyDescent="0.25">
      <c r="B57" s="34">
        <v>43435</v>
      </c>
      <c r="C57" s="64"/>
      <c r="D57" s="64"/>
      <c r="E57" s="66"/>
      <c r="G57" s="35"/>
      <c r="H57" s="35"/>
      <c r="I57" s="39"/>
      <c r="K57" s="35"/>
      <c r="L57" s="35"/>
      <c r="M57" s="39"/>
      <c r="O57" s="35"/>
      <c r="P57" s="35"/>
      <c r="Q57" s="39"/>
    </row>
    <row r="58" spans="2:44" x14ac:dyDescent="0.2">
      <c r="B58" s="106">
        <v>43466</v>
      </c>
      <c r="C58" s="28"/>
      <c r="D58" s="28"/>
      <c r="E58" s="27"/>
      <c r="G58" s="28"/>
      <c r="H58" s="28"/>
      <c r="I58" s="27"/>
      <c r="K58" s="28"/>
      <c r="L58" s="28"/>
      <c r="M58" s="27"/>
      <c r="O58" s="28"/>
      <c r="P58" s="28"/>
      <c r="Q58" s="27"/>
    </row>
    <row r="59" spans="2:44" x14ac:dyDescent="0.2">
      <c r="B59" s="107">
        <v>43497</v>
      </c>
      <c r="C59" s="32"/>
      <c r="D59" s="32"/>
      <c r="E59" s="31"/>
      <c r="G59" s="32"/>
      <c r="H59" s="32"/>
      <c r="I59" s="31"/>
      <c r="K59" s="32"/>
      <c r="L59" s="32"/>
      <c r="M59" s="31"/>
      <c r="O59" s="32"/>
      <c r="P59" s="32"/>
      <c r="Q59" s="31"/>
    </row>
    <row r="60" spans="2:44" x14ac:dyDescent="0.2">
      <c r="B60" s="107">
        <v>43525</v>
      </c>
      <c r="C60" s="32"/>
      <c r="D60" s="32"/>
      <c r="E60" s="31"/>
      <c r="G60" s="32"/>
      <c r="H60" s="32"/>
      <c r="I60" s="31"/>
      <c r="K60" s="32"/>
      <c r="L60" s="32"/>
      <c r="M60" s="31"/>
      <c r="O60" s="32"/>
      <c r="P60" s="32"/>
      <c r="Q60" s="31"/>
    </row>
    <row r="61" spans="2:44" x14ac:dyDescent="0.2">
      <c r="B61" s="107">
        <v>43556</v>
      </c>
      <c r="C61" s="32"/>
      <c r="D61" s="32"/>
      <c r="E61" s="31"/>
      <c r="G61" s="32"/>
      <c r="H61" s="32"/>
      <c r="I61" s="31"/>
      <c r="K61" s="32"/>
      <c r="L61" s="32"/>
      <c r="M61" s="31"/>
      <c r="O61" s="32"/>
      <c r="P61" s="32"/>
      <c r="Q61" s="31"/>
    </row>
    <row r="62" spans="2:44" x14ac:dyDescent="0.2">
      <c r="B62" s="107">
        <v>43586</v>
      </c>
      <c r="C62" s="32"/>
      <c r="D62" s="32"/>
      <c r="E62" s="31"/>
      <c r="G62" s="32"/>
      <c r="H62" s="32"/>
      <c r="I62" s="31"/>
      <c r="K62" s="32"/>
      <c r="L62" s="32"/>
      <c r="M62" s="31"/>
      <c r="O62" s="32"/>
      <c r="P62" s="32"/>
      <c r="Q62" s="31"/>
    </row>
    <row r="63" spans="2:44" ht="13.5" thickBot="1" x14ac:dyDescent="0.25">
      <c r="B63" s="120">
        <v>43617</v>
      </c>
      <c r="C63" s="35"/>
      <c r="D63" s="35"/>
      <c r="E63" s="39"/>
      <c r="G63" s="35"/>
      <c r="H63" s="35"/>
      <c r="I63" s="39"/>
      <c r="K63" s="35"/>
      <c r="L63" s="35"/>
      <c r="M63" s="39"/>
      <c r="O63" s="35"/>
      <c r="P63" s="35"/>
      <c r="Q63" s="39"/>
    </row>
    <row r="64" spans="2:44" ht="13.5" thickBot="1" x14ac:dyDescent="0.25">
      <c r="B64" s="40"/>
      <c r="C64" s="41"/>
      <c r="D64" s="41"/>
      <c r="E64" s="42"/>
      <c r="G64" s="41"/>
      <c r="H64" s="41"/>
      <c r="I64" s="42"/>
      <c r="J64" s="41"/>
      <c r="K64" s="41"/>
      <c r="L64" s="41"/>
      <c r="M64" s="42"/>
      <c r="N64" s="41"/>
      <c r="O64" s="41"/>
      <c r="P64" s="41"/>
      <c r="Q64" s="42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17" x14ac:dyDescent="0.2">
      <c r="B65" s="67">
        <v>2013</v>
      </c>
      <c r="C65" s="28"/>
      <c r="D65" s="28"/>
      <c r="E65" s="28"/>
      <c r="F65" s="41"/>
      <c r="G65" s="28"/>
      <c r="H65" s="28"/>
      <c r="I65" s="28"/>
      <c r="K65" s="28"/>
      <c r="L65" s="28"/>
      <c r="M65" s="28"/>
      <c r="O65" s="28"/>
      <c r="P65" s="28"/>
      <c r="Q65" s="28"/>
    </row>
    <row r="66" spans="1:17" x14ac:dyDescent="0.2">
      <c r="B66" s="68">
        <v>2014</v>
      </c>
      <c r="C66" s="32"/>
      <c r="D66" s="32"/>
      <c r="E66" s="32"/>
      <c r="F66" s="41"/>
      <c r="G66" s="32"/>
      <c r="H66" s="32"/>
      <c r="I66" s="32"/>
      <c r="K66" s="32"/>
      <c r="L66" s="32"/>
      <c r="M66" s="32"/>
      <c r="O66" s="32"/>
      <c r="P66" s="32"/>
      <c r="Q66" s="32"/>
    </row>
    <row r="67" spans="1:17" ht="13.5" thickBot="1" x14ac:dyDescent="0.25">
      <c r="B67" s="69">
        <v>2015</v>
      </c>
      <c r="C67" s="35"/>
      <c r="D67" s="35"/>
      <c r="E67" s="35"/>
      <c r="G67" s="35"/>
      <c r="H67" s="35"/>
      <c r="I67" s="35"/>
      <c r="K67" s="35"/>
      <c r="L67" s="35"/>
      <c r="M67" s="35"/>
      <c r="O67" s="35"/>
      <c r="P67" s="35"/>
      <c r="Q67" s="35"/>
    </row>
    <row r="68" spans="1:17" x14ac:dyDescent="0.2">
      <c r="B68" s="67">
        <v>2016</v>
      </c>
      <c r="C68" s="28"/>
      <c r="D68" s="28"/>
      <c r="E68" s="28"/>
      <c r="F68" s="41"/>
      <c r="G68" s="28"/>
      <c r="H68" s="28"/>
      <c r="I68" s="28"/>
      <c r="K68" s="28"/>
      <c r="L68" s="28"/>
      <c r="M68" s="28"/>
      <c r="O68" s="28"/>
      <c r="P68" s="28"/>
      <c r="Q68" s="28"/>
    </row>
    <row r="69" spans="1:17" x14ac:dyDescent="0.2">
      <c r="B69" s="68">
        <v>2017</v>
      </c>
      <c r="C69" s="32"/>
      <c r="D69" s="32"/>
      <c r="E69" s="32"/>
      <c r="F69" s="41"/>
      <c r="G69" s="32"/>
      <c r="H69" s="32"/>
      <c r="I69" s="32"/>
      <c r="K69" s="32"/>
      <c r="L69" s="32"/>
      <c r="M69" s="32"/>
      <c r="O69" s="32"/>
      <c r="P69" s="32"/>
      <c r="Q69" s="32"/>
    </row>
    <row r="70" spans="1:17" ht="13.5" thickBot="1" x14ac:dyDescent="0.25">
      <c r="B70" s="69">
        <v>2018</v>
      </c>
      <c r="C70" s="35"/>
      <c r="D70" s="35"/>
      <c r="E70" s="35"/>
      <c r="G70" s="35"/>
      <c r="H70" s="35"/>
      <c r="I70" s="35"/>
      <c r="K70" s="35"/>
      <c r="L70" s="35"/>
      <c r="M70" s="35"/>
      <c r="O70" s="35"/>
      <c r="P70" s="35"/>
      <c r="Q70" s="35"/>
    </row>
    <row r="71" spans="1:17" ht="13.5" thickBot="1" x14ac:dyDescent="0.25">
      <c r="B71" s="40"/>
      <c r="C71" s="41"/>
      <c r="D71" s="41"/>
      <c r="E71" s="41"/>
      <c r="G71" s="41"/>
      <c r="H71" s="41"/>
      <c r="I71" s="41"/>
      <c r="K71" s="41"/>
      <c r="L71" s="41"/>
      <c r="M71" s="41"/>
      <c r="O71" s="41"/>
      <c r="P71" s="41"/>
      <c r="Q71" s="41"/>
    </row>
    <row r="72" spans="1:17" x14ac:dyDescent="0.2">
      <c r="B72" s="125" t="str">
        <f>+'2-total país'!A16</f>
        <v>ene-jun 2018</v>
      </c>
      <c r="C72" s="28"/>
      <c r="D72" s="28"/>
      <c r="E72" s="28"/>
      <c r="G72" s="28"/>
      <c r="H72" s="28"/>
      <c r="I72" s="28"/>
      <c r="K72" s="28"/>
      <c r="L72" s="28"/>
      <c r="M72" s="28"/>
      <c r="O72" s="28"/>
      <c r="P72" s="28"/>
      <c r="Q72" s="28"/>
    </row>
    <row r="73" spans="1:17" ht="13.5" thickBot="1" x14ac:dyDescent="0.25">
      <c r="B73" s="126" t="str">
        <f>+'2-total país'!A17</f>
        <v>ene-jun 2019</v>
      </c>
      <c r="C73" s="35"/>
      <c r="D73" s="35"/>
      <c r="E73" s="35"/>
      <c r="G73" s="35"/>
      <c r="H73" s="35"/>
      <c r="I73" s="35"/>
      <c r="K73" s="35"/>
      <c r="L73" s="35"/>
      <c r="M73" s="35"/>
      <c r="O73" s="35"/>
      <c r="P73" s="35"/>
      <c r="Q73" s="35"/>
    </row>
    <row r="74" spans="1:17" x14ac:dyDescent="0.2">
      <c r="C74" s="13"/>
      <c r="D74" s="13"/>
      <c r="G74" s="13"/>
      <c r="H74" s="13"/>
      <c r="K74" s="13"/>
      <c r="L74" s="13"/>
      <c r="O74" s="13"/>
      <c r="P74" s="13"/>
    </row>
    <row r="75" spans="1:17" x14ac:dyDescent="0.2">
      <c r="B75" s="71"/>
      <c r="C75" s="13"/>
      <c r="D75" s="13"/>
      <c r="G75" s="13"/>
      <c r="H75" s="13"/>
      <c r="K75" s="13"/>
      <c r="L75" s="13"/>
      <c r="O75" s="13"/>
      <c r="P75" s="13"/>
    </row>
    <row r="77" spans="1:17" x14ac:dyDescent="0.2">
      <c r="A77" s="13" t="s">
        <v>59</v>
      </c>
    </row>
  </sheetData>
  <mergeCells count="9">
    <mergeCell ref="B1:Q1"/>
    <mergeCell ref="B2:Q2"/>
    <mergeCell ref="B3:Q3"/>
    <mergeCell ref="B4:Q4"/>
    <mergeCell ref="B5:Q5"/>
    <mergeCell ref="B7:E7"/>
    <mergeCell ref="G7:I7"/>
    <mergeCell ref="K7:M7"/>
    <mergeCell ref="O7:Q7"/>
  </mergeCells>
  <printOptions horizontalCentered="1" verticalCentered="1" gridLinesSet="0"/>
  <pageMargins left="0" right="0" top="0" bottom="0" header="0.51181102362204722" footer="0"/>
  <pageSetup paperSize="9" scale="58" orientation="landscape" horizontalDpi="4294967292" verticalDpi="300" r:id="rId1"/>
  <headerFooter alignWithMargins="0">
    <oddHeader>&amp;R2019 - Año de la Exportación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7"/>
  <sheetViews>
    <sheetView showGridLines="0" zoomScale="75" workbookViewId="0">
      <selection sqref="A1:Q77"/>
    </sheetView>
  </sheetViews>
  <sheetFormatPr baseColWidth="10" defaultRowHeight="12.75" x14ac:dyDescent="0.2"/>
  <cols>
    <col min="1" max="1" width="4.140625" style="13" customWidth="1"/>
    <col min="2" max="2" width="16" style="13" customWidth="1"/>
    <col min="3" max="5" width="17.28515625" style="70" customWidth="1"/>
    <col min="6" max="6" width="1.85546875" style="13" customWidth="1"/>
    <col min="7" max="9" width="17.28515625" style="70" customWidth="1"/>
    <col min="10" max="10" width="1.85546875" style="13" customWidth="1"/>
    <col min="11" max="13" width="17.28515625" style="70" customWidth="1"/>
    <col min="14" max="14" width="1.85546875" style="13" customWidth="1"/>
    <col min="15" max="17" width="17.28515625" style="70" customWidth="1"/>
    <col min="18" max="16384" width="11.42578125" style="13"/>
  </cols>
  <sheetData>
    <row r="1" spans="2:17" s="53" customFormat="1" x14ac:dyDescent="0.2">
      <c r="B1" s="160" t="s">
        <v>84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7" s="53" customFormat="1" x14ac:dyDescent="0.2">
      <c r="B2" s="161" t="s">
        <v>20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2:17" s="53" customFormat="1" x14ac:dyDescent="0.2">
      <c r="B3" s="164" t="s">
        <v>51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2:17" s="53" customFormat="1" x14ac:dyDescent="0.2">
      <c r="B4" s="164" t="s">
        <v>49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2:17" s="53" customFormat="1" x14ac:dyDescent="0.2">
      <c r="B5" s="166" t="s">
        <v>52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2:17" s="53" customFormat="1" x14ac:dyDescent="0.2">
      <c r="B6" s="127"/>
      <c r="C6" s="127"/>
      <c r="D6" s="127"/>
      <c r="E6" s="127"/>
      <c r="F6" s="54"/>
      <c r="G6" s="127"/>
      <c r="H6" s="127"/>
      <c r="I6" s="127"/>
      <c r="J6" s="54"/>
      <c r="K6" s="127"/>
      <c r="L6" s="127"/>
      <c r="M6" s="127"/>
      <c r="N6" s="54"/>
      <c r="O6" s="127"/>
      <c r="P6" s="127"/>
      <c r="Q6" s="127"/>
    </row>
    <row r="7" spans="2:17" ht="13.5" thickBot="1" x14ac:dyDescent="0.25">
      <c r="B7" s="162" t="s">
        <v>21</v>
      </c>
      <c r="C7" s="162"/>
      <c r="D7" s="162"/>
      <c r="E7" s="162"/>
      <c r="F7" s="55"/>
      <c r="G7" s="162" t="str">
        <f>+B7</f>
        <v>destino: ……………………………………………………………………</v>
      </c>
      <c r="H7" s="162"/>
      <c r="I7" s="162"/>
      <c r="K7" s="162" t="str">
        <f>+G7</f>
        <v>destino: ……………………………………………………………………</v>
      </c>
      <c r="L7" s="162"/>
      <c r="M7" s="162"/>
      <c r="O7" s="162" t="str">
        <f>+K7</f>
        <v>destino: ……………………………………………………………………</v>
      </c>
      <c r="P7" s="162"/>
      <c r="Q7" s="162"/>
    </row>
    <row r="8" spans="2:17" ht="12.75" customHeight="1" x14ac:dyDescent="0.2">
      <c r="B8" s="56" t="s">
        <v>8</v>
      </c>
      <c r="C8" s="57" t="s">
        <v>22</v>
      </c>
      <c r="D8" s="24" t="s">
        <v>23</v>
      </c>
      <c r="E8" s="58"/>
      <c r="F8" s="59"/>
      <c r="G8" s="57" t="s">
        <v>22</v>
      </c>
      <c r="H8" s="24" t="s">
        <v>23</v>
      </c>
      <c r="I8" s="58"/>
      <c r="K8" s="57" t="s">
        <v>22</v>
      </c>
      <c r="L8" s="24" t="s">
        <v>23</v>
      </c>
      <c r="M8" s="58"/>
      <c r="O8" s="57" t="s">
        <v>22</v>
      </c>
      <c r="P8" s="24" t="s">
        <v>23</v>
      </c>
      <c r="Q8" s="58"/>
    </row>
    <row r="9" spans="2:17" ht="26.25" customHeight="1" thickBot="1" x14ac:dyDescent="0.25">
      <c r="B9" s="74" t="s">
        <v>11</v>
      </c>
      <c r="C9" s="60" t="s">
        <v>24</v>
      </c>
      <c r="D9" s="25" t="s">
        <v>58</v>
      </c>
      <c r="E9" s="61" t="s">
        <v>25</v>
      </c>
      <c r="F9" s="59"/>
      <c r="G9" s="60" t="s">
        <v>24</v>
      </c>
      <c r="H9" s="25" t="s">
        <v>58</v>
      </c>
      <c r="I9" s="61" t="s">
        <v>25</v>
      </c>
      <c r="K9" s="60" t="s">
        <v>24</v>
      </c>
      <c r="L9" s="25" t="s">
        <v>58</v>
      </c>
      <c r="M9" s="61" t="s">
        <v>25</v>
      </c>
      <c r="O9" s="60" t="s">
        <v>24</v>
      </c>
      <c r="P9" s="25" t="s">
        <v>58</v>
      </c>
      <c r="Q9" s="61" t="s">
        <v>25</v>
      </c>
    </row>
    <row r="10" spans="2:17" x14ac:dyDescent="0.2">
      <c r="B10" s="26">
        <v>42005</v>
      </c>
      <c r="C10" s="72"/>
      <c r="D10" s="28"/>
      <c r="E10" s="29"/>
      <c r="G10" s="27"/>
      <c r="H10" s="28"/>
      <c r="I10" s="29"/>
      <c r="K10" s="27"/>
      <c r="L10" s="28"/>
      <c r="M10" s="29"/>
      <c r="O10" s="27"/>
      <c r="P10" s="28"/>
      <c r="Q10" s="29"/>
    </row>
    <row r="11" spans="2:17" x14ac:dyDescent="0.2">
      <c r="B11" s="30">
        <v>42036</v>
      </c>
      <c r="C11" s="73"/>
      <c r="D11" s="32"/>
      <c r="E11" s="33"/>
      <c r="G11" s="31"/>
      <c r="H11" s="32"/>
      <c r="I11" s="33"/>
      <c r="K11" s="31"/>
      <c r="L11" s="32"/>
      <c r="M11" s="33"/>
      <c r="O11" s="31"/>
      <c r="P11" s="32"/>
      <c r="Q11" s="33"/>
    </row>
    <row r="12" spans="2:17" x14ac:dyDescent="0.2">
      <c r="B12" s="30">
        <v>42064</v>
      </c>
      <c r="C12" s="73"/>
      <c r="D12" s="32"/>
      <c r="E12" s="33"/>
      <c r="G12" s="31"/>
      <c r="H12" s="32"/>
      <c r="I12" s="33"/>
      <c r="K12" s="31"/>
      <c r="L12" s="32"/>
      <c r="M12" s="33"/>
      <c r="O12" s="31"/>
      <c r="P12" s="32"/>
      <c r="Q12" s="33"/>
    </row>
    <row r="13" spans="2:17" x14ac:dyDescent="0.2">
      <c r="B13" s="30">
        <v>42095</v>
      </c>
      <c r="C13" s="73"/>
      <c r="D13" s="32"/>
      <c r="E13" s="33"/>
      <c r="G13" s="31"/>
      <c r="H13" s="32"/>
      <c r="I13" s="33"/>
      <c r="K13" s="31"/>
      <c r="L13" s="32"/>
      <c r="M13" s="33"/>
      <c r="O13" s="31"/>
      <c r="P13" s="32"/>
      <c r="Q13" s="33"/>
    </row>
    <row r="14" spans="2:17" x14ac:dyDescent="0.2">
      <c r="B14" s="30">
        <v>42125</v>
      </c>
      <c r="C14" s="50"/>
      <c r="D14" s="32"/>
      <c r="E14" s="33"/>
      <c r="G14" s="32"/>
      <c r="H14" s="32"/>
      <c r="I14" s="33"/>
      <c r="K14" s="32"/>
      <c r="L14" s="32"/>
      <c r="M14" s="33"/>
      <c r="O14" s="32"/>
      <c r="P14" s="32"/>
      <c r="Q14" s="33"/>
    </row>
    <row r="15" spans="2:17" x14ac:dyDescent="0.2">
      <c r="B15" s="30">
        <v>42156</v>
      </c>
      <c r="C15" s="73"/>
      <c r="D15" s="32"/>
      <c r="E15" s="33"/>
      <c r="G15" s="31"/>
      <c r="H15" s="32"/>
      <c r="I15" s="33"/>
      <c r="K15" s="31"/>
      <c r="L15" s="32"/>
      <c r="M15" s="33"/>
      <c r="O15" s="31"/>
      <c r="P15" s="32"/>
      <c r="Q15" s="33"/>
    </row>
    <row r="16" spans="2:17" x14ac:dyDescent="0.2">
      <c r="B16" s="30">
        <v>42186</v>
      </c>
      <c r="C16" s="50"/>
      <c r="D16" s="32"/>
      <c r="E16" s="33"/>
      <c r="G16" s="32"/>
      <c r="H16" s="32"/>
      <c r="I16" s="33"/>
      <c r="K16" s="32"/>
      <c r="L16" s="32"/>
      <c r="M16" s="33"/>
      <c r="O16" s="32"/>
      <c r="P16" s="32"/>
      <c r="Q16" s="33"/>
    </row>
    <row r="17" spans="2:17" x14ac:dyDescent="0.2">
      <c r="B17" s="30">
        <v>42217</v>
      </c>
      <c r="C17" s="50"/>
      <c r="D17" s="32"/>
      <c r="E17" s="33"/>
      <c r="G17" s="32"/>
      <c r="H17" s="32"/>
      <c r="I17" s="33"/>
      <c r="K17" s="32"/>
      <c r="L17" s="32"/>
      <c r="M17" s="33"/>
      <c r="O17" s="32"/>
      <c r="P17" s="32"/>
      <c r="Q17" s="33"/>
    </row>
    <row r="18" spans="2:17" x14ac:dyDescent="0.2">
      <c r="B18" s="30">
        <v>42248</v>
      </c>
      <c r="C18" s="50"/>
      <c r="D18" s="32"/>
      <c r="E18" s="33"/>
      <c r="G18" s="32"/>
      <c r="H18" s="32"/>
      <c r="I18" s="33"/>
      <c r="K18" s="32"/>
      <c r="L18" s="32"/>
      <c r="M18" s="33"/>
      <c r="O18" s="32"/>
      <c r="P18" s="32"/>
      <c r="Q18" s="33"/>
    </row>
    <row r="19" spans="2:17" x14ac:dyDescent="0.2">
      <c r="B19" s="30">
        <v>42278</v>
      </c>
      <c r="C19" s="50"/>
      <c r="D19" s="32"/>
      <c r="E19" s="33"/>
      <c r="G19" s="32"/>
      <c r="H19" s="32"/>
      <c r="I19" s="33"/>
      <c r="K19" s="32"/>
      <c r="L19" s="32"/>
      <c r="M19" s="33"/>
      <c r="O19" s="32"/>
      <c r="P19" s="32"/>
      <c r="Q19" s="33"/>
    </row>
    <row r="20" spans="2:17" x14ac:dyDescent="0.2">
      <c r="B20" s="30">
        <v>42309</v>
      </c>
      <c r="C20" s="50"/>
      <c r="D20" s="32"/>
      <c r="E20" s="33"/>
      <c r="G20" s="32"/>
      <c r="H20" s="32"/>
      <c r="I20" s="33"/>
      <c r="K20" s="32"/>
      <c r="L20" s="32"/>
      <c r="M20" s="33"/>
      <c r="O20" s="32"/>
      <c r="P20" s="32"/>
      <c r="Q20" s="33"/>
    </row>
    <row r="21" spans="2:17" ht="13.5" thickBot="1" x14ac:dyDescent="0.25">
      <c r="B21" s="34">
        <v>42339</v>
      </c>
      <c r="C21" s="51"/>
      <c r="D21" s="35"/>
      <c r="E21" s="36"/>
      <c r="G21" s="35"/>
      <c r="H21" s="35"/>
      <c r="I21" s="36"/>
      <c r="K21" s="35"/>
      <c r="L21" s="35"/>
      <c r="M21" s="36"/>
      <c r="O21" s="35"/>
      <c r="P21" s="35"/>
      <c r="Q21" s="36"/>
    </row>
    <row r="22" spans="2:17" x14ac:dyDescent="0.2">
      <c r="B22" s="26">
        <v>42370</v>
      </c>
      <c r="C22" s="28"/>
      <c r="D22" s="28"/>
      <c r="E22" s="33"/>
      <c r="G22" s="28"/>
      <c r="H22" s="28"/>
      <c r="I22" s="33"/>
      <c r="K22" s="28"/>
      <c r="L22" s="28"/>
      <c r="M22" s="33"/>
      <c r="O22" s="28"/>
      <c r="P22" s="28"/>
      <c r="Q22" s="33"/>
    </row>
    <row r="23" spans="2:17" x14ac:dyDescent="0.2">
      <c r="B23" s="30">
        <v>42401</v>
      </c>
      <c r="C23" s="32"/>
      <c r="D23" s="32"/>
      <c r="E23" s="37"/>
      <c r="G23" s="32"/>
      <c r="H23" s="32"/>
      <c r="I23" s="37"/>
      <c r="K23" s="32"/>
      <c r="L23" s="32"/>
      <c r="M23" s="37"/>
      <c r="O23" s="32"/>
      <c r="P23" s="32"/>
      <c r="Q23" s="37"/>
    </row>
    <row r="24" spans="2:17" x14ac:dyDescent="0.2">
      <c r="B24" s="30">
        <v>42430</v>
      </c>
      <c r="C24" s="32"/>
      <c r="D24" s="32"/>
      <c r="E24" s="33"/>
      <c r="G24" s="32"/>
      <c r="H24" s="32"/>
      <c r="I24" s="33"/>
      <c r="K24" s="32"/>
      <c r="L24" s="32"/>
      <c r="M24" s="33"/>
      <c r="O24" s="32"/>
      <c r="P24" s="32"/>
      <c r="Q24" s="33"/>
    </row>
    <row r="25" spans="2:17" x14ac:dyDescent="0.2">
      <c r="B25" s="30">
        <v>42461</v>
      </c>
      <c r="C25" s="32"/>
      <c r="D25" s="32"/>
      <c r="E25" s="33"/>
      <c r="G25" s="32"/>
      <c r="H25" s="32"/>
      <c r="I25" s="33"/>
      <c r="K25" s="32"/>
      <c r="L25" s="32"/>
      <c r="M25" s="33"/>
      <c r="O25" s="32"/>
      <c r="P25" s="32"/>
      <c r="Q25" s="33"/>
    </row>
    <row r="26" spans="2:17" x14ac:dyDescent="0.2">
      <c r="B26" s="30">
        <v>42491</v>
      </c>
      <c r="C26" s="32"/>
      <c r="D26" s="32"/>
      <c r="E26" s="33"/>
      <c r="G26" s="32"/>
      <c r="H26" s="32"/>
      <c r="I26" s="33"/>
      <c r="K26" s="32"/>
      <c r="L26" s="32"/>
      <c r="M26" s="33"/>
      <c r="O26" s="32"/>
      <c r="P26" s="32"/>
      <c r="Q26" s="33"/>
    </row>
    <row r="27" spans="2:17" x14ac:dyDescent="0.2">
      <c r="B27" s="30">
        <v>42522</v>
      </c>
      <c r="C27" s="32"/>
      <c r="D27" s="32"/>
      <c r="E27" s="33"/>
      <c r="G27" s="32"/>
      <c r="H27" s="32"/>
      <c r="I27" s="33"/>
      <c r="K27" s="32"/>
      <c r="L27" s="32"/>
      <c r="M27" s="33"/>
      <c r="O27" s="32"/>
      <c r="P27" s="32"/>
      <c r="Q27" s="33"/>
    </row>
    <row r="28" spans="2:17" x14ac:dyDescent="0.2">
      <c r="B28" s="30">
        <v>42552</v>
      </c>
      <c r="C28" s="32"/>
      <c r="D28" s="32"/>
      <c r="E28" s="33"/>
      <c r="G28" s="32"/>
      <c r="H28" s="32"/>
      <c r="I28" s="33"/>
      <c r="K28" s="32"/>
      <c r="L28" s="32"/>
      <c r="M28" s="33"/>
      <c r="O28" s="32"/>
      <c r="P28" s="32"/>
      <c r="Q28" s="33"/>
    </row>
    <row r="29" spans="2:17" x14ac:dyDescent="0.2">
      <c r="B29" s="30">
        <v>42583</v>
      </c>
      <c r="C29" s="32"/>
      <c r="D29" s="32"/>
      <c r="E29" s="33"/>
      <c r="G29" s="32"/>
      <c r="H29" s="32"/>
      <c r="I29" s="33"/>
      <c r="K29" s="32"/>
      <c r="L29" s="32"/>
      <c r="M29" s="33"/>
      <c r="O29" s="32"/>
      <c r="P29" s="32"/>
      <c r="Q29" s="33"/>
    </row>
    <row r="30" spans="2:17" x14ac:dyDescent="0.2">
      <c r="B30" s="30">
        <v>42614</v>
      </c>
      <c r="C30" s="32"/>
      <c r="D30" s="32"/>
      <c r="E30" s="33"/>
      <c r="G30" s="32"/>
      <c r="H30" s="32"/>
      <c r="I30" s="33"/>
      <c r="K30" s="32"/>
      <c r="L30" s="32"/>
      <c r="M30" s="33"/>
      <c r="O30" s="32"/>
      <c r="P30" s="32"/>
      <c r="Q30" s="33"/>
    </row>
    <row r="31" spans="2:17" x14ac:dyDescent="0.2">
      <c r="B31" s="30">
        <v>42644</v>
      </c>
      <c r="C31" s="32"/>
      <c r="D31" s="32"/>
      <c r="E31" s="33"/>
      <c r="G31" s="32"/>
      <c r="H31" s="32"/>
      <c r="I31" s="33"/>
      <c r="K31" s="32"/>
      <c r="L31" s="32"/>
      <c r="M31" s="33"/>
      <c r="O31" s="32"/>
      <c r="P31" s="32"/>
      <c r="Q31" s="33"/>
    </row>
    <row r="32" spans="2:17" x14ac:dyDescent="0.2">
      <c r="B32" s="30">
        <v>42675</v>
      </c>
      <c r="C32" s="32"/>
      <c r="D32" s="32"/>
      <c r="E32" s="33"/>
      <c r="G32" s="32"/>
      <c r="H32" s="32"/>
      <c r="I32" s="33"/>
      <c r="K32" s="32"/>
      <c r="L32" s="32"/>
      <c r="M32" s="33"/>
      <c r="O32" s="32"/>
      <c r="P32" s="32"/>
      <c r="Q32" s="33"/>
    </row>
    <row r="33" spans="2:17" ht="13.5" thickBot="1" x14ac:dyDescent="0.25">
      <c r="B33" s="34">
        <v>42705</v>
      </c>
      <c r="C33" s="35"/>
      <c r="D33" s="35"/>
      <c r="E33" s="38"/>
      <c r="G33" s="35"/>
      <c r="H33" s="35"/>
      <c r="I33" s="38"/>
      <c r="K33" s="35"/>
      <c r="L33" s="35"/>
      <c r="M33" s="38"/>
      <c r="O33" s="35"/>
      <c r="P33" s="35"/>
      <c r="Q33" s="38"/>
    </row>
    <row r="34" spans="2:17" x14ac:dyDescent="0.2">
      <c r="B34" s="26">
        <v>42736</v>
      </c>
      <c r="C34" s="28"/>
      <c r="D34" s="62"/>
      <c r="E34" s="27"/>
      <c r="G34" s="28"/>
      <c r="H34" s="62"/>
      <c r="I34" s="27"/>
      <c r="K34" s="28"/>
      <c r="L34" s="62"/>
      <c r="M34" s="27"/>
      <c r="O34" s="28"/>
      <c r="P34" s="62"/>
      <c r="Q34" s="27"/>
    </row>
    <row r="35" spans="2:17" x14ac:dyDescent="0.2">
      <c r="B35" s="30">
        <v>42767</v>
      </c>
      <c r="C35" s="32"/>
      <c r="D35" s="63"/>
      <c r="E35" s="31"/>
      <c r="G35" s="32"/>
      <c r="H35" s="63"/>
      <c r="I35" s="31"/>
      <c r="K35" s="32"/>
      <c r="L35" s="63"/>
      <c r="M35" s="31"/>
      <c r="O35" s="32"/>
      <c r="P35" s="63"/>
      <c r="Q35" s="31"/>
    </row>
    <row r="36" spans="2:17" x14ac:dyDescent="0.2">
      <c r="B36" s="30">
        <v>42795</v>
      </c>
      <c r="C36" s="32"/>
      <c r="D36" s="63"/>
      <c r="E36" s="31"/>
      <c r="G36" s="32"/>
      <c r="H36" s="63"/>
      <c r="I36" s="31"/>
      <c r="K36" s="32"/>
      <c r="L36" s="63"/>
      <c r="M36" s="31"/>
      <c r="O36" s="32"/>
      <c r="P36" s="63"/>
      <c r="Q36" s="31"/>
    </row>
    <row r="37" spans="2:17" x14ac:dyDescent="0.2">
      <c r="B37" s="30">
        <v>42826</v>
      </c>
      <c r="C37" s="32"/>
      <c r="D37" s="63"/>
      <c r="E37" s="31"/>
      <c r="G37" s="32"/>
      <c r="H37" s="63"/>
      <c r="I37" s="31"/>
      <c r="K37" s="32"/>
      <c r="L37" s="63"/>
      <c r="M37" s="31"/>
      <c r="O37" s="32"/>
      <c r="P37" s="63"/>
      <c r="Q37" s="31"/>
    </row>
    <row r="38" spans="2:17" x14ac:dyDescent="0.2">
      <c r="B38" s="30">
        <v>42856</v>
      </c>
      <c r="C38" s="32"/>
      <c r="D38" s="63"/>
      <c r="E38" s="31"/>
      <c r="G38" s="32"/>
      <c r="H38" s="63"/>
      <c r="I38" s="31"/>
      <c r="K38" s="32"/>
      <c r="L38" s="63"/>
      <c r="M38" s="31"/>
      <c r="O38" s="32"/>
      <c r="P38" s="63"/>
      <c r="Q38" s="31"/>
    </row>
    <row r="39" spans="2:17" x14ac:dyDescent="0.2">
      <c r="B39" s="30">
        <v>42887</v>
      </c>
      <c r="C39" s="32"/>
      <c r="D39" s="63"/>
      <c r="E39" s="31"/>
      <c r="G39" s="32"/>
      <c r="H39" s="63"/>
      <c r="I39" s="31"/>
      <c r="K39" s="32"/>
      <c r="L39" s="63"/>
      <c r="M39" s="31"/>
      <c r="O39" s="32"/>
      <c r="P39" s="63"/>
      <c r="Q39" s="31"/>
    </row>
    <row r="40" spans="2:17" x14ac:dyDescent="0.2">
      <c r="B40" s="30">
        <v>42917</v>
      </c>
      <c r="C40" s="32"/>
      <c r="D40" s="63"/>
      <c r="E40" s="31"/>
      <c r="G40" s="32"/>
      <c r="H40" s="63"/>
      <c r="I40" s="31"/>
      <c r="K40" s="32"/>
      <c r="L40" s="63"/>
      <c r="M40" s="31"/>
      <c r="O40" s="32"/>
      <c r="P40" s="63"/>
      <c r="Q40" s="31"/>
    </row>
    <row r="41" spans="2:17" x14ac:dyDescent="0.2">
      <c r="B41" s="30">
        <v>42948</v>
      </c>
      <c r="C41" s="32"/>
      <c r="D41" s="63"/>
      <c r="E41" s="31"/>
      <c r="G41" s="32"/>
      <c r="H41" s="63"/>
      <c r="I41" s="31"/>
      <c r="K41" s="32"/>
      <c r="L41" s="63"/>
      <c r="M41" s="31"/>
      <c r="O41" s="32"/>
      <c r="P41" s="63"/>
      <c r="Q41" s="31"/>
    </row>
    <row r="42" spans="2:17" x14ac:dyDescent="0.2">
      <c r="B42" s="30">
        <v>42979</v>
      </c>
      <c r="C42" s="32"/>
      <c r="D42" s="63"/>
      <c r="E42" s="31"/>
      <c r="G42" s="32"/>
      <c r="H42" s="63"/>
      <c r="I42" s="31"/>
      <c r="K42" s="32"/>
      <c r="L42" s="63"/>
      <c r="M42" s="31"/>
      <c r="O42" s="32"/>
      <c r="P42" s="63"/>
      <c r="Q42" s="31"/>
    </row>
    <row r="43" spans="2:17" x14ac:dyDescent="0.2">
      <c r="B43" s="30">
        <v>43009</v>
      </c>
      <c r="C43" s="32"/>
      <c r="D43" s="63"/>
      <c r="E43" s="31"/>
      <c r="G43" s="32"/>
      <c r="H43" s="63"/>
      <c r="I43" s="31"/>
      <c r="K43" s="32"/>
      <c r="L43" s="63"/>
      <c r="M43" s="31"/>
      <c r="O43" s="32"/>
      <c r="P43" s="63"/>
      <c r="Q43" s="31"/>
    </row>
    <row r="44" spans="2:17" x14ac:dyDescent="0.2">
      <c r="B44" s="30">
        <v>43040</v>
      </c>
      <c r="C44" s="32"/>
      <c r="D44" s="63"/>
      <c r="E44" s="31"/>
      <c r="G44" s="32"/>
      <c r="H44" s="63"/>
      <c r="I44" s="31"/>
      <c r="K44" s="32"/>
      <c r="L44" s="63"/>
      <c r="M44" s="31"/>
      <c r="O44" s="32"/>
      <c r="P44" s="63"/>
      <c r="Q44" s="31"/>
    </row>
    <row r="45" spans="2:17" ht="13.5" thickBot="1" x14ac:dyDescent="0.25">
      <c r="B45" s="34">
        <v>43070</v>
      </c>
      <c r="C45" s="64"/>
      <c r="D45" s="65"/>
      <c r="E45" s="66"/>
      <c r="G45" s="64"/>
      <c r="H45" s="65"/>
      <c r="I45" s="66"/>
      <c r="K45" s="64"/>
      <c r="L45" s="65"/>
      <c r="M45" s="66"/>
      <c r="O45" s="64"/>
      <c r="P45" s="65"/>
      <c r="Q45" s="66"/>
    </row>
    <row r="46" spans="2:17" x14ac:dyDescent="0.2">
      <c r="B46" s="26">
        <v>43101</v>
      </c>
      <c r="C46" s="28"/>
      <c r="D46" s="28"/>
      <c r="E46" s="27"/>
      <c r="G46" s="28"/>
      <c r="H46" s="28"/>
      <c r="I46" s="27"/>
      <c r="K46" s="28"/>
      <c r="L46" s="28"/>
      <c r="M46" s="27"/>
      <c r="O46" s="28"/>
      <c r="P46" s="28"/>
      <c r="Q46" s="27"/>
    </row>
    <row r="47" spans="2:17" x14ac:dyDescent="0.2">
      <c r="B47" s="30">
        <v>43132</v>
      </c>
      <c r="C47" s="32"/>
      <c r="D47" s="32"/>
      <c r="E47" s="31"/>
      <c r="G47" s="32"/>
      <c r="H47" s="32"/>
      <c r="I47" s="31"/>
      <c r="K47" s="32"/>
      <c r="L47" s="32"/>
      <c r="M47" s="31"/>
      <c r="O47" s="32"/>
      <c r="P47" s="32"/>
      <c r="Q47" s="31"/>
    </row>
    <row r="48" spans="2:17" x14ac:dyDescent="0.2">
      <c r="B48" s="30">
        <v>43160</v>
      </c>
      <c r="C48" s="32"/>
      <c r="D48" s="32"/>
      <c r="E48" s="31"/>
      <c r="G48" s="32"/>
      <c r="H48" s="32"/>
      <c r="I48" s="31"/>
      <c r="K48" s="32"/>
      <c r="L48" s="32"/>
      <c r="M48" s="31"/>
      <c r="O48" s="32"/>
      <c r="P48" s="32"/>
      <c r="Q48" s="31"/>
    </row>
    <row r="49" spans="2:44" x14ac:dyDescent="0.2">
      <c r="B49" s="30">
        <v>43191</v>
      </c>
      <c r="C49" s="32"/>
      <c r="D49" s="32"/>
      <c r="E49" s="31"/>
      <c r="G49" s="32"/>
      <c r="H49" s="32"/>
      <c r="I49" s="31"/>
      <c r="K49" s="32"/>
      <c r="L49" s="32"/>
      <c r="M49" s="31"/>
      <c r="O49" s="32"/>
      <c r="P49" s="32"/>
      <c r="Q49" s="31"/>
    </row>
    <row r="50" spans="2:44" x14ac:dyDescent="0.2">
      <c r="B50" s="30">
        <v>43221</v>
      </c>
      <c r="C50" s="32"/>
      <c r="D50" s="32"/>
      <c r="E50" s="31"/>
      <c r="G50" s="32"/>
      <c r="H50" s="32"/>
      <c r="I50" s="31"/>
      <c r="K50" s="32"/>
      <c r="L50" s="32"/>
      <c r="M50" s="31"/>
      <c r="O50" s="32"/>
      <c r="P50" s="32"/>
      <c r="Q50" s="31"/>
    </row>
    <row r="51" spans="2:44" x14ac:dyDescent="0.2">
      <c r="B51" s="30">
        <v>43252</v>
      </c>
      <c r="C51" s="32"/>
      <c r="D51" s="32"/>
      <c r="E51" s="31"/>
      <c r="G51" s="32"/>
      <c r="H51" s="32"/>
      <c r="I51" s="31"/>
      <c r="K51" s="32"/>
      <c r="L51" s="32"/>
      <c r="M51" s="31"/>
      <c r="O51" s="32"/>
      <c r="P51" s="32"/>
      <c r="Q51" s="31"/>
    </row>
    <row r="52" spans="2:44" x14ac:dyDescent="0.2">
      <c r="B52" s="30">
        <v>43282</v>
      </c>
      <c r="C52" s="32"/>
      <c r="D52" s="32"/>
      <c r="E52" s="31"/>
      <c r="G52" s="32"/>
      <c r="H52" s="32"/>
      <c r="I52" s="31"/>
      <c r="K52" s="32"/>
      <c r="L52" s="32"/>
      <c r="M52" s="31"/>
      <c r="O52" s="32"/>
      <c r="P52" s="32"/>
      <c r="Q52" s="31"/>
    </row>
    <row r="53" spans="2:44" x14ac:dyDescent="0.2">
      <c r="B53" s="30">
        <v>43313</v>
      </c>
      <c r="C53" s="32"/>
      <c r="D53" s="32"/>
      <c r="E53" s="31"/>
      <c r="G53" s="32"/>
      <c r="H53" s="32"/>
      <c r="I53" s="31"/>
      <c r="K53" s="32"/>
      <c r="L53" s="32"/>
      <c r="M53" s="31"/>
      <c r="O53" s="32"/>
      <c r="P53" s="32"/>
      <c r="Q53" s="31"/>
    </row>
    <row r="54" spans="2:44" x14ac:dyDescent="0.2">
      <c r="B54" s="30">
        <v>43344</v>
      </c>
      <c r="C54" s="32"/>
      <c r="D54" s="32"/>
      <c r="E54" s="31"/>
      <c r="G54" s="32"/>
      <c r="H54" s="32"/>
      <c r="I54" s="31"/>
      <c r="K54" s="32"/>
      <c r="L54" s="32"/>
      <c r="M54" s="31"/>
      <c r="O54" s="32"/>
      <c r="P54" s="32"/>
      <c r="Q54" s="31"/>
    </row>
    <row r="55" spans="2:44" x14ac:dyDescent="0.2">
      <c r="B55" s="30">
        <v>43374</v>
      </c>
      <c r="C55" s="32"/>
      <c r="D55" s="32"/>
      <c r="E55" s="31"/>
      <c r="G55" s="32"/>
      <c r="H55" s="32"/>
      <c r="I55" s="31"/>
      <c r="K55" s="32"/>
      <c r="L55" s="32"/>
      <c r="M55" s="31"/>
      <c r="O55" s="32"/>
      <c r="P55" s="32"/>
      <c r="Q55" s="31"/>
    </row>
    <row r="56" spans="2:44" x14ac:dyDescent="0.2">
      <c r="B56" s="30">
        <v>43405</v>
      </c>
      <c r="C56" s="32"/>
      <c r="D56" s="32"/>
      <c r="E56" s="31"/>
      <c r="G56" s="32"/>
      <c r="H56" s="32"/>
      <c r="I56" s="31"/>
      <c r="K56" s="32"/>
      <c r="L56" s="32"/>
      <c r="M56" s="31"/>
      <c r="O56" s="32"/>
      <c r="P56" s="32"/>
      <c r="Q56" s="31"/>
    </row>
    <row r="57" spans="2:44" ht="13.5" thickBot="1" x14ac:dyDescent="0.25">
      <c r="B57" s="34">
        <v>43435</v>
      </c>
      <c r="C57" s="64"/>
      <c r="D57" s="64"/>
      <c r="E57" s="66"/>
      <c r="G57" s="35"/>
      <c r="H57" s="35"/>
      <c r="I57" s="39"/>
      <c r="K57" s="35"/>
      <c r="L57" s="35"/>
      <c r="M57" s="39"/>
      <c r="O57" s="35"/>
      <c r="P57" s="35"/>
      <c r="Q57" s="39"/>
    </row>
    <row r="58" spans="2:44" x14ac:dyDescent="0.2">
      <c r="B58" s="106">
        <v>43466</v>
      </c>
      <c r="C58" s="28"/>
      <c r="D58" s="28"/>
      <c r="E58" s="27"/>
      <c r="G58" s="28"/>
      <c r="H58" s="28"/>
      <c r="I58" s="27"/>
      <c r="K58" s="28"/>
      <c r="L58" s="28"/>
      <c r="M58" s="27"/>
      <c r="O58" s="28"/>
      <c r="P58" s="28"/>
      <c r="Q58" s="27"/>
    </row>
    <row r="59" spans="2:44" x14ac:dyDescent="0.2">
      <c r="B59" s="107">
        <v>43497</v>
      </c>
      <c r="C59" s="32"/>
      <c r="D59" s="32"/>
      <c r="E59" s="31"/>
      <c r="G59" s="32"/>
      <c r="H59" s="32"/>
      <c r="I59" s="31"/>
      <c r="K59" s="32"/>
      <c r="L59" s="32"/>
      <c r="M59" s="31"/>
      <c r="O59" s="32"/>
      <c r="P59" s="32"/>
      <c r="Q59" s="31"/>
    </row>
    <row r="60" spans="2:44" x14ac:dyDescent="0.2">
      <c r="B60" s="107">
        <v>43525</v>
      </c>
      <c r="C60" s="32"/>
      <c r="D60" s="32"/>
      <c r="E60" s="31"/>
      <c r="G60" s="32"/>
      <c r="H60" s="32"/>
      <c r="I60" s="31"/>
      <c r="K60" s="32"/>
      <c r="L60" s="32"/>
      <c r="M60" s="31"/>
      <c r="O60" s="32"/>
      <c r="P60" s="32"/>
      <c r="Q60" s="31"/>
    </row>
    <row r="61" spans="2:44" x14ac:dyDescent="0.2">
      <c r="B61" s="107">
        <v>43556</v>
      </c>
      <c r="C61" s="32"/>
      <c r="D61" s="32"/>
      <c r="E61" s="31"/>
      <c r="G61" s="32"/>
      <c r="H61" s="32"/>
      <c r="I61" s="31"/>
      <c r="K61" s="32"/>
      <c r="L61" s="32"/>
      <c r="M61" s="31"/>
      <c r="O61" s="32"/>
      <c r="P61" s="32"/>
      <c r="Q61" s="31"/>
    </row>
    <row r="62" spans="2:44" x14ac:dyDescent="0.2">
      <c r="B62" s="107">
        <v>43586</v>
      </c>
      <c r="C62" s="32"/>
      <c r="D62" s="32"/>
      <c r="E62" s="31"/>
      <c r="G62" s="32"/>
      <c r="H62" s="32"/>
      <c r="I62" s="31"/>
      <c r="K62" s="32"/>
      <c r="L62" s="32"/>
      <c r="M62" s="31"/>
      <c r="O62" s="32"/>
      <c r="P62" s="32"/>
      <c r="Q62" s="31"/>
    </row>
    <row r="63" spans="2:44" ht="13.5" thickBot="1" x14ac:dyDescent="0.25">
      <c r="B63" s="120">
        <v>43617</v>
      </c>
      <c r="C63" s="35"/>
      <c r="D63" s="35"/>
      <c r="E63" s="39"/>
      <c r="G63" s="35"/>
      <c r="H63" s="35"/>
      <c r="I63" s="39"/>
      <c r="K63" s="35"/>
      <c r="L63" s="35"/>
      <c r="M63" s="39"/>
      <c r="O63" s="35"/>
      <c r="P63" s="35"/>
      <c r="Q63" s="39"/>
    </row>
    <row r="64" spans="2:44" ht="13.5" thickBot="1" x14ac:dyDescent="0.25">
      <c r="B64" s="40"/>
      <c r="C64" s="41"/>
      <c r="D64" s="41"/>
      <c r="E64" s="42"/>
      <c r="G64" s="41"/>
      <c r="H64" s="41"/>
      <c r="I64" s="42"/>
      <c r="J64" s="41"/>
      <c r="K64" s="41"/>
      <c r="L64" s="41"/>
      <c r="M64" s="42"/>
      <c r="N64" s="41"/>
      <c r="O64" s="41"/>
      <c r="P64" s="41"/>
      <c r="Q64" s="42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17" x14ac:dyDescent="0.2">
      <c r="B65" s="67">
        <v>2013</v>
      </c>
      <c r="C65" s="28"/>
      <c r="D65" s="28"/>
      <c r="E65" s="28"/>
      <c r="F65" s="41"/>
      <c r="G65" s="28"/>
      <c r="H65" s="28"/>
      <c r="I65" s="28"/>
      <c r="K65" s="28"/>
      <c r="L65" s="28"/>
      <c r="M65" s="28"/>
      <c r="O65" s="28"/>
      <c r="P65" s="28"/>
      <c r="Q65" s="28"/>
    </row>
    <row r="66" spans="1:17" x14ac:dyDescent="0.2">
      <c r="B66" s="68">
        <v>2014</v>
      </c>
      <c r="C66" s="32"/>
      <c r="D66" s="32"/>
      <c r="E66" s="32"/>
      <c r="F66" s="41"/>
      <c r="G66" s="32"/>
      <c r="H66" s="32"/>
      <c r="I66" s="32"/>
      <c r="K66" s="32"/>
      <c r="L66" s="32"/>
      <c r="M66" s="32"/>
      <c r="O66" s="32"/>
      <c r="P66" s="32"/>
      <c r="Q66" s="32"/>
    </row>
    <row r="67" spans="1:17" ht="13.5" thickBot="1" x14ac:dyDescent="0.25">
      <c r="B67" s="69">
        <v>2015</v>
      </c>
      <c r="C67" s="35"/>
      <c r="D67" s="35"/>
      <c r="E67" s="35"/>
      <c r="G67" s="35"/>
      <c r="H67" s="35"/>
      <c r="I67" s="35"/>
      <c r="K67" s="35"/>
      <c r="L67" s="35"/>
      <c r="M67" s="35"/>
      <c r="O67" s="35"/>
      <c r="P67" s="35"/>
      <c r="Q67" s="35"/>
    </row>
    <row r="68" spans="1:17" x14ac:dyDescent="0.2">
      <c r="B68" s="67">
        <v>2016</v>
      </c>
      <c r="C68" s="28"/>
      <c r="D68" s="28"/>
      <c r="E68" s="28"/>
      <c r="F68" s="41"/>
      <c r="G68" s="28"/>
      <c r="H68" s="28"/>
      <c r="I68" s="28"/>
      <c r="K68" s="28"/>
      <c r="L68" s="28"/>
      <c r="M68" s="28"/>
      <c r="O68" s="28"/>
      <c r="P68" s="28"/>
      <c r="Q68" s="28"/>
    </row>
    <row r="69" spans="1:17" x14ac:dyDescent="0.2">
      <c r="B69" s="68">
        <v>2017</v>
      </c>
      <c r="C69" s="32"/>
      <c r="D69" s="32"/>
      <c r="E69" s="32"/>
      <c r="F69" s="41"/>
      <c r="G69" s="32"/>
      <c r="H69" s="32"/>
      <c r="I69" s="32"/>
      <c r="K69" s="32"/>
      <c r="L69" s="32"/>
      <c r="M69" s="32"/>
      <c r="O69" s="32"/>
      <c r="P69" s="32"/>
      <c r="Q69" s="32"/>
    </row>
    <row r="70" spans="1:17" ht="13.5" thickBot="1" x14ac:dyDescent="0.25">
      <c r="B70" s="69">
        <v>2018</v>
      </c>
      <c r="C70" s="35"/>
      <c r="D70" s="35"/>
      <c r="E70" s="35"/>
      <c r="G70" s="35"/>
      <c r="H70" s="35"/>
      <c r="I70" s="35"/>
      <c r="K70" s="35"/>
      <c r="L70" s="35"/>
      <c r="M70" s="35"/>
      <c r="O70" s="35"/>
      <c r="P70" s="35"/>
      <c r="Q70" s="35"/>
    </row>
    <row r="71" spans="1:17" ht="13.5" thickBot="1" x14ac:dyDescent="0.25">
      <c r="B71" s="40"/>
      <c r="C71" s="41"/>
      <c r="D71" s="41"/>
      <c r="E71" s="41"/>
      <c r="G71" s="41"/>
      <c r="H71" s="41"/>
      <c r="I71" s="41"/>
      <c r="K71" s="41"/>
      <c r="L71" s="41"/>
      <c r="M71" s="41"/>
      <c r="O71" s="41"/>
      <c r="P71" s="41"/>
      <c r="Q71" s="41"/>
    </row>
    <row r="72" spans="1:17" x14ac:dyDescent="0.2">
      <c r="B72" s="125" t="str">
        <f>+'2-total país'!A16</f>
        <v>ene-jun 2018</v>
      </c>
      <c r="C72" s="28"/>
      <c r="D72" s="28"/>
      <c r="E72" s="28"/>
      <c r="G72" s="28"/>
      <c r="H72" s="28"/>
      <c r="I72" s="28"/>
      <c r="K72" s="28"/>
      <c r="L72" s="28"/>
      <c r="M72" s="28"/>
      <c r="O72" s="28"/>
      <c r="P72" s="28"/>
      <c r="Q72" s="28"/>
    </row>
    <row r="73" spans="1:17" ht="13.5" thickBot="1" x14ac:dyDescent="0.25">
      <c r="B73" s="126" t="str">
        <f>+'2-total país'!A17</f>
        <v>ene-jun 2019</v>
      </c>
      <c r="C73" s="35"/>
      <c r="D73" s="35"/>
      <c r="E73" s="35"/>
      <c r="G73" s="35"/>
      <c r="H73" s="35"/>
      <c r="I73" s="35"/>
      <c r="K73" s="35"/>
      <c r="L73" s="35"/>
      <c r="M73" s="35"/>
      <c r="O73" s="35"/>
      <c r="P73" s="35"/>
      <c r="Q73" s="35"/>
    </row>
    <row r="74" spans="1:17" x14ac:dyDescent="0.2">
      <c r="C74" s="13"/>
      <c r="D74" s="13"/>
      <c r="G74" s="13"/>
      <c r="H74" s="13"/>
      <c r="K74" s="13"/>
      <c r="L74" s="13"/>
      <c r="O74" s="13"/>
      <c r="P74" s="13"/>
    </row>
    <row r="75" spans="1:17" x14ac:dyDescent="0.2">
      <c r="B75" s="71"/>
      <c r="C75" s="13"/>
      <c r="D75" s="13"/>
      <c r="G75" s="13"/>
      <c r="H75" s="13"/>
      <c r="K75" s="13"/>
      <c r="L75" s="13"/>
      <c r="O75" s="13"/>
      <c r="P75" s="13"/>
    </row>
    <row r="77" spans="1:17" x14ac:dyDescent="0.2">
      <c r="A77" s="13" t="s">
        <v>59</v>
      </c>
    </row>
  </sheetData>
  <mergeCells count="9">
    <mergeCell ref="B1:Q1"/>
    <mergeCell ref="B2:Q2"/>
    <mergeCell ref="B3:Q3"/>
    <mergeCell ref="B4:Q4"/>
    <mergeCell ref="B5:Q5"/>
    <mergeCell ref="B7:E7"/>
    <mergeCell ref="G7:I7"/>
    <mergeCell ref="K7:M7"/>
    <mergeCell ref="O7:Q7"/>
  </mergeCells>
  <printOptions horizontalCentered="1" verticalCentered="1" gridLinesSet="0"/>
  <pageMargins left="0" right="0" top="0" bottom="0" header="0.51181102362204722" footer="0"/>
  <pageSetup paperSize="9" scale="58" orientation="landscape" horizontalDpi="4294967292" verticalDpi="300" r:id="rId1"/>
  <headerFooter alignWithMargins="0">
    <oddHeader>&amp;R2019 - Año de la Exportación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7"/>
  <sheetViews>
    <sheetView showGridLines="0" zoomScale="75" workbookViewId="0">
      <selection sqref="A1:Q77"/>
    </sheetView>
  </sheetViews>
  <sheetFormatPr baseColWidth="10" defaultRowHeight="12.75" x14ac:dyDescent="0.2"/>
  <cols>
    <col min="1" max="1" width="4.140625" style="13" customWidth="1"/>
    <col min="2" max="2" width="16" style="13" customWidth="1"/>
    <col min="3" max="5" width="17.28515625" style="70" customWidth="1"/>
    <col min="6" max="6" width="1.85546875" style="13" customWidth="1"/>
    <col min="7" max="9" width="17.28515625" style="70" customWidth="1"/>
    <col min="10" max="10" width="1.85546875" style="13" customWidth="1"/>
    <col min="11" max="13" width="17.28515625" style="70" customWidth="1"/>
    <col min="14" max="14" width="1.85546875" style="13" customWidth="1"/>
    <col min="15" max="17" width="17.28515625" style="70" customWidth="1"/>
    <col min="18" max="16384" width="11.42578125" style="13"/>
  </cols>
  <sheetData>
    <row r="1" spans="2:17" s="53" customFormat="1" x14ac:dyDescent="0.2">
      <c r="B1" s="160" t="s">
        <v>85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7" s="53" customFormat="1" x14ac:dyDescent="0.2">
      <c r="B2" s="161" t="s">
        <v>20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2:17" s="53" customFormat="1" x14ac:dyDescent="0.2">
      <c r="B3" s="164" t="s">
        <v>51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2:17" s="53" customFormat="1" x14ac:dyDescent="0.2">
      <c r="B4" s="164" t="s">
        <v>48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2:17" s="53" customFormat="1" x14ac:dyDescent="0.2">
      <c r="B5" s="166" t="s">
        <v>52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2:17" s="53" customFormat="1" x14ac:dyDescent="0.2">
      <c r="B6" s="127"/>
      <c r="C6" s="127"/>
      <c r="D6" s="127"/>
      <c r="E6" s="127"/>
      <c r="F6" s="54"/>
      <c r="G6" s="127"/>
      <c r="H6" s="127"/>
      <c r="I6" s="127"/>
      <c r="J6" s="54"/>
      <c r="K6" s="127"/>
      <c r="L6" s="127"/>
      <c r="M6" s="127"/>
      <c r="N6" s="54"/>
      <c r="O6" s="127"/>
      <c r="P6" s="127"/>
      <c r="Q6" s="127"/>
    </row>
    <row r="7" spans="2:17" ht="13.5" thickBot="1" x14ac:dyDescent="0.25">
      <c r="B7" s="162" t="s">
        <v>21</v>
      </c>
      <c r="C7" s="162"/>
      <c r="D7" s="162"/>
      <c r="E7" s="162"/>
      <c r="F7" s="55"/>
      <c r="G7" s="162" t="str">
        <f>+B7</f>
        <v>destino: ……………………………………………………………………</v>
      </c>
      <c r="H7" s="162"/>
      <c r="I7" s="162"/>
      <c r="K7" s="162" t="str">
        <f>+G7</f>
        <v>destino: ……………………………………………………………………</v>
      </c>
      <c r="L7" s="162"/>
      <c r="M7" s="162"/>
      <c r="O7" s="162" t="str">
        <f>+K7</f>
        <v>destino: ……………………………………………………………………</v>
      </c>
      <c r="P7" s="162"/>
      <c r="Q7" s="162"/>
    </row>
    <row r="8" spans="2:17" ht="12.75" customHeight="1" x14ac:dyDescent="0.2">
      <c r="B8" s="56" t="s">
        <v>8</v>
      </c>
      <c r="C8" s="57" t="s">
        <v>22</v>
      </c>
      <c r="D8" s="24" t="s">
        <v>23</v>
      </c>
      <c r="E8" s="58"/>
      <c r="F8" s="59"/>
      <c r="G8" s="57" t="s">
        <v>22</v>
      </c>
      <c r="H8" s="24" t="s">
        <v>23</v>
      </c>
      <c r="I8" s="58"/>
      <c r="K8" s="57" t="s">
        <v>22</v>
      </c>
      <c r="L8" s="24" t="s">
        <v>23</v>
      </c>
      <c r="M8" s="58"/>
      <c r="O8" s="57" t="s">
        <v>22</v>
      </c>
      <c r="P8" s="24" t="s">
        <v>23</v>
      </c>
      <c r="Q8" s="58"/>
    </row>
    <row r="9" spans="2:17" ht="26.25" customHeight="1" thickBot="1" x14ac:dyDescent="0.25">
      <c r="B9" s="74" t="s">
        <v>11</v>
      </c>
      <c r="C9" s="60" t="s">
        <v>24</v>
      </c>
      <c r="D9" s="25" t="s">
        <v>58</v>
      </c>
      <c r="E9" s="61" t="s">
        <v>25</v>
      </c>
      <c r="F9" s="59"/>
      <c r="G9" s="60" t="s">
        <v>24</v>
      </c>
      <c r="H9" s="25" t="s">
        <v>58</v>
      </c>
      <c r="I9" s="61" t="s">
        <v>25</v>
      </c>
      <c r="K9" s="60" t="s">
        <v>24</v>
      </c>
      <c r="L9" s="25" t="s">
        <v>58</v>
      </c>
      <c r="M9" s="61" t="s">
        <v>25</v>
      </c>
      <c r="O9" s="60" t="s">
        <v>24</v>
      </c>
      <c r="P9" s="25" t="s">
        <v>58</v>
      </c>
      <c r="Q9" s="61" t="s">
        <v>25</v>
      </c>
    </row>
    <row r="10" spans="2:17" x14ac:dyDescent="0.2">
      <c r="B10" s="26">
        <v>42005</v>
      </c>
      <c r="C10" s="72"/>
      <c r="D10" s="28"/>
      <c r="E10" s="29"/>
      <c r="G10" s="27"/>
      <c r="H10" s="28"/>
      <c r="I10" s="29"/>
      <c r="K10" s="27"/>
      <c r="L10" s="28"/>
      <c r="M10" s="29"/>
      <c r="O10" s="27"/>
      <c r="P10" s="28"/>
      <c r="Q10" s="29"/>
    </row>
    <row r="11" spans="2:17" x14ac:dyDescent="0.2">
      <c r="B11" s="30">
        <v>42036</v>
      </c>
      <c r="C11" s="73"/>
      <c r="D11" s="32"/>
      <c r="E11" s="33"/>
      <c r="G11" s="31"/>
      <c r="H11" s="32"/>
      <c r="I11" s="33"/>
      <c r="K11" s="31"/>
      <c r="L11" s="32"/>
      <c r="M11" s="33"/>
      <c r="O11" s="31"/>
      <c r="P11" s="32"/>
      <c r="Q11" s="33"/>
    </row>
    <row r="12" spans="2:17" x14ac:dyDescent="0.2">
      <c r="B12" s="30">
        <v>42064</v>
      </c>
      <c r="C12" s="73"/>
      <c r="D12" s="32"/>
      <c r="E12" s="33"/>
      <c r="G12" s="31"/>
      <c r="H12" s="32"/>
      <c r="I12" s="33"/>
      <c r="K12" s="31"/>
      <c r="L12" s="32"/>
      <c r="M12" s="33"/>
      <c r="O12" s="31"/>
      <c r="P12" s="32"/>
      <c r="Q12" s="33"/>
    </row>
    <row r="13" spans="2:17" x14ac:dyDescent="0.2">
      <c r="B13" s="30">
        <v>42095</v>
      </c>
      <c r="C13" s="73"/>
      <c r="D13" s="32"/>
      <c r="E13" s="33"/>
      <c r="G13" s="31"/>
      <c r="H13" s="32"/>
      <c r="I13" s="33"/>
      <c r="K13" s="31"/>
      <c r="L13" s="32"/>
      <c r="M13" s="33"/>
      <c r="O13" s="31"/>
      <c r="P13" s="32"/>
      <c r="Q13" s="33"/>
    </row>
    <row r="14" spans="2:17" x14ac:dyDescent="0.2">
      <c r="B14" s="30">
        <v>42125</v>
      </c>
      <c r="C14" s="50"/>
      <c r="D14" s="32"/>
      <c r="E14" s="33"/>
      <c r="G14" s="32"/>
      <c r="H14" s="32"/>
      <c r="I14" s="33"/>
      <c r="K14" s="32"/>
      <c r="L14" s="32"/>
      <c r="M14" s="33"/>
      <c r="O14" s="32"/>
      <c r="P14" s="32"/>
      <c r="Q14" s="33"/>
    </row>
    <row r="15" spans="2:17" x14ac:dyDescent="0.2">
      <c r="B15" s="30">
        <v>42156</v>
      </c>
      <c r="C15" s="73"/>
      <c r="D15" s="32"/>
      <c r="E15" s="33"/>
      <c r="G15" s="31"/>
      <c r="H15" s="32"/>
      <c r="I15" s="33"/>
      <c r="K15" s="31"/>
      <c r="L15" s="32"/>
      <c r="M15" s="33"/>
      <c r="O15" s="31"/>
      <c r="P15" s="32"/>
      <c r="Q15" s="33"/>
    </row>
    <row r="16" spans="2:17" x14ac:dyDescent="0.2">
      <c r="B16" s="30">
        <v>42186</v>
      </c>
      <c r="C16" s="50"/>
      <c r="D16" s="32"/>
      <c r="E16" s="33"/>
      <c r="G16" s="32"/>
      <c r="H16" s="32"/>
      <c r="I16" s="33"/>
      <c r="K16" s="32"/>
      <c r="L16" s="32"/>
      <c r="M16" s="33"/>
      <c r="O16" s="32"/>
      <c r="P16" s="32"/>
      <c r="Q16" s="33"/>
    </row>
    <row r="17" spans="2:17" x14ac:dyDescent="0.2">
      <c r="B17" s="30">
        <v>42217</v>
      </c>
      <c r="C17" s="50"/>
      <c r="D17" s="32"/>
      <c r="E17" s="33"/>
      <c r="G17" s="32"/>
      <c r="H17" s="32"/>
      <c r="I17" s="33"/>
      <c r="K17" s="32"/>
      <c r="L17" s="32"/>
      <c r="M17" s="33"/>
      <c r="O17" s="32"/>
      <c r="P17" s="32"/>
      <c r="Q17" s="33"/>
    </row>
    <row r="18" spans="2:17" x14ac:dyDescent="0.2">
      <c r="B18" s="30">
        <v>42248</v>
      </c>
      <c r="C18" s="50"/>
      <c r="D18" s="32"/>
      <c r="E18" s="33"/>
      <c r="G18" s="32"/>
      <c r="H18" s="32"/>
      <c r="I18" s="33"/>
      <c r="K18" s="32"/>
      <c r="L18" s="32"/>
      <c r="M18" s="33"/>
      <c r="O18" s="32"/>
      <c r="P18" s="32"/>
      <c r="Q18" s="33"/>
    </row>
    <row r="19" spans="2:17" x14ac:dyDescent="0.2">
      <c r="B19" s="30">
        <v>42278</v>
      </c>
      <c r="C19" s="50"/>
      <c r="D19" s="32"/>
      <c r="E19" s="33"/>
      <c r="G19" s="32"/>
      <c r="H19" s="32"/>
      <c r="I19" s="33"/>
      <c r="K19" s="32"/>
      <c r="L19" s="32"/>
      <c r="M19" s="33"/>
      <c r="O19" s="32"/>
      <c r="P19" s="32"/>
      <c r="Q19" s="33"/>
    </row>
    <row r="20" spans="2:17" x14ac:dyDescent="0.2">
      <c r="B20" s="30">
        <v>42309</v>
      </c>
      <c r="C20" s="50"/>
      <c r="D20" s="32"/>
      <c r="E20" s="33"/>
      <c r="G20" s="32"/>
      <c r="H20" s="32"/>
      <c r="I20" s="33"/>
      <c r="K20" s="32"/>
      <c r="L20" s="32"/>
      <c r="M20" s="33"/>
      <c r="O20" s="32"/>
      <c r="P20" s="32"/>
      <c r="Q20" s="33"/>
    </row>
    <row r="21" spans="2:17" ht="13.5" thickBot="1" x14ac:dyDescent="0.25">
      <c r="B21" s="34">
        <v>42339</v>
      </c>
      <c r="C21" s="51"/>
      <c r="D21" s="35"/>
      <c r="E21" s="36"/>
      <c r="G21" s="35"/>
      <c r="H21" s="35"/>
      <c r="I21" s="36"/>
      <c r="K21" s="35"/>
      <c r="L21" s="35"/>
      <c r="M21" s="36"/>
      <c r="O21" s="35"/>
      <c r="P21" s="35"/>
      <c r="Q21" s="36"/>
    </row>
    <row r="22" spans="2:17" x14ac:dyDescent="0.2">
      <c r="B22" s="26">
        <v>42370</v>
      </c>
      <c r="C22" s="28"/>
      <c r="D22" s="28"/>
      <c r="E22" s="33"/>
      <c r="G22" s="28"/>
      <c r="H22" s="28"/>
      <c r="I22" s="33"/>
      <c r="K22" s="28"/>
      <c r="L22" s="28"/>
      <c r="M22" s="33"/>
      <c r="O22" s="28"/>
      <c r="P22" s="28"/>
      <c r="Q22" s="33"/>
    </row>
    <row r="23" spans="2:17" x14ac:dyDescent="0.2">
      <c r="B23" s="30">
        <v>42401</v>
      </c>
      <c r="C23" s="32"/>
      <c r="D23" s="32"/>
      <c r="E23" s="37"/>
      <c r="G23" s="32"/>
      <c r="H23" s="32"/>
      <c r="I23" s="37"/>
      <c r="K23" s="32"/>
      <c r="L23" s="32"/>
      <c r="M23" s="37"/>
      <c r="O23" s="32"/>
      <c r="P23" s="32"/>
      <c r="Q23" s="37"/>
    </row>
    <row r="24" spans="2:17" x14ac:dyDescent="0.2">
      <c r="B24" s="30">
        <v>42430</v>
      </c>
      <c r="C24" s="32"/>
      <c r="D24" s="32"/>
      <c r="E24" s="33"/>
      <c r="G24" s="32"/>
      <c r="H24" s="32"/>
      <c r="I24" s="33"/>
      <c r="K24" s="32"/>
      <c r="L24" s="32"/>
      <c r="M24" s="33"/>
      <c r="O24" s="32"/>
      <c r="P24" s="32"/>
      <c r="Q24" s="33"/>
    </row>
    <row r="25" spans="2:17" x14ac:dyDescent="0.2">
      <c r="B25" s="30">
        <v>42461</v>
      </c>
      <c r="C25" s="32"/>
      <c r="D25" s="32"/>
      <c r="E25" s="33"/>
      <c r="G25" s="32"/>
      <c r="H25" s="32"/>
      <c r="I25" s="33"/>
      <c r="K25" s="32"/>
      <c r="L25" s="32"/>
      <c r="M25" s="33"/>
      <c r="O25" s="32"/>
      <c r="P25" s="32"/>
      <c r="Q25" s="33"/>
    </row>
    <row r="26" spans="2:17" x14ac:dyDescent="0.2">
      <c r="B26" s="30">
        <v>42491</v>
      </c>
      <c r="C26" s="32"/>
      <c r="D26" s="32"/>
      <c r="E26" s="33"/>
      <c r="G26" s="32"/>
      <c r="H26" s="32"/>
      <c r="I26" s="33"/>
      <c r="K26" s="32"/>
      <c r="L26" s="32"/>
      <c r="M26" s="33"/>
      <c r="O26" s="32"/>
      <c r="P26" s="32"/>
      <c r="Q26" s="33"/>
    </row>
    <row r="27" spans="2:17" x14ac:dyDescent="0.2">
      <c r="B27" s="30">
        <v>42522</v>
      </c>
      <c r="C27" s="32"/>
      <c r="D27" s="32"/>
      <c r="E27" s="33"/>
      <c r="G27" s="32"/>
      <c r="H27" s="32"/>
      <c r="I27" s="33"/>
      <c r="K27" s="32"/>
      <c r="L27" s="32"/>
      <c r="M27" s="33"/>
      <c r="O27" s="32"/>
      <c r="P27" s="32"/>
      <c r="Q27" s="33"/>
    </row>
    <row r="28" spans="2:17" x14ac:dyDescent="0.2">
      <c r="B28" s="30">
        <v>42552</v>
      </c>
      <c r="C28" s="32"/>
      <c r="D28" s="32"/>
      <c r="E28" s="33"/>
      <c r="G28" s="32"/>
      <c r="H28" s="32"/>
      <c r="I28" s="33"/>
      <c r="K28" s="32"/>
      <c r="L28" s="32"/>
      <c r="M28" s="33"/>
      <c r="O28" s="32"/>
      <c r="P28" s="32"/>
      <c r="Q28" s="33"/>
    </row>
    <row r="29" spans="2:17" x14ac:dyDescent="0.2">
      <c r="B29" s="30">
        <v>42583</v>
      </c>
      <c r="C29" s="32"/>
      <c r="D29" s="32"/>
      <c r="E29" s="33"/>
      <c r="G29" s="32"/>
      <c r="H29" s="32"/>
      <c r="I29" s="33"/>
      <c r="K29" s="32"/>
      <c r="L29" s="32"/>
      <c r="M29" s="33"/>
      <c r="O29" s="32"/>
      <c r="P29" s="32"/>
      <c r="Q29" s="33"/>
    </row>
    <row r="30" spans="2:17" x14ac:dyDescent="0.2">
      <c r="B30" s="30">
        <v>42614</v>
      </c>
      <c r="C30" s="32"/>
      <c r="D30" s="32"/>
      <c r="E30" s="33"/>
      <c r="G30" s="32"/>
      <c r="H30" s="32"/>
      <c r="I30" s="33"/>
      <c r="K30" s="32"/>
      <c r="L30" s="32"/>
      <c r="M30" s="33"/>
      <c r="O30" s="32"/>
      <c r="P30" s="32"/>
      <c r="Q30" s="33"/>
    </row>
    <row r="31" spans="2:17" x14ac:dyDescent="0.2">
      <c r="B31" s="30">
        <v>42644</v>
      </c>
      <c r="C31" s="32"/>
      <c r="D31" s="32"/>
      <c r="E31" s="33"/>
      <c r="G31" s="32"/>
      <c r="H31" s="32"/>
      <c r="I31" s="33"/>
      <c r="K31" s="32"/>
      <c r="L31" s="32"/>
      <c r="M31" s="33"/>
      <c r="O31" s="32"/>
      <c r="P31" s="32"/>
      <c r="Q31" s="33"/>
    </row>
    <row r="32" spans="2:17" x14ac:dyDescent="0.2">
      <c r="B32" s="30">
        <v>42675</v>
      </c>
      <c r="C32" s="32"/>
      <c r="D32" s="32"/>
      <c r="E32" s="33"/>
      <c r="G32" s="32"/>
      <c r="H32" s="32"/>
      <c r="I32" s="33"/>
      <c r="K32" s="32"/>
      <c r="L32" s="32"/>
      <c r="M32" s="33"/>
      <c r="O32" s="32"/>
      <c r="P32" s="32"/>
      <c r="Q32" s="33"/>
    </row>
    <row r="33" spans="2:17" ht="13.5" thickBot="1" x14ac:dyDescent="0.25">
      <c r="B33" s="34">
        <v>42705</v>
      </c>
      <c r="C33" s="35"/>
      <c r="D33" s="35"/>
      <c r="E33" s="38"/>
      <c r="G33" s="35"/>
      <c r="H33" s="35"/>
      <c r="I33" s="38"/>
      <c r="K33" s="35"/>
      <c r="L33" s="35"/>
      <c r="M33" s="38"/>
      <c r="O33" s="35"/>
      <c r="P33" s="35"/>
      <c r="Q33" s="38"/>
    </row>
    <row r="34" spans="2:17" x14ac:dyDescent="0.2">
      <c r="B34" s="26">
        <v>42736</v>
      </c>
      <c r="C34" s="28"/>
      <c r="D34" s="62"/>
      <c r="E34" s="27"/>
      <c r="G34" s="28"/>
      <c r="H34" s="62"/>
      <c r="I34" s="27"/>
      <c r="K34" s="28"/>
      <c r="L34" s="62"/>
      <c r="M34" s="27"/>
      <c r="O34" s="28"/>
      <c r="P34" s="62"/>
      <c r="Q34" s="27"/>
    </row>
    <row r="35" spans="2:17" x14ac:dyDescent="0.2">
      <c r="B35" s="30">
        <v>42767</v>
      </c>
      <c r="C35" s="32"/>
      <c r="D35" s="63"/>
      <c r="E35" s="31"/>
      <c r="G35" s="32"/>
      <c r="H35" s="63"/>
      <c r="I35" s="31"/>
      <c r="K35" s="32"/>
      <c r="L35" s="63"/>
      <c r="M35" s="31"/>
      <c r="O35" s="32"/>
      <c r="P35" s="63"/>
      <c r="Q35" s="31"/>
    </row>
    <row r="36" spans="2:17" x14ac:dyDescent="0.2">
      <c r="B36" s="30">
        <v>42795</v>
      </c>
      <c r="C36" s="32"/>
      <c r="D36" s="63"/>
      <c r="E36" s="31"/>
      <c r="G36" s="32"/>
      <c r="H36" s="63"/>
      <c r="I36" s="31"/>
      <c r="K36" s="32"/>
      <c r="L36" s="63"/>
      <c r="M36" s="31"/>
      <c r="O36" s="32"/>
      <c r="P36" s="63"/>
      <c r="Q36" s="31"/>
    </row>
    <row r="37" spans="2:17" x14ac:dyDescent="0.2">
      <c r="B37" s="30">
        <v>42826</v>
      </c>
      <c r="C37" s="32"/>
      <c r="D37" s="63"/>
      <c r="E37" s="31"/>
      <c r="G37" s="32"/>
      <c r="H37" s="63"/>
      <c r="I37" s="31"/>
      <c r="K37" s="32"/>
      <c r="L37" s="63"/>
      <c r="M37" s="31"/>
      <c r="O37" s="32"/>
      <c r="P37" s="63"/>
      <c r="Q37" s="31"/>
    </row>
    <row r="38" spans="2:17" x14ac:dyDescent="0.2">
      <c r="B38" s="30">
        <v>42856</v>
      </c>
      <c r="C38" s="32"/>
      <c r="D38" s="63"/>
      <c r="E38" s="31"/>
      <c r="G38" s="32"/>
      <c r="H38" s="63"/>
      <c r="I38" s="31"/>
      <c r="K38" s="32"/>
      <c r="L38" s="63"/>
      <c r="M38" s="31"/>
      <c r="O38" s="32"/>
      <c r="P38" s="63"/>
      <c r="Q38" s="31"/>
    </row>
    <row r="39" spans="2:17" x14ac:dyDescent="0.2">
      <c r="B39" s="30">
        <v>42887</v>
      </c>
      <c r="C39" s="32"/>
      <c r="D39" s="63"/>
      <c r="E39" s="31"/>
      <c r="G39" s="32"/>
      <c r="H39" s="63"/>
      <c r="I39" s="31"/>
      <c r="K39" s="32"/>
      <c r="L39" s="63"/>
      <c r="M39" s="31"/>
      <c r="O39" s="32"/>
      <c r="P39" s="63"/>
      <c r="Q39" s="31"/>
    </row>
    <row r="40" spans="2:17" x14ac:dyDescent="0.2">
      <c r="B40" s="30">
        <v>42917</v>
      </c>
      <c r="C40" s="32"/>
      <c r="D40" s="63"/>
      <c r="E40" s="31"/>
      <c r="G40" s="32"/>
      <c r="H40" s="63"/>
      <c r="I40" s="31"/>
      <c r="K40" s="32"/>
      <c r="L40" s="63"/>
      <c r="M40" s="31"/>
      <c r="O40" s="32"/>
      <c r="P40" s="63"/>
      <c r="Q40" s="31"/>
    </row>
    <row r="41" spans="2:17" x14ac:dyDescent="0.2">
      <c r="B41" s="30">
        <v>42948</v>
      </c>
      <c r="C41" s="32"/>
      <c r="D41" s="63"/>
      <c r="E41" s="31"/>
      <c r="G41" s="32"/>
      <c r="H41" s="63"/>
      <c r="I41" s="31"/>
      <c r="K41" s="32"/>
      <c r="L41" s="63"/>
      <c r="M41" s="31"/>
      <c r="O41" s="32"/>
      <c r="P41" s="63"/>
      <c r="Q41" s="31"/>
    </row>
    <row r="42" spans="2:17" x14ac:dyDescent="0.2">
      <c r="B42" s="30">
        <v>42979</v>
      </c>
      <c r="C42" s="32"/>
      <c r="D42" s="63"/>
      <c r="E42" s="31"/>
      <c r="G42" s="32"/>
      <c r="H42" s="63"/>
      <c r="I42" s="31"/>
      <c r="K42" s="32"/>
      <c r="L42" s="63"/>
      <c r="M42" s="31"/>
      <c r="O42" s="32"/>
      <c r="P42" s="63"/>
      <c r="Q42" s="31"/>
    </row>
    <row r="43" spans="2:17" x14ac:dyDescent="0.2">
      <c r="B43" s="30">
        <v>43009</v>
      </c>
      <c r="C43" s="32"/>
      <c r="D43" s="63"/>
      <c r="E43" s="31"/>
      <c r="G43" s="32"/>
      <c r="H43" s="63"/>
      <c r="I43" s="31"/>
      <c r="K43" s="32"/>
      <c r="L43" s="63"/>
      <c r="M43" s="31"/>
      <c r="O43" s="32"/>
      <c r="P43" s="63"/>
      <c r="Q43" s="31"/>
    </row>
    <row r="44" spans="2:17" x14ac:dyDescent="0.2">
      <c r="B44" s="30">
        <v>43040</v>
      </c>
      <c r="C44" s="32"/>
      <c r="D44" s="63"/>
      <c r="E44" s="31"/>
      <c r="G44" s="32"/>
      <c r="H44" s="63"/>
      <c r="I44" s="31"/>
      <c r="K44" s="32"/>
      <c r="L44" s="63"/>
      <c r="M44" s="31"/>
      <c r="O44" s="32"/>
      <c r="P44" s="63"/>
      <c r="Q44" s="31"/>
    </row>
    <row r="45" spans="2:17" ht="13.5" thickBot="1" x14ac:dyDescent="0.25">
      <c r="B45" s="34">
        <v>43070</v>
      </c>
      <c r="C45" s="64"/>
      <c r="D45" s="65"/>
      <c r="E45" s="66"/>
      <c r="G45" s="64"/>
      <c r="H45" s="65"/>
      <c r="I45" s="66"/>
      <c r="K45" s="64"/>
      <c r="L45" s="65"/>
      <c r="M45" s="66"/>
      <c r="O45" s="64"/>
      <c r="P45" s="65"/>
      <c r="Q45" s="66"/>
    </row>
    <row r="46" spans="2:17" x14ac:dyDescent="0.2">
      <c r="B46" s="26">
        <v>43101</v>
      </c>
      <c r="C46" s="28"/>
      <c r="D46" s="28"/>
      <c r="E46" s="27"/>
      <c r="G46" s="28"/>
      <c r="H46" s="28"/>
      <c r="I46" s="27"/>
      <c r="K46" s="28"/>
      <c r="L46" s="28"/>
      <c r="M46" s="27"/>
      <c r="O46" s="28"/>
      <c r="P46" s="28"/>
      <c r="Q46" s="27"/>
    </row>
    <row r="47" spans="2:17" x14ac:dyDescent="0.2">
      <c r="B47" s="30">
        <v>43132</v>
      </c>
      <c r="C47" s="32"/>
      <c r="D47" s="32"/>
      <c r="E47" s="31"/>
      <c r="G47" s="32"/>
      <c r="H47" s="32"/>
      <c r="I47" s="31"/>
      <c r="K47" s="32"/>
      <c r="L47" s="32"/>
      <c r="M47" s="31"/>
      <c r="O47" s="32"/>
      <c r="P47" s="32"/>
      <c r="Q47" s="31"/>
    </row>
    <row r="48" spans="2:17" x14ac:dyDescent="0.2">
      <c r="B48" s="30">
        <v>43160</v>
      </c>
      <c r="C48" s="32"/>
      <c r="D48" s="32"/>
      <c r="E48" s="31"/>
      <c r="G48" s="32"/>
      <c r="H48" s="32"/>
      <c r="I48" s="31"/>
      <c r="K48" s="32"/>
      <c r="L48" s="32"/>
      <c r="M48" s="31"/>
      <c r="O48" s="32"/>
      <c r="P48" s="32"/>
      <c r="Q48" s="31"/>
    </row>
    <row r="49" spans="2:44" x14ac:dyDescent="0.2">
      <c r="B49" s="30">
        <v>43191</v>
      </c>
      <c r="C49" s="32"/>
      <c r="D49" s="32"/>
      <c r="E49" s="31"/>
      <c r="G49" s="32"/>
      <c r="H49" s="32"/>
      <c r="I49" s="31"/>
      <c r="K49" s="32"/>
      <c r="L49" s="32"/>
      <c r="M49" s="31"/>
      <c r="O49" s="32"/>
      <c r="P49" s="32"/>
      <c r="Q49" s="31"/>
    </row>
    <row r="50" spans="2:44" x14ac:dyDescent="0.2">
      <c r="B50" s="30">
        <v>43221</v>
      </c>
      <c r="C50" s="32"/>
      <c r="D50" s="32"/>
      <c r="E50" s="31"/>
      <c r="G50" s="32"/>
      <c r="H50" s="32"/>
      <c r="I50" s="31"/>
      <c r="K50" s="32"/>
      <c r="L50" s="32"/>
      <c r="M50" s="31"/>
      <c r="O50" s="32"/>
      <c r="P50" s="32"/>
      <c r="Q50" s="31"/>
    </row>
    <row r="51" spans="2:44" x14ac:dyDescent="0.2">
      <c r="B51" s="30">
        <v>43252</v>
      </c>
      <c r="C51" s="32"/>
      <c r="D51" s="32"/>
      <c r="E51" s="31"/>
      <c r="G51" s="32"/>
      <c r="H51" s="32"/>
      <c r="I51" s="31"/>
      <c r="K51" s="32"/>
      <c r="L51" s="32"/>
      <c r="M51" s="31"/>
      <c r="O51" s="32"/>
      <c r="P51" s="32"/>
      <c r="Q51" s="31"/>
    </row>
    <row r="52" spans="2:44" x14ac:dyDescent="0.2">
      <c r="B52" s="30">
        <v>43282</v>
      </c>
      <c r="C52" s="32"/>
      <c r="D52" s="32"/>
      <c r="E52" s="31"/>
      <c r="G52" s="32"/>
      <c r="H52" s="32"/>
      <c r="I52" s="31"/>
      <c r="K52" s="32"/>
      <c r="L52" s="32"/>
      <c r="M52" s="31"/>
      <c r="O52" s="32"/>
      <c r="P52" s="32"/>
      <c r="Q52" s="31"/>
    </row>
    <row r="53" spans="2:44" x14ac:dyDescent="0.2">
      <c r="B53" s="30">
        <v>43313</v>
      </c>
      <c r="C53" s="32"/>
      <c r="D53" s="32"/>
      <c r="E53" s="31"/>
      <c r="G53" s="32"/>
      <c r="H53" s="32"/>
      <c r="I53" s="31"/>
      <c r="K53" s="32"/>
      <c r="L53" s="32"/>
      <c r="M53" s="31"/>
      <c r="O53" s="32"/>
      <c r="P53" s="32"/>
      <c r="Q53" s="31"/>
    </row>
    <row r="54" spans="2:44" x14ac:dyDescent="0.2">
      <c r="B54" s="30">
        <v>43344</v>
      </c>
      <c r="C54" s="32"/>
      <c r="D54" s="32"/>
      <c r="E54" s="31"/>
      <c r="G54" s="32"/>
      <c r="H54" s="32"/>
      <c r="I54" s="31"/>
      <c r="K54" s="32"/>
      <c r="L54" s="32"/>
      <c r="M54" s="31"/>
      <c r="O54" s="32"/>
      <c r="P54" s="32"/>
      <c r="Q54" s="31"/>
    </row>
    <row r="55" spans="2:44" x14ac:dyDescent="0.2">
      <c r="B55" s="30">
        <v>43374</v>
      </c>
      <c r="C55" s="32"/>
      <c r="D55" s="32"/>
      <c r="E55" s="31"/>
      <c r="G55" s="32"/>
      <c r="H55" s="32"/>
      <c r="I55" s="31"/>
      <c r="K55" s="32"/>
      <c r="L55" s="32"/>
      <c r="M55" s="31"/>
      <c r="O55" s="32"/>
      <c r="P55" s="32"/>
      <c r="Q55" s="31"/>
    </row>
    <row r="56" spans="2:44" x14ac:dyDescent="0.2">
      <c r="B56" s="30">
        <v>43405</v>
      </c>
      <c r="C56" s="32"/>
      <c r="D56" s="32"/>
      <c r="E56" s="31"/>
      <c r="G56" s="32"/>
      <c r="H56" s="32"/>
      <c r="I56" s="31"/>
      <c r="K56" s="32"/>
      <c r="L56" s="32"/>
      <c r="M56" s="31"/>
      <c r="O56" s="32"/>
      <c r="P56" s="32"/>
      <c r="Q56" s="31"/>
    </row>
    <row r="57" spans="2:44" ht="13.5" thickBot="1" x14ac:dyDescent="0.25">
      <c r="B57" s="34">
        <v>43435</v>
      </c>
      <c r="C57" s="64"/>
      <c r="D57" s="64"/>
      <c r="E57" s="66"/>
      <c r="G57" s="35"/>
      <c r="H57" s="35"/>
      <c r="I57" s="39"/>
      <c r="K57" s="35"/>
      <c r="L57" s="35"/>
      <c r="M57" s="39"/>
      <c r="O57" s="35"/>
      <c r="P57" s="35"/>
      <c r="Q57" s="39"/>
    </row>
    <row r="58" spans="2:44" x14ac:dyDescent="0.2">
      <c r="B58" s="106">
        <v>43466</v>
      </c>
      <c r="C58" s="28"/>
      <c r="D58" s="28"/>
      <c r="E58" s="27"/>
      <c r="G58" s="28"/>
      <c r="H58" s="28"/>
      <c r="I58" s="27"/>
      <c r="K58" s="28"/>
      <c r="L58" s="28"/>
      <c r="M58" s="27"/>
      <c r="O58" s="28"/>
      <c r="P58" s="28"/>
      <c r="Q58" s="27"/>
    </row>
    <row r="59" spans="2:44" x14ac:dyDescent="0.2">
      <c r="B59" s="107">
        <v>43497</v>
      </c>
      <c r="C59" s="32"/>
      <c r="D59" s="32"/>
      <c r="E59" s="31"/>
      <c r="G59" s="32"/>
      <c r="H59" s="32"/>
      <c r="I59" s="31"/>
      <c r="K59" s="32"/>
      <c r="L59" s="32"/>
      <c r="M59" s="31"/>
      <c r="O59" s="32"/>
      <c r="P59" s="32"/>
      <c r="Q59" s="31"/>
    </row>
    <row r="60" spans="2:44" x14ac:dyDescent="0.2">
      <c r="B60" s="107">
        <v>43525</v>
      </c>
      <c r="C60" s="32"/>
      <c r="D60" s="32"/>
      <c r="E60" s="31"/>
      <c r="G60" s="32"/>
      <c r="H60" s="32"/>
      <c r="I60" s="31"/>
      <c r="K60" s="32"/>
      <c r="L60" s="32"/>
      <c r="M60" s="31"/>
      <c r="O60" s="32"/>
      <c r="P60" s="32"/>
      <c r="Q60" s="31"/>
    </row>
    <row r="61" spans="2:44" x14ac:dyDescent="0.2">
      <c r="B61" s="107">
        <v>43556</v>
      </c>
      <c r="C61" s="32"/>
      <c r="D61" s="32"/>
      <c r="E61" s="31"/>
      <c r="G61" s="32"/>
      <c r="H61" s="32"/>
      <c r="I61" s="31"/>
      <c r="K61" s="32"/>
      <c r="L61" s="32"/>
      <c r="M61" s="31"/>
      <c r="O61" s="32"/>
      <c r="P61" s="32"/>
      <c r="Q61" s="31"/>
    </row>
    <row r="62" spans="2:44" x14ac:dyDescent="0.2">
      <c r="B62" s="107">
        <v>43586</v>
      </c>
      <c r="C62" s="32"/>
      <c r="D62" s="32"/>
      <c r="E62" s="31"/>
      <c r="G62" s="32"/>
      <c r="H62" s="32"/>
      <c r="I62" s="31"/>
      <c r="K62" s="32"/>
      <c r="L62" s="32"/>
      <c r="M62" s="31"/>
      <c r="O62" s="32"/>
      <c r="P62" s="32"/>
      <c r="Q62" s="31"/>
    </row>
    <row r="63" spans="2:44" ht="13.5" thickBot="1" x14ac:dyDescent="0.25">
      <c r="B63" s="120">
        <v>43617</v>
      </c>
      <c r="C63" s="35"/>
      <c r="D63" s="35"/>
      <c r="E63" s="39"/>
      <c r="G63" s="35"/>
      <c r="H63" s="35"/>
      <c r="I63" s="39"/>
      <c r="K63" s="35"/>
      <c r="L63" s="35"/>
      <c r="M63" s="39"/>
      <c r="O63" s="35"/>
      <c r="P63" s="35"/>
      <c r="Q63" s="39"/>
    </row>
    <row r="64" spans="2:44" ht="13.5" thickBot="1" x14ac:dyDescent="0.25">
      <c r="B64" s="40"/>
      <c r="C64" s="41"/>
      <c r="D64" s="41"/>
      <c r="E64" s="42"/>
      <c r="G64" s="41"/>
      <c r="H64" s="41"/>
      <c r="I64" s="42"/>
      <c r="J64" s="41"/>
      <c r="K64" s="41"/>
      <c r="L64" s="41"/>
      <c r="M64" s="42"/>
      <c r="N64" s="41"/>
      <c r="O64" s="41"/>
      <c r="P64" s="41"/>
      <c r="Q64" s="42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17" x14ac:dyDescent="0.2">
      <c r="B65" s="67">
        <v>2013</v>
      </c>
      <c r="C65" s="28"/>
      <c r="D65" s="28"/>
      <c r="E65" s="28"/>
      <c r="F65" s="41"/>
      <c r="G65" s="28"/>
      <c r="H65" s="28"/>
      <c r="I65" s="28"/>
      <c r="K65" s="28"/>
      <c r="L65" s="28"/>
      <c r="M65" s="28"/>
      <c r="O65" s="28"/>
      <c r="P65" s="28"/>
      <c r="Q65" s="28"/>
    </row>
    <row r="66" spans="1:17" x14ac:dyDescent="0.2">
      <c r="B66" s="68">
        <v>2014</v>
      </c>
      <c r="C66" s="32"/>
      <c r="D66" s="32"/>
      <c r="E66" s="32"/>
      <c r="F66" s="41"/>
      <c r="G66" s="32"/>
      <c r="H66" s="32"/>
      <c r="I66" s="32"/>
      <c r="K66" s="32"/>
      <c r="L66" s="32"/>
      <c r="M66" s="32"/>
      <c r="O66" s="32"/>
      <c r="P66" s="32"/>
      <c r="Q66" s="32"/>
    </row>
    <row r="67" spans="1:17" ht="13.5" thickBot="1" x14ac:dyDescent="0.25">
      <c r="B67" s="69">
        <v>2015</v>
      </c>
      <c r="C67" s="35"/>
      <c r="D67" s="35"/>
      <c r="E67" s="35"/>
      <c r="G67" s="35"/>
      <c r="H67" s="35"/>
      <c r="I67" s="35"/>
      <c r="K67" s="35"/>
      <c r="L67" s="35"/>
      <c r="M67" s="35"/>
      <c r="O67" s="35"/>
      <c r="P67" s="35"/>
      <c r="Q67" s="35"/>
    </row>
    <row r="68" spans="1:17" x14ac:dyDescent="0.2">
      <c r="B68" s="67">
        <v>2016</v>
      </c>
      <c r="C68" s="28"/>
      <c r="D68" s="28"/>
      <c r="E68" s="28"/>
      <c r="F68" s="41"/>
      <c r="G68" s="28"/>
      <c r="H68" s="28"/>
      <c r="I68" s="28"/>
      <c r="K68" s="28"/>
      <c r="L68" s="28"/>
      <c r="M68" s="28"/>
      <c r="O68" s="28"/>
      <c r="P68" s="28"/>
      <c r="Q68" s="28"/>
    </row>
    <row r="69" spans="1:17" x14ac:dyDescent="0.2">
      <c r="B69" s="68">
        <v>2017</v>
      </c>
      <c r="C69" s="32"/>
      <c r="D69" s="32"/>
      <c r="E69" s="32"/>
      <c r="F69" s="41"/>
      <c r="G69" s="32"/>
      <c r="H69" s="32"/>
      <c r="I69" s="32"/>
      <c r="K69" s="32"/>
      <c r="L69" s="32"/>
      <c r="M69" s="32"/>
      <c r="O69" s="32"/>
      <c r="P69" s="32"/>
      <c r="Q69" s="32"/>
    </row>
    <row r="70" spans="1:17" ht="13.5" thickBot="1" x14ac:dyDescent="0.25">
      <c r="B70" s="69">
        <v>2018</v>
      </c>
      <c r="C70" s="35"/>
      <c r="D70" s="35"/>
      <c r="E70" s="35"/>
      <c r="G70" s="35"/>
      <c r="H70" s="35"/>
      <c r="I70" s="35"/>
      <c r="K70" s="35"/>
      <c r="L70" s="35"/>
      <c r="M70" s="35"/>
      <c r="O70" s="35"/>
      <c r="P70" s="35"/>
      <c r="Q70" s="35"/>
    </row>
    <row r="71" spans="1:17" ht="13.5" thickBot="1" x14ac:dyDescent="0.25">
      <c r="B71" s="40"/>
      <c r="C71" s="41"/>
      <c r="D71" s="41"/>
      <c r="E71" s="41"/>
      <c r="G71" s="41"/>
      <c r="H71" s="41"/>
      <c r="I71" s="41"/>
      <c r="K71" s="41"/>
      <c r="L71" s="41"/>
      <c r="M71" s="41"/>
      <c r="O71" s="41"/>
      <c r="P71" s="41"/>
      <c r="Q71" s="41"/>
    </row>
    <row r="72" spans="1:17" x14ac:dyDescent="0.2">
      <c r="B72" s="125" t="str">
        <f>+'2-total país'!A16</f>
        <v>ene-jun 2018</v>
      </c>
      <c r="C72" s="28"/>
      <c r="D72" s="28"/>
      <c r="E72" s="28"/>
      <c r="G72" s="28"/>
      <c r="H72" s="28"/>
      <c r="I72" s="28"/>
      <c r="K72" s="28"/>
      <c r="L72" s="28"/>
      <c r="M72" s="28"/>
      <c r="O72" s="28"/>
      <c r="P72" s="28"/>
      <c r="Q72" s="28"/>
    </row>
    <row r="73" spans="1:17" ht="13.5" thickBot="1" x14ac:dyDescent="0.25">
      <c r="B73" s="126" t="str">
        <f>+'2-total país'!A17</f>
        <v>ene-jun 2019</v>
      </c>
      <c r="C73" s="35"/>
      <c r="D73" s="35"/>
      <c r="E73" s="35"/>
      <c r="G73" s="35"/>
      <c r="H73" s="35"/>
      <c r="I73" s="35"/>
      <c r="K73" s="35"/>
      <c r="L73" s="35"/>
      <c r="M73" s="35"/>
      <c r="O73" s="35"/>
      <c r="P73" s="35"/>
      <c r="Q73" s="35"/>
    </row>
    <row r="74" spans="1:17" x14ac:dyDescent="0.2">
      <c r="C74" s="13"/>
      <c r="D74" s="13"/>
      <c r="G74" s="13"/>
      <c r="H74" s="13"/>
      <c r="K74" s="13"/>
      <c r="L74" s="13"/>
      <c r="O74" s="13"/>
      <c r="P74" s="13"/>
    </row>
    <row r="75" spans="1:17" x14ac:dyDescent="0.2">
      <c r="B75" s="71"/>
      <c r="C75" s="13"/>
      <c r="D75" s="13"/>
      <c r="G75" s="13"/>
      <c r="H75" s="13"/>
      <c r="K75" s="13"/>
      <c r="L75" s="13"/>
      <c r="O75" s="13"/>
      <c r="P75" s="13"/>
    </row>
    <row r="77" spans="1:17" x14ac:dyDescent="0.2">
      <c r="A77" s="13" t="s">
        <v>59</v>
      </c>
    </row>
  </sheetData>
  <mergeCells count="9">
    <mergeCell ref="B1:Q1"/>
    <mergeCell ref="B4:Q4"/>
    <mergeCell ref="B2:Q2"/>
    <mergeCell ref="B3:Q3"/>
    <mergeCell ref="B5:Q5"/>
    <mergeCell ref="K7:M7"/>
    <mergeCell ref="O7:Q7"/>
    <mergeCell ref="B7:E7"/>
    <mergeCell ref="G7:I7"/>
  </mergeCells>
  <phoneticPr fontId="0" type="noConversion"/>
  <printOptions horizontalCentered="1" verticalCentered="1" gridLinesSet="0"/>
  <pageMargins left="0" right="0" top="0" bottom="0" header="0.51181102362204722" footer="0"/>
  <pageSetup paperSize="9" scale="58" orientation="landscape" horizontalDpi="4294967292" verticalDpi="300" r:id="rId1"/>
  <headerFooter alignWithMargins="0">
    <oddHeader>&amp;R2019 - Año de la Exportación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7"/>
  <sheetViews>
    <sheetView showGridLines="0" zoomScale="75" workbookViewId="0">
      <selection sqref="A1:Q77"/>
    </sheetView>
  </sheetViews>
  <sheetFormatPr baseColWidth="10" defaultRowHeight="12.75" x14ac:dyDescent="0.2"/>
  <cols>
    <col min="1" max="1" width="4.140625" style="13" customWidth="1"/>
    <col min="2" max="2" width="16" style="13" customWidth="1"/>
    <col min="3" max="5" width="17.28515625" style="70" customWidth="1"/>
    <col min="6" max="6" width="1.85546875" style="13" customWidth="1"/>
    <col min="7" max="9" width="17.28515625" style="70" customWidth="1"/>
    <col min="10" max="10" width="1.85546875" style="13" customWidth="1"/>
    <col min="11" max="13" width="17.28515625" style="70" customWidth="1"/>
    <col min="14" max="14" width="1.85546875" style="13" customWidth="1"/>
    <col min="15" max="17" width="17.28515625" style="70" customWidth="1"/>
    <col min="18" max="16384" width="11.42578125" style="13"/>
  </cols>
  <sheetData>
    <row r="1" spans="2:17" s="53" customFormat="1" x14ac:dyDescent="0.2">
      <c r="B1" s="160" t="s">
        <v>86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7" s="53" customFormat="1" x14ac:dyDescent="0.2">
      <c r="B2" s="161" t="s">
        <v>20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2:17" s="53" customFormat="1" x14ac:dyDescent="0.2">
      <c r="B3" s="164" t="s">
        <v>51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2:17" s="53" customFormat="1" x14ac:dyDescent="0.2">
      <c r="B4" s="164" t="s">
        <v>47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2:17" s="53" customFormat="1" x14ac:dyDescent="0.2">
      <c r="B5" s="166" t="s">
        <v>52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2:17" s="53" customFormat="1" x14ac:dyDescent="0.2">
      <c r="B6" s="127"/>
      <c r="C6" s="127"/>
      <c r="D6" s="127"/>
      <c r="E6" s="127"/>
      <c r="F6" s="54"/>
      <c r="G6" s="127"/>
      <c r="H6" s="127"/>
      <c r="I6" s="127"/>
      <c r="J6" s="54"/>
      <c r="K6" s="127"/>
      <c r="L6" s="127"/>
      <c r="M6" s="127"/>
      <c r="N6" s="54"/>
      <c r="O6" s="127"/>
      <c r="P6" s="127"/>
      <c r="Q6" s="127"/>
    </row>
    <row r="7" spans="2:17" ht="13.5" thickBot="1" x14ac:dyDescent="0.25">
      <c r="B7" s="162" t="s">
        <v>21</v>
      </c>
      <c r="C7" s="162"/>
      <c r="D7" s="162"/>
      <c r="E7" s="162"/>
      <c r="F7" s="55"/>
      <c r="G7" s="162" t="str">
        <f>+B7</f>
        <v>destino: ……………………………………………………………………</v>
      </c>
      <c r="H7" s="162"/>
      <c r="I7" s="162"/>
      <c r="K7" s="162" t="str">
        <f>+G7</f>
        <v>destino: ……………………………………………………………………</v>
      </c>
      <c r="L7" s="162"/>
      <c r="M7" s="162"/>
      <c r="O7" s="162" t="str">
        <f>+K7</f>
        <v>destino: ……………………………………………………………………</v>
      </c>
      <c r="P7" s="162"/>
      <c r="Q7" s="162"/>
    </row>
    <row r="8" spans="2:17" ht="12.75" customHeight="1" x14ac:dyDescent="0.2">
      <c r="B8" s="56" t="s">
        <v>8</v>
      </c>
      <c r="C8" s="57" t="s">
        <v>22</v>
      </c>
      <c r="D8" s="24" t="s">
        <v>23</v>
      </c>
      <c r="E8" s="58"/>
      <c r="F8" s="59"/>
      <c r="G8" s="57" t="s">
        <v>22</v>
      </c>
      <c r="H8" s="24" t="s">
        <v>23</v>
      </c>
      <c r="I8" s="58"/>
      <c r="K8" s="57" t="s">
        <v>22</v>
      </c>
      <c r="L8" s="24" t="s">
        <v>23</v>
      </c>
      <c r="M8" s="58"/>
      <c r="O8" s="57" t="s">
        <v>22</v>
      </c>
      <c r="P8" s="24" t="s">
        <v>23</v>
      </c>
      <c r="Q8" s="58"/>
    </row>
    <row r="9" spans="2:17" ht="26.25" customHeight="1" thickBot="1" x14ac:dyDescent="0.25">
      <c r="B9" s="74" t="s">
        <v>11</v>
      </c>
      <c r="C9" s="60" t="s">
        <v>24</v>
      </c>
      <c r="D9" s="25" t="s">
        <v>58</v>
      </c>
      <c r="E9" s="61" t="s">
        <v>25</v>
      </c>
      <c r="F9" s="59"/>
      <c r="G9" s="60" t="s">
        <v>24</v>
      </c>
      <c r="H9" s="25" t="s">
        <v>58</v>
      </c>
      <c r="I9" s="61" t="s">
        <v>25</v>
      </c>
      <c r="K9" s="60" t="s">
        <v>24</v>
      </c>
      <c r="L9" s="25" t="s">
        <v>58</v>
      </c>
      <c r="M9" s="61" t="s">
        <v>25</v>
      </c>
      <c r="O9" s="60" t="s">
        <v>24</v>
      </c>
      <c r="P9" s="25" t="s">
        <v>58</v>
      </c>
      <c r="Q9" s="61" t="s">
        <v>25</v>
      </c>
    </row>
    <row r="10" spans="2:17" x14ac:dyDescent="0.2">
      <c r="B10" s="26">
        <v>42005</v>
      </c>
      <c r="C10" s="72"/>
      <c r="D10" s="28"/>
      <c r="E10" s="29"/>
      <c r="G10" s="27"/>
      <c r="H10" s="28"/>
      <c r="I10" s="29"/>
      <c r="K10" s="27"/>
      <c r="L10" s="28"/>
      <c r="M10" s="29"/>
      <c r="O10" s="27"/>
      <c r="P10" s="28"/>
      <c r="Q10" s="29"/>
    </row>
    <row r="11" spans="2:17" x14ac:dyDescent="0.2">
      <c r="B11" s="30">
        <v>42036</v>
      </c>
      <c r="C11" s="73"/>
      <c r="D11" s="32"/>
      <c r="E11" s="33"/>
      <c r="G11" s="31"/>
      <c r="H11" s="32"/>
      <c r="I11" s="33"/>
      <c r="K11" s="31"/>
      <c r="L11" s="32"/>
      <c r="M11" s="33"/>
      <c r="O11" s="31"/>
      <c r="P11" s="32"/>
      <c r="Q11" s="33"/>
    </row>
    <row r="12" spans="2:17" x14ac:dyDescent="0.2">
      <c r="B12" s="30">
        <v>42064</v>
      </c>
      <c r="C12" s="73"/>
      <c r="D12" s="32"/>
      <c r="E12" s="33"/>
      <c r="G12" s="31"/>
      <c r="H12" s="32"/>
      <c r="I12" s="33"/>
      <c r="K12" s="31"/>
      <c r="L12" s="32"/>
      <c r="M12" s="33"/>
      <c r="O12" s="31"/>
      <c r="P12" s="32"/>
      <c r="Q12" s="33"/>
    </row>
    <row r="13" spans="2:17" x14ac:dyDescent="0.2">
      <c r="B13" s="30">
        <v>42095</v>
      </c>
      <c r="C13" s="73"/>
      <c r="D13" s="32"/>
      <c r="E13" s="33"/>
      <c r="G13" s="31"/>
      <c r="H13" s="32"/>
      <c r="I13" s="33"/>
      <c r="K13" s="31"/>
      <c r="L13" s="32"/>
      <c r="M13" s="33"/>
      <c r="O13" s="31"/>
      <c r="P13" s="32"/>
      <c r="Q13" s="33"/>
    </row>
    <row r="14" spans="2:17" x14ac:dyDescent="0.2">
      <c r="B14" s="30">
        <v>42125</v>
      </c>
      <c r="C14" s="50"/>
      <c r="D14" s="32"/>
      <c r="E14" s="33"/>
      <c r="G14" s="32"/>
      <c r="H14" s="32"/>
      <c r="I14" s="33"/>
      <c r="K14" s="32"/>
      <c r="L14" s="32"/>
      <c r="M14" s="33"/>
      <c r="O14" s="32"/>
      <c r="P14" s="32"/>
      <c r="Q14" s="33"/>
    </row>
    <row r="15" spans="2:17" x14ac:dyDescent="0.2">
      <c r="B15" s="30">
        <v>42156</v>
      </c>
      <c r="C15" s="73"/>
      <c r="D15" s="32"/>
      <c r="E15" s="33"/>
      <c r="G15" s="31"/>
      <c r="H15" s="32"/>
      <c r="I15" s="33"/>
      <c r="K15" s="31"/>
      <c r="L15" s="32"/>
      <c r="M15" s="33"/>
      <c r="O15" s="31"/>
      <c r="P15" s="32"/>
      <c r="Q15" s="33"/>
    </row>
    <row r="16" spans="2:17" x14ac:dyDescent="0.2">
      <c r="B16" s="30">
        <v>42186</v>
      </c>
      <c r="C16" s="50"/>
      <c r="D16" s="32"/>
      <c r="E16" s="33"/>
      <c r="G16" s="32"/>
      <c r="H16" s="32"/>
      <c r="I16" s="33"/>
      <c r="K16" s="32"/>
      <c r="L16" s="32"/>
      <c r="M16" s="33"/>
      <c r="O16" s="32"/>
      <c r="P16" s="32"/>
      <c r="Q16" s="33"/>
    </row>
    <row r="17" spans="2:17" x14ac:dyDescent="0.2">
      <c r="B17" s="30">
        <v>42217</v>
      </c>
      <c r="C17" s="50"/>
      <c r="D17" s="32"/>
      <c r="E17" s="33"/>
      <c r="G17" s="32"/>
      <c r="H17" s="32"/>
      <c r="I17" s="33"/>
      <c r="K17" s="32"/>
      <c r="L17" s="32"/>
      <c r="M17" s="33"/>
      <c r="O17" s="32"/>
      <c r="P17" s="32"/>
      <c r="Q17" s="33"/>
    </row>
    <row r="18" spans="2:17" x14ac:dyDescent="0.2">
      <c r="B18" s="30">
        <v>42248</v>
      </c>
      <c r="C18" s="50"/>
      <c r="D18" s="32"/>
      <c r="E18" s="33"/>
      <c r="G18" s="32"/>
      <c r="H18" s="32"/>
      <c r="I18" s="33"/>
      <c r="K18" s="32"/>
      <c r="L18" s="32"/>
      <c r="M18" s="33"/>
      <c r="O18" s="32"/>
      <c r="P18" s="32"/>
      <c r="Q18" s="33"/>
    </row>
    <row r="19" spans="2:17" x14ac:dyDescent="0.2">
      <c r="B19" s="30">
        <v>42278</v>
      </c>
      <c r="C19" s="50"/>
      <c r="D19" s="32"/>
      <c r="E19" s="33"/>
      <c r="G19" s="32"/>
      <c r="H19" s="32"/>
      <c r="I19" s="33"/>
      <c r="K19" s="32"/>
      <c r="L19" s="32"/>
      <c r="M19" s="33"/>
      <c r="O19" s="32"/>
      <c r="P19" s="32"/>
      <c r="Q19" s="33"/>
    </row>
    <row r="20" spans="2:17" x14ac:dyDescent="0.2">
      <c r="B20" s="30">
        <v>42309</v>
      </c>
      <c r="C20" s="50"/>
      <c r="D20" s="32"/>
      <c r="E20" s="33"/>
      <c r="G20" s="32"/>
      <c r="H20" s="32"/>
      <c r="I20" s="33"/>
      <c r="K20" s="32"/>
      <c r="L20" s="32"/>
      <c r="M20" s="33"/>
      <c r="O20" s="32"/>
      <c r="P20" s="32"/>
      <c r="Q20" s="33"/>
    </row>
    <row r="21" spans="2:17" ht="13.5" thickBot="1" x14ac:dyDescent="0.25">
      <c r="B21" s="34">
        <v>42339</v>
      </c>
      <c r="C21" s="51"/>
      <c r="D21" s="35"/>
      <c r="E21" s="36"/>
      <c r="G21" s="35"/>
      <c r="H21" s="35"/>
      <c r="I21" s="36"/>
      <c r="K21" s="35"/>
      <c r="L21" s="35"/>
      <c r="M21" s="36"/>
      <c r="O21" s="35"/>
      <c r="P21" s="35"/>
      <c r="Q21" s="36"/>
    </row>
    <row r="22" spans="2:17" x14ac:dyDescent="0.2">
      <c r="B22" s="26">
        <v>42370</v>
      </c>
      <c r="C22" s="28"/>
      <c r="D22" s="28"/>
      <c r="E22" s="33"/>
      <c r="G22" s="28"/>
      <c r="H22" s="28"/>
      <c r="I22" s="33"/>
      <c r="K22" s="28"/>
      <c r="L22" s="28"/>
      <c r="M22" s="33"/>
      <c r="O22" s="28"/>
      <c r="P22" s="28"/>
      <c r="Q22" s="33"/>
    </row>
    <row r="23" spans="2:17" x14ac:dyDescent="0.2">
      <c r="B23" s="30">
        <v>42401</v>
      </c>
      <c r="C23" s="32"/>
      <c r="D23" s="32"/>
      <c r="E23" s="37"/>
      <c r="G23" s="32"/>
      <c r="H23" s="32"/>
      <c r="I23" s="37"/>
      <c r="K23" s="32"/>
      <c r="L23" s="32"/>
      <c r="M23" s="37"/>
      <c r="O23" s="32"/>
      <c r="P23" s="32"/>
      <c r="Q23" s="37"/>
    </row>
    <row r="24" spans="2:17" x14ac:dyDescent="0.2">
      <c r="B24" s="30">
        <v>42430</v>
      </c>
      <c r="C24" s="32"/>
      <c r="D24" s="32"/>
      <c r="E24" s="33"/>
      <c r="G24" s="32"/>
      <c r="H24" s="32"/>
      <c r="I24" s="33"/>
      <c r="K24" s="32"/>
      <c r="L24" s="32"/>
      <c r="M24" s="33"/>
      <c r="O24" s="32"/>
      <c r="P24" s="32"/>
      <c r="Q24" s="33"/>
    </row>
    <row r="25" spans="2:17" x14ac:dyDescent="0.2">
      <c r="B25" s="30">
        <v>42461</v>
      </c>
      <c r="C25" s="32"/>
      <c r="D25" s="32"/>
      <c r="E25" s="33"/>
      <c r="G25" s="32"/>
      <c r="H25" s="32"/>
      <c r="I25" s="33"/>
      <c r="K25" s="32"/>
      <c r="L25" s="32"/>
      <c r="M25" s="33"/>
      <c r="O25" s="32"/>
      <c r="P25" s="32"/>
      <c r="Q25" s="33"/>
    </row>
    <row r="26" spans="2:17" x14ac:dyDescent="0.2">
      <c r="B26" s="30">
        <v>42491</v>
      </c>
      <c r="C26" s="32"/>
      <c r="D26" s="32"/>
      <c r="E26" s="33"/>
      <c r="G26" s="32"/>
      <c r="H26" s="32"/>
      <c r="I26" s="33"/>
      <c r="K26" s="32"/>
      <c r="L26" s="32"/>
      <c r="M26" s="33"/>
      <c r="O26" s="32"/>
      <c r="P26" s="32"/>
      <c r="Q26" s="33"/>
    </row>
    <row r="27" spans="2:17" x14ac:dyDescent="0.2">
      <c r="B27" s="30">
        <v>42522</v>
      </c>
      <c r="C27" s="32"/>
      <c r="D27" s="32"/>
      <c r="E27" s="33"/>
      <c r="G27" s="32"/>
      <c r="H27" s="32"/>
      <c r="I27" s="33"/>
      <c r="K27" s="32"/>
      <c r="L27" s="32"/>
      <c r="M27" s="33"/>
      <c r="O27" s="32"/>
      <c r="P27" s="32"/>
      <c r="Q27" s="33"/>
    </row>
    <row r="28" spans="2:17" x14ac:dyDescent="0.2">
      <c r="B28" s="30">
        <v>42552</v>
      </c>
      <c r="C28" s="32"/>
      <c r="D28" s="32"/>
      <c r="E28" s="33"/>
      <c r="G28" s="32"/>
      <c r="H28" s="32"/>
      <c r="I28" s="33"/>
      <c r="K28" s="32"/>
      <c r="L28" s="32"/>
      <c r="M28" s="33"/>
      <c r="O28" s="32"/>
      <c r="P28" s="32"/>
      <c r="Q28" s="33"/>
    </row>
    <row r="29" spans="2:17" x14ac:dyDescent="0.2">
      <c r="B29" s="30">
        <v>42583</v>
      </c>
      <c r="C29" s="32"/>
      <c r="D29" s="32"/>
      <c r="E29" s="33"/>
      <c r="G29" s="32"/>
      <c r="H29" s="32"/>
      <c r="I29" s="33"/>
      <c r="K29" s="32"/>
      <c r="L29" s="32"/>
      <c r="M29" s="33"/>
      <c r="O29" s="32"/>
      <c r="P29" s="32"/>
      <c r="Q29" s="33"/>
    </row>
    <row r="30" spans="2:17" x14ac:dyDescent="0.2">
      <c r="B30" s="30">
        <v>42614</v>
      </c>
      <c r="C30" s="32"/>
      <c r="D30" s="32"/>
      <c r="E30" s="33"/>
      <c r="G30" s="32"/>
      <c r="H30" s="32"/>
      <c r="I30" s="33"/>
      <c r="K30" s="32"/>
      <c r="L30" s="32"/>
      <c r="M30" s="33"/>
      <c r="O30" s="32"/>
      <c r="P30" s="32"/>
      <c r="Q30" s="33"/>
    </row>
    <row r="31" spans="2:17" x14ac:dyDescent="0.2">
      <c r="B31" s="30">
        <v>42644</v>
      </c>
      <c r="C31" s="32"/>
      <c r="D31" s="32"/>
      <c r="E31" s="33"/>
      <c r="G31" s="32"/>
      <c r="H31" s="32"/>
      <c r="I31" s="33"/>
      <c r="K31" s="32"/>
      <c r="L31" s="32"/>
      <c r="M31" s="33"/>
      <c r="O31" s="32"/>
      <c r="P31" s="32"/>
      <c r="Q31" s="33"/>
    </row>
    <row r="32" spans="2:17" x14ac:dyDescent="0.2">
      <c r="B32" s="30">
        <v>42675</v>
      </c>
      <c r="C32" s="32"/>
      <c r="D32" s="32"/>
      <c r="E32" s="33"/>
      <c r="G32" s="32"/>
      <c r="H32" s="32"/>
      <c r="I32" s="33"/>
      <c r="K32" s="32"/>
      <c r="L32" s="32"/>
      <c r="M32" s="33"/>
      <c r="O32" s="32"/>
      <c r="P32" s="32"/>
      <c r="Q32" s="33"/>
    </row>
    <row r="33" spans="2:17" ht="13.5" thickBot="1" x14ac:dyDescent="0.25">
      <c r="B33" s="34">
        <v>42705</v>
      </c>
      <c r="C33" s="35"/>
      <c r="D33" s="35"/>
      <c r="E33" s="38"/>
      <c r="G33" s="35"/>
      <c r="H33" s="35"/>
      <c r="I33" s="38"/>
      <c r="K33" s="35"/>
      <c r="L33" s="35"/>
      <c r="M33" s="38"/>
      <c r="O33" s="35"/>
      <c r="P33" s="35"/>
      <c r="Q33" s="38"/>
    </row>
    <row r="34" spans="2:17" x14ac:dyDescent="0.2">
      <c r="B34" s="26">
        <v>42736</v>
      </c>
      <c r="C34" s="28"/>
      <c r="D34" s="62"/>
      <c r="E34" s="27"/>
      <c r="G34" s="28"/>
      <c r="H34" s="62"/>
      <c r="I34" s="27"/>
      <c r="K34" s="28"/>
      <c r="L34" s="62"/>
      <c r="M34" s="27"/>
      <c r="O34" s="28"/>
      <c r="P34" s="62"/>
      <c r="Q34" s="27"/>
    </row>
    <row r="35" spans="2:17" x14ac:dyDescent="0.2">
      <c r="B35" s="30">
        <v>42767</v>
      </c>
      <c r="C35" s="32"/>
      <c r="D35" s="63"/>
      <c r="E35" s="31"/>
      <c r="G35" s="32"/>
      <c r="H35" s="63"/>
      <c r="I35" s="31"/>
      <c r="K35" s="32"/>
      <c r="L35" s="63"/>
      <c r="M35" s="31"/>
      <c r="O35" s="32"/>
      <c r="P35" s="63"/>
      <c r="Q35" s="31"/>
    </row>
    <row r="36" spans="2:17" x14ac:dyDescent="0.2">
      <c r="B36" s="30">
        <v>42795</v>
      </c>
      <c r="C36" s="32"/>
      <c r="D36" s="63"/>
      <c r="E36" s="31"/>
      <c r="G36" s="32"/>
      <c r="H36" s="63"/>
      <c r="I36" s="31"/>
      <c r="K36" s="32"/>
      <c r="L36" s="63"/>
      <c r="M36" s="31"/>
      <c r="O36" s="32"/>
      <c r="P36" s="63"/>
      <c r="Q36" s="31"/>
    </row>
    <row r="37" spans="2:17" x14ac:dyDescent="0.2">
      <c r="B37" s="30">
        <v>42826</v>
      </c>
      <c r="C37" s="32"/>
      <c r="D37" s="63"/>
      <c r="E37" s="31"/>
      <c r="G37" s="32"/>
      <c r="H37" s="63"/>
      <c r="I37" s="31"/>
      <c r="K37" s="32"/>
      <c r="L37" s="63"/>
      <c r="M37" s="31"/>
      <c r="O37" s="32"/>
      <c r="P37" s="63"/>
      <c r="Q37" s="31"/>
    </row>
    <row r="38" spans="2:17" x14ac:dyDescent="0.2">
      <c r="B38" s="30">
        <v>42856</v>
      </c>
      <c r="C38" s="32"/>
      <c r="D38" s="63"/>
      <c r="E38" s="31"/>
      <c r="G38" s="32"/>
      <c r="H38" s="63"/>
      <c r="I38" s="31"/>
      <c r="K38" s="32"/>
      <c r="L38" s="63"/>
      <c r="M38" s="31"/>
      <c r="O38" s="32"/>
      <c r="P38" s="63"/>
      <c r="Q38" s="31"/>
    </row>
    <row r="39" spans="2:17" x14ac:dyDescent="0.2">
      <c r="B39" s="30">
        <v>42887</v>
      </c>
      <c r="C39" s="32"/>
      <c r="D39" s="63"/>
      <c r="E39" s="31"/>
      <c r="G39" s="32"/>
      <c r="H39" s="63"/>
      <c r="I39" s="31"/>
      <c r="K39" s="32"/>
      <c r="L39" s="63"/>
      <c r="M39" s="31"/>
      <c r="O39" s="32"/>
      <c r="P39" s="63"/>
      <c r="Q39" s="31"/>
    </row>
    <row r="40" spans="2:17" x14ac:dyDescent="0.2">
      <c r="B40" s="30">
        <v>42917</v>
      </c>
      <c r="C40" s="32"/>
      <c r="D40" s="63"/>
      <c r="E40" s="31"/>
      <c r="G40" s="32"/>
      <c r="H40" s="63"/>
      <c r="I40" s="31"/>
      <c r="K40" s="32"/>
      <c r="L40" s="63"/>
      <c r="M40" s="31"/>
      <c r="O40" s="32"/>
      <c r="P40" s="63"/>
      <c r="Q40" s="31"/>
    </row>
    <row r="41" spans="2:17" x14ac:dyDescent="0.2">
      <c r="B41" s="30">
        <v>42948</v>
      </c>
      <c r="C41" s="32"/>
      <c r="D41" s="63"/>
      <c r="E41" s="31"/>
      <c r="G41" s="32"/>
      <c r="H41" s="63"/>
      <c r="I41" s="31"/>
      <c r="K41" s="32"/>
      <c r="L41" s="63"/>
      <c r="M41" s="31"/>
      <c r="O41" s="32"/>
      <c r="P41" s="63"/>
      <c r="Q41" s="31"/>
    </row>
    <row r="42" spans="2:17" x14ac:dyDescent="0.2">
      <c r="B42" s="30">
        <v>42979</v>
      </c>
      <c r="C42" s="32"/>
      <c r="D42" s="63"/>
      <c r="E42" s="31"/>
      <c r="G42" s="32"/>
      <c r="H42" s="63"/>
      <c r="I42" s="31"/>
      <c r="K42" s="32"/>
      <c r="L42" s="63"/>
      <c r="M42" s="31"/>
      <c r="O42" s="32"/>
      <c r="P42" s="63"/>
      <c r="Q42" s="31"/>
    </row>
    <row r="43" spans="2:17" x14ac:dyDescent="0.2">
      <c r="B43" s="30">
        <v>43009</v>
      </c>
      <c r="C43" s="32"/>
      <c r="D43" s="63"/>
      <c r="E43" s="31"/>
      <c r="G43" s="32"/>
      <c r="H43" s="63"/>
      <c r="I43" s="31"/>
      <c r="K43" s="32"/>
      <c r="L43" s="63"/>
      <c r="M43" s="31"/>
      <c r="O43" s="32"/>
      <c r="P43" s="63"/>
      <c r="Q43" s="31"/>
    </row>
    <row r="44" spans="2:17" x14ac:dyDescent="0.2">
      <c r="B44" s="30">
        <v>43040</v>
      </c>
      <c r="C44" s="32"/>
      <c r="D44" s="63"/>
      <c r="E44" s="31"/>
      <c r="G44" s="32"/>
      <c r="H44" s="63"/>
      <c r="I44" s="31"/>
      <c r="K44" s="32"/>
      <c r="L44" s="63"/>
      <c r="M44" s="31"/>
      <c r="O44" s="32"/>
      <c r="P44" s="63"/>
      <c r="Q44" s="31"/>
    </row>
    <row r="45" spans="2:17" ht="13.5" thickBot="1" x14ac:dyDescent="0.25">
      <c r="B45" s="34">
        <v>43070</v>
      </c>
      <c r="C45" s="64"/>
      <c r="D45" s="65"/>
      <c r="E45" s="66"/>
      <c r="G45" s="64"/>
      <c r="H45" s="65"/>
      <c r="I45" s="66"/>
      <c r="K45" s="64"/>
      <c r="L45" s="65"/>
      <c r="M45" s="66"/>
      <c r="O45" s="64"/>
      <c r="P45" s="65"/>
      <c r="Q45" s="66"/>
    </row>
    <row r="46" spans="2:17" x14ac:dyDescent="0.2">
      <c r="B46" s="26">
        <v>43101</v>
      </c>
      <c r="C46" s="28"/>
      <c r="D46" s="28"/>
      <c r="E46" s="27"/>
      <c r="G46" s="28"/>
      <c r="H46" s="28"/>
      <c r="I46" s="27"/>
      <c r="K46" s="28"/>
      <c r="L46" s="28"/>
      <c r="M46" s="27"/>
      <c r="O46" s="28"/>
      <c r="P46" s="28"/>
      <c r="Q46" s="27"/>
    </row>
    <row r="47" spans="2:17" x14ac:dyDescent="0.2">
      <c r="B47" s="30">
        <v>43132</v>
      </c>
      <c r="C47" s="32"/>
      <c r="D47" s="32"/>
      <c r="E47" s="31"/>
      <c r="G47" s="32"/>
      <c r="H47" s="32"/>
      <c r="I47" s="31"/>
      <c r="K47" s="32"/>
      <c r="L47" s="32"/>
      <c r="M47" s="31"/>
      <c r="O47" s="32"/>
      <c r="P47" s="32"/>
      <c r="Q47" s="31"/>
    </row>
    <row r="48" spans="2:17" x14ac:dyDescent="0.2">
      <c r="B48" s="30">
        <v>43160</v>
      </c>
      <c r="C48" s="32"/>
      <c r="D48" s="32"/>
      <c r="E48" s="31"/>
      <c r="G48" s="32"/>
      <c r="H48" s="32"/>
      <c r="I48" s="31"/>
      <c r="K48" s="32"/>
      <c r="L48" s="32"/>
      <c r="M48" s="31"/>
      <c r="O48" s="32"/>
      <c r="P48" s="32"/>
      <c r="Q48" s="31"/>
    </row>
    <row r="49" spans="2:44" x14ac:dyDescent="0.2">
      <c r="B49" s="30">
        <v>43191</v>
      </c>
      <c r="C49" s="32"/>
      <c r="D49" s="32"/>
      <c r="E49" s="31"/>
      <c r="G49" s="32"/>
      <c r="H49" s="32"/>
      <c r="I49" s="31"/>
      <c r="K49" s="32"/>
      <c r="L49" s="32"/>
      <c r="M49" s="31"/>
      <c r="O49" s="32"/>
      <c r="P49" s="32"/>
      <c r="Q49" s="31"/>
    </row>
    <row r="50" spans="2:44" x14ac:dyDescent="0.2">
      <c r="B50" s="30">
        <v>43221</v>
      </c>
      <c r="C50" s="32"/>
      <c r="D50" s="32"/>
      <c r="E50" s="31"/>
      <c r="G50" s="32"/>
      <c r="H50" s="32"/>
      <c r="I50" s="31"/>
      <c r="K50" s="32"/>
      <c r="L50" s="32"/>
      <c r="M50" s="31"/>
      <c r="O50" s="32"/>
      <c r="P50" s="32"/>
      <c r="Q50" s="31"/>
    </row>
    <row r="51" spans="2:44" x14ac:dyDescent="0.2">
      <c r="B51" s="30">
        <v>43252</v>
      </c>
      <c r="C51" s="32"/>
      <c r="D51" s="32"/>
      <c r="E51" s="31"/>
      <c r="G51" s="32"/>
      <c r="H51" s="32"/>
      <c r="I51" s="31"/>
      <c r="K51" s="32"/>
      <c r="L51" s="32"/>
      <c r="M51" s="31"/>
      <c r="O51" s="32"/>
      <c r="P51" s="32"/>
      <c r="Q51" s="31"/>
    </row>
    <row r="52" spans="2:44" x14ac:dyDescent="0.2">
      <c r="B52" s="30">
        <v>43282</v>
      </c>
      <c r="C52" s="32"/>
      <c r="D52" s="32"/>
      <c r="E52" s="31"/>
      <c r="G52" s="32"/>
      <c r="H52" s="32"/>
      <c r="I52" s="31"/>
      <c r="K52" s="32"/>
      <c r="L52" s="32"/>
      <c r="M52" s="31"/>
      <c r="O52" s="32"/>
      <c r="P52" s="32"/>
      <c r="Q52" s="31"/>
    </row>
    <row r="53" spans="2:44" x14ac:dyDescent="0.2">
      <c r="B53" s="30">
        <v>43313</v>
      </c>
      <c r="C53" s="32"/>
      <c r="D53" s="32"/>
      <c r="E53" s="31"/>
      <c r="G53" s="32"/>
      <c r="H53" s="32"/>
      <c r="I53" s="31"/>
      <c r="K53" s="32"/>
      <c r="L53" s="32"/>
      <c r="M53" s="31"/>
      <c r="O53" s="32"/>
      <c r="P53" s="32"/>
      <c r="Q53" s="31"/>
    </row>
    <row r="54" spans="2:44" x14ac:dyDescent="0.2">
      <c r="B54" s="30">
        <v>43344</v>
      </c>
      <c r="C54" s="32"/>
      <c r="D54" s="32"/>
      <c r="E54" s="31"/>
      <c r="G54" s="32"/>
      <c r="H54" s="32"/>
      <c r="I54" s="31"/>
      <c r="K54" s="32"/>
      <c r="L54" s="32"/>
      <c r="M54" s="31"/>
      <c r="O54" s="32"/>
      <c r="P54" s="32"/>
      <c r="Q54" s="31"/>
    </row>
    <row r="55" spans="2:44" x14ac:dyDescent="0.2">
      <c r="B55" s="30">
        <v>43374</v>
      </c>
      <c r="C55" s="32"/>
      <c r="D55" s="32"/>
      <c r="E55" s="31"/>
      <c r="G55" s="32"/>
      <c r="H55" s="32"/>
      <c r="I55" s="31"/>
      <c r="K55" s="32"/>
      <c r="L55" s="32"/>
      <c r="M55" s="31"/>
      <c r="O55" s="32"/>
      <c r="P55" s="32"/>
      <c r="Q55" s="31"/>
    </row>
    <row r="56" spans="2:44" x14ac:dyDescent="0.2">
      <c r="B56" s="30">
        <v>43405</v>
      </c>
      <c r="C56" s="32"/>
      <c r="D56" s="32"/>
      <c r="E56" s="31"/>
      <c r="G56" s="32"/>
      <c r="H56" s="32"/>
      <c r="I56" s="31"/>
      <c r="K56" s="32"/>
      <c r="L56" s="32"/>
      <c r="M56" s="31"/>
      <c r="O56" s="32"/>
      <c r="P56" s="32"/>
      <c r="Q56" s="31"/>
    </row>
    <row r="57" spans="2:44" ht="13.5" thickBot="1" x14ac:dyDescent="0.25">
      <c r="B57" s="34">
        <v>43435</v>
      </c>
      <c r="C57" s="64"/>
      <c r="D57" s="64"/>
      <c r="E57" s="66"/>
      <c r="G57" s="35"/>
      <c r="H57" s="35"/>
      <c r="I57" s="39"/>
      <c r="K57" s="35"/>
      <c r="L57" s="35"/>
      <c r="M57" s="39"/>
      <c r="O57" s="35"/>
      <c r="P57" s="35"/>
      <c r="Q57" s="39"/>
    </row>
    <row r="58" spans="2:44" x14ac:dyDescent="0.2">
      <c r="B58" s="106">
        <v>43466</v>
      </c>
      <c r="C58" s="28"/>
      <c r="D58" s="28"/>
      <c r="E58" s="27"/>
      <c r="G58" s="28"/>
      <c r="H58" s="28"/>
      <c r="I58" s="27"/>
      <c r="K58" s="28"/>
      <c r="L58" s="28"/>
      <c r="M58" s="27"/>
      <c r="O58" s="28"/>
      <c r="P58" s="28"/>
      <c r="Q58" s="27"/>
    </row>
    <row r="59" spans="2:44" x14ac:dyDescent="0.2">
      <c r="B59" s="107">
        <v>43497</v>
      </c>
      <c r="C59" s="32"/>
      <c r="D59" s="32"/>
      <c r="E59" s="31"/>
      <c r="G59" s="32"/>
      <c r="H59" s="32"/>
      <c r="I59" s="31"/>
      <c r="K59" s="32"/>
      <c r="L59" s="32"/>
      <c r="M59" s="31"/>
      <c r="O59" s="32"/>
      <c r="P59" s="32"/>
      <c r="Q59" s="31"/>
    </row>
    <row r="60" spans="2:44" x14ac:dyDescent="0.2">
      <c r="B60" s="107">
        <v>43525</v>
      </c>
      <c r="C60" s="32"/>
      <c r="D60" s="32"/>
      <c r="E60" s="31"/>
      <c r="G60" s="32"/>
      <c r="H60" s="32"/>
      <c r="I60" s="31"/>
      <c r="K60" s="32"/>
      <c r="L60" s="32"/>
      <c r="M60" s="31"/>
      <c r="O60" s="32"/>
      <c r="P60" s="32"/>
      <c r="Q60" s="31"/>
    </row>
    <row r="61" spans="2:44" x14ac:dyDescent="0.2">
      <c r="B61" s="107">
        <v>43556</v>
      </c>
      <c r="C61" s="32"/>
      <c r="D61" s="32"/>
      <c r="E61" s="31"/>
      <c r="G61" s="32"/>
      <c r="H61" s="32"/>
      <c r="I61" s="31"/>
      <c r="K61" s="32"/>
      <c r="L61" s="32"/>
      <c r="M61" s="31"/>
      <c r="O61" s="32"/>
      <c r="P61" s="32"/>
      <c r="Q61" s="31"/>
    </row>
    <row r="62" spans="2:44" x14ac:dyDescent="0.2">
      <c r="B62" s="107">
        <v>43586</v>
      </c>
      <c r="C62" s="32"/>
      <c r="D62" s="32"/>
      <c r="E62" s="31"/>
      <c r="G62" s="32"/>
      <c r="H62" s="32"/>
      <c r="I62" s="31"/>
      <c r="K62" s="32"/>
      <c r="L62" s="32"/>
      <c r="M62" s="31"/>
      <c r="O62" s="32"/>
      <c r="P62" s="32"/>
      <c r="Q62" s="31"/>
    </row>
    <row r="63" spans="2:44" ht="13.5" thickBot="1" x14ac:dyDescent="0.25">
      <c r="B63" s="120">
        <v>43617</v>
      </c>
      <c r="C63" s="35"/>
      <c r="D63" s="35"/>
      <c r="E63" s="39"/>
      <c r="G63" s="35"/>
      <c r="H63" s="35"/>
      <c r="I63" s="39"/>
      <c r="K63" s="35"/>
      <c r="L63" s="35"/>
      <c r="M63" s="39"/>
      <c r="O63" s="35"/>
      <c r="P63" s="35"/>
      <c r="Q63" s="39"/>
    </row>
    <row r="64" spans="2:44" ht="13.5" thickBot="1" x14ac:dyDescent="0.25">
      <c r="B64" s="40"/>
      <c r="C64" s="41"/>
      <c r="D64" s="41"/>
      <c r="E64" s="42"/>
      <c r="G64" s="41"/>
      <c r="H64" s="41"/>
      <c r="I64" s="42"/>
      <c r="J64" s="41"/>
      <c r="K64" s="41"/>
      <c r="L64" s="41"/>
      <c r="M64" s="42"/>
      <c r="N64" s="41"/>
      <c r="O64" s="41"/>
      <c r="P64" s="41"/>
      <c r="Q64" s="42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17" x14ac:dyDescent="0.2">
      <c r="B65" s="67">
        <v>2013</v>
      </c>
      <c r="C65" s="28"/>
      <c r="D65" s="28"/>
      <c r="E65" s="28"/>
      <c r="F65" s="41"/>
      <c r="G65" s="28"/>
      <c r="H65" s="28"/>
      <c r="I65" s="28"/>
      <c r="K65" s="28"/>
      <c r="L65" s="28"/>
      <c r="M65" s="28"/>
      <c r="O65" s="28"/>
      <c r="P65" s="28"/>
      <c r="Q65" s="28"/>
    </row>
    <row r="66" spans="1:17" x14ac:dyDescent="0.2">
      <c r="B66" s="68">
        <v>2014</v>
      </c>
      <c r="C66" s="32"/>
      <c r="D66" s="32"/>
      <c r="E66" s="32"/>
      <c r="F66" s="41"/>
      <c r="G66" s="32"/>
      <c r="H66" s="32"/>
      <c r="I66" s="32"/>
      <c r="K66" s="32"/>
      <c r="L66" s="32"/>
      <c r="M66" s="32"/>
      <c r="O66" s="32"/>
      <c r="P66" s="32"/>
      <c r="Q66" s="32"/>
    </row>
    <row r="67" spans="1:17" ht="13.5" thickBot="1" x14ac:dyDescent="0.25">
      <c r="B67" s="69">
        <v>2015</v>
      </c>
      <c r="C67" s="35"/>
      <c r="D67" s="35"/>
      <c r="E67" s="35"/>
      <c r="G67" s="35"/>
      <c r="H67" s="35"/>
      <c r="I67" s="35"/>
      <c r="K67" s="35"/>
      <c r="L67" s="35"/>
      <c r="M67" s="35"/>
      <c r="O67" s="35"/>
      <c r="P67" s="35"/>
      <c r="Q67" s="35"/>
    </row>
    <row r="68" spans="1:17" x14ac:dyDescent="0.2">
      <c r="B68" s="67">
        <v>2016</v>
      </c>
      <c r="C68" s="28"/>
      <c r="D68" s="28"/>
      <c r="E68" s="28"/>
      <c r="F68" s="41"/>
      <c r="G68" s="28"/>
      <c r="H68" s="28"/>
      <c r="I68" s="28"/>
      <c r="K68" s="28"/>
      <c r="L68" s="28"/>
      <c r="M68" s="28"/>
      <c r="O68" s="28"/>
      <c r="P68" s="28"/>
      <c r="Q68" s="28"/>
    </row>
    <row r="69" spans="1:17" x14ac:dyDescent="0.2">
      <c r="B69" s="68">
        <v>2017</v>
      </c>
      <c r="C69" s="32"/>
      <c r="D69" s="32"/>
      <c r="E69" s="32"/>
      <c r="F69" s="41"/>
      <c r="G69" s="32"/>
      <c r="H69" s="32"/>
      <c r="I69" s="32"/>
      <c r="K69" s="32"/>
      <c r="L69" s="32"/>
      <c r="M69" s="32"/>
      <c r="O69" s="32"/>
      <c r="P69" s="32"/>
      <c r="Q69" s="32"/>
    </row>
    <row r="70" spans="1:17" ht="13.5" thickBot="1" x14ac:dyDescent="0.25">
      <c r="B70" s="69">
        <v>2018</v>
      </c>
      <c r="C70" s="35"/>
      <c r="D70" s="35"/>
      <c r="E70" s="35"/>
      <c r="G70" s="35"/>
      <c r="H70" s="35"/>
      <c r="I70" s="35"/>
      <c r="K70" s="35"/>
      <c r="L70" s="35"/>
      <c r="M70" s="35"/>
      <c r="O70" s="35"/>
      <c r="P70" s="35"/>
      <c r="Q70" s="35"/>
    </row>
    <row r="71" spans="1:17" ht="13.5" thickBot="1" x14ac:dyDescent="0.25">
      <c r="B71" s="40"/>
      <c r="C71" s="41"/>
      <c r="D71" s="41"/>
      <c r="E71" s="41"/>
      <c r="G71" s="41"/>
      <c r="H71" s="41"/>
      <c r="I71" s="41"/>
      <c r="K71" s="41"/>
      <c r="L71" s="41"/>
      <c r="M71" s="41"/>
      <c r="O71" s="41"/>
      <c r="P71" s="41"/>
      <c r="Q71" s="41"/>
    </row>
    <row r="72" spans="1:17" x14ac:dyDescent="0.2">
      <c r="B72" s="125" t="str">
        <f>+'2-total país'!A16</f>
        <v>ene-jun 2018</v>
      </c>
      <c r="C72" s="28"/>
      <c r="D72" s="28"/>
      <c r="E72" s="28"/>
      <c r="G72" s="28"/>
      <c r="H72" s="28"/>
      <c r="I72" s="28"/>
      <c r="K72" s="28"/>
      <c r="L72" s="28"/>
      <c r="M72" s="28"/>
      <c r="O72" s="28"/>
      <c r="P72" s="28"/>
      <c r="Q72" s="28"/>
    </row>
    <row r="73" spans="1:17" ht="13.5" thickBot="1" x14ac:dyDescent="0.25">
      <c r="B73" s="126" t="str">
        <f>+'2-total país'!A17</f>
        <v>ene-jun 2019</v>
      </c>
      <c r="C73" s="35"/>
      <c r="D73" s="35"/>
      <c r="E73" s="35"/>
      <c r="G73" s="35"/>
      <c r="H73" s="35"/>
      <c r="I73" s="35"/>
      <c r="K73" s="35"/>
      <c r="L73" s="35"/>
      <c r="M73" s="35"/>
      <c r="O73" s="35"/>
      <c r="P73" s="35"/>
      <c r="Q73" s="35"/>
    </row>
    <row r="74" spans="1:17" x14ac:dyDescent="0.2">
      <c r="C74" s="13"/>
      <c r="D74" s="13"/>
      <c r="G74" s="13"/>
      <c r="H74" s="13"/>
      <c r="K74" s="13"/>
      <c r="L74" s="13"/>
      <c r="O74" s="13"/>
      <c r="P74" s="13"/>
    </row>
    <row r="75" spans="1:17" x14ac:dyDescent="0.2">
      <c r="B75" s="71"/>
      <c r="C75" s="13"/>
      <c r="D75" s="13"/>
      <c r="G75" s="13"/>
      <c r="H75" s="13"/>
      <c r="K75" s="13"/>
      <c r="L75" s="13"/>
      <c r="O75" s="13"/>
      <c r="P75" s="13"/>
    </row>
    <row r="77" spans="1:17" x14ac:dyDescent="0.2">
      <c r="A77" s="13" t="s">
        <v>59</v>
      </c>
    </row>
  </sheetData>
  <mergeCells count="9">
    <mergeCell ref="B1:Q1"/>
    <mergeCell ref="B2:Q2"/>
    <mergeCell ref="B3:Q3"/>
    <mergeCell ref="B4:Q4"/>
    <mergeCell ref="B5:Q5"/>
    <mergeCell ref="B7:E7"/>
    <mergeCell ref="G7:I7"/>
    <mergeCell ref="K7:M7"/>
    <mergeCell ref="O7:Q7"/>
  </mergeCells>
  <printOptions horizontalCentered="1" verticalCentered="1" gridLinesSet="0"/>
  <pageMargins left="0" right="0" top="0" bottom="0" header="0.51181102362204722" footer="0"/>
  <pageSetup paperSize="9" scale="58" orientation="landscape" horizontalDpi="4294967292" verticalDpi="300" r:id="rId1"/>
  <headerFooter alignWithMargins="0">
    <oddHeader>&amp;R2019 - Año de la Exportación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opLeftCell="A4" workbookViewId="0">
      <selection activeCell="C10" sqref="C10"/>
    </sheetView>
  </sheetViews>
  <sheetFormatPr baseColWidth="10" defaultRowHeight="12.75" x14ac:dyDescent="0.2"/>
  <cols>
    <col min="1" max="1" width="22.42578125" style="94" customWidth="1"/>
    <col min="2" max="4" width="23.7109375" style="94" customWidth="1"/>
    <col min="5" max="16384" width="11.42578125" style="94"/>
  </cols>
  <sheetData>
    <row r="1" spans="1:4" s="77" customFormat="1" x14ac:dyDescent="0.2">
      <c r="A1" s="167" t="s">
        <v>83</v>
      </c>
      <c r="B1" s="167"/>
      <c r="C1" s="167"/>
      <c r="D1" s="167"/>
    </row>
    <row r="2" spans="1:4" s="77" customFormat="1" x14ac:dyDescent="0.2">
      <c r="A2" s="167" t="s">
        <v>28</v>
      </c>
      <c r="B2" s="167"/>
      <c r="C2" s="167"/>
      <c r="D2" s="167"/>
    </row>
    <row r="3" spans="1:4" s="77" customFormat="1" x14ac:dyDescent="0.2">
      <c r="A3" s="168" t="s">
        <v>98</v>
      </c>
      <c r="B3" s="168"/>
      <c r="C3" s="168"/>
      <c r="D3" s="168"/>
    </row>
    <row r="4" spans="1:4" s="77" customFormat="1" x14ac:dyDescent="0.2">
      <c r="A4" s="168" t="s">
        <v>78</v>
      </c>
      <c r="B4" s="168"/>
      <c r="C4" s="168"/>
      <c r="D4" s="168"/>
    </row>
    <row r="5" spans="1:4" s="77" customFormat="1" x14ac:dyDescent="0.2">
      <c r="A5" s="168" t="s">
        <v>67</v>
      </c>
      <c r="B5" s="168"/>
      <c r="C5" s="168"/>
      <c r="D5" s="168"/>
    </row>
    <row r="6" spans="1:4" s="81" customFormat="1" ht="13.5" thickBot="1" x14ac:dyDescent="0.25">
      <c r="A6" s="79"/>
      <c r="B6" s="80"/>
    </row>
    <row r="7" spans="1:4" s="77" customFormat="1" ht="13.5" thickBot="1" x14ac:dyDescent="0.25">
      <c r="A7" s="78"/>
      <c r="B7" s="82" t="s">
        <v>80</v>
      </c>
      <c r="C7" s="82" t="s">
        <v>81</v>
      </c>
      <c r="D7" s="82" t="s">
        <v>82</v>
      </c>
    </row>
    <row r="8" spans="1:4" s="77" customFormat="1" ht="12.75" customHeight="1" x14ac:dyDescent="0.2">
      <c r="A8" s="83" t="s">
        <v>8</v>
      </c>
      <c r="B8" s="83" t="s">
        <v>16</v>
      </c>
      <c r="C8" s="83" t="s">
        <v>16</v>
      </c>
      <c r="D8" s="83" t="s">
        <v>16</v>
      </c>
    </row>
    <row r="9" spans="1:4" s="77" customFormat="1" ht="13.5" thickBot="1" x14ac:dyDescent="0.25">
      <c r="A9" s="84" t="s">
        <v>11</v>
      </c>
      <c r="B9" s="128" t="s">
        <v>46</v>
      </c>
      <c r="C9" s="128" t="s">
        <v>46</v>
      </c>
      <c r="D9" s="128" t="s">
        <v>46</v>
      </c>
    </row>
    <row r="10" spans="1:4" s="77" customFormat="1" x14ac:dyDescent="0.2">
      <c r="A10" s="85">
        <v>42370</v>
      </c>
      <c r="B10" s="86"/>
      <c r="C10" s="86"/>
      <c r="D10" s="86"/>
    </row>
    <row r="11" spans="1:4" s="77" customFormat="1" x14ac:dyDescent="0.2">
      <c r="A11" s="87">
        <v>42401</v>
      </c>
      <c r="B11" s="88"/>
      <c r="C11" s="88"/>
      <c r="D11" s="88"/>
    </row>
    <row r="12" spans="1:4" s="77" customFormat="1" x14ac:dyDescent="0.2">
      <c r="A12" s="87">
        <v>42430</v>
      </c>
      <c r="B12" s="88"/>
      <c r="C12" s="88"/>
      <c r="D12" s="88"/>
    </row>
    <row r="13" spans="1:4" s="77" customFormat="1" x14ac:dyDescent="0.2">
      <c r="A13" s="87">
        <v>42461</v>
      </c>
      <c r="B13" s="88"/>
      <c r="C13" s="88"/>
      <c r="D13" s="88"/>
    </row>
    <row r="14" spans="1:4" s="77" customFormat="1" x14ac:dyDescent="0.2">
      <c r="A14" s="87">
        <v>42491</v>
      </c>
      <c r="B14" s="88"/>
      <c r="C14" s="88"/>
      <c r="D14" s="88"/>
    </row>
    <row r="15" spans="1:4" s="77" customFormat="1" x14ac:dyDescent="0.2">
      <c r="A15" s="87">
        <v>42522</v>
      </c>
      <c r="B15" s="88"/>
      <c r="C15" s="88"/>
      <c r="D15" s="88"/>
    </row>
    <row r="16" spans="1:4" s="77" customFormat="1" x14ac:dyDescent="0.2">
      <c r="A16" s="87">
        <v>42552</v>
      </c>
      <c r="B16" s="88"/>
      <c r="C16" s="88"/>
      <c r="D16" s="88"/>
    </row>
    <row r="17" spans="1:4" s="77" customFormat="1" x14ac:dyDescent="0.2">
      <c r="A17" s="87">
        <v>42583</v>
      </c>
      <c r="B17" s="88"/>
      <c r="C17" s="88"/>
      <c r="D17" s="88"/>
    </row>
    <row r="18" spans="1:4" s="77" customFormat="1" x14ac:dyDescent="0.2">
      <c r="A18" s="87">
        <v>42614</v>
      </c>
      <c r="B18" s="88"/>
      <c r="C18" s="88"/>
      <c r="D18" s="88"/>
    </row>
    <row r="19" spans="1:4" s="77" customFormat="1" x14ac:dyDescent="0.2">
      <c r="A19" s="87">
        <v>42644</v>
      </c>
      <c r="B19" s="88"/>
      <c r="C19" s="88"/>
      <c r="D19" s="88"/>
    </row>
    <row r="20" spans="1:4" s="77" customFormat="1" x14ac:dyDescent="0.2">
      <c r="A20" s="87">
        <v>42675</v>
      </c>
      <c r="B20" s="88"/>
      <c r="C20" s="88"/>
      <c r="D20" s="88"/>
    </row>
    <row r="21" spans="1:4" s="77" customFormat="1" ht="13.5" thickBot="1" x14ac:dyDescent="0.25">
      <c r="A21" s="89">
        <v>42705</v>
      </c>
      <c r="B21" s="90"/>
      <c r="C21" s="90"/>
      <c r="D21" s="90"/>
    </row>
    <row r="22" spans="1:4" s="77" customFormat="1" x14ac:dyDescent="0.2">
      <c r="A22" s="85">
        <v>42736</v>
      </c>
      <c r="B22" s="91"/>
      <c r="C22" s="91"/>
      <c r="D22" s="91"/>
    </row>
    <row r="23" spans="1:4" s="77" customFormat="1" x14ac:dyDescent="0.2">
      <c r="A23" s="87">
        <v>42767</v>
      </c>
      <c r="B23" s="92"/>
      <c r="C23" s="92"/>
      <c r="D23" s="92"/>
    </row>
    <row r="24" spans="1:4" s="77" customFormat="1" x14ac:dyDescent="0.2">
      <c r="A24" s="87">
        <v>42795</v>
      </c>
      <c r="B24" s="92"/>
      <c r="C24" s="92"/>
      <c r="D24" s="92"/>
    </row>
    <row r="25" spans="1:4" s="77" customFormat="1" x14ac:dyDescent="0.2">
      <c r="A25" s="87">
        <v>42826</v>
      </c>
      <c r="B25" s="92"/>
      <c r="C25" s="92"/>
      <c r="D25" s="92"/>
    </row>
    <row r="26" spans="1:4" s="77" customFormat="1" x14ac:dyDescent="0.2">
      <c r="A26" s="87">
        <v>42856</v>
      </c>
      <c r="B26" s="92"/>
      <c r="C26" s="92"/>
      <c r="D26" s="92"/>
    </row>
    <row r="27" spans="1:4" s="77" customFormat="1" x14ac:dyDescent="0.2">
      <c r="A27" s="87">
        <v>42887</v>
      </c>
      <c r="B27" s="92"/>
      <c r="C27" s="92"/>
      <c r="D27" s="92"/>
    </row>
    <row r="28" spans="1:4" s="77" customFormat="1" x14ac:dyDescent="0.2">
      <c r="A28" s="87">
        <v>42917</v>
      </c>
      <c r="B28" s="92"/>
      <c r="C28" s="92"/>
      <c r="D28" s="92"/>
    </row>
    <row r="29" spans="1:4" s="77" customFormat="1" x14ac:dyDescent="0.2">
      <c r="A29" s="87">
        <v>42948</v>
      </c>
      <c r="B29" s="92"/>
      <c r="C29" s="92"/>
      <c r="D29" s="92"/>
    </row>
    <row r="30" spans="1:4" s="77" customFormat="1" x14ac:dyDescent="0.2">
      <c r="A30" s="87">
        <v>42979</v>
      </c>
      <c r="B30" s="92"/>
      <c r="C30" s="92"/>
      <c r="D30" s="92"/>
    </row>
    <row r="31" spans="1:4" s="77" customFormat="1" x14ac:dyDescent="0.2">
      <c r="A31" s="87">
        <v>43009</v>
      </c>
      <c r="B31" s="92"/>
      <c r="C31" s="92"/>
      <c r="D31" s="92"/>
    </row>
    <row r="32" spans="1:4" s="77" customFormat="1" x14ac:dyDescent="0.2">
      <c r="A32" s="87">
        <v>43040</v>
      </c>
      <c r="B32" s="92"/>
      <c r="C32" s="92"/>
      <c r="D32" s="92"/>
    </row>
    <row r="33" spans="1:4" s="77" customFormat="1" ht="13.5" thickBot="1" x14ac:dyDescent="0.25">
      <c r="A33" s="89">
        <v>43070</v>
      </c>
      <c r="B33" s="93"/>
      <c r="C33" s="93"/>
      <c r="D33" s="93"/>
    </row>
    <row r="34" spans="1:4" s="77" customFormat="1" x14ac:dyDescent="0.2">
      <c r="A34" s="85">
        <v>43101</v>
      </c>
      <c r="B34" s="91"/>
      <c r="C34" s="91"/>
      <c r="D34" s="91"/>
    </row>
    <row r="35" spans="1:4" s="77" customFormat="1" x14ac:dyDescent="0.2">
      <c r="A35" s="87">
        <v>43132</v>
      </c>
      <c r="B35" s="92"/>
      <c r="C35" s="92"/>
      <c r="D35" s="92"/>
    </row>
    <row r="36" spans="1:4" s="77" customFormat="1" x14ac:dyDescent="0.2">
      <c r="A36" s="87">
        <v>43160</v>
      </c>
      <c r="B36" s="92"/>
      <c r="C36" s="92"/>
      <c r="D36" s="92"/>
    </row>
    <row r="37" spans="1:4" s="77" customFormat="1" x14ac:dyDescent="0.2">
      <c r="A37" s="87">
        <v>43191</v>
      </c>
      <c r="B37" s="92"/>
      <c r="C37" s="92"/>
      <c r="D37" s="92"/>
    </row>
    <row r="38" spans="1:4" s="77" customFormat="1" x14ac:dyDescent="0.2">
      <c r="A38" s="87">
        <v>43221</v>
      </c>
      <c r="B38" s="92"/>
      <c r="C38" s="92"/>
      <c r="D38" s="92"/>
    </row>
    <row r="39" spans="1:4" s="77" customFormat="1" x14ac:dyDescent="0.2">
      <c r="A39" s="87">
        <v>43252</v>
      </c>
      <c r="B39" s="92"/>
      <c r="C39" s="92"/>
      <c r="D39" s="92"/>
    </row>
    <row r="40" spans="1:4" s="77" customFormat="1" x14ac:dyDescent="0.2">
      <c r="A40" s="87">
        <v>43282</v>
      </c>
      <c r="B40" s="92"/>
      <c r="C40" s="92"/>
      <c r="D40" s="92"/>
    </row>
    <row r="41" spans="1:4" s="77" customFormat="1" x14ac:dyDescent="0.2">
      <c r="A41" s="87">
        <v>43313</v>
      </c>
      <c r="B41" s="92"/>
      <c r="C41" s="92"/>
      <c r="D41" s="92"/>
    </row>
    <row r="42" spans="1:4" s="77" customFormat="1" x14ac:dyDescent="0.2">
      <c r="A42" s="87">
        <v>43344</v>
      </c>
      <c r="B42" s="92"/>
      <c r="C42" s="92"/>
      <c r="D42" s="92"/>
    </row>
    <row r="43" spans="1:4" s="77" customFormat="1" x14ac:dyDescent="0.2">
      <c r="A43" s="87">
        <v>43374</v>
      </c>
      <c r="B43" s="92"/>
      <c r="C43" s="92"/>
      <c r="D43" s="92"/>
    </row>
    <row r="44" spans="1:4" s="77" customFormat="1" x14ac:dyDescent="0.2">
      <c r="A44" s="87">
        <v>43405</v>
      </c>
      <c r="B44" s="92"/>
      <c r="C44" s="92"/>
      <c r="D44" s="92"/>
    </row>
    <row r="45" spans="1:4" s="77" customFormat="1" ht="13.5" thickBot="1" x14ac:dyDescent="0.25">
      <c r="A45" s="89">
        <v>43435</v>
      </c>
      <c r="B45" s="93"/>
      <c r="C45" s="93"/>
      <c r="D45" s="93"/>
    </row>
    <row r="46" spans="1:4" s="77" customFormat="1" x14ac:dyDescent="0.2">
      <c r="A46" s="85">
        <v>43466</v>
      </c>
      <c r="B46" s="91"/>
      <c r="C46" s="91"/>
      <c r="D46" s="91"/>
    </row>
    <row r="47" spans="1:4" s="77" customFormat="1" x14ac:dyDescent="0.2">
      <c r="A47" s="87">
        <v>43497</v>
      </c>
      <c r="B47" s="92"/>
      <c r="C47" s="92"/>
      <c r="D47" s="92"/>
    </row>
    <row r="48" spans="1:4" s="77" customFormat="1" x14ac:dyDescent="0.2">
      <c r="A48" s="87">
        <v>43525</v>
      </c>
      <c r="B48" s="92"/>
      <c r="C48" s="92"/>
      <c r="D48" s="92"/>
    </row>
    <row r="49" spans="1:4" s="77" customFormat="1" x14ac:dyDescent="0.2">
      <c r="A49" s="87">
        <v>43556</v>
      </c>
      <c r="B49" s="92"/>
      <c r="C49" s="92"/>
      <c r="D49" s="92"/>
    </row>
    <row r="50" spans="1:4" s="77" customFormat="1" x14ac:dyDescent="0.2">
      <c r="A50" s="87">
        <v>43586</v>
      </c>
      <c r="B50" s="92"/>
      <c r="C50" s="92"/>
      <c r="D50" s="92"/>
    </row>
    <row r="51" spans="1:4" s="77" customFormat="1" ht="13.5" thickBot="1" x14ac:dyDescent="0.25">
      <c r="A51" s="89">
        <v>43617</v>
      </c>
      <c r="B51" s="93"/>
      <c r="C51" s="93"/>
      <c r="D51" s="93"/>
    </row>
    <row r="52" spans="1:4" s="77" customFormat="1" hidden="1" x14ac:dyDescent="0.2">
      <c r="A52" s="129">
        <v>43647</v>
      </c>
      <c r="B52" s="130"/>
      <c r="C52" s="130"/>
      <c r="D52" s="130"/>
    </row>
    <row r="53" spans="1:4" s="77" customFormat="1" hidden="1" x14ac:dyDescent="0.2">
      <c r="A53" s="87">
        <v>43678</v>
      </c>
      <c r="B53" s="92"/>
      <c r="C53" s="92"/>
      <c r="D53" s="92"/>
    </row>
    <row r="54" spans="1:4" s="77" customFormat="1" hidden="1" x14ac:dyDescent="0.2">
      <c r="A54" s="87">
        <v>43709</v>
      </c>
      <c r="B54" s="92"/>
      <c r="C54" s="92"/>
      <c r="D54" s="92"/>
    </row>
    <row r="55" spans="1:4" s="77" customFormat="1" hidden="1" x14ac:dyDescent="0.2">
      <c r="A55" s="87">
        <v>43739</v>
      </c>
      <c r="B55" s="92"/>
      <c r="C55" s="92"/>
      <c r="D55" s="92"/>
    </row>
    <row r="56" spans="1:4" s="77" customFormat="1" hidden="1" x14ac:dyDescent="0.2">
      <c r="A56" s="87">
        <v>43770</v>
      </c>
      <c r="B56" s="92"/>
      <c r="C56" s="92"/>
      <c r="D56" s="92"/>
    </row>
    <row r="57" spans="1:4" s="77" customFormat="1" ht="13.5" hidden="1" thickBot="1" x14ac:dyDescent="0.25">
      <c r="A57" s="89">
        <v>43800</v>
      </c>
      <c r="B57" s="93"/>
      <c r="C57" s="93"/>
      <c r="D57" s="93"/>
    </row>
    <row r="58" spans="1:4" ht="13.5" thickBot="1" x14ac:dyDescent="0.25"/>
    <row r="59" spans="1:4" x14ac:dyDescent="0.2">
      <c r="A59" s="131">
        <v>2013</v>
      </c>
      <c r="B59" s="136"/>
      <c r="C59" s="136"/>
      <c r="D59" s="136"/>
    </row>
    <row r="60" spans="1:4" x14ac:dyDescent="0.2">
      <c r="A60" s="132">
        <v>2014</v>
      </c>
      <c r="B60" s="137"/>
      <c r="C60" s="137"/>
      <c r="D60" s="137"/>
    </row>
    <row r="61" spans="1:4" ht="13.5" thickBot="1" x14ac:dyDescent="0.25">
      <c r="A61" s="133">
        <v>2015</v>
      </c>
      <c r="B61" s="138"/>
      <c r="C61" s="138"/>
      <c r="D61" s="138"/>
    </row>
    <row r="62" spans="1:4" x14ac:dyDescent="0.2">
      <c r="A62" s="131">
        <v>2016</v>
      </c>
      <c r="B62" s="139"/>
      <c r="C62" s="139"/>
      <c r="D62" s="139"/>
    </row>
    <row r="63" spans="1:4" x14ac:dyDescent="0.2">
      <c r="A63" s="132">
        <v>2017</v>
      </c>
      <c r="B63" s="137"/>
      <c r="C63" s="137"/>
      <c r="D63" s="137"/>
    </row>
    <row r="64" spans="1:4" ht="13.5" thickBot="1" x14ac:dyDescent="0.25">
      <c r="A64" s="133">
        <v>2018</v>
      </c>
      <c r="B64" s="138"/>
      <c r="C64" s="138"/>
      <c r="D64" s="138"/>
    </row>
    <row r="65" spans="1:4" ht="13.5" thickBot="1" x14ac:dyDescent="0.25">
      <c r="A65" s="40"/>
    </row>
    <row r="66" spans="1:4" x14ac:dyDescent="0.2">
      <c r="A66" s="134" t="s">
        <v>41</v>
      </c>
      <c r="B66" s="136"/>
      <c r="C66" s="136"/>
      <c r="D66" s="136"/>
    </row>
    <row r="67" spans="1:4" ht="13.5" thickBot="1" x14ac:dyDescent="0.25">
      <c r="A67" s="135" t="s">
        <v>30</v>
      </c>
      <c r="B67" s="138"/>
      <c r="C67" s="138"/>
      <c r="D67" s="138"/>
    </row>
    <row r="69" spans="1:4" x14ac:dyDescent="0.2">
      <c r="A69" s="140"/>
    </row>
  </sheetData>
  <mergeCells count="5">
    <mergeCell ref="A1:D1"/>
    <mergeCell ref="A2:D2"/>
    <mergeCell ref="A3:D3"/>
    <mergeCell ref="A4:D4"/>
    <mergeCell ref="A5:D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93" orientation="portrait" r:id="rId1"/>
  <headerFooter alignWithMargins="0">
    <oddHeader>&amp;R2019 - Año de la Exportación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workbookViewId="0">
      <selection activeCell="C10" sqref="C10"/>
    </sheetView>
  </sheetViews>
  <sheetFormatPr baseColWidth="10" defaultRowHeight="12.75" x14ac:dyDescent="0.2"/>
  <cols>
    <col min="1" max="1" width="22.42578125" style="94" customWidth="1"/>
    <col min="2" max="4" width="23.7109375" style="94" customWidth="1"/>
    <col min="5" max="16384" width="11.42578125" style="94"/>
  </cols>
  <sheetData>
    <row r="1" spans="1:4" s="77" customFormat="1" x14ac:dyDescent="0.2">
      <c r="A1" s="167" t="s">
        <v>90</v>
      </c>
      <c r="B1" s="167"/>
      <c r="C1" s="167"/>
      <c r="D1" s="167"/>
    </row>
    <row r="2" spans="1:4" s="77" customFormat="1" x14ac:dyDescent="0.2">
      <c r="A2" s="167" t="s">
        <v>28</v>
      </c>
      <c r="B2" s="167"/>
      <c r="C2" s="167"/>
      <c r="D2" s="167"/>
    </row>
    <row r="3" spans="1:4" s="77" customFormat="1" x14ac:dyDescent="0.2">
      <c r="A3" s="168" t="s">
        <v>98</v>
      </c>
      <c r="B3" s="168"/>
      <c r="C3" s="168"/>
      <c r="D3" s="168"/>
    </row>
    <row r="4" spans="1:4" s="77" customFormat="1" x14ac:dyDescent="0.2">
      <c r="A4" s="168" t="s">
        <v>78</v>
      </c>
      <c r="B4" s="168"/>
      <c r="C4" s="168"/>
      <c r="D4" s="168"/>
    </row>
    <row r="5" spans="1:4" s="77" customFormat="1" x14ac:dyDescent="0.2">
      <c r="A5" s="168" t="s">
        <v>68</v>
      </c>
      <c r="B5" s="168"/>
      <c r="C5" s="168"/>
      <c r="D5" s="168"/>
    </row>
    <row r="6" spans="1:4" s="81" customFormat="1" ht="13.5" thickBot="1" x14ac:dyDescent="0.25">
      <c r="A6" s="79"/>
      <c r="B6" s="80"/>
    </row>
    <row r="7" spans="1:4" s="77" customFormat="1" ht="13.5" thickBot="1" x14ac:dyDescent="0.25">
      <c r="A7" s="78"/>
      <c r="B7" s="82" t="s">
        <v>80</v>
      </c>
      <c r="C7" s="82" t="s">
        <v>81</v>
      </c>
      <c r="D7" s="82" t="s">
        <v>82</v>
      </c>
    </row>
    <row r="8" spans="1:4" s="77" customFormat="1" ht="12.75" customHeight="1" x14ac:dyDescent="0.2">
      <c r="A8" s="83" t="s">
        <v>8</v>
      </c>
      <c r="B8" s="83" t="s">
        <v>16</v>
      </c>
      <c r="C8" s="83" t="s">
        <v>16</v>
      </c>
      <c r="D8" s="83" t="s">
        <v>16</v>
      </c>
    </row>
    <row r="9" spans="1:4" s="77" customFormat="1" ht="13.5" thickBot="1" x14ac:dyDescent="0.25">
      <c r="A9" s="84" t="s">
        <v>11</v>
      </c>
      <c r="B9" s="128" t="s">
        <v>46</v>
      </c>
      <c r="C9" s="128" t="s">
        <v>46</v>
      </c>
      <c r="D9" s="128" t="s">
        <v>46</v>
      </c>
    </row>
    <row r="10" spans="1:4" s="77" customFormat="1" x14ac:dyDescent="0.2">
      <c r="A10" s="85">
        <v>42370</v>
      </c>
      <c r="B10" s="86"/>
      <c r="C10" s="86"/>
      <c r="D10" s="86"/>
    </row>
    <row r="11" spans="1:4" s="77" customFormat="1" x14ac:dyDescent="0.2">
      <c r="A11" s="87">
        <v>42401</v>
      </c>
      <c r="B11" s="88"/>
      <c r="C11" s="88"/>
      <c r="D11" s="88"/>
    </row>
    <row r="12" spans="1:4" s="77" customFormat="1" x14ac:dyDescent="0.2">
      <c r="A12" s="87">
        <v>42430</v>
      </c>
      <c r="B12" s="88"/>
      <c r="C12" s="88"/>
      <c r="D12" s="88"/>
    </row>
    <row r="13" spans="1:4" s="77" customFormat="1" x14ac:dyDescent="0.2">
      <c r="A13" s="87">
        <v>42461</v>
      </c>
      <c r="B13" s="88"/>
      <c r="C13" s="88"/>
      <c r="D13" s="88"/>
    </row>
    <row r="14" spans="1:4" s="77" customFormat="1" x14ac:dyDescent="0.2">
      <c r="A14" s="87">
        <v>42491</v>
      </c>
      <c r="B14" s="88"/>
      <c r="C14" s="88"/>
      <c r="D14" s="88"/>
    </row>
    <row r="15" spans="1:4" s="77" customFormat="1" x14ac:dyDescent="0.2">
      <c r="A15" s="87">
        <v>42522</v>
      </c>
      <c r="B15" s="88"/>
      <c r="C15" s="88"/>
      <c r="D15" s="88"/>
    </row>
    <row r="16" spans="1:4" s="77" customFormat="1" x14ac:dyDescent="0.2">
      <c r="A16" s="87">
        <v>42552</v>
      </c>
      <c r="B16" s="88"/>
      <c r="C16" s="88"/>
      <c r="D16" s="88"/>
    </row>
    <row r="17" spans="1:4" s="77" customFormat="1" x14ac:dyDescent="0.2">
      <c r="A17" s="87">
        <v>42583</v>
      </c>
      <c r="B17" s="88"/>
      <c r="C17" s="88"/>
      <c r="D17" s="88"/>
    </row>
    <row r="18" spans="1:4" s="77" customFormat="1" x14ac:dyDescent="0.2">
      <c r="A18" s="87">
        <v>42614</v>
      </c>
      <c r="B18" s="88"/>
      <c r="C18" s="88"/>
      <c r="D18" s="88"/>
    </row>
    <row r="19" spans="1:4" s="77" customFormat="1" x14ac:dyDescent="0.2">
      <c r="A19" s="87">
        <v>42644</v>
      </c>
      <c r="B19" s="88"/>
      <c r="C19" s="88"/>
      <c r="D19" s="88"/>
    </row>
    <row r="20" spans="1:4" s="77" customFormat="1" x14ac:dyDescent="0.2">
      <c r="A20" s="87">
        <v>42675</v>
      </c>
      <c r="B20" s="88"/>
      <c r="C20" s="88"/>
      <c r="D20" s="88"/>
    </row>
    <row r="21" spans="1:4" s="77" customFormat="1" ht="13.5" thickBot="1" x14ac:dyDescent="0.25">
      <c r="A21" s="89">
        <v>42705</v>
      </c>
      <c r="B21" s="90"/>
      <c r="C21" s="90"/>
      <c r="D21" s="90"/>
    </row>
    <row r="22" spans="1:4" s="77" customFormat="1" x14ac:dyDescent="0.2">
      <c r="A22" s="85">
        <v>42736</v>
      </c>
      <c r="B22" s="91"/>
      <c r="C22" s="91"/>
      <c r="D22" s="91"/>
    </row>
    <row r="23" spans="1:4" s="77" customFormat="1" x14ac:dyDescent="0.2">
      <c r="A23" s="87">
        <v>42767</v>
      </c>
      <c r="B23" s="92"/>
      <c r="C23" s="92"/>
      <c r="D23" s="92"/>
    </row>
    <row r="24" spans="1:4" s="77" customFormat="1" x14ac:dyDescent="0.2">
      <c r="A24" s="87">
        <v>42795</v>
      </c>
      <c r="B24" s="92"/>
      <c r="C24" s="92"/>
      <c r="D24" s="92"/>
    </row>
    <row r="25" spans="1:4" s="77" customFormat="1" x14ac:dyDescent="0.2">
      <c r="A25" s="87">
        <v>42826</v>
      </c>
      <c r="B25" s="92"/>
      <c r="C25" s="92"/>
      <c r="D25" s="92"/>
    </row>
    <row r="26" spans="1:4" s="77" customFormat="1" x14ac:dyDescent="0.2">
      <c r="A26" s="87">
        <v>42856</v>
      </c>
      <c r="B26" s="92"/>
      <c r="C26" s="92"/>
      <c r="D26" s="92"/>
    </row>
    <row r="27" spans="1:4" s="77" customFormat="1" x14ac:dyDescent="0.2">
      <c r="A27" s="87">
        <v>42887</v>
      </c>
      <c r="B27" s="92"/>
      <c r="C27" s="92"/>
      <c r="D27" s="92"/>
    </row>
    <row r="28" spans="1:4" s="77" customFormat="1" x14ac:dyDescent="0.2">
      <c r="A28" s="87">
        <v>42917</v>
      </c>
      <c r="B28" s="92"/>
      <c r="C28" s="92"/>
      <c r="D28" s="92"/>
    </row>
    <row r="29" spans="1:4" s="77" customFormat="1" x14ac:dyDescent="0.2">
      <c r="A29" s="87">
        <v>42948</v>
      </c>
      <c r="B29" s="92"/>
      <c r="C29" s="92"/>
      <c r="D29" s="92"/>
    </row>
    <row r="30" spans="1:4" s="77" customFormat="1" x14ac:dyDescent="0.2">
      <c r="A30" s="87">
        <v>42979</v>
      </c>
      <c r="B30" s="92"/>
      <c r="C30" s="92"/>
      <c r="D30" s="92"/>
    </row>
    <row r="31" spans="1:4" s="77" customFormat="1" x14ac:dyDescent="0.2">
      <c r="A31" s="87">
        <v>43009</v>
      </c>
      <c r="B31" s="92"/>
      <c r="C31" s="92"/>
      <c r="D31" s="92"/>
    </row>
    <row r="32" spans="1:4" s="77" customFormat="1" x14ac:dyDescent="0.2">
      <c r="A32" s="87">
        <v>43040</v>
      </c>
      <c r="B32" s="92"/>
      <c r="C32" s="92"/>
      <c r="D32" s="92"/>
    </row>
    <row r="33" spans="1:4" s="77" customFormat="1" ht="13.5" thickBot="1" x14ac:dyDescent="0.25">
      <c r="A33" s="89">
        <v>43070</v>
      </c>
      <c r="B33" s="93"/>
      <c r="C33" s="93"/>
      <c r="D33" s="93"/>
    </row>
    <row r="34" spans="1:4" s="77" customFormat="1" x14ac:dyDescent="0.2">
      <c r="A34" s="85">
        <v>43101</v>
      </c>
      <c r="B34" s="91"/>
      <c r="C34" s="91"/>
      <c r="D34" s="91"/>
    </row>
    <row r="35" spans="1:4" s="77" customFormat="1" x14ac:dyDescent="0.2">
      <c r="A35" s="87">
        <v>43132</v>
      </c>
      <c r="B35" s="92"/>
      <c r="C35" s="92"/>
      <c r="D35" s="92"/>
    </row>
    <row r="36" spans="1:4" s="77" customFormat="1" x14ac:dyDescent="0.2">
      <c r="A36" s="87">
        <v>43160</v>
      </c>
      <c r="B36" s="92"/>
      <c r="C36" s="92"/>
      <c r="D36" s="92"/>
    </row>
    <row r="37" spans="1:4" s="77" customFormat="1" x14ac:dyDescent="0.2">
      <c r="A37" s="87">
        <v>43191</v>
      </c>
      <c r="B37" s="92"/>
      <c r="C37" s="92"/>
      <c r="D37" s="92"/>
    </row>
    <row r="38" spans="1:4" s="77" customFormat="1" x14ac:dyDescent="0.2">
      <c r="A38" s="87">
        <v>43221</v>
      </c>
      <c r="B38" s="92"/>
      <c r="C38" s="92"/>
      <c r="D38" s="92"/>
    </row>
    <row r="39" spans="1:4" s="77" customFormat="1" x14ac:dyDescent="0.2">
      <c r="A39" s="87">
        <v>43252</v>
      </c>
      <c r="B39" s="92"/>
      <c r="C39" s="92"/>
      <c r="D39" s="92"/>
    </row>
    <row r="40" spans="1:4" s="77" customFormat="1" x14ac:dyDescent="0.2">
      <c r="A40" s="87">
        <v>43282</v>
      </c>
      <c r="B40" s="92"/>
      <c r="C40" s="92"/>
      <c r="D40" s="92"/>
    </row>
    <row r="41" spans="1:4" s="77" customFormat="1" x14ac:dyDescent="0.2">
      <c r="A41" s="87">
        <v>43313</v>
      </c>
      <c r="B41" s="92"/>
      <c r="C41" s="92"/>
      <c r="D41" s="92"/>
    </row>
    <row r="42" spans="1:4" s="77" customFormat="1" x14ac:dyDescent="0.2">
      <c r="A42" s="87">
        <v>43344</v>
      </c>
      <c r="B42" s="92"/>
      <c r="C42" s="92"/>
      <c r="D42" s="92"/>
    </row>
    <row r="43" spans="1:4" s="77" customFormat="1" x14ac:dyDescent="0.2">
      <c r="A43" s="87">
        <v>43374</v>
      </c>
      <c r="B43" s="92"/>
      <c r="C43" s="92"/>
      <c r="D43" s="92"/>
    </row>
    <row r="44" spans="1:4" s="77" customFormat="1" x14ac:dyDescent="0.2">
      <c r="A44" s="87">
        <v>43405</v>
      </c>
      <c r="B44" s="92"/>
      <c r="C44" s="92"/>
      <c r="D44" s="92"/>
    </row>
    <row r="45" spans="1:4" s="77" customFormat="1" ht="13.5" thickBot="1" x14ac:dyDescent="0.25">
      <c r="A45" s="89">
        <v>43435</v>
      </c>
      <c r="B45" s="93"/>
      <c r="C45" s="93"/>
      <c r="D45" s="93"/>
    </row>
    <row r="46" spans="1:4" s="77" customFormat="1" x14ac:dyDescent="0.2">
      <c r="A46" s="85">
        <v>43466</v>
      </c>
      <c r="B46" s="91"/>
      <c r="C46" s="91"/>
      <c r="D46" s="91"/>
    </row>
    <row r="47" spans="1:4" s="77" customFormat="1" x14ac:dyDescent="0.2">
      <c r="A47" s="87">
        <v>43497</v>
      </c>
      <c r="B47" s="92"/>
      <c r="C47" s="92"/>
      <c r="D47" s="92"/>
    </row>
    <row r="48" spans="1:4" s="77" customFormat="1" x14ac:dyDescent="0.2">
      <c r="A48" s="87">
        <v>43525</v>
      </c>
      <c r="B48" s="92"/>
      <c r="C48" s="92"/>
      <c r="D48" s="92"/>
    </row>
    <row r="49" spans="1:4" s="77" customFormat="1" x14ac:dyDescent="0.2">
      <c r="A49" s="87">
        <v>43556</v>
      </c>
      <c r="B49" s="92"/>
      <c r="C49" s="92"/>
      <c r="D49" s="92"/>
    </row>
    <row r="50" spans="1:4" s="77" customFormat="1" x14ac:dyDescent="0.2">
      <c r="A50" s="87">
        <v>43586</v>
      </c>
      <c r="B50" s="92"/>
      <c r="C50" s="92"/>
      <c r="D50" s="92"/>
    </row>
    <row r="51" spans="1:4" s="77" customFormat="1" ht="13.5" thickBot="1" x14ac:dyDescent="0.25">
      <c r="A51" s="89">
        <v>43617</v>
      </c>
      <c r="B51" s="93"/>
      <c r="C51" s="93"/>
      <c r="D51" s="93"/>
    </row>
    <row r="52" spans="1:4" s="77" customFormat="1" hidden="1" x14ac:dyDescent="0.2">
      <c r="A52" s="129">
        <v>43647</v>
      </c>
      <c r="B52" s="130"/>
      <c r="C52" s="130"/>
      <c r="D52" s="130"/>
    </row>
    <row r="53" spans="1:4" s="77" customFormat="1" hidden="1" x14ac:dyDescent="0.2">
      <c r="A53" s="87">
        <v>43678</v>
      </c>
      <c r="B53" s="92"/>
      <c r="C53" s="92"/>
      <c r="D53" s="92"/>
    </row>
    <row r="54" spans="1:4" s="77" customFormat="1" hidden="1" x14ac:dyDescent="0.2">
      <c r="A54" s="87">
        <v>43709</v>
      </c>
      <c r="B54" s="92"/>
      <c r="C54" s="92"/>
      <c r="D54" s="92"/>
    </row>
    <row r="55" spans="1:4" s="77" customFormat="1" hidden="1" x14ac:dyDescent="0.2">
      <c r="A55" s="87">
        <v>43739</v>
      </c>
      <c r="B55" s="92"/>
      <c r="C55" s="92"/>
      <c r="D55" s="92"/>
    </row>
    <row r="56" spans="1:4" s="77" customFormat="1" hidden="1" x14ac:dyDescent="0.2">
      <c r="A56" s="87">
        <v>43770</v>
      </c>
      <c r="B56" s="92"/>
      <c r="C56" s="92"/>
      <c r="D56" s="92"/>
    </row>
    <row r="57" spans="1:4" s="77" customFormat="1" ht="13.5" hidden="1" thickBot="1" x14ac:dyDescent="0.25">
      <c r="A57" s="89">
        <v>43800</v>
      </c>
      <c r="B57" s="93"/>
      <c r="C57" s="93"/>
      <c r="D57" s="93"/>
    </row>
    <row r="58" spans="1:4" ht="13.5" thickBot="1" x14ac:dyDescent="0.25"/>
    <row r="59" spans="1:4" x14ac:dyDescent="0.2">
      <c r="A59" s="131">
        <v>2013</v>
      </c>
      <c r="B59" s="136"/>
      <c r="C59" s="136"/>
      <c r="D59" s="136"/>
    </row>
    <row r="60" spans="1:4" x14ac:dyDescent="0.2">
      <c r="A60" s="132">
        <v>2014</v>
      </c>
      <c r="B60" s="137"/>
      <c r="C60" s="137"/>
      <c r="D60" s="137"/>
    </row>
    <row r="61" spans="1:4" ht="13.5" thickBot="1" x14ac:dyDescent="0.25">
      <c r="A61" s="133">
        <v>2015</v>
      </c>
      <c r="B61" s="138"/>
      <c r="C61" s="138"/>
      <c r="D61" s="138"/>
    </row>
    <row r="62" spans="1:4" x14ac:dyDescent="0.2">
      <c r="A62" s="131">
        <v>2016</v>
      </c>
      <c r="B62" s="139"/>
      <c r="C62" s="139"/>
      <c r="D62" s="139"/>
    </row>
    <row r="63" spans="1:4" x14ac:dyDescent="0.2">
      <c r="A63" s="132">
        <v>2017</v>
      </c>
      <c r="B63" s="137"/>
      <c r="C63" s="137"/>
      <c r="D63" s="137"/>
    </row>
    <row r="64" spans="1:4" ht="13.5" thickBot="1" x14ac:dyDescent="0.25">
      <c r="A64" s="133">
        <v>2018</v>
      </c>
      <c r="B64" s="138"/>
      <c r="C64" s="138"/>
      <c r="D64" s="138"/>
    </row>
    <row r="65" spans="1:4" ht="13.5" thickBot="1" x14ac:dyDescent="0.25">
      <c r="A65" s="40"/>
    </row>
    <row r="66" spans="1:4" x14ac:dyDescent="0.2">
      <c r="A66" s="134" t="s">
        <v>41</v>
      </c>
      <c r="B66" s="136"/>
      <c r="C66" s="136"/>
      <c r="D66" s="136"/>
    </row>
    <row r="67" spans="1:4" ht="13.5" thickBot="1" x14ac:dyDescent="0.25">
      <c r="A67" s="135" t="s">
        <v>30</v>
      </c>
      <c r="B67" s="138"/>
      <c r="C67" s="138"/>
      <c r="D67" s="138"/>
    </row>
    <row r="69" spans="1:4" x14ac:dyDescent="0.2">
      <c r="A69" s="140"/>
    </row>
  </sheetData>
  <mergeCells count="5">
    <mergeCell ref="A1:D1"/>
    <mergeCell ref="A2:D2"/>
    <mergeCell ref="A3:D3"/>
    <mergeCell ref="A4:D4"/>
    <mergeCell ref="A5:D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93" orientation="portrait" r:id="rId1"/>
  <headerFooter alignWithMargins="0">
    <oddHeader>&amp;R2019 - Año de la Exportación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abSelected="1" workbookViewId="0">
      <selection activeCell="C10" sqref="C10"/>
    </sheetView>
  </sheetViews>
  <sheetFormatPr baseColWidth="10" defaultRowHeight="12.75" x14ac:dyDescent="0.2"/>
  <cols>
    <col min="1" max="1" width="22.42578125" style="94" customWidth="1"/>
    <col min="2" max="4" width="23.7109375" style="94" customWidth="1"/>
    <col min="5" max="16384" width="11.42578125" style="94"/>
  </cols>
  <sheetData>
    <row r="1" spans="1:4" s="77" customFormat="1" x14ac:dyDescent="0.2">
      <c r="A1" s="167" t="s">
        <v>91</v>
      </c>
      <c r="B1" s="167"/>
      <c r="C1" s="167"/>
      <c r="D1" s="167"/>
    </row>
    <row r="2" spans="1:4" s="77" customFormat="1" x14ac:dyDescent="0.2">
      <c r="A2" s="167" t="s">
        <v>28</v>
      </c>
      <c r="B2" s="167"/>
      <c r="C2" s="167"/>
      <c r="D2" s="167"/>
    </row>
    <row r="3" spans="1:4" s="77" customFormat="1" x14ac:dyDescent="0.2">
      <c r="A3" s="168" t="s">
        <v>98</v>
      </c>
      <c r="B3" s="168"/>
      <c r="C3" s="168"/>
      <c r="D3" s="168"/>
    </row>
    <row r="4" spans="1:4" s="77" customFormat="1" x14ac:dyDescent="0.2">
      <c r="A4" s="168" t="s">
        <v>78</v>
      </c>
      <c r="B4" s="168"/>
      <c r="C4" s="168"/>
      <c r="D4" s="168"/>
    </row>
    <row r="5" spans="1:4" s="77" customFormat="1" x14ac:dyDescent="0.2">
      <c r="A5" s="168" t="s">
        <v>97</v>
      </c>
      <c r="B5" s="168"/>
      <c r="C5" s="168"/>
      <c r="D5" s="168"/>
    </row>
    <row r="6" spans="1:4" s="81" customFormat="1" ht="13.5" thickBot="1" x14ac:dyDescent="0.25">
      <c r="A6" s="79"/>
      <c r="B6" s="80"/>
    </row>
    <row r="7" spans="1:4" s="77" customFormat="1" ht="13.5" thickBot="1" x14ac:dyDescent="0.25">
      <c r="A7" s="78"/>
      <c r="B7" s="82" t="s">
        <v>80</v>
      </c>
      <c r="C7" s="82" t="s">
        <v>81</v>
      </c>
      <c r="D7" s="82" t="s">
        <v>82</v>
      </c>
    </row>
    <row r="8" spans="1:4" s="77" customFormat="1" ht="12.75" customHeight="1" x14ac:dyDescent="0.2">
      <c r="A8" s="83" t="s">
        <v>8</v>
      </c>
      <c r="B8" s="83" t="s">
        <v>16</v>
      </c>
      <c r="C8" s="83" t="s">
        <v>16</v>
      </c>
      <c r="D8" s="83" t="s">
        <v>16</v>
      </c>
    </row>
    <row r="9" spans="1:4" s="77" customFormat="1" ht="13.5" thickBot="1" x14ac:dyDescent="0.25">
      <c r="A9" s="84" t="s">
        <v>11</v>
      </c>
      <c r="B9" s="128" t="s">
        <v>46</v>
      </c>
      <c r="C9" s="128" t="s">
        <v>46</v>
      </c>
      <c r="D9" s="128" t="s">
        <v>46</v>
      </c>
    </row>
    <row r="10" spans="1:4" s="77" customFormat="1" x14ac:dyDescent="0.2">
      <c r="A10" s="85">
        <v>42370</v>
      </c>
      <c r="B10" s="86"/>
      <c r="C10" s="86"/>
      <c r="D10" s="86"/>
    </row>
    <row r="11" spans="1:4" s="77" customFormat="1" x14ac:dyDescent="0.2">
      <c r="A11" s="87">
        <v>42401</v>
      </c>
      <c r="B11" s="88"/>
      <c r="C11" s="88"/>
      <c r="D11" s="88"/>
    </row>
    <row r="12" spans="1:4" s="77" customFormat="1" x14ac:dyDescent="0.2">
      <c r="A12" s="87">
        <v>42430</v>
      </c>
      <c r="B12" s="88"/>
      <c r="C12" s="88"/>
      <c r="D12" s="88"/>
    </row>
    <row r="13" spans="1:4" s="77" customFormat="1" x14ac:dyDescent="0.2">
      <c r="A13" s="87">
        <v>42461</v>
      </c>
      <c r="B13" s="88"/>
      <c r="C13" s="88"/>
      <c r="D13" s="88"/>
    </row>
    <row r="14" spans="1:4" s="77" customFormat="1" x14ac:dyDescent="0.2">
      <c r="A14" s="87">
        <v>42491</v>
      </c>
      <c r="B14" s="88"/>
      <c r="C14" s="88"/>
      <c r="D14" s="88"/>
    </row>
    <row r="15" spans="1:4" s="77" customFormat="1" x14ac:dyDescent="0.2">
      <c r="A15" s="87">
        <v>42522</v>
      </c>
      <c r="B15" s="88"/>
      <c r="C15" s="88"/>
      <c r="D15" s="88"/>
    </row>
    <row r="16" spans="1:4" s="77" customFormat="1" x14ac:dyDescent="0.2">
      <c r="A16" s="87">
        <v>42552</v>
      </c>
      <c r="B16" s="88"/>
      <c r="C16" s="88"/>
      <c r="D16" s="88"/>
    </row>
    <row r="17" spans="1:4" s="77" customFormat="1" x14ac:dyDescent="0.2">
      <c r="A17" s="87">
        <v>42583</v>
      </c>
      <c r="B17" s="88"/>
      <c r="C17" s="88"/>
      <c r="D17" s="88"/>
    </row>
    <row r="18" spans="1:4" s="77" customFormat="1" x14ac:dyDescent="0.2">
      <c r="A18" s="87">
        <v>42614</v>
      </c>
      <c r="B18" s="88"/>
      <c r="C18" s="88"/>
      <c r="D18" s="88"/>
    </row>
    <row r="19" spans="1:4" s="77" customFormat="1" x14ac:dyDescent="0.2">
      <c r="A19" s="87">
        <v>42644</v>
      </c>
      <c r="B19" s="88"/>
      <c r="C19" s="88"/>
      <c r="D19" s="88"/>
    </row>
    <row r="20" spans="1:4" s="77" customFormat="1" x14ac:dyDescent="0.2">
      <c r="A20" s="87">
        <v>42675</v>
      </c>
      <c r="B20" s="88"/>
      <c r="C20" s="88"/>
      <c r="D20" s="88"/>
    </row>
    <row r="21" spans="1:4" s="77" customFormat="1" ht="13.5" thickBot="1" x14ac:dyDescent="0.25">
      <c r="A21" s="89">
        <v>42705</v>
      </c>
      <c r="B21" s="90"/>
      <c r="C21" s="90"/>
      <c r="D21" s="90"/>
    </row>
    <row r="22" spans="1:4" s="77" customFormat="1" x14ac:dyDescent="0.2">
      <c r="A22" s="85">
        <v>42736</v>
      </c>
      <c r="B22" s="91"/>
      <c r="C22" s="91"/>
      <c r="D22" s="91"/>
    </row>
    <row r="23" spans="1:4" s="77" customFormat="1" x14ac:dyDescent="0.2">
      <c r="A23" s="87">
        <v>42767</v>
      </c>
      <c r="B23" s="92"/>
      <c r="C23" s="92"/>
      <c r="D23" s="92"/>
    </row>
    <row r="24" spans="1:4" s="77" customFormat="1" x14ac:dyDescent="0.2">
      <c r="A24" s="87">
        <v>42795</v>
      </c>
      <c r="B24" s="92"/>
      <c r="C24" s="92"/>
      <c r="D24" s="92"/>
    </row>
    <row r="25" spans="1:4" s="77" customFormat="1" x14ac:dyDescent="0.2">
      <c r="A25" s="87">
        <v>42826</v>
      </c>
      <c r="B25" s="92"/>
      <c r="C25" s="92"/>
      <c r="D25" s="92"/>
    </row>
    <row r="26" spans="1:4" s="77" customFormat="1" x14ac:dyDescent="0.2">
      <c r="A26" s="87">
        <v>42856</v>
      </c>
      <c r="B26" s="92"/>
      <c r="C26" s="92"/>
      <c r="D26" s="92"/>
    </row>
    <row r="27" spans="1:4" s="77" customFormat="1" x14ac:dyDescent="0.2">
      <c r="A27" s="87">
        <v>42887</v>
      </c>
      <c r="B27" s="92"/>
      <c r="C27" s="92"/>
      <c r="D27" s="92"/>
    </row>
    <row r="28" spans="1:4" s="77" customFormat="1" x14ac:dyDescent="0.2">
      <c r="A28" s="87">
        <v>42917</v>
      </c>
      <c r="B28" s="92"/>
      <c r="C28" s="92"/>
      <c r="D28" s="92"/>
    </row>
    <row r="29" spans="1:4" s="77" customFormat="1" x14ac:dyDescent="0.2">
      <c r="A29" s="87">
        <v>42948</v>
      </c>
      <c r="B29" s="92"/>
      <c r="C29" s="92"/>
      <c r="D29" s="92"/>
    </row>
    <row r="30" spans="1:4" s="77" customFormat="1" x14ac:dyDescent="0.2">
      <c r="A30" s="87">
        <v>42979</v>
      </c>
      <c r="B30" s="92"/>
      <c r="C30" s="92"/>
      <c r="D30" s="92"/>
    </row>
    <row r="31" spans="1:4" s="77" customFormat="1" x14ac:dyDescent="0.2">
      <c r="A31" s="87">
        <v>43009</v>
      </c>
      <c r="B31" s="92"/>
      <c r="C31" s="92"/>
      <c r="D31" s="92"/>
    </row>
    <row r="32" spans="1:4" s="77" customFormat="1" x14ac:dyDescent="0.2">
      <c r="A32" s="87">
        <v>43040</v>
      </c>
      <c r="B32" s="92"/>
      <c r="C32" s="92"/>
      <c r="D32" s="92"/>
    </row>
    <row r="33" spans="1:4" s="77" customFormat="1" ht="13.5" thickBot="1" x14ac:dyDescent="0.25">
      <c r="A33" s="89">
        <v>43070</v>
      </c>
      <c r="B33" s="93"/>
      <c r="C33" s="93"/>
      <c r="D33" s="93"/>
    </row>
    <row r="34" spans="1:4" s="77" customFormat="1" x14ac:dyDescent="0.2">
      <c r="A34" s="85">
        <v>43101</v>
      </c>
      <c r="B34" s="91"/>
      <c r="C34" s="91"/>
      <c r="D34" s="91"/>
    </row>
    <row r="35" spans="1:4" s="77" customFormat="1" x14ac:dyDescent="0.2">
      <c r="A35" s="87">
        <v>43132</v>
      </c>
      <c r="B35" s="92"/>
      <c r="C35" s="92"/>
      <c r="D35" s="92"/>
    </row>
    <row r="36" spans="1:4" s="77" customFormat="1" x14ac:dyDescent="0.2">
      <c r="A36" s="87">
        <v>43160</v>
      </c>
      <c r="B36" s="92"/>
      <c r="C36" s="92"/>
      <c r="D36" s="92"/>
    </row>
    <row r="37" spans="1:4" s="77" customFormat="1" x14ac:dyDescent="0.2">
      <c r="A37" s="87">
        <v>43191</v>
      </c>
      <c r="B37" s="92"/>
      <c r="C37" s="92"/>
      <c r="D37" s="92"/>
    </row>
    <row r="38" spans="1:4" s="77" customFormat="1" x14ac:dyDescent="0.2">
      <c r="A38" s="87">
        <v>43221</v>
      </c>
      <c r="B38" s="92"/>
      <c r="C38" s="92"/>
      <c r="D38" s="92"/>
    </row>
    <row r="39" spans="1:4" s="77" customFormat="1" x14ac:dyDescent="0.2">
      <c r="A39" s="87">
        <v>43252</v>
      </c>
      <c r="B39" s="92"/>
      <c r="C39" s="92"/>
      <c r="D39" s="92"/>
    </row>
    <row r="40" spans="1:4" s="77" customFormat="1" x14ac:dyDescent="0.2">
      <c r="A40" s="87">
        <v>43282</v>
      </c>
      <c r="B40" s="92"/>
      <c r="C40" s="92"/>
      <c r="D40" s="92"/>
    </row>
    <row r="41" spans="1:4" s="77" customFormat="1" x14ac:dyDescent="0.2">
      <c r="A41" s="87">
        <v>43313</v>
      </c>
      <c r="B41" s="92"/>
      <c r="C41" s="92"/>
      <c r="D41" s="92"/>
    </row>
    <row r="42" spans="1:4" s="77" customFormat="1" x14ac:dyDescent="0.2">
      <c r="A42" s="87">
        <v>43344</v>
      </c>
      <c r="B42" s="92"/>
      <c r="C42" s="92"/>
      <c r="D42" s="92"/>
    </row>
    <row r="43" spans="1:4" s="77" customFormat="1" x14ac:dyDescent="0.2">
      <c r="A43" s="87">
        <v>43374</v>
      </c>
      <c r="B43" s="92"/>
      <c r="C43" s="92"/>
      <c r="D43" s="92"/>
    </row>
    <row r="44" spans="1:4" s="77" customFormat="1" x14ac:dyDescent="0.2">
      <c r="A44" s="87">
        <v>43405</v>
      </c>
      <c r="B44" s="92"/>
      <c r="C44" s="92"/>
      <c r="D44" s="92"/>
    </row>
    <row r="45" spans="1:4" s="77" customFormat="1" ht="13.5" thickBot="1" x14ac:dyDescent="0.25">
      <c r="A45" s="89">
        <v>43435</v>
      </c>
      <c r="B45" s="93"/>
      <c r="C45" s="93"/>
      <c r="D45" s="93"/>
    </row>
    <row r="46" spans="1:4" s="77" customFormat="1" x14ac:dyDescent="0.2">
      <c r="A46" s="85">
        <v>43466</v>
      </c>
      <c r="B46" s="91"/>
      <c r="C46" s="91"/>
      <c r="D46" s="91"/>
    </row>
    <row r="47" spans="1:4" s="77" customFormat="1" x14ac:dyDescent="0.2">
      <c r="A47" s="87">
        <v>43497</v>
      </c>
      <c r="B47" s="92"/>
      <c r="C47" s="92"/>
      <c r="D47" s="92"/>
    </row>
    <row r="48" spans="1:4" s="77" customFormat="1" x14ac:dyDescent="0.2">
      <c r="A48" s="87">
        <v>43525</v>
      </c>
      <c r="B48" s="92"/>
      <c r="C48" s="92"/>
      <c r="D48" s="92"/>
    </row>
    <row r="49" spans="1:4" s="77" customFormat="1" x14ac:dyDescent="0.2">
      <c r="A49" s="87">
        <v>43556</v>
      </c>
      <c r="B49" s="92"/>
      <c r="C49" s="92"/>
      <c r="D49" s="92"/>
    </row>
    <row r="50" spans="1:4" s="77" customFormat="1" x14ac:dyDescent="0.2">
      <c r="A50" s="87">
        <v>43586</v>
      </c>
      <c r="B50" s="92"/>
      <c r="C50" s="92"/>
      <c r="D50" s="92"/>
    </row>
    <row r="51" spans="1:4" s="77" customFormat="1" ht="13.5" thickBot="1" x14ac:dyDescent="0.25">
      <c r="A51" s="89">
        <v>43617</v>
      </c>
      <c r="B51" s="93"/>
      <c r="C51" s="93"/>
      <c r="D51" s="93"/>
    </row>
    <row r="52" spans="1:4" s="77" customFormat="1" hidden="1" x14ac:dyDescent="0.2">
      <c r="A52" s="129">
        <v>43647</v>
      </c>
      <c r="B52" s="130"/>
      <c r="C52" s="130"/>
      <c r="D52" s="130"/>
    </row>
    <row r="53" spans="1:4" s="77" customFormat="1" hidden="1" x14ac:dyDescent="0.2">
      <c r="A53" s="87">
        <v>43678</v>
      </c>
      <c r="B53" s="92"/>
      <c r="C53" s="92"/>
      <c r="D53" s="92"/>
    </row>
    <row r="54" spans="1:4" s="77" customFormat="1" hidden="1" x14ac:dyDescent="0.2">
      <c r="A54" s="87">
        <v>43709</v>
      </c>
      <c r="B54" s="92"/>
      <c r="C54" s="92"/>
      <c r="D54" s="92"/>
    </row>
    <row r="55" spans="1:4" s="77" customFormat="1" hidden="1" x14ac:dyDescent="0.2">
      <c r="A55" s="87">
        <v>43739</v>
      </c>
      <c r="B55" s="92"/>
      <c r="C55" s="92"/>
      <c r="D55" s="92"/>
    </row>
    <row r="56" spans="1:4" s="77" customFormat="1" hidden="1" x14ac:dyDescent="0.2">
      <c r="A56" s="87">
        <v>43770</v>
      </c>
      <c r="B56" s="92"/>
      <c r="C56" s="92"/>
      <c r="D56" s="92"/>
    </row>
    <row r="57" spans="1:4" s="77" customFormat="1" ht="13.5" hidden="1" thickBot="1" x14ac:dyDescent="0.25">
      <c r="A57" s="89">
        <v>43800</v>
      </c>
      <c r="B57" s="93"/>
      <c r="C57" s="93"/>
      <c r="D57" s="93"/>
    </row>
    <row r="58" spans="1:4" ht="13.5" thickBot="1" x14ac:dyDescent="0.25"/>
    <row r="59" spans="1:4" x14ac:dyDescent="0.2">
      <c r="A59" s="131">
        <v>2013</v>
      </c>
      <c r="B59" s="136"/>
      <c r="C59" s="136"/>
      <c r="D59" s="136"/>
    </row>
    <row r="60" spans="1:4" x14ac:dyDescent="0.2">
      <c r="A60" s="132">
        <v>2014</v>
      </c>
      <c r="B60" s="137"/>
      <c r="C60" s="137"/>
      <c r="D60" s="137"/>
    </row>
    <row r="61" spans="1:4" ht="13.5" thickBot="1" x14ac:dyDescent="0.25">
      <c r="A61" s="133">
        <v>2015</v>
      </c>
      <c r="B61" s="138"/>
      <c r="C61" s="138"/>
      <c r="D61" s="138"/>
    </row>
    <row r="62" spans="1:4" x14ac:dyDescent="0.2">
      <c r="A62" s="131">
        <v>2016</v>
      </c>
      <c r="B62" s="139"/>
      <c r="C62" s="139"/>
      <c r="D62" s="139"/>
    </row>
    <row r="63" spans="1:4" x14ac:dyDescent="0.2">
      <c r="A63" s="132">
        <v>2017</v>
      </c>
      <c r="B63" s="137"/>
      <c r="C63" s="137"/>
      <c r="D63" s="137"/>
    </row>
    <row r="64" spans="1:4" ht="13.5" thickBot="1" x14ac:dyDescent="0.25">
      <c r="A64" s="133">
        <v>2018</v>
      </c>
      <c r="B64" s="138"/>
      <c r="C64" s="138"/>
      <c r="D64" s="138"/>
    </row>
    <row r="65" spans="1:4" ht="13.5" thickBot="1" x14ac:dyDescent="0.25">
      <c r="A65" s="40"/>
    </row>
    <row r="66" spans="1:4" x14ac:dyDescent="0.2">
      <c r="A66" s="134" t="s">
        <v>41</v>
      </c>
      <c r="B66" s="136"/>
      <c r="C66" s="136"/>
      <c r="D66" s="136"/>
    </row>
    <row r="67" spans="1:4" ht="13.5" thickBot="1" x14ac:dyDescent="0.25">
      <c r="A67" s="135" t="s">
        <v>30</v>
      </c>
      <c r="B67" s="138"/>
      <c r="C67" s="138"/>
      <c r="D67" s="138"/>
    </row>
    <row r="69" spans="1:4" x14ac:dyDescent="0.2">
      <c r="A69" s="140"/>
    </row>
  </sheetData>
  <mergeCells count="5">
    <mergeCell ref="A1:D1"/>
    <mergeCell ref="A2:D2"/>
    <mergeCell ref="A3:D3"/>
    <mergeCell ref="A4:D4"/>
    <mergeCell ref="A5:D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93" orientation="portrait" r:id="rId1"/>
  <headerFooter alignWithMargins="0">
    <oddHeader>&amp;R2019 - Año de la Exportación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sqref="A1:D1"/>
    </sheetView>
  </sheetViews>
  <sheetFormatPr baseColWidth="10" defaultRowHeight="12.75" x14ac:dyDescent="0.2"/>
  <cols>
    <col min="1" max="1" width="22.42578125" style="94" customWidth="1"/>
    <col min="2" max="4" width="23.7109375" style="94" customWidth="1"/>
    <col min="5" max="16384" width="11.42578125" style="94"/>
  </cols>
  <sheetData>
    <row r="1" spans="1:4" s="77" customFormat="1" x14ac:dyDescent="0.2">
      <c r="A1" s="167" t="s">
        <v>92</v>
      </c>
      <c r="B1" s="167"/>
      <c r="C1" s="167"/>
      <c r="D1" s="167"/>
    </row>
    <row r="2" spans="1:4" s="77" customFormat="1" x14ac:dyDescent="0.2">
      <c r="A2" s="167" t="s">
        <v>28</v>
      </c>
      <c r="B2" s="167"/>
      <c r="C2" s="167"/>
      <c r="D2" s="167"/>
    </row>
    <row r="3" spans="1:4" s="77" customFormat="1" x14ac:dyDescent="0.2">
      <c r="A3" s="168" t="s">
        <v>79</v>
      </c>
      <c r="B3" s="168"/>
      <c r="C3" s="168"/>
      <c r="D3" s="168"/>
    </row>
    <row r="4" spans="1:4" s="77" customFormat="1" x14ac:dyDescent="0.2">
      <c r="A4" s="168" t="s">
        <v>78</v>
      </c>
      <c r="B4" s="168"/>
      <c r="C4" s="168"/>
      <c r="D4" s="168"/>
    </row>
    <row r="5" spans="1:4" s="77" customFormat="1" x14ac:dyDescent="0.2">
      <c r="A5" s="168" t="s">
        <v>87</v>
      </c>
      <c r="B5" s="168"/>
      <c r="C5" s="168"/>
      <c r="D5" s="168"/>
    </row>
    <row r="6" spans="1:4" s="81" customFormat="1" ht="13.5" thickBot="1" x14ac:dyDescent="0.25">
      <c r="A6" s="79"/>
      <c r="B6" s="80"/>
    </row>
    <row r="7" spans="1:4" s="77" customFormat="1" ht="13.5" thickBot="1" x14ac:dyDescent="0.25">
      <c r="A7" s="78"/>
      <c r="B7" s="82" t="s">
        <v>80</v>
      </c>
      <c r="C7" s="82" t="s">
        <v>81</v>
      </c>
      <c r="D7" s="82" t="s">
        <v>82</v>
      </c>
    </row>
    <row r="8" spans="1:4" s="77" customFormat="1" ht="12.75" customHeight="1" x14ac:dyDescent="0.2">
      <c r="A8" s="83" t="s">
        <v>8</v>
      </c>
      <c r="B8" s="83" t="s">
        <v>16</v>
      </c>
      <c r="C8" s="83" t="s">
        <v>16</v>
      </c>
      <c r="D8" s="83" t="s">
        <v>16</v>
      </c>
    </row>
    <row r="9" spans="1:4" s="77" customFormat="1" ht="13.5" thickBot="1" x14ac:dyDescent="0.25">
      <c r="A9" s="84" t="s">
        <v>11</v>
      </c>
      <c r="B9" s="128" t="s">
        <v>46</v>
      </c>
      <c r="C9" s="128" t="s">
        <v>46</v>
      </c>
      <c r="D9" s="128" t="s">
        <v>46</v>
      </c>
    </row>
    <row r="10" spans="1:4" s="77" customFormat="1" x14ac:dyDescent="0.2">
      <c r="A10" s="85">
        <v>42370</v>
      </c>
      <c r="B10" s="86"/>
      <c r="C10" s="86"/>
      <c r="D10" s="86"/>
    </row>
    <row r="11" spans="1:4" s="77" customFormat="1" x14ac:dyDescent="0.2">
      <c r="A11" s="87">
        <v>42401</v>
      </c>
      <c r="B11" s="88"/>
      <c r="C11" s="88"/>
      <c r="D11" s="88"/>
    </row>
    <row r="12" spans="1:4" s="77" customFormat="1" x14ac:dyDescent="0.2">
      <c r="A12" s="87">
        <v>42430</v>
      </c>
      <c r="B12" s="88"/>
      <c r="C12" s="88"/>
      <c r="D12" s="88"/>
    </row>
    <row r="13" spans="1:4" s="77" customFormat="1" x14ac:dyDescent="0.2">
      <c r="A13" s="87">
        <v>42461</v>
      </c>
      <c r="B13" s="88"/>
      <c r="C13" s="88"/>
      <c r="D13" s="88"/>
    </row>
    <row r="14" spans="1:4" s="77" customFormat="1" x14ac:dyDescent="0.2">
      <c r="A14" s="87">
        <v>42491</v>
      </c>
      <c r="B14" s="88"/>
      <c r="C14" s="88"/>
      <c r="D14" s="88"/>
    </row>
    <row r="15" spans="1:4" s="77" customFormat="1" x14ac:dyDescent="0.2">
      <c r="A15" s="87">
        <v>42522</v>
      </c>
      <c r="B15" s="88"/>
      <c r="C15" s="88"/>
      <c r="D15" s="88"/>
    </row>
    <row r="16" spans="1:4" s="77" customFormat="1" x14ac:dyDescent="0.2">
      <c r="A16" s="87">
        <v>42552</v>
      </c>
      <c r="B16" s="88"/>
      <c r="C16" s="88"/>
      <c r="D16" s="88"/>
    </row>
    <row r="17" spans="1:4" s="77" customFormat="1" x14ac:dyDescent="0.2">
      <c r="A17" s="87">
        <v>42583</v>
      </c>
      <c r="B17" s="88"/>
      <c r="C17" s="88"/>
      <c r="D17" s="88"/>
    </row>
    <row r="18" spans="1:4" s="77" customFormat="1" x14ac:dyDescent="0.2">
      <c r="A18" s="87">
        <v>42614</v>
      </c>
      <c r="B18" s="88"/>
      <c r="C18" s="88"/>
      <c r="D18" s="88"/>
    </row>
    <row r="19" spans="1:4" s="77" customFormat="1" x14ac:dyDescent="0.2">
      <c r="A19" s="87">
        <v>42644</v>
      </c>
      <c r="B19" s="88"/>
      <c r="C19" s="88"/>
      <c r="D19" s="88"/>
    </row>
    <row r="20" spans="1:4" s="77" customFormat="1" x14ac:dyDescent="0.2">
      <c r="A20" s="87">
        <v>42675</v>
      </c>
      <c r="B20" s="88"/>
      <c r="C20" s="88"/>
      <c r="D20" s="88"/>
    </row>
    <row r="21" spans="1:4" s="77" customFormat="1" ht="13.5" thickBot="1" x14ac:dyDescent="0.25">
      <c r="A21" s="89">
        <v>42705</v>
      </c>
      <c r="B21" s="90"/>
      <c r="C21" s="90"/>
      <c r="D21" s="90"/>
    </row>
    <row r="22" spans="1:4" s="77" customFormat="1" x14ac:dyDescent="0.2">
      <c r="A22" s="85">
        <v>42736</v>
      </c>
      <c r="B22" s="91"/>
      <c r="C22" s="91"/>
      <c r="D22" s="91"/>
    </row>
    <row r="23" spans="1:4" s="77" customFormat="1" x14ac:dyDescent="0.2">
      <c r="A23" s="87">
        <v>42767</v>
      </c>
      <c r="B23" s="92"/>
      <c r="C23" s="92"/>
      <c r="D23" s="92"/>
    </row>
    <row r="24" spans="1:4" s="77" customFormat="1" x14ac:dyDescent="0.2">
      <c r="A24" s="87">
        <v>42795</v>
      </c>
      <c r="B24" s="92"/>
      <c r="C24" s="92"/>
      <c r="D24" s="92"/>
    </row>
    <row r="25" spans="1:4" s="77" customFormat="1" x14ac:dyDescent="0.2">
      <c r="A25" s="87">
        <v>42826</v>
      </c>
      <c r="B25" s="92"/>
      <c r="C25" s="92"/>
      <c r="D25" s="92"/>
    </row>
    <row r="26" spans="1:4" s="77" customFormat="1" x14ac:dyDescent="0.2">
      <c r="A26" s="87">
        <v>42856</v>
      </c>
      <c r="B26" s="92"/>
      <c r="C26" s="92"/>
      <c r="D26" s="92"/>
    </row>
    <row r="27" spans="1:4" s="77" customFormat="1" x14ac:dyDescent="0.2">
      <c r="A27" s="87">
        <v>42887</v>
      </c>
      <c r="B27" s="92"/>
      <c r="C27" s="92"/>
      <c r="D27" s="92"/>
    </row>
    <row r="28" spans="1:4" s="77" customFormat="1" x14ac:dyDescent="0.2">
      <c r="A28" s="87">
        <v>42917</v>
      </c>
      <c r="B28" s="92"/>
      <c r="C28" s="92"/>
      <c r="D28" s="92"/>
    </row>
    <row r="29" spans="1:4" s="77" customFormat="1" x14ac:dyDescent="0.2">
      <c r="A29" s="87">
        <v>42948</v>
      </c>
      <c r="B29" s="92"/>
      <c r="C29" s="92"/>
      <c r="D29" s="92"/>
    </row>
    <row r="30" spans="1:4" s="77" customFormat="1" x14ac:dyDescent="0.2">
      <c r="A30" s="87">
        <v>42979</v>
      </c>
      <c r="B30" s="92"/>
      <c r="C30" s="92"/>
      <c r="D30" s="92"/>
    </row>
    <row r="31" spans="1:4" s="77" customFormat="1" x14ac:dyDescent="0.2">
      <c r="A31" s="87">
        <v>43009</v>
      </c>
      <c r="B31" s="92"/>
      <c r="C31" s="92"/>
      <c r="D31" s="92"/>
    </row>
    <row r="32" spans="1:4" s="77" customFormat="1" x14ac:dyDescent="0.2">
      <c r="A32" s="87">
        <v>43040</v>
      </c>
      <c r="B32" s="92"/>
      <c r="C32" s="92"/>
      <c r="D32" s="92"/>
    </row>
    <row r="33" spans="1:4" s="77" customFormat="1" ht="13.5" thickBot="1" x14ac:dyDescent="0.25">
      <c r="A33" s="89">
        <v>43070</v>
      </c>
      <c r="B33" s="93"/>
      <c r="C33" s="93"/>
      <c r="D33" s="93"/>
    </row>
    <row r="34" spans="1:4" s="77" customFormat="1" x14ac:dyDescent="0.2">
      <c r="A34" s="85">
        <v>43101</v>
      </c>
      <c r="B34" s="91"/>
      <c r="C34" s="91"/>
      <c r="D34" s="91"/>
    </row>
    <row r="35" spans="1:4" s="77" customFormat="1" x14ac:dyDescent="0.2">
      <c r="A35" s="87">
        <v>43132</v>
      </c>
      <c r="B35" s="92"/>
      <c r="C35" s="92"/>
      <c r="D35" s="92"/>
    </row>
    <row r="36" spans="1:4" s="77" customFormat="1" x14ac:dyDescent="0.2">
      <c r="A36" s="87">
        <v>43160</v>
      </c>
      <c r="B36" s="92"/>
      <c r="C36" s="92"/>
      <c r="D36" s="92"/>
    </row>
    <row r="37" spans="1:4" s="77" customFormat="1" x14ac:dyDescent="0.2">
      <c r="A37" s="87">
        <v>43191</v>
      </c>
      <c r="B37" s="92"/>
      <c r="C37" s="92"/>
      <c r="D37" s="92"/>
    </row>
    <row r="38" spans="1:4" s="77" customFormat="1" x14ac:dyDescent="0.2">
      <c r="A38" s="87">
        <v>43221</v>
      </c>
      <c r="B38" s="92"/>
      <c r="C38" s="92"/>
      <c r="D38" s="92"/>
    </row>
    <row r="39" spans="1:4" s="77" customFormat="1" x14ac:dyDescent="0.2">
      <c r="A39" s="87">
        <v>43252</v>
      </c>
      <c r="B39" s="92"/>
      <c r="C39" s="92"/>
      <c r="D39" s="92"/>
    </row>
    <row r="40" spans="1:4" s="77" customFormat="1" x14ac:dyDescent="0.2">
      <c r="A40" s="87">
        <v>43282</v>
      </c>
      <c r="B40" s="92"/>
      <c r="C40" s="92"/>
      <c r="D40" s="92"/>
    </row>
    <row r="41" spans="1:4" s="77" customFormat="1" x14ac:dyDescent="0.2">
      <c r="A41" s="87">
        <v>43313</v>
      </c>
      <c r="B41" s="92"/>
      <c r="C41" s="92"/>
      <c r="D41" s="92"/>
    </row>
    <row r="42" spans="1:4" s="77" customFormat="1" x14ac:dyDescent="0.2">
      <c r="A42" s="87">
        <v>43344</v>
      </c>
      <c r="B42" s="92"/>
      <c r="C42" s="92"/>
      <c r="D42" s="92"/>
    </row>
    <row r="43" spans="1:4" s="77" customFormat="1" x14ac:dyDescent="0.2">
      <c r="A43" s="87">
        <v>43374</v>
      </c>
      <c r="B43" s="92"/>
      <c r="C43" s="92"/>
      <c r="D43" s="92"/>
    </row>
    <row r="44" spans="1:4" s="77" customFormat="1" x14ac:dyDescent="0.2">
      <c r="A44" s="87">
        <v>43405</v>
      </c>
      <c r="B44" s="92"/>
      <c r="C44" s="92"/>
      <c r="D44" s="92"/>
    </row>
    <row r="45" spans="1:4" s="77" customFormat="1" ht="13.5" thickBot="1" x14ac:dyDescent="0.25">
      <c r="A45" s="89">
        <v>43435</v>
      </c>
      <c r="B45" s="93"/>
      <c r="C45" s="93"/>
      <c r="D45" s="93"/>
    </row>
    <row r="46" spans="1:4" s="77" customFormat="1" x14ac:dyDescent="0.2">
      <c r="A46" s="85">
        <v>43466</v>
      </c>
      <c r="B46" s="91"/>
      <c r="C46" s="91"/>
      <c r="D46" s="91"/>
    </row>
    <row r="47" spans="1:4" s="77" customFormat="1" x14ac:dyDescent="0.2">
      <c r="A47" s="87">
        <v>43497</v>
      </c>
      <c r="B47" s="92"/>
      <c r="C47" s="92"/>
      <c r="D47" s="92"/>
    </row>
    <row r="48" spans="1:4" s="77" customFormat="1" x14ac:dyDescent="0.2">
      <c r="A48" s="87">
        <v>43525</v>
      </c>
      <c r="B48" s="92"/>
      <c r="C48" s="92"/>
      <c r="D48" s="92"/>
    </row>
    <row r="49" spans="1:4" s="77" customFormat="1" x14ac:dyDescent="0.2">
      <c r="A49" s="87">
        <v>43556</v>
      </c>
      <c r="B49" s="92"/>
      <c r="C49" s="92"/>
      <c r="D49" s="92"/>
    </row>
    <row r="50" spans="1:4" s="77" customFormat="1" x14ac:dyDescent="0.2">
      <c r="A50" s="87">
        <v>43586</v>
      </c>
      <c r="B50" s="92"/>
      <c r="C50" s="92"/>
      <c r="D50" s="92"/>
    </row>
    <row r="51" spans="1:4" s="77" customFormat="1" ht="13.5" thickBot="1" x14ac:dyDescent="0.25">
      <c r="A51" s="89">
        <v>43617</v>
      </c>
      <c r="B51" s="93"/>
      <c r="C51" s="93"/>
      <c r="D51" s="93"/>
    </row>
    <row r="52" spans="1:4" s="77" customFormat="1" hidden="1" x14ac:dyDescent="0.2">
      <c r="A52" s="129">
        <v>43647</v>
      </c>
      <c r="B52" s="130"/>
      <c r="C52" s="130"/>
      <c r="D52" s="130"/>
    </row>
    <row r="53" spans="1:4" s="77" customFormat="1" hidden="1" x14ac:dyDescent="0.2">
      <c r="A53" s="87">
        <v>43678</v>
      </c>
      <c r="B53" s="92"/>
      <c r="C53" s="92"/>
      <c r="D53" s="92"/>
    </row>
    <row r="54" spans="1:4" s="77" customFormat="1" hidden="1" x14ac:dyDescent="0.2">
      <c r="A54" s="87">
        <v>43709</v>
      </c>
      <c r="B54" s="92"/>
      <c r="C54" s="92"/>
      <c r="D54" s="92"/>
    </row>
    <row r="55" spans="1:4" s="77" customFormat="1" hidden="1" x14ac:dyDescent="0.2">
      <c r="A55" s="87">
        <v>43739</v>
      </c>
      <c r="B55" s="92"/>
      <c r="C55" s="92"/>
      <c r="D55" s="92"/>
    </row>
    <row r="56" spans="1:4" s="77" customFormat="1" hidden="1" x14ac:dyDescent="0.2">
      <c r="A56" s="87">
        <v>43770</v>
      </c>
      <c r="B56" s="92"/>
      <c r="C56" s="92"/>
      <c r="D56" s="92"/>
    </row>
    <row r="57" spans="1:4" s="77" customFormat="1" ht="13.5" hidden="1" thickBot="1" x14ac:dyDescent="0.25">
      <c r="A57" s="89">
        <v>43800</v>
      </c>
      <c r="B57" s="93"/>
      <c r="C57" s="93"/>
      <c r="D57" s="93"/>
    </row>
    <row r="58" spans="1:4" ht="13.5" thickBot="1" x14ac:dyDescent="0.25"/>
    <row r="59" spans="1:4" x14ac:dyDescent="0.2">
      <c r="A59" s="131">
        <v>2013</v>
      </c>
      <c r="B59" s="136"/>
      <c r="C59" s="136"/>
      <c r="D59" s="136"/>
    </row>
    <row r="60" spans="1:4" x14ac:dyDescent="0.2">
      <c r="A60" s="132">
        <v>2014</v>
      </c>
      <c r="B60" s="137"/>
      <c r="C60" s="137"/>
      <c r="D60" s="137"/>
    </row>
    <row r="61" spans="1:4" ht="13.5" thickBot="1" x14ac:dyDescent="0.25">
      <c r="A61" s="133">
        <v>2015</v>
      </c>
      <c r="B61" s="138"/>
      <c r="C61" s="138"/>
      <c r="D61" s="138"/>
    </row>
    <row r="62" spans="1:4" x14ac:dyDescent="0.2">
      <c r="A62" s="131">
        <v>2016</v>
      </c>
      <c r="B62" s="139"/>
      <c r="C62" s="139"/>
      <c r="D62" s="139"/>
    </row>
    <row r="63" spans="1:4" x14ac:dyDescent="0.2">
      <c r="A63" s="132">
        <v>2017</v>
      </c>
      <c r="B63" s="137"/>
      <c r="C63" s="137"/>
      <c r="D63" s="137"/>
    </row>
    <row r="64" spans="1:4" ht="13.5" thickBot="1" x14ac:dyDescent="0.25">
      <c r="A64" s="133">
        <v>2018</v>
      </c>
      <c r="B64" s="138"/>
      <c r="C64" s="138"/>
      <c r="D64" s="138"/>
    </row>
    <row r="65" spans="1:4" ht="13.5" thickBot="1" x14ac:dyDescent="0.25">
      <c r="A65" s="40"/>
    </row>
    <row r="66" spans="1:4" x14ac:dyDescent="0.2">
      <c r="A66" s="134" t="s">
        <v>41</v>
      </c>
      <c r="B66" s="136"/>
      <c r="C66" s="136"/>
      <c r="D66" s="136"/>
    </row>
    <row r="67" spans="1:4" ht="13.5" thickBot="1" x14ac:dyDescent="0.25">
      <c r="A67" s="135" t="s">
        <v>30</v>
      </c>
      <c r="B67" s="138"/>
      <c r="C67" s="138"/>
      <c r="D67" s="138"/>
    </row>
    <row r="69" spans="1:4" x14ac:dyDescent="0.2">
      <c r="A69" s="140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sqref="A1:D17"/>
    </sheetView>
  </sheetViews>
  <sheetFormatPr baseColWidth="10" defaultRowHeight="12.75" x14ac:dyDescent="0.2"/>
  <cols>
    <col min="1" max="1" width="19.5703125" customWidth="1"/>
    <col min="2" max="2" width="20.85546875" customWidth="1"/>
    <col min="3" max="4" width="23.140625" customWidth="1"/>
  </cols>
  <sheetData>
    <row r="1" spans="1:4" x14ac:dyDescent="0.2">
      <c r="A1" s="157" t="s">
        <v>93</v>
      </c>
      <c r="B1" s="157"/>
      <c r="C1" s="157"/>
      <c r="D1" s="157"/>
    </row>
    <row r="2" spans="1:4" x14ac:dyDescent="0.2">
      <c r="A2" s="158" t="s">
        <v>39</v>
      </c>
      <c r="B2" s="158"/>
      <c r="C2" s="158"/>
      <c r="D2" s="158"/>
    </row>
    <row r="3" spans="1:4" x14ac:dyDescent="0.2">
      <c r="A3" s="159" t="s">
        <v>40</v>
      </c>
      <c r="B3" s="159"/>
      <c r="C3" s="159"/>
      <c r="D3" s="159"/>
    </row>
    <row r="4" spans="1:4" x14ac:dyDescent="0.2">
      <c r="A4" s="159" t="s">
        <v>67</v>
      </c>
      <c r="B4" s="159"/>
      <c r="C4" s="159"/>
      <c r="D4" s="159"/>
    </row>
    <row r="5" spans="1:4" x14ac:dyDescent="0.2">
      <c r="A5" s="158" t="s">
        <v>108</v>
      </c>
      <c r="B5" s="158"/>
      <c r="C5" s="158"/>
      <c r="D5" s="158"/>
    </row>
    <row r="7" spans="1:4" ht="13.5" thickBot="1" x14ac:dyDescent="0.25"/>
    <row r="8" spans="1:4" ht="30" customHeight="1" thickBot="1" x14ac:dyDescent="0.25">
      <c r="A8" s="3" t="s">
        <v>0</v>
      </c>
      <c r="B8" s="45" t="s">
        <v>17</v>
      </c>
      <c r="C8" s="19" t="s">
        <v>18</v>
      </c>
      <c r="D8" s="19" t="s">
        <v>19</v>
      </c>
    </row>
    <row r="9" spans="1:4" x14ac:dyDescent="0.2">
      <c r="A9" s="4">
        <v>2013</v>
      </c>
      <c r="B9" s="4"/>
      <c r="C9" s="7"/>
      <c r="D9" s="7"/>
    </row>
    <row r="10" spans="1:4" x14ac:dyDescent="0.2">
      <c r="A10" s="5">
        <v>2014</v>
      </c>
      <c r="B10" s="5"/>
      <c r="C10" s="8"/>
      <c r="D10" s="8"/>
    </row>
    <row r="11" spans="1:4" ht="13.5" thickBot="1" x14ac:dyDescent="0.25">
      <c r="A11" s="6">
        <v>2015</v>
      </c>
      <c r="B11" s="6"/>
      <c r="C11" s="9"/>
      <c r="D11" s="9"/>
    </row>
    <row r="12" spans="1:4" x14ac:dyDescent="0.2">
      <c r="A12" s="4">
        <v>2016</v>
      </c>
      <c r="B12" s="4"/>
      <c r="C12" s="7"/>
      <c r="D12" s="7"/>
    </row>
    <row r="13" spans="1:4" x14ac:dyDescent="0.2">
      <c r="A13" s="5">
        <v>2017</v>
      </c>
      <c r="B13" s="5"/>
      <c r="C13" s="8"/>
      <c r="D13" s="8"/>
    </row>
    <row r="14" spans="1:4" ht="13.5" thickBot="1" x14ac:dyDescent="0.25">
      <c r="A14" s="6">
        <v>2018</v>
      </c>
      <c r="B14" s="6"/>
      <c r="C14" s="9"/>
      <c r="D14" s="9"/>
    </row>
    <row r="15" spans="1:4" ht="13.5" thickBot="1" x14ac:dyDescent="0.25">
      <c r="A15" s="2"/>
      <c r="B15" s="2"/>
      <c r="C15" s="1"/>
      <c r="D15" s="1"/>
    </row>
    <row r="16" spans="1:4" x14ac:dyDescent="0.2">
      <c r="A16" s="4" t="s">
        <v>41</v>
      </c>
      <c r="B16" s="4"/>
      <c r="C16" s="7"/>
      <c r="D16" s="7"/>
    </row>
    <row r="17" spans="1:4" ht="13.5" thickBot="1" x14ac:dyDescent="0.25">
      <c r="A17" s="6" t="s">
        <v>30</v>
      </c>
      <c r="B17" s="6"/>
      <c r="C17" s="9"/>
      <c r="D17" s="9"/>
    </row>
  </sheetData>
  <mergeCells count="5">
    <mergeCell ref="A1:D1"/>
    <mergeCell ref="A2:D2"/>
    <mergeCell ref="A3:D3"/>
    <mergeCell ref="A5:D5"/>
    <mergeCell ref="A4:D4"/>
  </mergeCells>
  <phoneticPr fontId="5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orientation="landscape" horizontalDpi="300" verticalDpi="300" r:id="rId1"/>
  <headerFooter alignWithMargins="0">
    <oddHeader>&amp;R2019 - Año de la Exportación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sqref="A1:D17"/>
    </sheetView>
  </sheetViews>
  <sheetFormatPr baseColWidth="10" defaultRowHeight="12.75" x14ac:dyDescent="0.2"/>
  <cols>
    <col min="1" max="1" width="19.5703125" customWidth="1"/>
    <col min="2" max="2" width="20.85546875" customWidth="1"/>
    <col min="3" max="4" width="23.140625" customWidth="1"/>
  </cols>
  <sheetData>
    <row r="1" spans="1:4" x14ac:dyDescent="0.2">
      <c r="A1" s="157" t="s">
        <v>94</v>
      </c>
      <c r="B1" s="157"/>
      <c r="C1" s="157"/>
      <c r="D1" s="157"/>
    </row>
    <row r="2" spans="1:4" x14ac:dyDescent="0.2">
      <c r="A2" s="158" t="s">
        <v>39</v>
      </c>
      <c r="B2" s="158"/>
      <c r="C2" s="158"/>
      <c r="D2" s="158"/>
    </row>
    <row r="3" spans="1:4" x14ac:dyDescent="0.2">
      <c r="A3" s="159" t="s">
        <v>40</v>
      </c>
      <c r="B3" s="159"/>
      <c r="C3" s="159"/>
      <c r="D3" s="159"/>
    </row>
    <row r="4" spans="1:4" x14ac:dyDescent="0.2">
      <c r="A4" s="159" t="s">
        <v>68</v>
      </c>
      <c r="B4" s="159"/>
      <c r="C4" s="159"/>
      <c r="D4" s="159"/>
    </row>
    <row r="5" spans="1:4" x14ac:dyDescent="0.2">
      <c r="A5" s="158" t="s">
        <v>108</v>
      </c>
      <c r="B5" s="158"/>
      <c r="C5" s="158"/>
      <c r="D5" s="158"/>
    </row>
    <row r="7" spans="1:4" ht="13.5" thickBot="1" x14ac:dyDescent="0.25"/>
    <row r="8" spans="1:4" ht="30" customHeight="1" thickBot="1" x14ac:dyDescent="0.25">
      <c r="A8" s="3" t="s">
        <v>0</v>
      </c>
      <c r="B8" s="45" t="s">
        <v>17</v>
      </c>
      <c r="C8" s="19" t="s">
        <v>18</v>
      </c>
      <c r="D8" s="19" t="s">
        <v>19</v>
      </c>
    </row>
    <row r="9" spans="1:4" x14ac:dyDescent="0.2">
      <c r="A9" s="4">
        <v>2013</v>
      </c>
      <c r="B9" s="4"/>
      <c r="C9" s="7"/>
      <c r="D9" s="7"/>
    </row>
    <row r="10" spans="1:4" x14ac:dyDescent="0.2">
      <c r="A10" s="5">
        <v>2014</v>
      </c>
      <c r="B10" s="5"/>
      <c r="C10" s="8"/>
      <c r="D10" s="8"/>
    </row>
    <row r="11" spans="1:4" ht="13.5" thickBot="1" x14ac:dyDescent="0.25">
      <c r="A11" s="6">
        <v>2015</v>
      </c>
      <c r="B11" s="6"/>
      <c r="C11" s="9"/>
      <c r="D11" s="9"/>
    </row>
    <row r="12" spans="1:4" x14ac:dyDescent="0.2">
      <c r="A12" s="4">
        <v>2016</v>
      </c>
      <c r="B12" s="4"/>
      <c r="C12" s="7"/>
      <c r="D12" s="7"/>
    </row>
    <row r="13" spans="1:4" x14ac:dyDescent="0.2">
      <c r="A13" s="5">
        <v>2017</v>
      </c>
      <c r="B13" s="5"/>
      <c r="C13" s="8"/>
      <c r="D13" s="8"/>
    </row>
    <row r="14" spans="1:4" ht="13.5" thickBot="1" x14ac:dyDescent="0.25">
      <c r="A14" s="6">
        <v>2018</v>
      </c>
      <c r="B14" s="6"/>
      <c r="C14" s="9"/>
      <c r="D14" s="9"/>
    </row>
    <row r="15" spans="1:4" ht="13.5" thickBot="1" x14ac:dyDescent="0.25">
      <c r="A15" s="2"/>
      <c r="B15" s="2"/>
      <c r="C15" s="1"/>
      <c r="D15" s="1"/>
    </row>
    <row r="16" spans="1:4" x14ac:dyDescent="0.2">
      <c r="A16" s="4" t="s">
        <v>41</v>
      </c>
      <c r="B16" s="4"/>
      <c r="C16" s="7"/>
      <c r="D16" s="7"/>
    </row>
    <row r="17" spans="1:4" ht="13.5" thickBot="1" x14ac:dyDescent="0.25">
      <c r="A17" s="6" t="s">
        <v>30</v>
      </c>
      <c r="B17" s="6"/>
      <c r="C17" s="9"/>
      <c r="D17" s="9"/>
    </row>
  </sheetData>
  <mergeCells count="5">
    <mergeCell ref="A1:D1"/>
    <mergeCell ref="A2:D2"/>
    <mergeCell ref="A3:D3"/>
    <mergeCell ref="A4:D4"/>
    <mergeCell ref="A5:D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orientation="landscape" horizontalDpi="300" verticalDpi="300" r:id="rId1"/>
  <headerFooter alignWithMargins="0">
    <oddHeader>&amp;R2019 - Año de la Exportación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sqref="A1:D17"/>
    </sheetView>
  </sheetViews>
  <sheetFormatPr baseColWidth="10" defaultRowHeight="12.75" x14ac:dyDescent="0.2"/>
  <cols>
    <col min="1" max="1" width="19.5703125" customWidth="1"/>
    <col min="2" max="2" width="20.85546875" customWidth="1"/>
    <col min="3" max="4" width="23.140625" customWidth="1"/>
  </cols>
  <sheetData>
    <row r="1" spans="1:4" x14ac:dyDescent="0.2">
      <c r="A1" s="157" t="s">
        <v>95</v>
      </c>
      <c r="B1" s="157"/>
      <c r="C1" s="157"/>
      <c r="D1" s="157"/>
    </row>
    <row r="2" spans="1:4" x14ac:dyDescent="0.2">
      <c r="A2" s="158" t="s">
        <v>39</v>
      </c>
      <c r="B2" s="158"/>
      <c r="C2" s="158"/>
      <c r="D2" s="158"/>
    </row>
    <row r="3" spans="1:4" x14ac:dyDescent="0.2">
      <c r="A3" s="159" t="s">
        <v>40</v>
      </c>
      <c r="B3" s="159"/>
      <c r="C3" s="159"/>
      <c r="D3" s="159"/>
    </row>
    <row r="4" spans="1:4" x14ac:dyDescent="0.2">
      <c r="A4" s="159" t="s">
        <v>96</v>
      </c>
      <c r="B4" s="159"/>
      <c r="C4" s="159"/>
      <c r="D4" s="159"/>
    </row>
    <row r="5" spans="1:4" x14ac:dyDescent="0.2">
      <c r="A5" s="158" t="s">
        <v>108</v>
      </c>
      <c r="B5" s="158"/>
      <c r="C5" s="158"/>
      <c r="D5" s="158"/>
    </row>
    <row r="7" spans="1:4" ht="13.5" thickBot="1" x14ac:dyDescent="0.25"/>
    <row r="8" spans="1:4" ht="30" customHeight="1" thickBot="1" x14ac:dyDescent="0.25">
      <c r="A8" s="3" t="s">
        <v>0</v>
      </c>
      <c r="B8" s="45" t="s">
        <v>17</v>
      </c>
      <c r="C8" s="19" t="s">
        <v>18</v>
      </c>
      <c r="D8" s="19" t="s">
        <v>19</v>
      </c>
    </row>
    <row r="9" spans="1:4" x14ac:dyDescent="0.2">
      <c r="A9" s="4">
        <v>2013</v>
      </c>
      <c r="B9" s="4"/>
      <c r="C9" s="7"/>
      <c r="D9" s="7"/>
    </row>
    <row r="10" spans="1:4" x14ac:dyDescent="0.2">
      <c r="A10" s="5">
        <v>2014</v>
      </c>
      <c r="B10" s="5"/>
      <c r="C10" s="8"/>
      <c r="D10" s="8"/>
    </row>
    <row r="11" spans="1:4" ht="13.5" thickBot="1" x14ac:dyDescent="0.25">
      <c r="A11" s="6">
        <v>2015</v>
      </c>
      <c r="B11" s="6"/>
      <c r="C11" s="9"/>
      <c r="D11" s="9"/>
    </row>
    <row r="12" spans="1:4" x14ac:dyDescent="0.2">
      <c r="A12" s="4">
        <v>2016</v>
      </c>
      <c r="B12" s="4"/>
      <c r="C12" s="7"/>
      <c r="D12" s="7"/>
    </row>
    <row r="13" spans="1:4" x14ac:dyDescent="0.2">
      <c r="A13" s="5">
        <v>2017</v>
      </c>
      <c r="B13" s="5"/>
      <c r="C13" s="8"/>
      <c r="D13" s="8"/>
    </row>
    <row r="14" spans="1:4" ht="13.5" thickBot="1" x14ac:dyDescent="0.25">
      <c r="A14" s="6">
        <v>2018</v>
      </c>
      <c r="B14" s="6"/>
      <c r="C14" s="9"/>
      <c r="D14" s="9"/>
    </row>
    <row r="15" spans="1:4" ht="13.5" thickBot="1" x14ac:dyDescent="0.25">
      <c r="A15" s="2"/>
      <c r="B15" s="2"/>
      <c r="C15" s="1"/>
      <c r="D15" s="1"/>
    </row>
    <row r="16" spans="1:4" x14ac:dyDescent="0.2">
      <c r="A16" s="4" t="s">
        <v>41</v>
      </c>
      <c r="B16" s="4"/>
      <c r="C16" s="7"/>
      <c r="D16" s="7"/>
    </row>
    <row r="17" spans="1:4" ht="13.5" thickBot="1" x14ac:dyDescent="0.25">
      <c r="A17" s="6" t="s">
        <v>30</v>
      </c>
      <c r="B17" s="6"/>
      <c r="C17" s="9"/>
      <c r="D17" s="9"/>
    </row>
  </sheetData>
  <mergeCells count="5">
    <mergeCell ref="A1:D1"/>
    <mergeCell ref="A2:D2"/>
    <mergeCell ref="A3:D3"/>
    <mergeCell ref="A4:D4"/>
    <mergeCell ref="A5:D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orientation="landscape" horizontalDpi="300" verticalDpi="300" r:id="rId1"/>
  <headerFooter alignWithMargins="0">
    <oddHeader>&amp;R2019 - Año de la Exportación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F29"/>
    </sheetView>
  </sheetViews>
  <sheetFormatPr baseColWidth="10" defaultRowHeight="12.75" x14ac:dyDescent="0.2"/>
  <cols>
    <col min="1" max="1" width="17.42578125" customWidth="1"/>
    <col min="2" max="3" width="14.28515625" customWidth="1"/>
    <col min="4" max="4" width="26.140625" customWidth="1"/>
    <col min="5" max="5" width="25" customWidth="1"/>
    <col min="6" max="6" width="26.7109375" customWidth="1"/>
    <col min="7" max="10" width="14.28515625" customWidth="1"/>
  </cols>
  <sheetData>
    <row r="1" spans="1:10" x14ac:dyDescent="0.2">
      <c r="A1" s="157" t="s">
        <v>66</v>
      </c>
      <c r="B1" s="157"/>
      <c r="C1" s="157"/>
      <c r="D1" s="157"/>
      <c r="E1" s="157"/>
      <c r="F1" s="157"/>
      <c r="G1" s="43"/>
      <c r="H1" s="43"/>
      <c r="I1" s="43"/>
      <c r="J1" s="43"/>
    </row>
    <row r="2" spans="1:10" x14ac:dyDescent="0.2">
      <c r="A2" s="158" t="s">
        <v>42</v>
      </c>
      <c r="B2" s="158"/>
      <c r="C2" s="158"/>
      <c r="D2" s="158"/>
      <c r="E2" s="158"/>
      <c r="F2" s="158"/>
      <c r="G2" s="104"/>
      <c r="H2" s="104"/>
      <c r="I2" s="104"/>
      <c r="J2" s="104"/>
    </row>
    <row r="3" spans="1:10" x14ac:dyDescent="0.2">
      <c r="A3" s="158" t="s">
        <v>67</v>
      </c>
      <c r="B3" s="158"/>
      <c r="C3" s="158"/>
      <c r="D3" s="158"/>
      <c r="E3" s="158"/>
      <c r="F3" s="158"/>
      <c r="G3" s="103"/>
      <c r="H3" s="103"/>
      <c r="I3" s="104"/>
      <c r="J3" s="104"/>
    </row>
    <row r="4" spans="1:10" x14ac:dyDescent="0.2">
      <c r="A4" s="158" t="s">
        <v>99</v>
      </c>
      <c r="B4" s="158"/>
      <c r="C4" s="158"/>
      <c r="D4" s="158"/>
      <c r="E4" s="158"/>
      <c r="F4" s="158"/>
      <c r="G4" s="104"/>
      <c r="H4" s="104"/>
      <c r="I4" s="104"/>
      <c r="J4" s="104"/>
    </row>
    <row r="6" spans="1:10" ht="13.5" thickBot="1" x14ac:dyDescent="0.25"/>
    <row r="7" spans="1:10" s="21" customFormat="1" ht="26.25" thickBot="1" x14ac:dyDescent="0.25">
      <c r="A7" s="19" t="s">
        <v>0</v>
      </c>
      <c r="B7" s="20" t="s">
        <v>100</v>
      </c>
      <c r="C7" s="20" t="s">
        <v>101</v>
      </c>
      <c r="D7" s="20" t="s">
        <v>103</v>
      </c>
      <c r="E7" s="20" t="s">
        <v>104</v>
      </c>
      <c r="F7" s="20" t="s">
        <v>105</v>
      </c>
    </row>
    <row r="8" spans="1:10" s="21" customFormat="1" ht="13.5" thickBot="1" x14ac:dyDescent="0.25">
      <c r="A8" s="19">
        <v>2012</v>
      </c>
      <c r="B8" s="44"/>
      <c r="C8" s="44"/>
      <c r="D8" s="44"/>
      <c r="E8" s="44"/>
      <c r="F8" s="20"/>
    </row>
    <row r="9" spans="1:10" x14ac:dyDescent="0.2">
      <c r="A9" s="4">
        <v>2013</v>
      </c>
      <c r="B9" s="7"/>
      <c r="C9" s="7"/>
      <c r="D9" s="7"/>
      <c r="E9" s="7"/>
      <c r="F9" s="7"/>
    </row>
    <row r="10" spans="1:10" x14ac:dyDescent="0.2">
      <c r="A10" s="5">
        <v>2014</v>
      </c>
      <c r="B10" s="8"/>
      <c r="C10" s="8"/>
      <c r="D10" s="8"/>
      <c r="E10" s="8"/>
      <c r="F10" s="8"/>
    </row>
    <row r="11" spans="1:10" ht="13.5" thickBot="1" x14ac:dyDescent="0.25">
      <c r="A11" s="6">
        <v>2015</v>
      </c>
      <c r="B11" s="9"/>
      <c r="C11" s="9"/>
      <c r="D11" s="9"/>
      <c r="E11" s="9"/>
      <c r="F11" s="9"/>
    </row>
    <row r="12" spans="1:10" x14ac:dyDescent="0.2">
      <c r="A12" s="4">
        <v>2016</v>
      </c>
      <c r="B12" s="7"/>
      <c r="C12" s="7"/>
      <c r="D12" s="7"/>
      <c r="E12" s="7"/>
      <c r="F12" s="7"/>
    </row>
    <row r="13" spans="1:10" x14ac:dyDescent="0.2">
      <c r="A13" s="5">
        <v>2017</v>
      </c>
      <c r="B13" s="8"/>
      <c r="C13" s="8"/>
      <c r="D13" s="8"/>
      <c r="E13" s="8"/>
      <c r="F13" s="8"/>
    </row>
    <row r="14" spans="1:10" ht="13.5" thickBot="1" x14ac:dyDescent="0.25">
      <c r="A14" s="6">
        <v>2018</v>
      </c>
      <c r="B14" s="9"/>
      <c r="C14" s="9"/>
      <c r="D14" s="9"/>
      <c r="E14" s="9"/>
      <c r="F14" s="9"/>
    </row>
    <row r="15" spans="1:10" ht="13.5" thickBot="1" x14ac:dyDescent="0.25">
      <c r="A15" s="2"/>
      <c r="B15" s="1"/>
      <c r="C15" s="1"/>
      <c r="D15" s="1"/>
      <c r="E15" s="1"/>
      <c r="F15" s="1"/>
    </row>
    <row r="16" spans="1:10" x14ac:dyDescent="0.2">
      <c r="A16" s="4" t="str">
        <f>+'2-total país'!A16</f>
        <v>ene-jun 2018</v>
      </c>
      <c r="B16" s="7"/>
      <c r="C16" s="7"/>
      <c r="D16" s="7"/>
      <c r="E16" s="7"/>
      <c r="F16" s="7"/>
    </row>
    <row r="17" spans="1:6" ht="13.5" thickBot="1" x14ac:dyDescent="0.25">
      <c r="A17" s="6" t="str">
        <f>+'2-total país'!A17</f>
        <v>ene-jun 2019</v>
      </c>
      <c r="B17" s="9"/>
      <c r="C17" s="9"/>
      <c r="D17" s="9"/>
      <c r="E17" s="9"/>
      <c r="F17" s="9"/>
    </row>
    <row r="19" spans="1:6" ht="13.5" thickBot="1" x14ac:dyDescent="0.25"/>
    <row r="20" spans="1:6" ht="26.25" thickBot="1" x14ac:dyDescent="0.25">
      <c r="A20" s="19" t="s">
        <v>0</v>
      </c>
      <c r="B20" s="20" t="s">
        <v>104</v>
      </c>
      <c r="C20" s="20" t="s">
        <v>106</v>
      </c>
      <c r="D20" s="20" t="s">
        <v>7</v>
      </c>
      <c r="E20" s="20" t="s">
        <v>7</v>
      </c>
      <c r="F20" s="20" t="s">
        <v>7</v>
      </c>
    </row>
    <row r="21" spans="1:6" x14ac:dyDescent="0.2">
      <c r="A21" s="4">
        <f t="shared" ref="A21:A26" si="0">+A9</f>
        <v>2013</v>
      </c>
      <c r="B21" s="7"/>
      <c r="C21" s="7"/>
      <c r="D21" s="7"/>
      <c r="E21" s="7"/>
      <c r="F21" s="7"/>
    </row>
    <row r="22" spans="1:6" x14ac:dyDescent="0.2">
      <c r="A22" s="5">
        <f t="shared" si="0"/>
        <v>2014</v>
      </c>
      <c r="B22" s="8"/>
      <c r="C22" s="8"/>
      <c r="D22" s="8"/>
      <c r="E22" s="8"/>
      <c r="F22" s="8"/>
    </row>
    <row r="23" spans="1:6" ht="13.5" thickBot="1" x14ac:dyDescent="0.25">
      <c r="A23" s="6">
        <f t="shared" si="0"/>
        <v>2015</v>
      </c>
      <c r="B23" s="9"/>
      <c r="C23" s="9"/>
      <c r="D23" s="9"/>
      <c r="E23" s="9"/>
      <c r="F23" s="9"/>
    </row>
    <row r="24" spans="1:6" x14ac:dyDescent="0.2">
      <c r="A24" s="4">
        <f t="shared" si="0"/>
        <v>2016</v>
      </c>
      <c r="B24" s="7"/>
      <c r="C24" s="7"/>
      <c r="D24" s="7"/>
      <c r="E24" s="7"/>
      <c r="F24" s="7"/>
    </row>
    <row r="25" spans="1:6" x14ac:dyDescent="0.2">
      <c r="A25" s="5">
        <f t="shared" si="0"/>
        <v>2017</v>
      </c>
      <c r="B25" s="8"/>
      <c r="C25" s="8"/>
      <c r="D25" s="8"/>
      <c r="E25" s="8"/>
      <c r="F25" s="8"/>
    </row>
    <row r="26" spans="1:6" ht="13.5" thickBot="1" x14ac:dyDescent="0.25">
      <c r="A26" s="6">
        <f t="shared" si="0"/>
        <v>2018</v>
      </c>
      <c r="B26" s="9"/>
      <c r="C26" s="9"/>
      <c r="D26" s="9"/>
      <c r="E26" s="9"/>
      <c r="F26" s="9"/>
    </row>
    <row r="27" spans="1:6" ht="13.5" thickBot="1" x14ac:dyDescent="0.25">
      <c r="A27" s="2"/>
      <c r="B27" s="1"/>
      <c r="C27" s="1"/>
      <c r="D27" s="1"/>
      <c r="E27" s="1"/>
      <c r="F27" s="1"/>
    </row>
    <row r="28" spans="1:6" x14ac:dyDescent="0.2">
      <c r="A28" s="4" t="str">
        <f>+A16</f>
        <v>ene-jun 2018</v>
      </c>
      <c r="B28" s="7"/>
      <c r="C28" s="7"/>
      <c r="D28" s="7"/>
      <c r="E28" s="7"/>
      <c r="F28" s="7"/>
    </row>
    <row r="29" spans="1:6" ht="13.5" thickBot="1" x14ac:dyDescent="0.25">
      <c r="A29" s="6" t="str">
        <f>+A17</f>
        <v>ene-jun 2019</v>
      </c>
      <c r="B29" s="9"/>
      <c r="C29" s="9"/>
      <c r="D29" s="9"/>
      <c r="E29" s="9"/>
      <c r="F29" s="9"/>
    </row>
  </sheetData>
  <mergeCells count="4">
    <mergeCell ref="A1:F1"/>
    <mergeCell ref="A4:F4"/>
    <mergeCell ref="A3:F3"/>
    <mergeCell ref="A2:F2"/>
  </mergeCells>
  <phoneticPr fontId="5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orientation="landscape" horizontalDpi="300" verticalDpi="300" r:id="rId1"/>
  <headerFooter alignWithMargins="0">
    <oddHeader>&amp;R2019 - Año de la Exportación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F29"/>
    </sheetView>
  </sheetViews>
  <sheetFormatPr baseColWidth="10" defaultRowHeight="12.75" x14ac:dyDescent="0.2"/>
  <cols>
    <col min="1" max="1" width="17.42578125" customWidth="1"/>
    <col min="2" max="3" width="14.28515625" customWidth="1"/>
    <col min="4" max="4" width="25.140625" customWidth="1"/>
    <col min="5" max="5" width="25.85546875" customWidth="1"/>
    <col min="6" max="6" width="26.7109375" customWidth="1"/>
    <col min="7" max="10" width="14.28515625" customWidth="1"/>
  </cols>
  <sheetData>
    <row r="1" spans="1:10" x14ac:dyDescent="0.2">
      <c r="A1" s="157" t="s">
        <v>69</v>
      </c>
      <c r="B1" s="157"/>
      <c r="C1" s="157"/>
      <c r="D1" s="157"/>
      <c r="E1" s="157"/>
      <c r="F1" s="157"/>
      <c r="G1" s="43"/>
      <c r="H1" s="43"/>
      <c r="I1" s="43"/>
      <c r="J1" s="43"/>
    </row>
    <row r="2" spans="1:10" x14ac:dyDescent="0.2">
      <c r="A2" s="158" t="s">
        <v>42</v>
      </c>
      <c r="B2" s="158"/>
      <c r="C2" s="158"/>
      <c r="D2" s="158"/>
      <c r="E2" s="158"/>
      <c r="F2" s="158"/>
      <c r="G2" s="104"/>
      <c r="H2" s="104"/>
      <c r="I2" s="104"/>
      <c r="J2" s="104"/>
    </row>
    <row r="3" spans="1:10" x14ac:dyDescent="0.2">
      <c r="A3" s="158" t="s">
        <v>68</v>
      </c>
      <c r="B3" s="158"/>
      <c r="C3" s="158"/>
      <c r="D3" s="158"/>
      <c r="E3" s="158"/>
      <c r="F3" s="158"/>
      <c r="G3" s="103"/>
      <c r="H3" s="103"/>
      <c r="I3" s="104"/>
      <c r="J3" s="104"/>
    </row>
    <row r="4" spans="1:10" x14ac:dyDescent="0.2">
      <c r="A4" s="158" t="s">
        <v>99</v>
      </c>
      <c r="B4" s="158"/>
      <c r="C4" s="158"/>
      <c r="D4" s="158"/>
      <c r="E4" s="158"/>
      <c r="F4" s="158"/>
      <c r="G4" s="104"/>
      <c r="H4" s="104"/>
      <c r="I4" s="104"/>
      <c r="J4" s="104"/>
    </row>
    <row r="6" spans="1:10" ht="13.5" thickBot="1" x14ac:dyDescent="0.25"/>
    <row r="7" spans="1:10" s="21" customFormat="1" ht="26.25" thickBot="1" x14ac:dyDescent="0.25">
      <c r="A7" s="19" t="s">
        <v>0</v>
      </c>
      <c r="B7" s="20" t="s">
        <v>100</v>
      </c>
      <c r="C7" s="20" t="s">
        <v>101</v>
      </c>
      <c r="D7" s="20" t="s">
        <v>103</v>
      </c>
      <c r="E7" s="20" t="s">
        <v>104</v>
      </c>
      <c r="F7" s="20" t="s">
        <v>105</v>
      </c>
    </row>
    <row r="8" spans="1:10" s="21" customFormat="1" ht="13.5" thickBot="1" x14ac:dyDescent="0.25">
      <c r="A8" s="19">
        <v>2012</v>
      </c>
      <c r="B8" s="44"/>
      <c r="C8" s="44"/>
      <c r="D8" s="44"/>
      <c r="E8" s="44"/>
      <c r="F8" s="20"/>
    </row>
    <row r="9" spans="1:10" x14ac:dyDescent="0.2">
      <c r="A9" s="4">
        <v>2013</v>
      </c>
      <c r="B9" s="7"/>
      <c r="C9" s="7"/>
      <c r="D9" s="7"/>
      <c r="E9" s="7"/>
      <c r="F9" s="7"/>
    </row>
    <row r="10" spans="1:10" x14ac:dyDescent="0.2">
      <c r="A10" s="5">
        <v>2014</v>
      </c>
      <c r="B10" s="8"/>
      <c r="C10" s="8"/>
      <c r="D10" s="8"/>
      <c r="E10" s="8"/>
      <c r="F10" s="8"/>
    </row>
    <row r="11" spans="1:10" ht="13.5" thickBot="1" x14ac:dyDescent="0.25">
      <c r="A11" s="6">
        <v>2015</v>
      </c>
      <c r="B11" s="9"/>
      <c r="C11" s="9"/>
      <c r="D11" s="9"/>
      <c r="E11" s="9"/>
      <c r="F11" s="9"/>
    </row>
    <row r="12" spans="1:10" x14ac:dyDescent="0.2">
      <c r="A12" s="4">
        <v>2016</v>
      </c>
      <c r="B12" s="7"/>
      <c r="C12" s="7"/>
      <c r="D12" s="7"/>
      <c r="E12" s="7"/>
      <c r="F12" s="7"/>
    </row>
    <row r="13" spans="1:10" x14ac:dyDescent="0.2">
      <c r="A13" s="5">
        <v>2017</v>
      </c>
      <c r="B13" s="8"/>
      <c r="C13" s="8"/>
      <c r="D13" s="8"/>
      <c r="E13" s="8"/>
      <c r="F13" s="8"/>
    </row>
    <row r="14" spans="1:10" ht="13.5" thickBot="1" x14ac:dyDescent="0.25">
      <c r="A14" s="6">
        <v>2018</v>
      </c>
      <c r="B14" s="9"/>
      <c r="C14" s="9"/>
      <c r="D14" s="9"/>
      <c r="E14" s="9"/>
      <c r="F14" s="9"/>
    </row>
    <row r="15" spans="1:10" ht="13.5" thickBot="1" x14ac:dyDescent="0.25">
      <c r="A15" s="2"/>
      <c r="B15" s="1"/>
      <c r="C15" s="1"/>
      <c r="D15" s="1"/>
      <c r="E15" s="1"/>
      <c r="F15" s="1"/>
    </row>
    <row r="16" spans="1:10" x14ac:dyDescent="0.2">
      <c r="A16" s="4" t="str">
        <f>+'2-total país'!A16</f>
        <v>ene-jun 2018</v>
      </c>
      <c r="B16" s="7"/>
      <c r="C16" s="7"/>
      <c r="D16" s="7"/>
      <c r="E16" s="7"/>
      <c r="F16" s="7"/>
    </row>
    <row r="17" spans="1:6" ht="13.5" thickBot="1" x14ac:dyDescent="0.25">
      <c r="A17" s="6" t="str">
        <f>+'2-total país'!A17</f>
        <v>ene-jun 2019</v>
      </c>
      <c r="B17" s="9"/>
      <c r="C17" s="9"/>
      <c r="D17" s="9"/>
      <c r="E17" s="9"/>
      <c r="F17" s="9"/>
    </row>
    <row r="19" spans="1:6" ht="13.5" thickBot="1" x14ac:dyDescent="0.25"/>
    <row r="20" spans="1:6" ht="26.25" thickBot="1" x14ac:dyDescent="0.25">
      <c r="A20" s="19" t="s">
        <v>0</v>
      </c>
      <c r="B20" s="20" t="s">
        <v>104</v>
      </c>
      <c r="C20" s="20" t="s">
        <v>106</v>
      </c>
      <c r="D20" s="20" t="s">
        <v>7</v>
      </c>
      <c r="E20" s="20" t="s">
        <v>7</v>
      </c>
      <c r="F20" s="20" t="s">
        <v>7</v>
      </c>
    </row>
    <row r="21" spans="1:6" x14ac:dyDescent="0.2">
      <c r="A21" s="4">
        <f t="shared" ref="A21:A26" si="0">+A9</f>
        <v>2013</v>
      </c>
      <c r="B21" s="7"/>
      <c r="C21" s="7"/>
      <c r="D21" s="7"/>
      <c r="E21" s="7"/>
      <c r="F21" s="7"/>
    </row>
    <row r="22" spans="1:6" x14ac:dyDescent="0.2">
      <c r="A22" s="5">
        <f t="shared" si="0"/>
        <v>2014</v>
      </c>
      <c r="B22" s="8"/>
      <c r="C22" s="8"/>
      <c r="D22" s="8"/>
      <c r="E22" s="8"/>
      <c r="F22" s="8"/>
    </row>
    <row r="23" spans="1:6" ht="13.5" thickBot="1" x14ac:dyDescent="0.25">
      <c r="A23" s="6">
        <f t="shared" si="0"/>
        <v>2015</v>
      </c>
      <c r="B23" s="9"/>
      <c r="C23" s="9"/>
      <c r="D23" s="9"/>
      <c r="E23" s="9"/>
      <c r="F23" s="9"/>
    </row>
    <row r="24" spans="1:6" x14ac:dyDescent="0.2">
      <c r="A24" s="4">
        <f t="shared" si="0"/>
        <v>2016</v>
      </c>
      <c r="B24" s="7"/>
      <c r="C24" s="7"/>
      <c r="D24" s="7"/>
      <c r="E24" s="7"/>
      <c r="F24" s="7"/>
    </row>
    <row r="25" spans="1:6" x14ac:dyDescent="0.2">
      <c r="A25" s="5">
        <f t="shared" si="0"/>
        <v>2017</v>
      </c>
      <c r="B25" s="8"/>
      <c r="C25" s="8"/>
      <c r="D25" s="8"/>
      <c r="E25" s="8"/>
      <c r="F25" s="8"/>
    </row>
    <row r="26" spans="1:6" ht="13.5" thickBot="1" x14ac:dyDescent="0.25">
      <c r="A26" s="6">
        <f t="shared" si="0"/>
        <v>2018</v>
      </c>
      <c r="B26" s="9"/>
      <c r="C26" s="9"/>
      <c r="D26" s="9"/>
      <c r="E26" s="9"/>
      <c r="F26" s="9"/>
    </row>
    <row r="27" spans="1:6" ht="13.5" thickBot="1" x14ac:dyDescent="0.25">
      <c r="A27" s="2"/>
      <c r="B27" s="1"/>
      <c r="C27" s="1"/>
      <c r="D27" s="1"/>
      <c r="E27" s="1"/>
      <c r="F27" s="1"/>
    </row>
    <row r="28" spans="1:6" x14ac:dyDescent="0.2">
      <c r="A28" s="4" t="str">
        <f>+A16</f>
        <v>ene-jun 2018</v>
      </c>
      <c r="B28" s="7"/>
      <c r="C28" s="7"/>
      <c r="D28" s="7"/>
      <c r="E28" s="7"/>
      <c r="F28" s="7"/>
    </row>
    <row r="29" spans="1:6" ht="13.5" thickBot="1" x14ac:dyDescent="0.25">
      <c r="A29" s="6" t="str">
        <f>+A17</f>
        <v>ene-jun 2019</v>
      </c>
      <c r="B29" s="9"/>
      <c r="C29" s="9"/>
      <c r="D29" s="9"/>
      <c r="E29" s="9"/>
      <c r="F29" s="9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orientation="landscape" horizontalDpi="300" verticalDpi="300" r:id="rId1"/>
  <headerFooter alignWithMargins="0">
    <oddHeader>&amp;R2019 - Año de la Exportación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F29"/>
    </sheetView>
  </sheetViews>
  <sheetFormatPr baseColWidth="10" defaultRowHeight="12.75" x14ac:dyDescent="0.2"/>
  <cols>
    <col min="1" max="1" width="17.42578125" customWidth="1"/>
    <col min="2" max="3" width="14.28515625" customWidth="1"/>
    <col min="4" max="4" width="24.7109375" customWidth="1"/>
    <col min="5" max="5" width="25.5703125" customWidth="1"/>
    <col min="6" max="6" width="26.7109375" customWidth="1"/>
    <col min="7" max="10" width="14.28515625" customWidth="1"/>
  </cols>
  <sheetData>
    <row r="1" spans="1:10" x14ac:dyDescent="0.2">
      <c r="A1" s="157" t="s">
        <v>70</v>
      </c>
      <c r="B1" s="157"/>
      <c r="C1" s="157"/>
      <c r="D1" s="157"/>
      <c r="E1" s="157"/>
      <c r="F1" s="157"/>
      <c r="G1" s="43"/>
      <c r="H1" s="43"/>
      <c r="I1" s="43"/>
      <c r="J1" s="43"/>
    </row>
    <row r="2" spans="1:10" x14ac:dyDescent="0.2">
      <c r="A2" s="158" t="s">
        <v>42</v>
      </c>
      <c r="B2" s="158"/>
      <c r="C2" s="158"/>
      <c r="D2" s="158"/>
      <c r="E2" s="158"/>
      <c r="F2" s="158"/>
      <c r="G2" s="104"/>
      <c r="H2" s="104"/>
      <c r="I2" s="104"/>
      <c r="J2" s="104"/>
    </row>
    <row r="3" spans="1:10" x14ac:dyDescent="0.2">
      <c r="A3" s="158" t="s">
        <v>96</v>
      </c>
      <c r="B3" s="158"/>
      <c r="C3" s="158"/>
      <c r="D3" s="158"/>
      <c r="E3" s="158"/>
      <c r="F3" s="158"/>
      <c r="G3" s="103"/>
      <c r="H3" s="103"/>
      <c r="I3" s="104"/>
      <c r="J3" s="104"/>
    </row>
    <row r="4" spans="1:10" x14ac:dyDescent="0.2">
      <c r="A4" s="158" t="s">
        <v>102</v>
      </c>
      <c r="B4" s="158"/>
      <c r="C4" s="158"/>
      <c r="D4" s="158"/>
      <c r="E4" s="158"/>
      <c r="F4" s="158"/>
      <c r="G4" s="104"/>
      <c r="H4" s="104"/>
      <c r="I4" s="104"/>
      <c r="J4" s="104"/>
    </row>
    <row r="6" spans="1:10" ht="13.5" thickBot="1" x14ac:dyDescent="0.25"/>
    <row r="7" spans="1:10" s="21" customFormat="1" ht="26.25" thickBot="1" x14ac:dyDescent="0.25">
      <c r="A7" s="19" t="s">
        <v>0</v>
      </c>
      <c r="B7" s="20" t="s">
        <v>100</v>
      </c>
      <c r="C7" s="20" t="s">
        <v>101</v>
      </c>
      <c r="D7" s="20" t="s">
        <v>103</v>
      </c>
      <c r="E7" s="20" t="s">
        <v>104</v>
      </c>
      <c r="F7" s="20" t="s">
        <v>105</v>
      </c>
    </row>
    <row r="8" spans="1:10" s="21" customFormat="1" ht="13.5" thickBot="1" x14ac:dyDescent="0.25">
      <c r="A8" s="19">
        <v>2012</v>
      </c>
      <c r="B8" s="44"/>
      <c r="C8" s="44"/>
      <c r="D8" s="44"/>
      <c r="E8" s="44"/>
      <c r="F8" s="20"/>
    </row>
    <row r="9" spans="1:10" x14ac:dyDescent="0.2">
      <c r="A9" s="4">
        <v>2013</v>
      </c>
      <c r="B9" s="7"/>
      <c r="C9" s="7"/>
      <c r="D9" s="7"/>
      <c r="E9" s="7"/>
      <c r="F9" s="7"/>
    </row>
    <row r="10" spans="1:10" x14ac:dyDescent="0.2">
      <c r="A10" s="5">
        <v>2014</v>
      </c>
      <c r="B10" s="8"/>
      <c r="C10" s="8"/>
      <c r="D10" s="8"/>
      <c r="E10" s="8"/>
      <c r="F10" s="8"/>
    </row>
    <row r="11" spans="1:10" ht="13.5" thickBot="1" x14ac:dyDescent="0.25">
      <c r="A11" s="6">
        <v>2015</v>
      </c>
      <c r="B11" s="9"/>
      <c r="C11" s="9"/>
      <c r="D11" s="9"/>
      <c r="E11" s="9"/>
      <c r="F11" s="9"/>
    </row>
    <row r="12" spans="1:10" x14ac:dyDescent="0.2">
      <c r="A12" s="4">
        <v>2016</v>
      </c>
      <c r="B12" s="7"/>
      <c r="C12" s="7"/>
      <c r="D12" s="7"/>
      <c r="E12" s="7"/>
      <c r="F12" s="7"/>
    </row>
    <row r="13" spans="1:10" x14ac:dyDescent="0.2">
      <c r="A13" s="5">
        <v>2017</v>
      </c>
      <c r="B13" s="8"/>
      <c r="C13" s="8"/>
      <c r="D13" s="8"/>
      <c r="E13" s="8"/>
      <c r="F13" s="8"/>
    </row>
    <row r="14" spans="1:10" ht="13.5" thickBot="1" x14ac:dyDescent="0.25">
      <c r="A14" s="6">
        <v>2018</v>
      </c>
      <c r="B14" s="9"/>
      <c r="C14" s="9"/>
      <c r="D14" s="9"/>
      <c r="E14" s="9"/>
      <c r="F14" s="9"/>
    </row>
    <row r="15" spans="1:10" ht="13.5" thickBot="1" x14ac:dyDescent="0.25">
      <c r="A15" s="2"/>
      <c r="B15" s="1"/>
      <c r="C15" s="1"/>
      <c r="D15" s="1"/>
      <c r="E15" s="1"/>
      <c r="F15" s="1"/>
    </row>
    <row r="16" spans="1:10" x14ac:dyDescent="0.2">
      <c r="A16" s="4" t="str">
        <f>+'2-total país'!A16</f>
        <v>ene-jun 2018</v>
      </c>
      <c r="B16" s="7"/>
      <c r="C16" s="7"/>
      <c r="D16" s="7"/>
      <c r="E16" s="7"/>
      <c r="F16" s="7"/>
    </row>
    <row r="17" spans="1:6" ht="13.5" thickBot="1" x14ac:dyDescent="0.25">
      <c r="A17" s="6" t="str">
        <f>+'2-total país'!A17</f>
        <v>ene-jun 2019</v>
      </c>
      <c r="B17" s="9"/>
      <c r="C17" s="9"/>
      <c r="D17" s="9"/>
      <c r="E17" s="9"/>
      <c r="F17" s="9"/>
    </row>
    <row r="19" spans="1:6" ht="13.5" thickBot="1" x14ac:dyDescent="0.25"/>
    <row r="20" spans="1:6" ht="26.25" thickBot="1" x14ac:dyDescent="0.25">
      <c r="A20" s="19" t="s">
        <v>0</v>
      </c>
      <c r="B20" s="20" t="s">
        <v>104</v>
      </c>
      <c r="C20" s="20" t="s">
        <v>106</v>
      </c>
      <c r="D20" s="20" t="s">
        <v>7</v>
      </c>
      <c r="E20" s="20" t="s">
        <v>7</v>
      </c>
      <c r="F20" s="20" t="s">
        <v>7</v>
      </c>
    </row>
    <row r="21" spans="1:6" x14ac:dyDescent="0.2">
      <c r="A21" s="4">
        <f t="shared" ref="A21:A26" si="0">+A9</f>
        <v>2013</v>
      </c>
      <c r="B21" s="7"/>
      <c r="C21" s="7"/>
      <c r="D21" s="7"/>
      <c r="E21" s="7"/>
      <c r="F21" s="7"/>
    </row>
    <row r="22" spans="1:6" x14ac:dyDescent="0.2">
      <c r="A22" s="5">
        <f t="shared" si="0"/>
        <v>2014</v>
      </c>
      <c r="B22" s="8"/>
      <c r="C22" s="8"/>
      <c r="D22" s="8"/>
      <c r="E22" s="8"/>
      <c r="F22" s="8"/>
    </row>
    <row r="23" spans="1:6" ht="13.5" thickBot="1" x14ac:dyDescent="0.25">
      <c r="A23" s="6">
        <f t="shared" si="0"/>
        <v>2015</v>
      </c>
      <c r="B23" s="9"/>
      <c r="C23" s="9"/>
      <c r="D23" s="9"/>
      <c r="E23" s="9"/>
      <c r="F23" s="9"/>
    </row>
    <row r="24" spans="1:6" x14ac:dyDescent="0.2">
      <c r="A24" s="4">
        <f t="shared" si="0"/>
        <v>2016</v>
      </c>
      <c r="B24" s="7"/>
      <c r="C24" s="7"/>
      <c r="D24" s="7"/>
      <c r="E24" s="7"/>
      <c r="F24" s="7"/>
    </row>
    <row r="25" spans="1:6" x14ac:dyDescent="0.2">
      <c r="A25" s="5">
        <f t="shared" si="0"/>
        <v>2017</v>
      </c>
      <c r="B25" s="8"/>
      <c r="C25" s="8"/>
      <c r="D25" s="8"/>
      <c r="E25" s="8"/>
      <c r="F25" s="8"/>
    </row>
    <row r="26" spans="1:6" ht="13.5" thickBot="1" x14ac:dyDescent="0.25">
      <c r="A26" s="6">
        <f t="shared" si="0"/>
        <v>2018</v>
      </c>
      <c r="B26" s="9"/>
      <c r="C26" s="9"/>
      <c r="D26" s="9"/>
      <c r="E26" s="9"/>
      <c r="F26" s="9"/>
    </row>
    <row r="27" spans="1:6" ht="13.5" thickBot="1" x14ac:dyDescent="0.25">
      <c r="A27" s="2"/>
      <c r="B27" s="1"/>
      <c r="C27" s="1"/>
      <c r="D27" s="1"/>
      <c r="E27" s="1"/>
      <c r="F27" s="1"/>
    </row>
    <row r="28" spans="1:6" x14ac:dyDescent="0.2">
      <c r="A28" s="4" t="str">
        <f>+A16</f>
        <v>ene-jun 2018</v>
      </c>
      <c r="B28" s="7"/>
      <c r="C28" s="7"/>
      <c r="D28" s="7"/>
      <c r="E28" s="7"/>
      <c r="F28" s="7"/>
    </row>
    <row r="29" spans="1:6" ht="13.5" thickBot="1" x14ac:dyDescent="0.25">
      <c r="A29" s="6" t="str">
        <f>+A17</f>
        <v>ene-jun 2019</v>
      </c>
      <c r="B29" s="9"/>
      <c r="C29" s="9"/>
      <c r="D29" s="9"/>
      <c r="E29" s="9"/>
      <c r="F29" s="9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orientation="landscape" horizontalDpi="300" verticalDpi="300" r:id="rId1"/>
  <headerFooter alignWithMargins="0">
    <oddHeader>&amp;R2019 - Año de la Exportación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F1"/>
    </sheetView>
  </sheetViews>
  <sheetFormatPr baseColWidth="10" defaultRowHeight="12.75" x14ac:dyDescent="0.2"/>
  <cols>
    <col min="1" max="1" width="17.42578125" customWidth="1"/>
    <col min="2" max="3" width="14.28515625" customWidth="1"/>
    <col min="4" max="4" width="24.7109375" customWidth="1"/>
    <col min="5" max="5" width="25.5703125" customWidth="1"/>
    <col min="6" max="6" width="26.7109375" customWidth="1"/>
    <col min="7" max="10" width="14.28515625" customWidth="1"/>
  </cols>
  <sheetData>
    <row r="1" spans="1:10" x14ac:dyDescent="0.2">
      <c r="A1" s="157" t="s">
        <v>88</v>
      </c>
      <c r="B1" s="157"/>
      <c r="C1" s="157"/>
      <c r="D1" s="157"/>
      <c r="E1" s="157"/>
      <c r="F1" s="157"/>
      <c r="G1" s="43"/>
      <c r="H1" s="43"/>
      <c r="I1" s="43"/>
      <c r="J1" s="43"/>
    </row>
    <row r="2" spans="1:10" x14ac:dyDescent="0.2">
      <c r="A2" s="158" t="s">
        <v>42</v>
      </c>
      <c r="B2" s="158"/>
      <c r="C2" s="158"/>
      <c r="D2" s="158"/>
      <c r="E2" s="158"/>
      <c r="F2" s="158"/>
      <c r="G2" s="104"/>
      <c r="H2" s="104"/>
      <c r="I2" s="104"/>
      <c r="J2" s="104"/>
    </row>
    <row r="3" spans="1:10" x14ac:dyDescent="0.2">
      <c r="A3" s="158" t="s">
        <v>87</v>
      </c>
      <c r="B3" s="158"/>
      <c r="C3" s="158"/>
      <c r="D3" s="158"/>
      <c r="E3" s="158"/>
      <c r="F3" s="158"/>
      <c r="G3" s="103"/>
      <c r="H3" s="103"/>
      <c r="I3" s="104"/>
      <c r="J3" s="104"/>
    </row>
    <row r="4" spans="1:10" x14ac:dyDescent="0.2">
      <c r="A4" s="158" t="s">
        <v>60</v>
      </c>
      <c r="B4" s="158"/>
      <c r="C4" s="158"/>
      <c r="D4" s="158"/>
      <c r="E4" s="158"/>
      <c r="F4" s="158"/>
      <c r="G4" s="104"/>
      <c r="H4" s="104"/>
      <c r="I4" s="104"/>
      <c r="J4" s="104"/>
    </row>
    <row r="6" spans="1:10" ht="13.5" thickBot="1" x14ac:dyDescent="0.25"/>
    <row r="7" spans="1:10" s="21" customFormat="1" ht="39" thickBot="1" x14ac:dyDescent="0.25">
      <c r="A7" s="19" t="s">
        <v>0</v>
      </c>
      <c r="B7" s="20" t="s">
        <v>61</v>
      </c>
      <c r="C7" s="20" t="s">
        <v>62</v>
      </c>
      <c r="D7" s="20" t="s">
        <v>63</v>
      </c>
      <c r="E7" s="20" t="s">
        <v>64</v>
      </c>
      <c r="F7" s="20" t="s">
        <v>65</v>
      </c>
    </row>
    <row r="8" spans="1:10" s="21" customFormat="1" ht="13.5" thickBot="1" x14ac:dyDescent="0.25">
      <c r="A8" s="19">
        <v>2012</v>
      </c>
      <c r="B8" s="44"/>
      <c r="C8" s="44"/>
      <c r="D8" s="44"/>
      <c r="E8" s="44"/>
      <c r="F8" s="20"/>
    </row>
    <row r="9" spans="1:10" x14ac:dyDescent="0.2">
      <c r="A9" s="4">
        <v>2013</v>
      </c>
      <c r="B9" s="7"/>
      <c r="C9" s="7"/>
      <c r="D9" s="7"/>
      <c r="E9" s="7"/>
      <c r="F9" s="7"/>
    </row>
    <row r="10" spans="1:10" x14ac:dyDescent="0.2">
      <c r="A10" s="5">
        <v>2014</v>
      </c>
      <c r="B10" s="8"/>
      <c r="C10" s="8"/>
      <c r="D10" s="8"/>
      <c r="E10" s="8"/>
      <c r="F10" s="8"/>
    </row>
    <row r="11" spans="1:10" ht="13.5" thickBot="1" x14ac:dyDescent="0.25">
      <c r="A11" s="6">
        <v>2015</v>
      </c>
      <c r="B11" s="9"/>
      <c r="C11" s="9"/>
      <c r="D11" s="9"/>
      <c r="E11" s="9"/>
      <c r="F11" s="9"/>
    </row>
    <row r="12" spans="1:10" x14ac:dyDescent="0.2">
      <c r="A12" s="4">
        <v>2016</v>
      </c>
      <c r="B12" s="7"/>
      <c r="C12" s="7"/>
      <c r="D12" s="7"/>
      <c r="E12" s="7"/>
      <c r="F12" s="7"/>
    </row>
    <row r="13" spans="1:10" x14ac:dyDescent="0.2">
      <c r="A13" s="5">
        <v>2017</v>
      </c>
      <c r="B13" s="8"/>
      <c r="C13" s="8"/>
      <c r="D13" s="8"/>
      <c r="E13" s="8"/>
      <c r="F13" s="8"/>
    </row>
    <row r="14" spans="1:10" ht="13.5" thickBot="1" x14ac:dyDescent="0.25">
      <c r="A14" s="6">
        <v>2018</v>
      </c>
      <c r="B14" s="9"/>
      <c r="C14" s="9"/>
      <c r="D14" s="9"/>
      <c r="E14" s="9"/>
      <c r="F14" s="9"/>
    </row>
    <row r="15" spans="1:10" ht="13.5" thickBot="1" x14ac:dyDescent="0.25">
      <c r="A15" s="2"/>
      <c r="B15" s="1"/>
      <c r="C15" s="1"/>
      <c r="D15" s="1"/>
      <c r="E15" s="1"/>
      <c r="F15" s="1"/>
    </row>
    <row r="16" spans="1:10" x14ac:dyDescent="0.2">
      <c r="A16" s="4" t="str">
        <f>+'2-total país'!A16</f>
        <v>ene-jun 2018</v>
      </c>
      <c r="B16" s="7"/>
      <c r="C16" s="7"/>
      <c r="D16" s="7"/>
      <c r="E16" s="7"/>
      <c r="F16" s="7"/>
    </row>
    <row r="17" spans="1:6" ht="13.5" thickBot="1" x14ac:dyDescent="0.25">
      <c r="A17" s="6" t="str">
        <f>+'2-total país'!A17</f>
        <v>ene-jun 2019</v>
      </c>
      <c r="B17" s="9"/>
      <c r="C17" s="9"/>
      <c r="D17" s="9"/>
      <c r="E17" s="9"/>
      <c r="F17" s="9"/>
    </row>
    <row r="19" spans="1:6" ht="13.5" thickBot="1" x14ac:dyDescent="0.25"/>
    <row r="20" spans="1:6" ht="39" thickBot="1" x14ac:dyDescent="0.25">
      <c r="A20" s="19" t="s">
        <v>0</v>
      </c>
      <c r="B20" s="20" t="s">
        <v>64</v>
      </c>
      <c r="C20" s="20" t="s">
        <v>71</v>
      </c>
      <c r="D20" s="20" t="s">
        <v>7</v>
      </c>
      <c r="E20" s="20" t="s">
        <v>7</v>
      </c>
      <c r="F20" s="20" t="s">
        <v>7</v>
      </c>
    </row>
    <row r="21" spans="1:6" x14ac:dyDescent="0.2">
      <c r="A21" s="4">
        <f t="shared" ref="A21:A26" si="0">+A9</f>
        <v>2013</v>
      </c>
      <c r="B21" s="7"/>
      <c r="C21" s="7"/>
      <c r="D21" s="7"/>
      <c r="E21" s="7"/>
      <c r="F21" s="7"/>
    </row>
    <row r="22" spans="1:6" x14ac:dyDescent="0.2">
      <c r="A22" s="5">
        <f t="shared" si="0"/>
        <v>2014</v>
      </c>
      <c r="B22" s="8"/>
      <c r="C22" s="8"/>
      <c r="D22" s="8"/>
      <c r="E22" s="8"/>
      <c r="F22" s="8"/>
    </row>
    <row r="23" spans="1:6" ht="13.5" thickBot="1" x14ac:dyDescent="0.25">
      <c r="A23" s="6">
        <f t="shared" si="0"/>
        <v>2015</v>
      </c>
      <c r="B23" s="9"/>
      <c r="C23" s="9"/>
      <c r="D23" s="9"/>
      <c r="E23" s="9"/>
      <c r="F23" s="9"/>
    </row>
    <row r="24" spans="1:6" x14ac:dyDescent="0.2">
      <c r="A24" s="4">
        <f t="shared" si="0"/>
        <v>2016</v>
      </c>
      <c r="B24" s="7"/>
      <c r="C24" s="7"/>
      <c r="D24" s="7"/>
      <c r="E24" s="7"/>
      <c r="F24" s="7"/>
    </row>
    <row r="25" spans="1:6" x14ac:dyDescent="0.2">
      <c r="A25" s="5">
        <f t="shared" si="0"/>
        <v>2017</v>
      </c>
      <c r="B25" s="8"/>
      <c r="C25" s="8"/>
      <c r="D25" s="8"/>
      <c r="E25" s="8"/>
      <c r="F25" s="8"/>
    </row>
    <row r="26" spans="1:6" ht="13.5" thickBot="1" x14ac:dyDescent="0.25">
      <c r="A26" s="6">
        <f t="shared" si="0"/>
        <v>2018</v>
      </c>
      <c r="B26" s="9"/>
      <c r="C26" s="9"/>
      <c r="D26" s="9"/>
      <c r="E26" s="9"/>
      <c r="F26" s="9"/>
    </row>
    <row r="27" spans="1:6" ht="13.5" thickBot="1" x14ac:dyDescent="0.25">
      <c r="A27" s="2"/>
      <c r="B27" s="1"/>
      <c r="C27" s="1"/>
      <c r="D27" s="1"/>
      <c r="E27" s="1"/>
      <c r="F27" s="1"/>
    </row>
    <row r="28" spans="1:6" x14ac:dyDescent="0.2">
      <c r="A28" s="4" t="str">
        <f>+A16</f>
        <v>ene-jun 2018</v>
      </c>
      <c r="B28" s="7"/>
      <c r="C28" s="7"/>
      <c r="D28" s="7"/>
      <c r="E28" s="7"/>
      <c r="F28" s="7"/>
    </row>
    <row r="29" spans="1:6" ht="13.5" thickBot="1" x14ac:dyDescent="0.25">
      <c r="A29" s="6" t="str">
        <f>+A17</f>
        <v>ene-jun 2019</v>
      </c>
      <c r="B29" s="9"/>
      <c r="C29" s="9"/>
      <c r="D29" s="9"/>
      <c r="E29" s="9"/>
      <c r="F29" s="9"/>
    </row>
  </sheetData>
  <mergeCells count="4">
    <mergeCell ref="A1:F1"/>
    <mergeCell ref="A2:F2"/>
    <mergeCell ref="A3:F3"/>
    <mergeCell ref="A4:F4"/>
  </mergeCells>
  <printOptions horizontalCentered="1" verticalCentered="1"/>
  <pageMargins left="0.34" right="0.42" top="0.48" bottom="0.43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25</vt:i4>
      </vt:variant>
    </vt:vector>
  </HeadingPairs>
  <TitlesOfParts>
    <vt:vector size="54" baseType="lpstr">
      <vt:lpstr>anexo</vt:lpstr>
      <vt:lpstr>1.modelos prod.invest.</vt:lpstr>
      <vt:lpstr>2-total país</vt:lpstr>
      <vt:lpstr>2-total país (2)</vt:lpstr>
      <vt:lpstr>2-total país (3)</vt:lpstr>
      <vt:lpstr>3-volumenes</vt:lpstr>
      <vt:lpstr>3-volumenes (2)</vt:lpstr>
      <vt:lpstr>3-volumenes (3)</vt:lpstr>
      <vt:lpstr>3-volumenes (4)</vt:lpstr>
      <vt:lpstr>4.1-expo</vt:lpstr>
      <vt:lpstr>4.1-expo (2)</vt:lpstr>
      <vt:lpstr>4.1-expo (3)</vt:lpstr>
      <vt:lpstr>4.1-expo (4)</vt:lpstr>
      <vt:lpstr>4.2-expo</vt:lpstr>
      <vt:lpstr>4.2-expo (2)</vt:lpstr>
      <vt:lpstr>4.2-expo (3)</vt:lpstr>
      <vt:lpstr>4.2-expo (4)</vt:lpstr>
      <vt:lpstr>5.1precios arg (1)</vt:lpstr>
      <vt:lpstr>5.1 precios arg (2)</vt:lpstr>
      <vt:lpstr>5.1 precios arg (3)</vt:lpstr>
      <vt:lpstr>5.1 precios arg (4)</vt:lpstr>
      <vt:lpstr>5.2-precios a otros destino(1)</vt:lpstr>
      <vt:lpstr>5.2-precios a otros destino(2)</vt:lpstr>
      <vt:lpstr>5.2-precios a otros destinos(3)</vt:lpstr>
      <vt:lpstr>5.2-precios a otros destino(4)</vt:lpstr>
      <vt:lpstr>6-pr internac</vt:lpstr>
      <vt:lpstr>6-pr internac (2)</vt:lpstr>
      <vt:lpstr>6-pr internac (3)</vt:lpstr>
      <vt:lpstr>6-pr internac (4)</vt:lpstr>
      <vt:lpstr>'1.modelos prod.invest.'!Área_de_impresión</vt:lpstr>
      <vt:lpstr>'2-total país'!Área_de_impresión</vt:lpstr>
      <vt:lpstr>'2-total país (2)'!Área_de_impresión</vt:lpstr>
      <vt:lpstr>'2-total país (3)'!Área_de_impresión</vt:lpstr>
      <vt:lpstr>'3-volumenes'!Área_de_impresión</vt:lpstr>
      <vt:lpstr>'3-volumenes (2)'!Área_de_impresión</vt:lpstr>
      <vt:lpstr>'3-volumenes (3)'!Área_de_impresión</vt:lpstr>
      <vt:lpstr>'3-volumenes (4)'!Área_de_impresión</vt:lpstr>
      <vt:lpstr>'4.1-expo'!Área_de_impresión</vt:lpstr>
      <vt:lpstr>'4.1-expo (2)'!Área_de_impresión</vt:lpstr>
      <vt:lpstr>'4.1-expo (3)'!Área_de_impresión</vt:lpstr>
      <vt:lpstr>'4.1-expo (4)'!Área_de_impresión</vt:lpstr>
      <vt:lpstr>'4.2-expo'!Área_de_impresión</vt:lpstr>
      <vt:lpstr>'4.2-expo (2)'!Área_de_impresión</vt:lpstr>
      <vt:lpstr>'4.2-expo (3)'!Área_de_impresión</vt:lpstr>
      <vt:lpstr>'4.2-expo (4)'!Área_de_impresión</vt:lpstr>
      <vt:lpstr>'5.1 precios arg (2)'!Área_de_impresión</vt:lpstr>
      <vt:lpstr>'5.1 precios arg (3)'!Área_de_impresión</vt:lpstr>
      <vt:lpstr>'5.1 precios arg (4)'!Área_de_impresión</vt:lpstr>
      <vt:lpstr>'5.1precios arg (1)'!Área_de_impresión</vt:lpstr>
      <vt:lpstr>'5.2-precios a otros destino(1)'!Área_de_impresión</vt:lpstr>
      <vt:lpstr>'5.2-precios a otros destino(2)'!Área_de_impresión</vt:lpstr>
      <vt:lpstr>'5.2-precios a otros destino(4)'!Área_de_impresión</vt:lpstr>
      <vt:lpstr>'5.2-precios a otros destinos(3)'!Área_de_impresión</vt:lpstr>
      <vt:lpstr>anexo!Área_de_impresión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FAINGER</dc:creator>
  <cp:lastModifiedBy>Virginia Fraga</cp:lastModifiedBy>
  <cp:lastPrinted>2019-07-05T18:35:32Z</cp:lastPrinted>
  <dcterms:created xsi:type="dcterms:W3CDTF">2006-05-08T13:48:52Z</dcterms:created>
  <dcterms:modified xsi:type="dcterms:W3CDTF">2019-07-05T18:36:00Z</dcterms:modified>
</cp:coreProperties>
</file>