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ELECTROBOMBAS\040 Cuestionarios\10 Modelo Enviado\Exportadores\"/>
    </mc:Choice>
  </mc:AlternateContent>
  <bookViews>
    <workbookView xWindow="480" yWindow="120" windowWidth="7980" windowHeight="6285" firstSheet="7" activeTab="11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 precios arg" sheetId="6" r:id="rId7"/>
    <sheet name="5.2 precios arg" sheetId="10" r:id="rId8"/>
    <sheet name="5.3 precios arg" sheetId="11" r:id="rId9"/>
    <sheet name="5.4-precios a otros destinos" sheetId="7" r:id="rId10"/>
    <sheet name="5.4 b-precios a otros destino " sheetId="12" r:id="rId11"/>
    <sheet name="5.4c-precios a otros desti (2" sheetId="15" r:id="rId12"/>
    <sheet name="Hoja3" sheetId="14" r:id="rId13"/>
    <sheet name="Hoja2" sheetId="13" r:id="rId14"/>
  </sheets>
  <externalReferences>
    <externalReference r:id="rId15"/>
    <externalReference r:id="rId16"/>
  </externalReferences>
  <definedNames>
    <definedName name="al">[1]PARAMETROS!$C$5</definedName>
    <definedName name="año1">'[2]0a_Parámetros'!$H$7</definedName>
    <definedName name="_xlnm.Print_Area" localSheetId="1">'1.modelos prod.invest.'!$A$1:$F$42</definedName>
    <definedName name="_xlnm.Print_Area" localSheetId="2">'2-total país'!$A$1:$C$17</definedName>
    <definedName name="_xlnm.Print_Area" localSheetId="3">'3-volumenes'!$A$1:$G$34</definedName>
    <definedName name="_xlnm.Print_Area" localSheetId="4">'4.1-expo'!$A$1:$D$56</definedName>
    <definedName name="_xlnm.Print_Area" localSheetId="5">'4.2-expo'!$A$1:$J$57</definedName>
    <definedName name="_xlnm.Print_Area" localSheetId="6">'5.1 precios arg'!$A$1:$D$63</definedName>
    <definedName name="_xlnm.Print_Area" localSheetId="7">'5.2 precios arg'!$A$3:$C$57</definedName>
    <definedName name="_xlnm.Print_Area" localSheetId="8">'5.3 precios arg'!$A$1:$D$59</definedName>
    <definedName name="_xlnm.Print_Area" localSheetId="10">'5.4 b-precios a otros destino '!$A$1:$R$71</definedName>
    <definedName name="_xlnm.Print_Area" localSheetId="11">'5.4c-precios a otros desti (2'!$A$1:$R$70</definedName>
    <definedName name="_xlnm.Print_Area" localSheetId="9">'5.4-precios a otros destinos'!$A$1:$R$70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B68" i="15" l="1"/>
  <c r="B67" i="15"/>
  <c r="K7" i="15"/>
  <c r="O7" i="15"/>
  <c r="B68" i="12"/>
  <c r="B67" i="12"/>
  <c r="K7" i="12"/>
  <c r="O7" i="12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3" i="11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18" i="2"/>
  <c r="A31" i="2"/>
  <c r="A17" i="2"/>
  <c r="A30" i="2"/>
  <c r="A55" i="8"/>
  <c r="A54" i="8"/>
  <c r="A53" i="8"/>
  <c r="A3" i="8"/>
  <c r="A55" i="3"/>
  <c r="A54" i="3"/>
  <c r="A56" i="6"/>
  <c r="A53" i="3"/>
  <c r="A54" i="6"/>
  <c r="A28" i="2"/>
  <c r="A26" i="2"/>
  <c r="A25" i="2"/>
  <c r="A24" i="2"/>
  <c r="A23" i="2"/>
  <c r="A22" i="2"/>
  <c r="B68" i="7"/>
  <c r="B67" i="7"/>
  <c r="K7" i="7"/>
  <c r="O7" i="7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A56" i="11"/>
  <c r="A56" i="10"/>
  <c r="A57" i="6"/>
  <c r="A57" i="10"/>
  <c r="A57" i="11"/>
  <c r="A55" i="6"/>
  <c r="A55" i="11"/>
  <c r="A55" i="10"/>
</calcChain>
</file>

<file path=xl/sharedStrings.xml><?xml version="1.0" encoding="utf-8"?>
<sst xmlns="http://schemas.openxmlformats.org/spreadsheetml/2006/main" count="241" uniqueCount="78">
  <si>
    <t>año</t>
  </si>
  <si>
    <t>ANEXO ESTADÍSTICO</t>
  </si>
  <si>
    <t>Cuadro N° 1</t>
  </si>
  <si>
    <t>RANKING</t>
  </si>
  <si>
    <t>%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</si>
  <si>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</si>
  <si>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</si>
  <si>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</si>
  <si>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</si>
  <si>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</si>
  <si>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</si>
  <si>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</si>
  <si>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</si>
  <si>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</si>
  <si>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</si>
  <si>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</si>
  <si>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</si>
  <si>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</si>
  <si>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</si>
  <si>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</si>
  <si>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</si>
  <si>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</si>
  <si>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</si>
  <si>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</si>
  <si>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</si>
  <si>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</si>
  <si>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</si>
  <si>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</si>
  <si>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</si>
  <si>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FOB MEDIO</t>
  </si>
  <si>
    <t>Cuadro Nº 3</t>
  </si>
  <si>
    <t>destino: ……………</t>
  </si>
  <si>
    <t>a sus principales destinos</t>
  </si>
  <si>
    <t>Cuadro N° 4.1</t>
  </si>
  <si>
    <t>Cuadro N° 4.2</t>
  </si>
  <si>
    <t>Cuadro N° 5.1</t>
  </si>
  <si>
    <t>Cuadro N° 5.2</t>
  </si>
  <si>
    <t>Capacidad de Producción total del país</t>
  </si>
  <si>
    <t>Exportaciones totales del país</t>
  </si>
  <si>
    <t>Producción total del país</t>
  </si>
  <si>
    <t>Otras:</t>
  </si>
  <si>
    <t xml:space="preserve">Dólares FOB por </t>
  </si>
  <si>
    <t>Facturado</t>
  </si>
  <si>
    <t>ene-mar 2020</t>
  </si>
  <si>
    <t xml:space="preserve">Modelos de </t>
  </si>
  <si>
    <t>Electrobombas</t>
  </si>
  <si>
    <t>1° modelo:</t>
  </si>
  <si>
    <t>2° modelo:</t>
  </si>
  <si>
    <t>3° modelo:</t>
  </si>
  <si>
    <t>Motor:</t>
  </si>
  <si>
    <t>Potencia:</t>
  </si>
  <si>
    <t>Tensión:</t>
  </si>
  <si>
    <t>Caudal:</t>
  </si>
  <si>
    <t>Peso:</t>
  </si>
  <si>
    <t>Características físicas, técnicas, etc.</t>
  </si>
  <si>
    <t>(en unidades)</t>
  </si>
  <si>
    <t>ene-mar 2019</t>
  </si>
  <si>
    <r>
      <t>Producción y Exportaciones de Electrobombas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de</t>
    </r>
  </si>
  <si>
    <t>Capacidad de Producción, Producción, Ventas, Exportaciones y Existencias de Electrobombas</t>
  </si>
  <si>
    <r>
      <t>en</t>
    </r>
    <r>
      <rPr>
        <b/>
        <i/>
        <sz val="10"/>
        <rFont val="Arial"/>
        <family val="2"/>
      </rPr>
      <t xml:space="preserve"> unidades</t>
    </r>
  </si>
  <si>
    <t>Unidades</t>
  </si>
  <si>
    <t>unidad</t>
  </si>
  <si>
    <t>1 unidad de Electrobombas</t>
  </si>
  <si>
    <t>en dólares FOB por unidad</t>
  </si>
  <si>
    <t>(unidades)</t>
  </si>
  <si>
    <t xml:space="preserve">Modelo: Electrobombas centrífugas, monofásicas, no autocebantes (no periféricas) con motor de 1/2 HP de potencia.		</t>
  </si>
  <si>
    <t>Modelo: Electrobombas centrífugas, monofásicas, no autocebantes (no periféricas) con motor de 3/4 HP de potencia</t>
  </si>
  <si>
    <t>Cuadro N° 5.3</t>
  </si>
  <si>
    <t xml:space="preserve">Modelo: Electrobombas centrífugas, monofásicas, no autocebantes (no periféricas) con motor de 1 HP de potencia.		</t>
  </si>
  <si>
    <t>exportadas a la Argentina</t>
  </si>
  <si>
    <t>China</t>
  </si>
  <si>
    <t>de su empresa</t>
  </si>
  <si>
    <t>Cuadro N° 5.4.a</t>
  </si>
  <si>
    <t xml:space="preserve">Modelo: Electrobombas centrífugas, monofásicas, no autocebantes (no periféricas) con motor de 1/2 HP de potencia.  </t>
  </si>
  <si>
    <t>Cuadro N° 5.4.b</t>
  </si>
  <si>
    <t xml:space="preserve">Modelo: Electrobombas centrífugas, monofásicas, no autocebantes (no periféricas) con motor de 3/4 HP de potencia </t>
  </si>
  <si>
    <t>Cuadro N° 5.4.c</t>
  </si>
  <si>
    <t xml:space="preserve">Modelo: Electrobombas centrífugas, monofásicas, no autocebantes (no periféricas) con motor de 1 HP de potencia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</si>
</sst>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  <xf numFmtId="0" fontId="8" fillId="0" borderId="2" applyBorder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 applyAlignment="1" applyProtection="1">
      <alignment horizontal="centerContinuous"/>
      <protection locked="0"/>
    </xf>
    <xf numFmtId="17" fontId="2" fillId="0" borderId="31" xfId="0" applyNumberFormat="1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7" fontId="2" fillId="0" borderId="2" xfId="0" applyNumberFormat="1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7" fontId="2" fillId="0" borderId="27" xfId="0" applyNumberFormat="1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0" fontId="11" fillId="3" borderId="28" xfId="0" applyFont="1" applyFill="1" applyBorder="1" applyAlignment="1" applyProtection="1">
      <alignment horizontal="center"/>
      <protection locked="0"/>
    </xf>
    <xf numFmtId="0" fontId="11" fillId="3" borderId="34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8" fillId="0" borderId="2" xfId="0" applyFont="1" applyBorder="1" applyAlignment="1" applyProtection="1">
      <alignment horizontal="right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4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30" xfId="0" applyFont="1" applyBorder="1" applyAlignment="1" applyProtection="1">
      <protection locked="0"/>
    </xf>
    <xf numFmtId="0" fontId="2" fillId="0" borderId="30" xfId="0" applyFont="1" applyBorder="1" applyAlignment="1"/>
    <xf numFmtId="0" fontId="2" fillId="0" borderId="24" xfId="0" applyFont="1" applyBorder="1" applyAlignment="1" applyProtection="1">
      <protection locked="0"/>
    </xf>
    <xf numFmtId="0" fontId="2" fillId="0" borderId="8" xfId="0" applyFont="1" applyBorder="1" applyAlignment="1"/>
    <xf numFmtId="0" fontId="2" fillId="0" borderId="23" xfId="0" applyFont="1" applyBorder="1" applyAlignment="1"/>
    <xf numFmtId="0" fontId="2" fillId="0" borderId="30" xfId="0" applyFont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S25" sqref="S25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9" t="s">
        <v>1</v>
      </c>
    </row>
  </sheetData>
  <phoneticPr fontId="0" type="noConversion"/>
  <printOptions horizontalCentered="1" verticalCentered="1" gridLinesSet="0"/>
  <pageMargins left="0.19685039370078741" right="0.27559055118110237" top="1.0236220472440944" bottom="0.27559055118110237" header="0.19685039370078741" footer="0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0"/>
  <sheetViews>
    <sheetView showGridLines="0" zoomScale="75" workbookViewId="0">
      <selection sqref="A1:R70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69" customWidth="1"/>
    <col min="6" max="6" width="1.85546875" style="12" customWidth="1"/>
    <col min="7" max="9" width="17.28515625" style="69" customWidth="1"/>
    <col min="10" max="10" width="1.85546875" style="12" customWidth="1"/>
    <col min="11" max="13" width="17.28515625" style="69" customWidth="1"/>
    <col min="14" max="14" width="1.85546875" style="12" customWidth="1"/>
    <col min="15" max="17" width="17.28515625" style="69" customWidth="1"/>
    <col min="18" max="16384" width="11.42578125" style="12"/>
  </cols>
  <sheetData>
    <row r="1" spans="2:17" s="52" customFormat="1" x14ac:dyDescent="0.2">
      <c r="B1" s="134" t="s">
        <v>72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s="52" customFormat="1" x14ac:dyDescent="0.2">
      <c r="B2" s="135" t="s">
        <v>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s="52" customFormat="1" x14ac:dyDescent="0.2">
      <c r="B3" s="134" t="s">
        <v>62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7" s="52" customFormat="1" x14ac:dyDescent="0.2">
      <c r="B4" s="96"/>
      <c r="C4" s="96"/>
      <c r="D4" s="96"/>
      <c r="E4" s="96"/>
      <c r="F4" s="96"/>
      <c r="G4" s="96"/>
      <c r="H4" s="96"/>
      <c r="I4" s="96" t="s">
        <v>73</v>
      </c>
      <c r="J4" s="96"/>
      <c r="K4" s="96"/>
      <c r="L4" s="96"/>
      <c r="M4" s="96"/>
      <c r="N4" s="96"/>
      <c r="O4" s="96"/>
      <c r="P4" s="96"/>
      <c r="Q4" s="96"/>
    </row>
    <row r="5" spans="2:17" s="52" customFormat="1" x14ac:dyDescent="0.2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2:17" s="52" customFormat="1" x14ac:dyDescent="0.2">
      <c r="B6" s="92"/>
      <c r="C6" s="92"/>
      <c r="D6" s="92"/>
      <c r="E6" s="92"/>
      <c r="F6" s="53"/>
      <c r="G6" s="92"/>
      <c r="H6" s="92"/>
      <c r="I6" s="92"/>
      <c r="J6" s="53"/>
      <c r="K6" s="92"/>
      <c r="L6" s="92"/>
      <c r="M6" s="92"/>
      <c r="N6" s="53"/>
      <c r="O6" s="92"/>
      <c r="P6" s="92"/>
      <c r="Q6" s="92"/>
    </row>
    <row r="7" spans="2:17" ht="13.5" thickBot="1" x14ac:dyDescent="0.25">
      <c r="B7" s="127" t="s">
        <v>26</v>
      </c>
      <c r="C7" s="127"/>
      <c r="D7" s="127"/>
      <c r="E7" s="127"/>
      <c r="F7" s="54"/>
      <c r="G7" s="141" t="s">
        <v>26</v>
      </c>
      <c r="H7" s="142"/>
      <c r="I7" s="142"/>
      <c r="K7" s="136" t="str">
        <f>+G7</f>
        <v>destino: ……………………………………………………………………</v>
      </c>
      <c r="L7" s="137"/>
      <c r="M7" s="137"/>
      <c r="O7" s="138" t="str">
        <f>+K7</f>
        <v>destino: ……………………………………………………………………</v>
      </c>
      <c r="P7" s="139"/>
      <c r="Q7" s="140"/>
    </row>
    <row r="8" spans="2:17" ht="12.75" customHeight="1" x14ac:dyDescent="0.2">
      <c r="B8" s="55" t="s">
        <v>13</v>
      </c>
      <c r="C8" s="56" t="s">
        <v>27</v>
      </c>
      <c r="D8" s="24" t="s">
        <v>28</v>
      </c>
      <c r="E8" s="57"/>
      <c r="F8" s="58"/>
      <c r="G8" s="56" t="s">
        <v>27</v>
      </c>
      <c r="H8" s="24" t="s">
        <v>28</v>
      </c>
      <c r="I8" s="57"/>
      <c r="K8" s="56" t="s">
        <v>27</v>
      </c>
      <c r="L8" s="24" t="s">
        <v>28</v>
      </c>
      <c r="M8" s="57"/>
      <c r="O8" s="56" t="s">
        <v>27</v>
      </c>
      <c r="P8" s="24" t="s">
        <v>28</v>
      </c>
      <c r="Q8" s="57"/>
    </row>
    <row r="9" spans="2:17" ht="26.25" customHeight="1" thickBot="1" x14ac:dyDescent="0.25">
      <c r="B9" s="73" t="s">
        <v>16</v>
      </c>
      <c r="C9" s="59" t="s">
        <v>42</v>
      </c>
      <c r="D9" s="25" t="s">
        <v>64</v>
      </c>
      <c r="E9" s="60" t="s">
        <v>29</v>
      </c>
      <c r="F9" s="58"/>
      <c r="G9" s="59" t="s">
        <v>42</v>
      </c>
      <c r="H9" s="25" t="s">
        <v>64</v>
      </c>
      <c r="I9" s="60" t="s">
        <v>29</v>
      </c>
      <c r="K9" s="59" t="s">
        <v>42</v>
      </c>
      <c r="L9" s="25" t="s">
        <v>64</v>
      </c>
      <c r="M9" s="60" t="s">
        <v>29</v>
      </c>
      <c r="O9" s="59" t="s">
        <v>42</v>
      </c>
      <c r="P9" s="25" t="s">
        <v>64</v>
      </c>
      <c r="Q9" s="60" t="s">
        <v>29</v>
      </c>
    </row>
    <row r="10" spans="2:17" x14ac:dyDescent="0.2">
      <c r="B10" s="26">
        <v>42736</v>
      </c>
      <c r="C10" s="71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42767</v>
      </c>
      <c r="C11" s="72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42795</v>
      </c>
      <c r="C12" s="72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42826</v>
      </c>
      <c r="C13" s="72"/>
      <c r="D13" s="32"/>
      <c r="E13" s="33"/>
      <c r="G13" s="31"/>
      <c r="H13" s="31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42856</v>
      </c>
      <c r="C14" s="49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42887</v>
      </c>
      <c r="C15" s="72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42917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42948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42979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43009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43040</v>
      </c>
      <c r="C20" s="49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43070</v>
      </c>
      <c r="C21" s="50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43101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43132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43160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43191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43221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43252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43282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43313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43344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43374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43405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43435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43466</v>
      </c>
      <c r="C34" s="28"/>
      <c r="D34" s="61"/>
      <c r="E34" s="27"/>
      <c r="G34" s="28"/>
      <c r="H34" s="61"/>
      <c r="I34" s="27"/>
      <c r="K34" s="28"/>
      <c r="L34" s="61"/>
      <c r="M34" s="27"/>
      <c r="O34" s="28"/>
      <c r="P34" s="61"/>
      <c r="Q34" s="27"/>
    </row>
    <row r="35" spans="2:17" x14ac:dyDescent="0.2">
      <c r="B35" s="30">
        <v>43497</v>
      </c>
      <c r="C35" s="32"/>
      <c r="D35" s="62"/>
      <c r="E35" s="31"/>
      <c r="G35" s="32"/>
      <c r="H35" s="62"/>
      <c r="I35" s="31"/>
      <c r="K35" s="32"/>
      <c r="L35" s="62"/>
      <c r="M35" s="31"/>
      <c r="O35" s="32"/>
      <c r="P35" s="62"/>
      <c r="Q35" s="31"/>
    </row>
    <row r="36" spans="2:17" x14ac:dyDescent="0.2">
      <c r="B36" s="30">
        <v>43525</v>
      </c>
      <c r="C36" s="32"/>
      <c r="D36" s="62"/>
      <c r="E36" s="31"/>
      <c r="G36" s="32"/>
      <c r="H36" s="62"/>
      <c r="I36" s="31"/>
      <c r="K36" s="32"/>
      <c r="L36" s="62"/>
      <c r="M36" s="31"/>
      <c r="O36" s="32"/>
      <c r="P36" s="62"/>
      <c r="Q36" s="31"/>
    </row>
    <row r="37" spans="2:17" x14ac:dyDescent="0.2">
      <c r="B37" s="30">
        <v>43556</v>
      </c>
      <c r="C37" s="32"/>
      <c r="D37" s="62"/>
      <c r="E37" s="31"/>
      <c r="G37" s="32"/>
      <c r="H37" s="62"/>
      <c r="I37" s="31"/>
      <c r="K37" s="32"/>
      <c r="L37" s="62"/>
      <c r="M37" s="31"/>
      <c r="O37" s="32"/>
      <c r="P37" s="62"/>
      <c r="Q37" s="31"/>
    </row>
    <row r="38" spans="2:17" x14ac:dyDescent="0.2">
      <c r="B38" s="30">
        <v>43586</v>
      </c>
      <c r="C38" s="32"/>
      <c r="D38" s="62"/>
      <c r="E38" s="31"/>
      <c r="G38" s="32"/>
      <c r="H38" s="62"/>
      <c r="I38" s="31"/>
      <c r="K38" s="32"/>
      <c r="L38" s="62"/>
      <c r="M38" s="31"/>
      <c r="O38" s="32"/>
      <c r="P38" s="62"/>
      <c r="Q38" s="31"/>
    </row>
    <row r="39" spans="2:17" x14ac:dyDescent="0.2">
      <c r="B39" s="30">
        <v>43617</v>
      </c>
      <c r="C39" s="32"/>
      <c r="D39" s="62"/>
      <c r="E39" s="31"/>
      <c r="G39" s="32"/>
      <c r="H39" s="62"/>
      <c r="I39" s="31"/>
      <c r="K39" s="32"/>
      <c r="L39" s="62"/>
      <c r="M39" s="31"/>
      <c r="O39" s="32"/>
      <c r="P39" s="62"/>
      <c r="Q39" s="31"/>
    </row>
    <row r="40" spans="2:17" x14ac:dyDescent="0.2">
      <c r="B40" s="30">
        <v>43647</v>
      </c>
      <c r="C40" s="32"/>
      <c r="D40" s="62"/>
      <c r="E40" s="31"/>
      <c r="G40" s="32"/>
      <c r="H40" s="62"/>
      <c r="I40" s="31"/>
      <c r="K40" s="32"/>
      <c r="L40" s="62"/>
      <c r="M40" s="31"/>
      <c r="O40" s="32"/>
      <c r="P40" s="62"/>
      <c r="Q40" s="31"/>
    </row>
    <row r="41" spans="2:17" x14ac:dyDescent="0.2">
      <c r="B41" s="30">
        <v>43678</v>
      </c>
      <c r="C41" s="32"/>
      <c r="D41" s="62"/>
      <c r="E41" s="31"/>
      <c r="G41" s="32"/>
      <c r="H41" s="62"/>
      <c r="I41" s="31"/>
      <c r="K41" s="32"/>
      <c r="L41" s="62"/>
      <c r="M41" s="31"/>
      <c r="O41" s="32"/>
      <c r="P41" s="62"/>
      <c r="Q41" s="31"/>
    </row>
    <row r="42" spans="2:17" x14ac:dyDescent="0.2">
      <c r="B42" s="30">
        <v>43709</v>
      </c>
      <c r="C42" s="32"/>
      <c r="D42" s="62"/>
      <c r="E42" s="31"/>
      <c r="G42" s="32"/>
      <c r="H42" s="62"/>
      <c r="I42" s="31"/>
      <c r="K42" s="32"/>
      <c r="L42" s="62"/>
      <c r="M42" s="31"/>
      <c r="O42" s="32"/>
      <c r="P42" s="62"/>
      <c r="Q42" s="31"/>
    </row>
    <row r="43" spans="2:17" x14ac:dyDescent="0.2">
      <c r="B43" s="30">
        <v>43739</v>
      </c>
      <c r="C43" s="32"/>
      <c r="D43" s="62"/>
      <c r="E43" s="31"/>
      <c r="G43" s="32"/>
      <c r="H43" s="62"/>
      <c r="I43" s="31"/>
      <c r="K43" s="32"/>
      <c r="L43" s="62"/>
      <c r="M43" s="31"/>
      <c r="O43" s="32"/>
      <c r="P43" s="62"/>
      <c r="Q43" s="31"/>
    </row>
    <row r="44" spans="2:17" x14ac:dyDescent="0.2">
      <c r="B44" s="30">
        <v>43770</v>
      </c>
      <c r="C44" s="32"/>
      <c r="D44" s="62"/>
      <c r="E44" s="31"/>
      <c r="G44" s="32"/>
      <c r="H44" s="62"/>
      <c r="I44" s="31"/>
      <c r="K44" s="32"/>
      <c r="L44" s="62"/>
      <c r="M44" s="31"/>
      <c r="O44" s="32"/>
      <c r="P44" s="62"/>
      <c r="Q44" s="31"/>
    </row>
    <row r="45" spans="2:17" ht="13.5" thickBot="1" x14ac:dyDescent="0.25">
      <c r="B45" s="34">
        <v>43800</v>
      </c>
      <c r="C45" s="63"/>
      <c r="D45" s="64"/>
      <c r="E45" s="65"/>
      <c r="G45" s="63"/>
      <c r="H45" s="64"/>
      <c r="I45" s="65"/>
      <c r="K45" s="63"/>
      <c r="L45" s="64"/>
      <c r="M45" s="65"/>
      <c r="O45" s="63"/>
      <c r="P45" s="64"/>
      <c r="Q45" s="65"/>
    </row>
    <row r="46" spans="2:17" x14ac:dyDescent="0.2">
      <c r="B46" s="26">
        <v>43831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43862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ht="13.5" thickBot="1" x14ac:dyDescent="0.25">
      <c r="B48" s="34">
        <v>43891</v>
      </c>
      <c r="C48" s="35"/>
      <c r="D48" s="35"/>
      <c r="E48" s="39"/>
      <c r="G48" s="35"/>
      <c r="H48" s="35"/>
      <c r="I48" s="39"/>
      <c r="K48" s="35"/>
      <c r="L48" s="35"/>
      <c r="M48" s="39"/>
      <c r="O48" s="35"/>
      <c r="P48" s="35"/>
      <c r="Q48" s="39"/>
    </row>
    <row r="49" spans="2:44" hidden="1" x14ac:dyDescent="0.2">
      <c r="B49" s="86">
        <v>43556</v>
      </c>
      <c r="C49" s="89"/>
      <c r="D49" s="89"/>
      <c r="E49" s="88"/>
      <c r="G49" s="89"/>
      <c r="H49" s="89"/>
      <c r="I49" s="88"/>
      <c r="K49" s="89"/>
      <c r="L49" s="89"/>
      <c r="M49" s="88"/>
      <c r="O49" s="89"/>
      <c r="P49" s="89"/>
      <c r="Q49" s="88"/>
    </row>
    <row r="50" spans="2:44" hidden="1" x14ac:dyDescent="0.2">
      <c r="B50" s="30">
        <v>43586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hidden="1" x14ac:dyDescent="0.2">
      <c r="B51" s="30">
        <v>43617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idden="1" x14ac:dyDescent="0.2">
      <c r="B52" s="30">
        <v>43647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idden="1" x14ac:dyDescent="0.2">
      <c r="B53" s="93">
        <v>43678</v>
      </c>
      <c r="C53" s="63"/>
      <c r="D53" s="63"/>
      <c r="E53" s="65"/>
      <c r="G53" s="63"/>
      <c r="H53" s="63"/>
      <c r="I53" s="65"/>
      <c r="K53" s="63"/>
      <c r="L53" s="63"/>
      <c r="M53" s="65"/>
      <c r="O53" s="63"/>
      <c r="P53" s="63"/>
      <c r="Q53" s="65"/>
    </row>
    <row r="54" spans="2:44" ht="13.5" hidden="1" thickBot="1" x14ac:dyDescent="0.25">
      <c r="B54" s="34">
        <v>43344</v>
      </c>
      <c r="C54" s="35"/>
      <c r="D54" s="35"/>
      <c r="E54" s="39"/>
      <c r="G54" s="35"/>
      <c r="H54" s="35"/>
      <c r="I54" s="39"/>
      <c r="K54" s="35"/>
      <c r="L54" s="35"/>
      <c r="M54" s="39"/>
      <c r="O54" s="35"/>
      <c r="P54" s="35"/>
      <c r="Q54" s="39"/>
    </row>
    <row r="55" spans="2:44" hidden="1" x14ac:dyDescent="0.2">
      <c r="B55" s="86">
        <v>43374</v>
      </c>
      <c r="C55" s="89"/>
      <c r="D55" s="89"/>
      <c r="E55" s="88"/>
      <c r="G55" s="89"/>
      <c r="H55" s="89"/>
      <c r="I55" s="88"/>
      <c r="K55" s="89"/>
      <c r="L55" s="89"/>
      <c r="M55" s="88"/>
      <c r="O55" s="89"/>
      <c r="P55" s="89"/>
      <c r="Q55" s="88"/>
    </row>
    <row r="56" spans="2:44" hidden="1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hidden="1" thickBot="1" x14ac:dyDescent="0.25">
      <c r="B57" s="34">
        <v>43435</v>
      </c>
      <c r="C57" s="35"/>
      <c r="D57" s="35"/>
      <c r="E57" s="39"/>
      <c r="G57" s="35"/>
      <c r="H57" s="35"/>
      <c r="I57" s="39"/>
      <c r="K57" s="35"/>
      <c r="L57" s="35"/>
      <c r="M57" s="39"/>
      <c r="O57" s="35"/>
      <c r="P57" s="35"/>
      <c r="Q57" s="39"/>
    </row>
    <row r="58" spans="2:44" ht="13.5" thickBot="1" x14ac:dyDescent="0.25">
      <c r="B58" s="40"/>
      <c r="C58" s="41"/>
      <c r="D58" s="41"/>
      <c r="E58" s="42"/>
      <c r="G58" s="41"/>
      <c r="H58" s="41"/>
      <c r="I58" s="42"/>
      <c r="J58" s="41"/>
      <c r="K58" s="41"/>
      <c r="L58" s="41"/>
      <c r="M58" s="42"/>
      <c r="N58" s="41"/>
      <c r="O58" s="41"/>
      <c r="P58" s="41"/>
      <c r="Q58" s="42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2:44" x14ac:dyDescent="0.2">
      <c r="B59" s="66">
        <v>2013</v>
      </c>
      <c r="C59" s="28"/>
      <c r="D59" s="28"/>
      <c r="E59" s="28"/>
      <c r="F59" s="41"/>
      <c r="G59" s="28"/>
      <c r="H59" s="28"/>
      <c r="I59" s="28"/>
      <c r="K59" s="28"/>
      <c r="L59" s="28"/>
      <c r="M59" s="28"/>
      <c r="O59" s="28"/>
      <c r="P59" s="28"/>
      <c r="Q59" s="28"/>
    </row>
    <row r="60" spans="2:44" x14ac:dyDescent="0.2">
      <c r="B60" s="67">
        <v>2014</v>
      </c>
      <c r="C60" s="32"/>
      <c r="D60" s="32"/>
      <c r="E60" s="32"/>
      <c r="F60" s="41"/>
      <c r="G60" s="32"/>
      <c r="H60" s="32"/>
      <c r="I60" s="32"/>
      <c r="K60" s="32"/>
      <c r="L60" s="32"/>
      <c r="M60" s="32"/>
      <c r="O60" s="32"/>
      <c r="P60" s="32"/>
      <c r="Q60" s="32"/>
    </row>
    <row r="61" spans="2:44" x14ac:dyDescent="0.2">
      <c r="B61" s="106">
        <v>2015</v>
      </c>
      <c r="C61" s="63"/>
      <c r="D61" s="63"/>
      <c r="E61" s="63"/>
      <c r="G61" s="63"/>
      <c r="H61" s="63"/>
      <c r="I61" s="63"/>
      <c r="K61" s="63"/>
      <c r="L61" s="63"/>
      <c r="M61" s="63"/>
      <c r="O61" s="63"/>
      <c r="P61" s="63"/>
      <c r="Q61" s="63"/>
    </row>
    <row r="62" spans="2:44" ht="13.5" thickBot="1" x14ac:dyDescent="0.25">
      <c r="B62" s="68">
        <v>2016</v>
      </c>
      <c r="C62" s="35"/>
      <c r="D62" s="35"/>
      <c r="E62" s="35"/>
      <c r="F62" s="41"/>
      <c r="G62" s="35"/>
      <c r="H62" s="35"/>
      <c r="I62" s="35"/>
      <c r="K62" s="35"/>
      <c r="L62" s="35"/>
      <c r="M62" s="35"/>
      <c r="O62" s="35"/>
      <c r="P62" s="35"/>
      <c r="Q62" s="35"/>
    </row>
    <row r="63" spans="2:44" x14ac:dyDescent="0.2">
      <c r="B63" s="107">
        <v>2017</v>
      </c>
      <c r="C63" s="89"/>
      <c r="D63" s="89"/>
      <c r="E63" s="89"/>
      <c r="F63" s="41"/>
      <c r="G63" s="89"/>
      <c r="H63" s="89"/>
      <c r="I63" s="89"/>
      <c r="K63" s="89"/>
      <c r="L63" s="89"/>
      <c r="M63" s="89"/>
      <c r="O63" s="89"/>
      <c r="P63" s="89"/>
      <c r="Q63" s="89"/>
    </row>
    <row r="64" spans="2:44" x14ac:dyDescent="0.2">
      <c r="B64" s="106">
        <v>2018</v>
      </c>
      <c r="C64" s="63"/>
      <c r="D64" s="63"/>
      <c r="E64" s="63"/>
      <c r="F64" s="41"/>
      <c r="G64" s="63"/>
      <c r="H64" s="63"/>
      <c r="I64" s="63"/>
      <c r="K64" s="63"/>
      <c r="L64" s="63"/>
      <c r="M64" s="63"/>
      <c r="O64" s="63"/>
      <c r="P64" s="63"/>
      <c r="Q64" s="63"/>
    </row>
    <row r="65" spans="2:17" ht="13.5" thickBot="1" x14ac:dyDescent="0.25">
      <c r="B65" s="68">
        <v>2019</v>
      </c>
      <c r="C65" s="35"/>
      <c r="D65" s="35"/>
      <c r="E65" s="35"/>
      <c r="G65" s="35"/>
      <c r="H65" s="35"/>
      <c r="I65" s="35"/>
      <c r="K65" s="35"/>
      <c r="L65" s="35"/>
      <c r="M65" s="35"/>
      <c r="O65" s="35"/>
      <c r="P65" s="35"/>
      <c r="Q65" s="35"/>
    </row>
    <row r="66" spans="2:17" ht="13.5" thickBot="1" x14ac:dyDescent="0.25">
      <c r="B66" s="40"/>
      <c r="C66" s="41"/>
      <c r="D66" s="41"/>
      <c r="E66" s="41"/>
      <c r="G66" s="41"/>
      <c r="H66" s="41"/>
      <c r="I66" s="41"/>
      <c r="K66" s="41"/>
      <c r="L66" s="41"/>
      <c r="M66" s="41"/>
      <c r="O66" s="41"/>
      <c r="P66" s="41"/>
      <c r="Q66" s="41"/>
    </row>
    <row r="67" spans="2:17" x14ac:dyDescent="0.2">
      <c r="B67" s="90" t="str">
        <f>+'2-total país'!A16</f>
        <v>ene-mar 2019</v>
      </c>
      <c r="C67" s="28"/>
      <c r="D67" s="28"/>
      <c r="E67" s="28"/>
      <c r="G67" s="28"/>
      <c r="H67" s="28"/>
      <c r="I67" s="28"/>
      <c r="K67" s="28"/>
      <c r="L67" s="28"/>
      <c r="M67" s="28"/>
      <c r="O67" s="28"/>
      <c r="P67" s="28"/>
      <c r="Q67" s="28"/>
    </row>
    <row r="68" spans="2:17" ht="13.5" thickBot="1" x14ac:dyDescent="0.25">
      <c r="B68" s="91" t="str">
        <f>+'2-total país'!A17</f>
        <v>ene-mar 2020</v>
      </c>
      <c r="C68" s="35"/>
      <c r="D68" s="35"/>
      <c r="E68" s="35"/>
      <c r="G68" s="35"/>
      <c r="H68" s="35"/>
      <c r="I68" s="35"/>
      <c r="K68" s="35"/>
      <c r="L68" s="35"/>
      <c r="M68" s="35"/>
      <c r="O68" s="35"/>
      <c r="P68" s="35"/>
      <c r="Q68" s="35"/>
    </row>
    <row r="69" spans="2:17" x14ac:dyDescent="0.2">
      <c r="C69" s="12"/>
      <c r="D69" s="12"/>
      <c r="G69" s="12"/>
      <c r="H69" s="12"/>
      <c r="K69" s="12"/>
      <c r="L69" s="12"/>
      <c r="O69" s="12"/>
      <c r="P69" s="12"/>
    </row>
    <row r="70" spans="2:17" x14ac:dyDescent="0.2">
      <c r="B70" s="70"/>
      <c r="C70" s="12"/>
      <c r="D70" s="12"/>
      <c r="G70" s="12"/>
      <c r="H70" s="12"/>
      <c r="K70" s="12"/>
      <c r="L70" s="12"/>
      <c r="O70" s="12"/>
      <c r="P70" s="12"/>
    </row>
  </sheetData>
  <mergeCells count="8">
    <mergeCell ref="B1:Q1"/>
    <mergeCell ref="B2:Q2"/>
    <mergeCell ref="B3:Q3"/>
    <mergeCell ref="B5:Q5"/>
    <mergeCell ref="K7:M7"/>
    <mergeCell ref="O7:Q7"/>
    <mergeCell ref="B7:E7"/>
    <mergeCell ref="G7:I7"/>
  </mergeCells>
  <phoneticPr fontId="0" type="noConversion"/>
  <printOptions horizontalCentered="1" verticalCentered="1" gridLinesSet="0"/>
  <pageMargins left="0.19685039370078741" right="0.27559055118110237" top="1.0236220472440944" bottom="0.27559055118110237" header="0.19685039370078741" footer="0"/>
  <pageSetup paperSize="9" scale="59" orientation="landscape" horizontalDpi="4294967292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0"/>
  <sheetViews>
    <sheetView showGridLines="0" zoomScale="75" workbookViewId="0">
      <selection sqref="A1:R71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69" customWidth="1"/>
    <col min="6" max="6" width="1.85546875" style="12" customWidth="1"/>
    <col min="7" max="9" width="17.28515625" style="69" customWidth="1"/>
    <col min="10" max="10" width="1.85546875" style="12" customWidth="1"/>
    <col min="11" max="13" width="17.28515625" style="69" customWidth="1"/>
    <col min="14" max="14" width="1.85546875" style="12" customWidth="1"/>
    <col min="15" max="17" width="17.28515625" style="69" customWidth="1"/>
    <col min="18" max="16384" width="11.42578125" style="12"/>
  </cols>
  <sheetData>
    <row r="1" spans="2:17" s="52" customFormat="1" x14ac:dyDescent="0.2"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s="52" customFormat="1" x14ac:dyDescent="0.2">
      <c r="B2" s="135" t="s">
        <v>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s="52" customFormat="1" x14ac:dyDescent="0.2">
      <c r="B3" s="134" t="s">
        <v>62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7" s="52" customFormat="1" x14ac:dyDescent="0.2">
      <c r="B4" s="96"/>
      <c r="C4" s="96"/>
      <c r="D4" s="96"/>
      <c r="E4" s="96"/>
      <c r="F4" s="96"/>
      <c r="G4" s="96"/>
      <c r="H4" s="96"/>
      <c r="I4" s="96" t="s">
        <v>75</v>
      </c>
      <c r="J4" s="96"/>
      <c r="K4" s="96"/>
      <c r="L4" s="96"/>
      <c r="M4" s="96"/>
      <c r="N4" s="96"/>
      <c r="O4" s="96"/>
      <c r="P4" s="96"/>
      <c r="Q4" s="96"/>
    </row>
    <row r="5" spans="2:17" s="52" customFormat="1" x14ac:dyDescent="0.2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2:17" s="52" customFormat="1" x14ac:dyDescent="0.2">
      <c r="B6" s="92"/>
      <c r="C6" s="92"/>
      <c r="D6" s="92"/>
      <c r="E6" s="92"/>
      <c r="F6" s="53"/>
      <c r="G6" s="92"/>
      <c r="H6" s="92"/>
      <c r="I6" s="92"/>
      <c r="J6" s="53"/>
      <c r="K6" s="92"/>
      <c r="L6" s="92"/>
      <c r="M6" s="92"/>
      <c r="N6" s="53"/>
      <c r="O6" s="92"/>
      <c r="P6" s="92"/>
      <c r="Q6" s="92"/>
    </row>
    <row r="7" spans="2:17" ht="13.5" thickBot="1" x14ac:dyDescent="0.25">
      <c r="B7" s="127" t="s">
        <v>26</v>
      </c>
      <c r="C7" s="127"/>
      <c r="D7" s="127"/>
      <c r="E7" s="127"/>
      <c r="F7" s="54"/>
      <c r="G7" s="141" t="s">
        <v>26</v>
      </c>
      <c r="H7" s="142"/>
      <c r="I7" s="142"/>
      <c r="K7" s="136" t="str">
        <f>+G7</f>
        <v>destino: ……………………………………………………………………</v>
      </c>
      <c r="L7" s="137"/>
      <c r="M7" s="137"/>
      <c r="O7" s="138" t="str">
        <f>+K7</f>
        <v>destino: ……………………………………………………………………</v>
      </c>
      <c r="P7" s="139"/>
      <c r="Q7" s="140"/>
    </row>
    <row r="8" spans="2:17" ht="12.75" customHeight="1" x14ac:dyDescent="0.2">
      <c r="B8" s="55" t="s">
        <v>13</v>
      </c>
      <c r="C8" s="56" t="s">
        <v>27</v>
      </c>
      <c r="D8" s="24" t="s">
        <v>28</v>
      </c>
      <c r="E8" s="57"/>
      <c r="F8" s="58"/>
      <c r="G8" s="56" t="s">
        <v>27</v>
      </c>
      <c r="H8" s="24" t="s">
        <v>28</v>
      </c>
      <c r="I8" s="57"/>
      <c r="K8" s="56" t="s">
        <v>27</v>
      </c>
      <c r="L8" s="24" t="s">
        <v>28</v>
      </c>
      <c r="M8" s="57"/>
      <c r="O8" s="56" t="s">
        <v>27</v>
      </c>
      <c r="P8" s="24" t="s">
        <v>28</v>
      </c>
      <c r="Q8" s="57"/>
    </row>
    <row r="9" spans="2:17" ht="26.25" customHeight="1" thickBot="1" x14ac:dyDescent="0.25">
      <c r="B9" s="73" t="s">
        <v>16</v>
      </c>
      <c r="C9" s="59" t="s">
        <v>42</v>
      </c>
      <c r="D9" s="25" t="s">
        <v>64</v>
      </c>
      <c r="E9" s="60" t="s">
        <v>29</v>
      </c>
      <c r="F9" s="58"/>
      <c r="G9" s="59" t="s">
        <v>42</v>
      </c>
      <c r="H9" s="25" t="s">
        <v>64</v>
      </c>
      <c r="I9" s="60" t="s">
        <v>29</v>
      </c>
      <c r="K9" s="59" t="s">
        <v>42</v>
      </c>
      <c r="L9" s="25" t="s">
        <v>64</v>
      </c>
      <c r="M9" s="60" t="s">
        <v>29</v>
      </c>
      <c r="O9" s="59" t="s">
        <v>42</v>
      </c>
      <c r="P9" s="25" t="s">
        <v>64</v>
      </c>
      <c r="Q9" s="60" t="s">
        <v>29</v>
      </c>
    </row>
    <row r="10" spans="2:17" x14ac:dyDescent="0.2">
      <c r="B10" s="26">
        <v>42736</v>
      </c>
      <c r="C10" s="71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42767</v>
      </c>
      <c r="C11" s="72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42795</v>
      </c>
      <c r="C12" s="72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42826</v>
      </c>
      <c r="C13" s="72"/>
      <c r="D13" s="32"/>
      <c r="E13" s="33"/>
      <c r="G13" s="31"/>
      <c r="H13" s="31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42856</v>
      </c>
      <c r="C14" s="49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42887</v>
      </c>
      <c r="C15" s="72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42917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42948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42979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43009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43040</v>
      </c>
      <c r="C20" s="49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43070</v>
      </c>
      <c r="C21" s="50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43101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43132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43160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43191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43221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43252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43282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43313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43344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43374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43405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43435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43466</v>
      </c>
      <c r="C34" s="28"/>
      <c r="D34" s="61"/>
      <c r="E34" s="27"/>
      <c r="G34" s="28"/>
      <c r="H34" s="61"/>
      <c r="I34" s="27"/>
      <c r="K34" s="28"/>
      <c r="L34" s="61"/>
      <c r="M34" s="27"/>
      <c r="O34" s="28"/>
      <c r="P34" s="61"/>
      <c r="Q34" s="27"/>
    </row>
    <row r="35" spans="2:17" x14ac:dyDescent="0.2">
      <c r="B35" s="30">
        <v>43497</v>
      </c>
      <c r="C35" s="32"/>
      <c r="D35" s="62"/>
      <c r="E35" s="31"/>
      <c r="G35" s="32"/>
      <c r="H35" s="62"/>
      <c r="I35" s="31"/>
      <c r="K35" s="32"/>
      <c r="L35" s="62"/>
      <c r="M35" s="31"/>
      <c r="O35" s="32"/>
      <c r="P35" s="62"/>
      <c r="Q35" s="31"/>
    </row>
    <row r="36" spans="2:17" x14ac:dyDescent="0.2">
      <c r="B36" s="30">
        <v>43525</v>
      </c>
      <c r="C36" s="32"/>
      <c r="D36" s="62"/>
      <c r="E36" s="31"/>
      <c r="G36" s="32"/>
      <c r="H36" s="62"/>
      <c r="I36" s="31"/>
      <c r="K36" s="32"/>
      <c r="L36" s="62"/>
      <c r="M36" s="31"/>
      <c r="O36" s="32"/>
      <c r="P36" s="62"/>
      <c r="Q36" s="31"/>
    </row>
    <row r="37" spans="2:17" x14ac:dyDescent="0.2">
      <c r="B37" s="30">
        <v>43556</v>
      </c>
      <c r="C37" s="32"/>
      <c r="D37" s="62"/>
      <c r="E37" s="31"/>
      <c r="G37" s="32"/>
      <c r="H37" s="62"/>
      <c r="I37" s="31"/>
      <c r="K37" s="32"/>
      <c r="L37" s="62"/>
      <c r="M37" s="31"/>
      <c r="O37" s="32"/>
      <c r="P37" s="62"/>
      <c r="Q37" s="31"/>
    </row>
    <row r="38" spans="2:17" x14ac:dyDescent="0.2">
      <c r="B38" s="30">
        <v>43586</v>
      </c>
      <c r="C38" s="32"/>
      <c r="D38" s="62"/>
      <c r="E38" s="31"/>
      <c r="G38" s="32"/>
      <c r="H38" s="62"/>
      <c r="I38" s="31"/>
      <c r="K38" s="32"/>
      <c r="L38" s="62"/>
      <c r="M38" s="31"/>
      <c r="O38" s="32"/>
      <c r="P38" s="62"/>
      <c r="Q38" s="31"/>
    </row>
    <row r="39" spans="2:17" x14ac:dyDescent="0.2">
      <c r="B39" s="30">
        <v>43617</v>
      </c>
      <c r="C39" s="32"/>
      <c r="D39" s="62"/>
      <c r="E39" s="31"/>
      <c r="G39" s="32"/>
      <c r="H39" s="62"/>
      <c r="I39" s="31"/>
      <c r="K39" s="32"/>
      <c r="L39" s="62"/>
      <c r="M39" s="31"/>
      <c r="O39" s="32"/>
      <c r="P39" s="62"/>
      <c r="Q39" s="31"/>
    </row>
    <row r="40" spans="2:17" x14ac:dyDescent="0.2">
      <c r="B40" s="30">
        <v>43647</v>
      </c>
      <c r="C40" s="32"/>
      <c r="D40" s="62"/>
      <c r="E40" s="31"/>
      <c r="G40" s="32"/>
      <c r="H40" s="62"/>
      <c r="I40" s="31"/>
      <c r="K40" s="32"/>
      <c r="L40" s="62"/>
      <c r="M40" s="31"/>
      <c r="O40" s="32"/>
      <c r="P40" s="62"/>
      <c r="Q40" s="31"/>
    </row>
    <row r="41" spans="2:17" x14ac:dyDescent="0.2">
      <c r="B41" s="30">
        <v>43678</v>
      </c>
      <c r="C41" s="32"/>
      <c r="D41" s="62"/>
      <c r="E41" s="31"/>
      <c r="G41" s="32"/>
      <c r="H41" s="62"/>
      <c r="I41" s="31"/>
      <c r="K41" s="32"/>
      <c r="L41" s="62"/>
      <c r="M41" s="31"/>
      <c r="O41" s="32"/>
      <c r="P41" s="62"/>
      <c r="Q41" s="31"/>
    </row>
    <row r="42" spans="2:17" x14ac:dyDescent="0.2">
      <c r="B42" s="30">
        <v>43709</v>
      </c>
      <c r="C42" s="32"/>
      <c r="D42" s="62"/>
      <c r="E42" s="31"/>
      <c r="G42" s="32"/>
      <c r="H42" s="62"/>
      <c r="I42" s="31"/>
      <c r="K42" s="32"/>
      <c r="L42" s="62"/>
      <c r="M42" s="31"/>
      <c r="O42" s="32"/>
      <c r="P42" s="62"/>
      <c r="Q42" s="31"/>
    </row>
    <row r="43" spans="2:17" x14ac:dyDescent="0.2">
      <c r="B43" s="30">
        <v>43739</v>
      </c>
      <c r="C43" s="32"/>
      <c r="D43" s="62"/>
      <c r="E43" s="31"/>
      <c r="G43" s="32"/>
      <c r="H43" s="62"/>
      <c r="I43" s="31"/>
      <c r="K43" s="32"/>
      <c r="L43" s="62"/>
      <c r="M43" s="31"/>
      <c r="O43" s="32"/>
      <c r="P43" s="62"/>
      <c r="Q43" s="31"/>
    </row>
    <row r="44" spans="2:17" x14ac:dyDescent="0.2">
      <c r="B44" s="30">
        <v>43770</v>
      </c>
      <c r="C44" s="32"/>
      <c r="D44" s="62"/>
      <c r="E44" s="31"/>
      <c r="G44" s="32"/>
      <c r="H44" s="62"/>
      <c r="I44" s="31"/>
      <c r="K44" s="32"/>
      <c r="L44" s="62"/>
      <c r="M44" s="31"/>
      <c r="O44" s="32"/>
      <c r="P44" s="62"/>
      <c r="Q44" s="31"/>
    </row>
    <row r="45" spans="2:17" ht="13.5" thickBot="1" x14ac:dyDescent="0.25">
      <c r="B45" s="34">
        <v>43800</v>
      </c>
      <c r="C45" s="63"/>
      <c r="D45" s="64"/>
      <c r="E45" s="65"/>
      <c r="G45" s="63"/>
      <c r="H45" s="64"/>
      <c r="I45" s="65"/>
      <c r="K45" s="63"/>
      <c r="L45" s="64"/>
      <c r="M45" s="65"/>
      <c r="O45" s="63"/>
      <c r="P45" s="64"/>
      <c r="Q45" s="65"/>
    </row>
    <row r="46" spans="2:17" x14ac:dyDescent="0.2">
      <c r="B46" s="26">
        <v>43831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43862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ht="13.5" thickBot="1" x14ac:dyDescent="0.25">
      <c r="B48" s="34">
        <v>43891</v>
      </c>
      <c r="C48" s="35"/>
      <c r="D48" s="35"/>
      <c r="E48" s="39"/>
      <c r="G48" s="35"/>
      <c r="H48" s="35"/>
      <c r="I48" s="39"/>
      <c r="K48" s="35"/>
      <c r="L48" s="35"/>
      <c r="M48" s="39"/>
      <c r="O48" s="35"/>
      <c r="P48" s="35"/>
      <c r="Q48" s="39"/>
    </row>
    <row r="49" spans="2:44" hidden="1" x14ac:dyDescent="0.2">
      <c r="B49" s="86">
        <v>43556</v>
      </c>
      <c r="C49" s="89"/>
      <c r="D49" s="89"/>
      <c r="E49" s="88"/>
      <c r="G49" s="89"/>
      <c r="H49" s="89"/>
      <c r="I49" s="88"/>
      <c r="K49" s="89"/>
      <c r="L49" s="89"/>
      <c r="M49" s="88"/>
      <c r="O49" s="89"/>
      <c r="P49" s="89"/>
      <c r="Q49" s="88"/>
    </row>
    <row r="50" spans="2:44" hidden="1" x14ac:dyDescent="0.2">
      <c r="B50" s="30">
        <v>43586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hidden="1" x14ac:dyDescent="0.2">
      <c r="B51" s="30">
        <v>43617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idden="1" x14ac:dyDescent="0.2">
      <c r="B52" s="30">
        <v>43647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idden="1" x14ac:dyDescent="0.2">
      <c r="B53" s="93">
        <v>43678</v>
      </c>
      <c r="C53" s="63"/>
      <c r="D53" s="63"/>
      <c r="E53" s="65"/>
      <c r="G53" s="63"/>
      <c r="H53" s="63"/>
      <c r="I53" s="65"/>
      <c r="K53" s="63"/>
      <c r="L53" s="63"/>
      <c r="M53" s="65"/>
      <c r="O53" s="63"/>
      <c r="P53" s="63"/>
      <c r="Q53" s="65"/>
    </row>
    <row r="54" spans="2:44" ht="13.5" hidden="1" thickBot="1" x14ac:dyDescent="0.25">
      <c r="B54" s="34">
        <v>43344</v>
      </c>
      <c r="C54" s="35"/>
      <c r="D54" s="35"/>
      <c r="E54" s="39"/>
      <c r="G54" s="35"/>
      <c r="H54" s="35"/>
      <c r="I54" s="39"/>
      <c r="K54" s="35"/>
      <c r="L54" s="35"/>
      <c r="M54" s="39"/>
      <c r="O54" s="35"/>
      <c r="P54" s="35"/>
      <c r="Q54" s="39"/>
    </row>
    <row r="55" spans="2:44" hidden="1" x14ac:dyDescent="0.2">
      <c r="B55" s="86">
        <v>43374</v>
      </c>
      <c r="C55" s="89"/>
      <c r="D55" s="89"/>
      <c r="E55" s="88"/>
      <c r="G55" s="89"/>
      <c r="H55" s="89"/>
      <c r="I55" s="88"/>
      <c r="K55" s="89"/>
      <c r="L55" s="89"/>
      <c r="M55" s="88"/>
      <c r="O55" s="89"/>
      <c r="P55" s="89"/>
      <c r="Q55" s="88"/>
    </row>
    <row r="56" spans="2:44" hidden="1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hidden="1" thickBot="1" x14ac:dyDescent="0.25">
      <c r="B57" s="34">
        <v>43435</v>
      </c>
      <c r="C57" s="35"/>
      <c r="D57" s="35"/>
      <c r="E57" s="39"/>
      <c r="G57" s="35"/>
      <c r="H57" s="35"/>
      <c r="I57" s="39"/>
      <c r="K57" s="35"/>
      <c r="L57" s="35"/>
      <c r="M57" s="39"/>
      <c r="O57" s="35"/>
      <c r="P57" s="35"/>
      <c r="Q57" s="39"/>
    </row>
    <row r="58" spans="2:44" ht="13.5" thickBot="1" x14ac:dyDescent="0.25">
      <c r="B58" s="40"/>
      <c r="C58" s="41"/>
      <c r="D58" s="41"/>
      <c r="E58" s="42"/>
      <c r="G58" s="41"/>
      <c r="H58" s="41"/>
      <c r="I58" s="42"/>
      <c r="J58" s="41"/>
      <c r="K58" s="41"/>
      <c r="L58" s="41"/>
      <c r="M58" s="42"/>
      <c r="N58" s="41"/>
      <c r="O58" s="41"/>
      <c r="P58" s="41"/>
      <c r="Q58" s="42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2:44" x14ac:dyDescent="0.2">
      <c r="B59" s="66">
        <v>2013</v>
      </c>
      <c r="C59" s="28"/>
      <c r="D59" s="28"/>
      <c r="E59" s="28"/>
      <c r="F59" s="41"/>
      <c r="G59" s="28"/>
      <c r="H59" s="28"/>
      <c r="I59" s="28"/>
      <c r="K59" s="28"/>
      <c r="L59" s="28"/>
      <c r="M59" s="28"/>
      <c r="O59" s="28"/>
      <c r="P59" s="28"/>
      <c r="Q59" s="28"/>
    </row>
    <row r="60" spans="2:44" x14ac:dyDescent="0.2">
      <c r="B60" s="67">
        <v>2014</v>
      </c>
      <c r="C60" s="32"/>
      <c r="D60" s="32"/>
      <c r="E60" s="32"/>
      <c r="F60" s="41"/>
      <c r="G60" s="32"/>
      <c r="H60" s="32"/>
      <c r="I60" s="32"/>
      <c r="K60" s="32"/>
      <c r="L60" s="32"/>
      <c r="M60" s="32"/>
      <c r="O60" s="32"/>
      <c r="P60" s="32"/>
      <c r="Q60" s="32"/>
    </row>
    <row r="61" spans="2:44" x14ac:dyDescent="0.2">
      <c r="B61" s="106">
        <v>2015</v>
      </c>
      <c r="C61" s="63"/>
      <c r="D61" s="63"/>
      <c r="E61" s="63"/>
      <c r="G61" s="63"/>
      <c r="H61" s="63"/>
      <c r="I61" s="63"/>
      <c r="K61" s="63"/>
      <c r="L61" s="63"/>
      <c r="M61" s="63"/>
      <c r="O61" s="63"/>
      <c r="P61" s="63"/>
      <c r="Q61" s="63"/>
    </row>
    <row r="62" spans="2:44" ht="13.5" thickBot="1" x14ac:dyDescent="0.25">
      <c r="B62" s="68">
        <v>2016</v>
      </c>
      <c r="C62" s="35"/>
      <c r="D62" s="35"/>
      <c r="E62" s="35"/>
      <c r="F62" s="41"/>
      <c r="G62" s="35"/>
      <c r="H62" s="35"/>
      <c r="I62" s="35"/>
      <c r="K62" s="35"/>
      <c r="L62" s="35"/>
      <c r="M62" s="35"/>
      <c r="O62" s="35"/>
      <c r="P62" s="35"/>
      <c r="Q62" s="35"/>
    </row>
    <row r="63" spans="2:44" x14ac:dyDescent="0.2">
      <c r="B63" s="107">
        <v>2017</v>
      </c>
      <c r="C63" s="89"/>
      <c r="D63" s="89"/>
      <c r="E63" s="89"/>
      <c r="F63" s="41"/>
      <c r="G63" s="89"/>
      <c r="H63" s="89"/>
      <c r="I63" s="89"/>
      <c r="K63" s="89"/>
      <c r="L63" s="89"/>
      <c r="M63" s="89"/>
      <c r="O63" s="89"/>
      <c r="P63" s="89"/>
      <c r="Q63" s="89"/>
    </row>
    <row r="64" spans="2:44" x14ac:dyDescent="0.2">
      <c r="B64" s="106">
        <v>2018</v>
      </c>
      <c r="C64" s="63"/>
      <c r="D64" s="63"/>
      <c r="E64" s="63"/>
      <c r="F64" s="41"/>
      <c r="G64" s="63"/>
      <c r="H64" s="63"/>
      <c r="I64" s="63"/>
      <c r="K64" s="63"/>
      <c r="L64" s="63"/>
      <c r="M64" s="63"/>
      <c r="O64" s="63"/>
      <c r="P64" s="63"/>
      <c r="Q64" s="63"/>
    </row>
    <row r="65" spans="2:17" ht="13.5" thickBot="1" x14ac:dyDescent="0.25">
      <c r="B65" s="68">
        <v>2019</v>
      </c>
      <c r="C65" s="35"/>
      <c r="D65" s="35"/>
      <c r="E65" s="35"/>
      <c r="G65" s="35"/>
      <c r="H65" s="35"/>
      <c r="I65" s="35"/>
      <c r="K65" s="35"/>
      <c r="L65" s="35"/>
      <c r="M65" s="35"/>
      <c r="O65" s="35"/>
      <c r="P65" s="35"/>
      <c r="Q65" s="35"/>
    </row>
    <row r="66" spans="2:17" ht="13.5" thickBot="1" x14ac:dyDescent="0.25">
      <c r="B66" s="40"/>
      <c r="C66" s="41"/>
      <c r="D66" s="41"/>
      <c r="E66" s="41"/>
      <c r="G66" s="41"/>
      <c r="H66" s="41"/>
      <c r="I66" s="41"/>
      <c r="K66" s="41"/>
      <c r="L66" s="41"/>
      <c r="M66" s="41"/>
      <c r="O66" s="41"/>
      <c r="P66" s="41"/>
      <c r="Q66" s="41"/>
    </row>
    <row r="67" spans="2:17" x14ac:dyDescent="0.2">
      <c r="B67" s="90" t="str">
        <f>+'2-total país'!A16</f>
        <v>ene-mar 2019</v>
      </c>
      <c r="C67" s="28"/>
      <c r="D67" s="28"/>
      <c r="E67" s="28"/>
      <c r="G67" s="28"/>
      <c r="H67" s="28"/>
      <c r="I67" s="28"/>
      <c r="K67" s="28"/>
      <c r="L67" s="28"/>
      <c r="M67" s="28"/>
      <c r="O67" s="28"/>
      <c r="P67" s="28"/>
      <c r="Q67" s="28"/>
    </row>
    <row r="68" spans="2:17" ht="13.5" thickBot="1" x14ac:dyDescent="0.25">
      <c r="B68" s="91" t="str">
        <f>+'2-total país'!A17</f>
        <v>ene-mar 2020</v>
      </c>
      <c r="C68" s="35"/>
      <c r="D68" s="35"/>
      <c r="E68" s="35"/>
      <c r="G68" s="35"/>
      <c r="H68" s="35"/>
      <c r="I68" s="35"/>
      <c r="K68" s="35"/>
      <c r="L68" s="35"/>
      <c r="M68" s="35"/>
      <c r="O68" s="35"/>
      <c r="P68" s="35"/>
      <c r="Q68" s="35"/>
    </row>
    <row r="69" spans="2:17" x14ac:dyDescent="0.2">
      <c r="C69" s="12"/>
      <c r="D69" s="12"/>
      <c r="G69" s="12"/>
      <c r="H69" s="12"/>
      <c r="K69" s="12"/>
      <c r="L69" s="12"/>
      <c r="O69" s="12"/>
      <c r="P69" s="12"/>
    </row>
    <row r="70" spans="2:17" x14ac:dyDescent="0.2">
      <c r="B70" s="70"/>
      <c r="C70" s="12"/>
      <c r="D70" s="12"/>
      <c r="G70" s="12"/>
      <c r="H70" s="12"/>
      <c r="K70" s="12"/>
      <c r="L70" s="12"/>
      <c r="O70" s="12"/>
      <c r="P70" s="12"/>
    </row>
  </sheetData>
  <mergeCells count="8">
    <mergeCell ref="B1:Q1"/>
    <mergeCell ref="B2:Q2"/>
    <mergeCell ref="B3:Q3"/>
    <mergeCell ref="B5:Q5"/>
    <mergeCell ref="B7:E7"/>
    <mergeCell ref="G7:I7"/>
    <mergeCell ref="K7:M7"/>
    <mergeCell ref="O7:Q7"/>
  </mergeCells>
  <printOptions horizontalCentered="1" verticalCentered="1" gridLinesSet="0"/>
  <pageMargins left="0.19685039370078741" right="0.27559055118110237" top="1.0236220472440944" bottom="0.27559055118110237" header="0.19685039370078741" footer="0"/>
  <pageSetup paperSize="9" scale="59" orientation="landscape" horizontalDpi="4294967292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0"/>
  <sheetViews>
    <sheetView showGridLines="0" tabSelected="1" zoomScale="75" workbookViewId="0">
      <selection activeCell="S39" sqref="S39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69" customWidth="1"/>
    <col min="6" max="6" width="1.85546875" style="12" customWidth="1"/>
    <col min="7" max="9" width="17.28515625" style="69" customWidth="1"/>
    <col min="10" max="10" width="1.85546875" style="12" customWidth="1"/>
    <col min="11" max="13" width="17.28515625" style="69" customWidth="1"/>
    <col min="14" max="14" width="1.85546875" style="12" customWidth="1"/>
    <col min="15" max="17" width="17.28515625" style="69" customWidth="1"/>
    <col min="18" max="16384" width="11.42578125" style="12"/>
  </cols>
  <sheetData>
    <row r="1" spans="2:17" s="52" customFormat="1" x14ac:dyDescent="0.2">
      <c r="B1" s="134" t="s">
        <v>76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s="52" customFormat="1" x14ac:dyDescent="0.2">
      <c r="B2" s="135" t="s">
        <v>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s="52" customFormat="1" x14ac:dyDescent="0.2">
      <c r="B3" s="134" t="s">
        <v>62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7" s="52" customFormat="1" x14ac:dyDescent="0.2">
      <c r="B4" s="96"/>
      <c r="C4" s="96"/>
      <c r="D4" s="96"/>
      <c r="E4" s="96"/>
      <c r="F4" s="96"/>
      <c r="G4" s="96"/>
      <c r="H4" s="96"/>
      <c r="I4" s="96" t="s">
        <v>77</v>
      </c>
      <c r="J4" s="96"/>
      <c r="K4" s="96"/>
      <c r="L4" s="96"/>
      <c r="M4" s="96"/>
      <c r="N4" s="96"/>
      <c r="O4" s="96"/>
      <c r="P4" s="96"/>
      <c r="Q4" s="96"/>
    </row>
    <row r="5" spans="2:17" s="52" customFormat="1" x14ac:dyDescent="0.2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2:17" s="52" customFormat="1" x14ac:dyDescent="0.2">
      <c r="B6" s="92"/>
      <c r="C6" s="92"/>
      <c r="D6" s="92"/>
      <c r="E6" s="92"/>
      <c r="F6" s="53"/>
      <c r="G6" s="92"/>
      <c r="H6" s="92"/>
      <c r="I6" s="92"/>
      <c r="J6" s="53"/>
      <c r="K6" s="92"/>
      <c r="L6" s="92"/>
      <c r="M6" s="92"/>
      <c r="N6" s="53"/>
      <c r="O6" s="92"/>
      <c r="P6" s="92"/>
      <c r="Q6" s="92"/>
    </row>
    <row r="7" spans="2:17" ht="13.5" thickBot="1" x14ac:dyDescent="0.25">
      <c r="B7" s="127" t="s">
        <v>26</v>
      </c>
      <c r="C7" s="127"/>
      <c r="D7" s="127"/>
      <c r="E7" s="127"/>
      <c r="F7" s="54"/>
      <c r="G7" s="141" t="s">
        <v>26</v>
      </c>
      <c r="H7" s="142"/>
      <c r="I7" s="142"/>
      <c r="K7" s="136" t="str">
        <f>+G7</f>
        <v>destino: ……………………………………………………………………</v>
      </c>
      <c r="L7" s="137"/>
      <c r="M7" s="137"/>
      <c r="O7" s="138" t="str">
        <f>+K7</f>
        <v>destino: ……………………………………………………………………</v>
      </c>
      <c r="P7" s="139"/>
      <c r="Q7" s="140"/>
    </row>
    <row r="8" spans="2:17" ht="12.75" customHeight="1" x14ac:dyDescent="0.2">
      <c r="B8" s="55" t="s">
        <v>13</v>
      </c>
      <c r="C8" s="56" t="s">
        <v>27</v>
      </c>
      <c r="D8" s="24" t="s">
        <v>28</v>
      </c>
      <c r="E8" s="57"/>
      <c r="F8" s="58"/>
      <c r="G8" s="56" t="s">
        <v>27</v>
      </c>
      <c r="H8" s="24" t="s">
        <v>28</v>
      </c>
      <c r="I8" s="57"/>
      <c r="K8" s="56" t="s">
        <v>27</v>
      </c>
      <c r="L8" s="24" t="s">
        <v>28</v>
      </c>
      <c r="M8" s="57"/>
      <c r="O8" s="56" t="s">
        <v>27</v>
      </c>
      <c r="P8" s="24" t="s">
        <v>28</v>
      </c>
      <c r="Q8" s="57"/>
    </row>
    <row r="9" spans="2:17" ht="26.25" customHeight="1" thickBot="1" x14ac:dyDescent="0.25">
      <c r="B9" s="73" t="s">
        <v>16</v>
      </c>
      <c r="C9" s="59" t="s">
        <v>42</v>
      </c>
      <c r="D9" s="25" t="s">
        <v>64</v>
      </c>
      <c r="E9" s="60" t="s">
        <v>29</v>
      </c>
      <c r="F9" s="58"/>
      <c r="G9" s="59" t="s">
        <v>42</v>
      </c>
      <c r="H9" s="25" t="s">
        <v>64</v>
      </c>
      <c r="I9" s="60" t="s">
        <v>29</v>
      </c>
      <c r="K9" s="59" t="s">
        <v>42</v>
      </c>
      <c r="L9" s="25" t="s">
        <v>64</v>
      </c>
      <c r="M9" s="60" t="s">
        <v>29</v>
      </c>
      <c r="O9" s="59" t="s">
        <v>42</v>
      </c>
      <c r="P9" s="25" t="s">
        <v>64</v>
      </c>
      <c r="Q9" s="60" t="s">
        <v>29</v>
      </c>
    </row>
    <row r="10" spans="2:17" x14ac:dyDescent="0.2">
      <c r="B10" s="26">
        <v>42736</v>
      </c>
      <c r="C10" s="71"/>
      <c r="D10" s="28"/>
      <c r="E10" s="29"/>
      <c r="G10" s="27"/>
      <c r="H10" s="28"/>
      <c r="I10" s="29"/>
      <c r="K10" s="27"/>
      <c r="L10" s="28"/>
      <c r="M10" s="29"/>
      <c r="O10" s="27"/>
      <c r="P10" s="28"/>
      <c r="Q10" s="29"/>
    </row>
    <row r="11" spans="2:17" x14ac:dyDescent="0.2">
      <c r="B11" s="30">
        <v>42767</v>
      </c>
      <c r="C11" s="72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42795</v>
      </c>
      <c r="C12" s="72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42826</v>
      </c>
      <c r="C13" s="72"/>
      <c r="D13" s="32"/>
      <c r="E13" s="33"/>
      <c r="G13" s="31"/>
      <c r="H13" s="31"/>
      <c r="I13" s="33"/>
      <c r="K13" s="31"/>
      <c r="L13" s="32"/>
      <c r="M13" s="33"/>
      <c r="O13" s="31"/>
      <c r="P13" s="32"/>
      <c r="Q13" s="33"/>
    </row>
    <row r="14" spans="2:17" x14ac:dyDescent="0.2">
      <c r="B14" s="30">
        <v>42856</v>
      </c>
      <c r="C14" s="49"/>
      <c r="D14" s="32"/>
      <c r="E14" s="33"/>
      <c r="G14" s="32"/>
      <c r="H14" s="32"/>
      <c r="I14" s="33"/>
      <c r="K14" s="32"/>
      <c r="L14" s="32"/>
      <c r="M14" s="33"/>
      <c r="O14" s="32"/>
      <c r="P14" s="32"/>
      <c r="Q14" s="33"/>
    </row>
    <row r="15" spans="2:17" x14ac:dyDescent="0.2">
      <c r="B15" s="30">
        <v>42887</v>
      </c>
      <c r="C15" s="72"/>
      <c r="D15" s="32"/>
      <c r="E15" s="33"/>
      <c r="G15" s="31"/>
      <c r="H15" s="32"/>
      <c r="I15" s="33"/>
      <c r="K15" s="31"/>
      <c r="L15" s="32"/>
      <c r="M15" s="33"/>
      <c r="O15" s="31"/>
      <c r="P15" s="32"/>
      <c r="Q15" s="33"/>
    </row>
    <row r="16" spans="2:17" x14ac:dyDescent="0.2">
      <c r="B16" s="30">
        <v>42917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42948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42979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43009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x14ac:dyDescent="0.2">
      <c r="B20" s="30">
        <v>43040</v>
      </c>
      <c r="C20" s="49"/>
      <c r="D20" s="32"/>
      <c r="E20" s="33"/>
      <c r="G20" s="32"/>
      <c r="H20" s="32"/>
      <c r="I20" s="33"/>
      <c r="K20" s="32"/>
      <c r="L20" s="32"/>
      <c r="M20" s="33"/>
      <c r="O20" s="32"/>
      <c r="P20" s="32"/>
      <c r="Q20" s="33"/>
    </row>
    <row r="21" spans="2:17" ht="13.5" thickBot="1" x14ac:dyDescent="0.25">
      <c r="B21" s="34">
        <v>43070</v>
      </c>
      <c r="C21" s="50"/>
      <c r="D21" s="35"/>
      <c r="E21" s="36"/>
      <c r="G21" s="35"/>
      <c r="H21" s="35"/>
      <c r="I21" s="36"/>
      <c r="K21" s="35"/>
      <c r="L21" s="35"/>
      <c r="M21" s="36"/>
      <c r="O21" s="35"/>
      <c r="P21" s="35"/>
      <c r="Q21" s="36"/>
    </row>
    <row r="22" spans="2:17" x14ac:dyDescent="0.2">
      <c r="B22" s="26">
        <v>43101</v>
      </c>
      <c r="C22" s="28"/>
      <c r="D22" s="28"/>
      <c r="E22" s="33"/>
      <c r="G22" s="28"/>
      <c r="H22" s="28"/>
      <c r="I22" s="33"/>
      <c r="K22" s="28"/>
      <c r="L22" s="28"/>
      <c r="M22" s="33"/>
      <c r="O22" s="28"/>
      <c r="P22" s="28"/>
      <c r="Q22" s="33"/>
    </row>
    <row r="23" spans="2:17" x14ac:dyDescent="0.2">
      <c r="B23" s="30">
        <v>43132</v>
      </c>
      <c r="C23" s="32"/>
      <c r="D23" s="32"/>
      <c r="E23" s="37"/>
      <c r="G23" s="32"/>
      <c r="H23" s="32"/>
      <c r="I23" s="37"/>
      <c r="K23" s="32"/>
      <c r="L23" s="32"/>
      <c r="M23" s="37"/>
      <c r="O23" s="32"/>
      <c r="P23" s="32"/>
      <c r="Q23" s="37"/>
    </row>
    <row r="24" spans="2:17" x14ac:dyDescent="0.2">
      <c r="B24" s="30">
        <v>43160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43191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43221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43252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43282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43313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43344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43374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x14ac:dyDescent="0.2">
      <c r="B32" s="30">
        <v>43405</v>
      </c>
      <c r="C32" s="32"/>
      <c r="D32" s="32"/>
      <c r="E32" s="33"/>
      <c r="G32" s="32"/>
      <c r="H32" s="32"/>
      <c r="I32" s="33"/>
      <c r="K32" s="32"/>
      <c r="L32" s="32"/>
      <c r="M32" s="33"/>
      <c r="O32" s="32"/>
      <c r="P32" s="32"/>
      <c r="Q32" s="33"/>
    </row>
    <row r="33" spans="2:17" ht="13.5" thickBot="1" x14ac:dyDescent="0.25">
      <c r="B33" s="34">
        <v>43435</v>
      </c>
      <c r="C33" s="35"/>
      <c r="D33" s="35"/>
      <c r="E33" s="38"/>
      <c r="G33" s="35"/>
      <c r="H33" s="35"/>
      <c r="I33" s="38"/>
      <c r="K33" s="35"/>
      <c r="L33" s="35"/>
      <c r="M33" s="38"/>
      <c r="O33" s="35"/>
      <c r="P33" s="35"/>
      <c r="Q33" s="38"/>
    </row>
    <row r="34" spans="2:17" x14ac:dyDescent="0.2">
      <c r="B34" s="26">
        <v>43466</v>
      </c>
      <c r="C34" s="28"/>
      <c r="D34" s="61"/>
      <c r="E34" s="27"/>
      <c r="G34" s="28"/>
      <c r="H34" s="61"/>
      <c r="I34" s="27"/>
      <c r="K34" s="28"/>
      <c r="L34" s="61"/>
      <c r="M34" s="27"/>
      <c r="O34" s="28"/>
      <c r="P34" s="61"/>
      <c r="Q34" s="27"/>
    </row>
    <row r="35" spans="2:17" x14ac:dyDescent="0.2">
      <c r="B35" s="30">
        <v>43497</v>
      </c>
      <c r="C35" s="32"/>
      <c r="D35" s="62"/>
      <c r="E35" s="31"/>
      <c r="G35" s="32"/>
      <c r="H35" s="62"/>
      <c r="I35" s="31"/>
      <c r="K35" s="32"/>
      <c r="L35" s="62"/>
      <c r="M35" s="31"/>
      <c r="O35" s="32"/>
      <c r="P35" s="62"/>
      <c r="Q35" s="31"/>
    </row>
    <row r="36" spans="2:17" x14ac:dyDescent="0.2">
      <c r="B36" s="30">
        <v>43525</v>
      </c>
      <c r="C36" s="32"/>
      <c r="D36" s="62"/>
      <c r="E36" s="31"/>
      <c r="G36" s="32"/>
      <c r="H36" s="62"/>
      <c r="I36" s="31"/>
      <c r="K36" s="32"/>
      <c r="L36" s="62"/>
      <c r="M36" s="31"/>
      <c r="O36" s="32"/>
      <c r="P36" s="62"/>
      <c r="Q36" s="31"/>
    </row>
    <row r="37" spans="2:17" x14ac:dyDescent="0.2">
      <c r="B37" s="30">
        <v>43556</v>
      </c>
      <c r="C37" s="32"/>
      <c r="D37" s="62"/>
      <c r="E37" s="31"/>
      <c r="G37" s="32"/>
      <c r="H37" s="62"/>
      <c r="I37" s="31"/>
      <c r="K37" s="32"/>
      <c r="L37" s="62"/>
      <c r="M37" s="31"/>
      <c r="O37" s="32"/>
      <c r="P37" s="62"/>
      <c r="Q37" s="31"/>
    </row>
    <row r="38" spans="2:17" x14ac:dyDescent="0.2">
      <c r="B38" s="30">
        <v>43586</v>
      </c>
      <c r="C38" s="32"/>
      <c r="D38" s="62"/>
      <c r="E38" s="31"/>
      <c r="G38" s="32"/>
      <c r="H38" s="62"/>
      <c r="I38" s="31"/>
      <c r="K38" s="32"/>
      <c r="L38" s="62"/>
      <c r="M38" s="31"/>
      <c r="O38" s="32"/>
      <c r="P38" s="62"/>
      <c r="Q38" s="31"/>
    </row>
    <row r="39" spans="2:17" x14ac:dyDescent="0.2">
      <c r="B39" s="30">
        <v>43617</v>
      </c>
      <c r="C39" s="32"/>
      <c r="D39" s="62"/>
      <c r="E39" s="31"/>
      <c r="G39" s="32"/>
      <c r="H39" s="62"/>
      <c r="I39" s="31"/>
      <c r="K39" s="32"/>
      <c r="L39" s="62"/>
      <c r="M39" s="31"/>
      <c r="O39" s="32"/>
      <c r="P39" s="62"/>
      <c r="Q39" s="31"/>
    </row>
    <row r="40" spans="2:17" x14ac:dyDescent="0.2">
      <c r="B40" s="30">
        <v>43647</v>
      </c>
      <c r="C40" s="32"/>
      <c r="D40" s="62"/>
      <c r="E40" s="31"/>
      <c r="G40" s="32"/>
      <c r="H40" s="62"/>
      <c r="I40" s="31"/>
      <c r="K40" s="32"/>
      <c r="L40" s="62"/>
      <c r="M40" s="31"/>
      <c r="O40" s="32"/>
      <c r="P40" s="62"/>
      <c r="Q40" s="31"/>
    </row>
    <row r="41" spans="2:17" x14ac:dyDescent="0.2">
      <c r="B41" s="30">
        <v>43678</v>
      </c>
      <c r="C41" s="32"/>
      <c r="D41" s="62"/>
      <c r="E41" s="31"/>
      <c r="G41" s="32"/>
      <c r="H41" s="62"/>
      <c r="I41" s="31"/>
      <c r="K41" s="32"/>
      <c r="L41" s="62"/>
      <c r="M41" s="31"/>
      <c r="O41" s="32"/>
      <c r="P41" s="62"/>
      <c r="Q41" s="31"/>
    </row>
    <row r="42" spans="2:17" x14ac:dyDescent="0.2">
      <c r="B42" s="30">
        <v>43709</v>
      </c>
      <c r="C42" s="32"/>
      <c r="D42" s="62"/>
      <c r="E42" s="31"/>
      <c r="G42" s="32"/>
      <c r="H42" s="62"/>
      <c r="I42" s="31"/>
      <c r="K42" s="32"/>
      <c r="L42" s="62"/>
      <c r="M42" s="31"/>
      <c r="O42" s="32"/>
      <c r="P42" s="62"/>
      <c r="Q42" s="31"/>
    </row>
    <row r="43" spans="2:17" x14ac:dyDescent="0.2">
      <c r="B43" s="30">
        <v>43739</v>
      </c>
      <c r="C43" s="32"/>
      <c r="D43" s="62"/>
      <c r="E43" s="31"/>
      <c r="G43" s="32"/>
      <c r="H43" s="62"/>
      <c r="I43" s="31"/>
      <c r="K43" s="32"/>
      <c r="L43" s="62"/>
      <c r="M43" s="31"/>
      <c r="O43" s="32"/>
      <c r="P43" s="62"/>
      <c r="Q43" s="31"/>
    </row>
    <row r="44" spans="2:17" x14ac:dyDescent="0.2">
      <c r="B44" s="30">
        <v>43770</v>
      </c>
      <c r="C44" s="32"/>
      <c r="D44" s="62"/>
      <c r="E44" s="31"/>
      <c r="G44" s="32"/>
      <c r="H44" s="62"/>
      <c r="I44" s="31"/>
      <c r="K44" s="32"/>
      <c r="L44" s="62"/>
      <c r="M44" s="31"/>
      <c r="O44" s="32"/>
      <c r="P44" s="62"/>
      <c r="Q44" s="31"/>
    </row>
    <row r="45" spans="2:17" ht="13.5" thickBot="1" x14ac:dyDescent="0.25">
      <c r="B45" s="34">
        <v>43800</v>
      </c>
      <c r="C45" s="63"/>
      <c r="D45" s="64"/>
      <c r="E45" s="65"/>
      <c r="G45" s="63"/>
      <c r="H45" s="64"/>
      <c r="I45" s="65"/>
      <c r="K45" s="63"/>
      <c r="L45" s="64"/>
      <c r="M45" s="65"/>
      <c r="O45" s="63"/>
      <c r="P45" s="64"/>
      <c r="Q45" s="65"/>
    </row>
    <row r="46" spans="2:17" x14ac:dyDescent="0.2">
      <c r="B46" s="26">
        <v>43831</v>
      </c>
      <c r="C46" s="28"/>
      <c r="D46" s="28"/>
      <c r="E46" s="27"/>
      <c r="G46" s="28"/>
      <c r="H46" s="28"/>
      <c r="I46" s="27"/>
      <c r="K46" s="28"/>
      <c r="L46" s="28"/>
      <c r="M46" s="27"/>
      <c r="O46" s="28"/>
      <c r="P46" s="28"/>
      <c r="Q46" s="27"/>
    </row>
    <row r="47" spans="2:17" x14ac:dyDescent="0.2">
      <c r="B47" s="30">
        <v>43862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ht="13.5" thickBot="1" x14ac:dyDescent="0.25">
      <c r="B48" s="34">
        <v>43891</v>
      </c>
      <c r="C48" s="35"/>
      <c r="D48" s="35"/>
      <c r="E48" s="39"/>
      <c r="G48" s="35"/>
      <c r="H48" s="35"/>
      <c r="I48" s="39"/>
      <c r="K48" s="35"/>
      <c r="L48" s="35"/>
      <c r="M48" s="39"/>
      <c r="O48" s="35"/>
      <c r="P48" s="35"/>
      <c r="Q48" s="39"/>
    </row>
    <row r="49" spans="2:44" hidden="1" x14ac:dyDescent="0.2">
      <c r="B49" s="86">
        <v>43556</v>
      </c>
      <c r="C49" s="89"/>
      <c r="D49" s="89"/>
      <c r="E49" s="88"/>
      <c r="G49" s="89"/>
      <c r="H49" s="89"/>
      <c r="I49" s="88"/>
      <c r="K49" s="89"/>
      <c r="L49" s="89"/>
      <c r="M49" s="88"/>
      <c r="O49" s="89"/>
      <c r="P49" s="89"/>
      <c r="Q49" s="88"/>
    </row>
    <row r="50" spans="2:44" hidden="1" x14ac:dyDescent="0.2">
      <c r="B50" s="30">
        <v>43586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hidden="1" x14ac:dyDescent="0.2">
      <c r="B51" s="30">
        <v>43617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hidden="1" x14ac:dyDescent="0.2">
      <c r="B52" s="30">
        <v>43647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idden="1" x14ac:dyDescent="0.2">
      <c r="B53" s="93">
        <v>43678</v>
      </c>
      <c r="C53" s="63"/>
      <c r="D53" s="63"/>
      <c r="E53" s="65"/>
      <c r="G53" s="63"/>
      <c r="H53" s="63"/>
      <c r="I53" s="65"/>
      <c r="K53" s="63"/>
      <c r="L53" s="63"/>
      <c r="M53" s="65"/>
      <c r="O53" s="63"/>
      <c r="P53" s="63"/>
      <c r="Q53" s="65"/>
    </row>
    <row r="54" spans="2:44" ht="13.5" hidden="1" thickBot="1" x14ac:dyDescent="0.25">
      <c r="B54" s="34">
        <v>43344</v>
      </c>
      <c r="C54" s="35"/>
      <c r="D54" s="35"/>
      <c r="E54" s="39"/>
      <c r="G54" s="35"/>
      <c r="H54" s="35"/>
      <c r="I54" s="39"/>
      <c r="K54" s="35"/>
      <c r="L54" s="35"/>
      <c r="M54" s="39"/>
      <c r="O54" s="35"/>
      <c r="P54" s="35"/>
      <c r="Q54" s="39"/>
    </row>
    <row r="55" spans="2:44" hidden="1" x14ac:dyDescent="0.2">
      <c r="B55" s="86">
        <v>43374</v>
      </c>
      <c r="C55" s="89"/>
      <c r="D55" s="89"/>
      <c r="E55" s="88"/>
      <c r="G55" s="89"/>
      <c r="H55" s="89"/>
      <c r="I55" s="88"/>
      <c r="K55" s="89"/>
      <c r="L55" s="89"/>
      <c r="M55" s="88"/>
      <c r="O55" s="89"/>
      <c r="P55" s="89"/>
      <c r="Q55" s="88"/>
    </row>
    <row r="56" spans="2:44" hidden="1" x14ac:dyDescent="0.2">
      <c r="B56" s="30">
        <v>43405</v>
      </c>
      <c r="C56" s="32"/>
      <c r="D56" s="32"/>
      <c r="E56" s="31"/>
      <c r="G56" s="32"/>
      <c r="H56" s="32"/>
      <c r="I56" s="31"/>
      <c r="K56" s="32"/>
      <c r="L56" s="32"/>
      <c r="M56" s="31"/>
      <c r="O56" s="32"/>
      <c r="P56" s="32"/>
      <c r="Q56" s="31"/>
    </row>
    <row r="57" spans="2:44" ht="13.5" hidden="1" thickBot="1" x14ac:dyDescent="0.25">
      <c r="B57" s="34">
        <v>43435</v>
      </c>
      <c r="C57" s="35"/>
      <c r="D57" s="35"/>
      <c r="E57" s="39"/>
      <c r="G57" s="35"/>
      <c r="H57" s="35"/>
      <c r="I57" s="39"/>
      <c r="K57" s="35"/>
      <c r="L57" s="35"/>
      <c r="M57" s="39"/>
      <c r="O57" s="35"/>
      <c r="P57" s="35"/>
      <c r="Q57" s="39"/>
    </row>
    <row r="58" spans="2:44" ht="13.5" thickBot="1" x14ac:dyDescent="0.25">
      <c r="B58" s="40"/>
      <c r="C58" s="41"/>
      <c r="D58" s="41"/>
      <c r="E58" s="42"/>
      <c r="G58" s="41"/>
      <c r="H58" s="41"/>
      <c r="I58" s="42"/>
      <c r="J58" s="41"/>
      <c r="K58" s="41"/>
      <c r="L58" s="41"/>
      <c r="M58" s="42"/>
      <c r="N58" s="41"/>
      <c r="O58" s="41"/>
      <c r="P58" s="41"/>
      <c r="Q58" s="42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2:44" x14ac:dyDescent="0.2">
      <c r="B59" s="66">
        <v>2013</v>
      </c>
      <c r="C59" s="28"/>
      <c r="D59" s="28"/>
      <c r="E59" s="28"/>
      <c r="F59" s="41"/>
      <c r="G59" s="28"/>
      <c r="H59" s="28"/>
      <c r="I59" s="28"/>
      <c r="K59" s="28"/>
      <c r="L59" s="28"/>
      <c r="M59" s="28"/>
      <c r="O59" s="28"/>
      <c r="P59" s="28"/>
      <c r="Q59" s="28"/>
    </row>
    <row r="60" spans="2:44" x14ac:dyDescent="0.2">
      <c r="B60" s="67">
        <v>2014</v>
      </c>
      <c r="C60" s="32"/>
      <c r="D60" s="32"/>
      <c r="E60" s="32"/>
      <c r="F60" s="41"/>
      <c r="G60" s="32"/>
      <c r="H60" s="32"/>
      <c r="I60" s="32"/>
      <c r="K60" s="32"/>
      <c r="L60" s="32"/>
      <c r="M60" s="32"/>
      <c r="O60" s="32"/>
      <c r="P60" s="32"/>
      <c r="Q60" s="32"/>
    </row>
    <row r="61" spans="2:44" x14ac:dyDescent="0.2">
      <c r="B61" s="106">
        <v>2015</v>
      </c>
      <c r="C61" s="63"/>
      <c r="D61" s="63"/>
      <c r="E61" s="63"/>
      <c r="G61" s="63"/>
      <c r="H61" s="63"/>
      <c r="I61" s="63"/>
      <c r="K61" s="63"/>
      <c r="L61" s="63"/>
      <c r="M61" s="63"/>
      <c r="O61" s="63"/>
      <c r="P61" s="63"/>
      <c r="Q61" s="63"/>
    </row>
    <row r="62" spans="2:44" ht="13.5" thickBot="1" x14ac:dyDescent="0.25">
      <c r="B62" s="68">
        <v>2016</v>
      </c>
      <c r="C62" s="35"/>
      <c r="D62" s="35"/>
      <c r="E62" s="35"/>
      <c r="F62" s="41"/>
      <c r="G62" s="35"/>
      <c r="H62" s="35"/>
      <c r="I62" s="35"/>
      <c r="K62" s="35"/>
      <c r="L62" s="35"/>
      <c r="M62" s="35"/>
      <c r="O62" s="35"/>
      <c r="P62" s="35"/>
      <c r="Q62" s="35"/>
    </row>
    <row r="63" spans="2:44" x14ac:dyDescent="0.2">
      <c r="B63" s="107">
        <v>2017</v>
      </c>
      <c r="C63" s="89"/>
      <c r="D63" s="89"/>
      <c r="E63" s="89"/>
      <c r="F63" s="41"/>
      <c r="G63" s="89"/>
      <c r="H63" s="89"/>
      <c r="I63" s="89"/>
      <c r="K63" s="89"/>
      <c r="L63" s="89"/>
      <c r="M63" s="89"/>
      <c r="O63" s="89"/>
      <c r="P63" s="89"/>
      <c r="Q63" s="89"/>
    </row>
    <row r="64" spans="2:44" x14ac:dyDescent="0.2">
      <c r="B64" s="106">
        <v>2018</v>
      </c>
      <c r="C64" s="63"/>
      <c r="D64" s="63"/>
      <c r="E64" s="63"/>
      <c r="F64" s="41"/>
      <c r="G64" s="63"/>
      <c r="H64" s="63"/>
      <c r="I64" s="63"/>
      <c r="K64" s="63"/>
      <c r="L64" s="63"/>
      <c r="M64" s="63"/>
      <c r="O64" s="63"/>
      <c r="P64" s="63"/>
      <c r="Q64" s="63"/>
    </row>
    <row r="65" spans="2:17" ht="13.5" thickBot="1" x14ac:dyDescent="0.25">
      <c r="B65" s="68">
        <v>2019</v>
      </c>
      <c r="C65" s="35"/>
      <c r="D65" s="35"/>
      <c r="E65" s="35"/>
      <c r="G65" s="35"/>
      <c r="H65" s="35"/>
      <c r="I65" s="35"/>
      <c r="K65" s="35"/>
      <c r="L65" s="35"/>
      <c r="M65" s="35"/>
      <c r="O65" s="35"/>
      <c r="P65" s="35"/>
      <c r="Q65" s="35"/>
    </row>
    <row r="66" spans="2:17" ht="13.5" thickBot="1" x14ac:dyDescent="0.25">
      <c r="B66" s="40"/>
      <c r="C66" s="41"/>
      <c r="D66" s="41"/>
      <c r="E66" s="41"/>
      <c r="G66" s="41"/>
      <c r="H66" s="41"/>
      <c r="I66" s="41"/>
      <c r="K66" s="41"/>
      <c r="L66" s="41"/>
      <c r="M66" s="41"/>
      <c r="O66" s="41"/>
      <c r="P66" s="41"/>
      <c r="Q66" s="41"/>
    </row>
    <row r="67" spans="2:17" x14ac:dyDescent="0.2">
      <c r="B67" s="90" t="str">
        <f>+'2-total país'!A16</f>
        <v>ene-mar 2019</v>
      </c>
      <c r="C67" s="28"/>
      <c r="D67" s="28"/>
      <c r="E67" s="28"/>
      <c r="G67" s="28"/>
      <c r="H67" s="28"/>
      <c r="I67" s="28"/>
      <c r="K67" s="28"/>
      <c r="L67" s="28"/>
      <c r="M67" s="28"/>
      <c r="O67" s="28"/>
      <c r="P67" s="28"/>
      <c r="Q67" s="28"/>
    </row>
    <row r="68" spans="2:17" ht="13.5" thickBot="1" x14ac:dyDescent="0.25">
      <c r="B68" s="91" t="str">
        <f>+'2-total país'!A17</f>
        <v>ene-mar 2020</v>
      </c>
      <c r="C68" s="35"/>
      <c r="D68" s="35"/>
      <c r="E68" s="35"/>
      <c r="G68" s="35"/>
      <c r="H68" s="35"/>
      <c r="I68" s="35"/>
      <c r="K68" s="35"/>
      <c r="L68" s="35"/>
      <c r="M68" s="35"/>
      <c r="O68" s="35"/>
      <c r="P68" s="35"/>
      <c r="Q68" s="35"/>
    </row>
    <row r="69" spans="2:17" x14ac:dyDescent="0.2">
      <c r="C69" s="12"/>
      <c r="D69" s="12"/>
      <c r="G69" s="12"/>
      <c r="H69" s="12"/>
      <c r="K69" s="12"/>
      <c r="L69" s="12"/>
      <c r="O69" s="12"/>
      <c r="P69" s="12"/>
    </row>
    <row r="70" spans="2:17" x14ac:dyDescent="0.2">
      <c r="B70" s="70"/>
      <c r="C70" s="12"/>
      <c r="D70" s="12"/>
      <c r="G70" s="12"/>
      <c r="H70" s="12"/>
      <c r="K70" s="12"/>
      <c r="L70" s="12"/>
      <c r="O70" s="12"/>
      <c r="P70" s="12"/>
    </row>
  </sheetData>
  <mergeCells count="8">
    <mergeCell ref="B1:Q1"/>
    <mergeCell ref="B2:Q2"/>
    <mergeCell ref="B3:Q3"/>
    <mergeCell ref="B5:Q5"/>
    <mergeCell ref="B7:E7"/>
    <mergeCell ref="G7:I7"/>
    <mergeCell ref="K7:M7"/>
    <mergeCell ref="O7:Q7"/>
  </mergeCells>
  <printOptions horizontalCentered="1" verticalCentered="1" gridLinesSet="0"/>
  <pageMargins left="0.19685039370078741" right="0.27559055118110237" top="1.0236220472440944" bottom="0.27559055118110237" header="0.19685039370078741" footer="0"/>
  <pageSetup paperSize="9" scale="59" orientation="landscape" horizontalDpi="4294967292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baseColWidth="10" defaultRowHeight="12.75" x14ac:dyDescent="0.2"/>
  <sheetData/>
  <printOptions horizontalCentered="1" verticalCentere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rintOptions horizontalCentered="1" vertic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Normal="100" workbookViewId="0">
      <selection activeCell="S25" sqref="S25"/>
    </sheetView>
  </sheetViews>
  <sheetFormatPr baseColWidth="10" defaultRowHeight="12.75" x14ac:dyDescent="0.2"/>
  <cols>
    <col min="1" max="1" width="17.85546875" style="12" customWidth="1"/>
    <col min="2" max="2" width="57.28515625" style="12" customWidth="1"/>
    <col min="3" max="6" width="11.28515625" style="12" customWidth="1"/>
    <col min="7" max="16384" width="11.42578125" style="12"/>
  </cols>
  <sheetData>
    <row r="1" spans="1:6" x14ac:dyDescent="0.2">
      <c r="A1" s="76" t="s">
        <v>2</v>
      </c>
      <c r="B1" s="77"/>
      <c r="C1" s="77"/>
      <c r="D1" s="77"/>
      <c r="E1" s="77"/>
      <c r="F1" s="77"/>
    </row>
    <row r="2" spans="1:6" x14ac:dyDescent="0.2">
      <c r="A2" s="78" t="s">
        <v>44</v>
      </c>
      <c r="B2" s="77"/>
      <c r="C2" s="77"/>
      <c r="D2" s="77"/>
      <c r="E2" s="77"/>
      <c r="F2" s="77"/>
    </row>
    <row r="3" spans="1:6" x14ac:dyDescent="0.2">
      <c r="A3" s="78" t="s">
        <v>45</v>
      </c>
      <c r="B3" s="79"/>
      <c r="C3" s="77"/>
      <c r="D3" s="77"/>
      <c r="E3" s="77"/>
      <c r="F3" s="77"/>
    </row>
    <row r="4" spans="1:6" hidden="1" x14ac:dyDescent="0.2">
      <c r="A4" s="76"/>
      <c r="B4" s="77"/>
      <c r="C4" s="77"/>
      <c r="D4" s="77"/>
      <c r="E4" s="77"/>
      <c r="F4" s="77"/>
    </row>
    <row r="5" spans="1:6" hidden="1" x14ac:dyDescent="0.2">
      <c r="A5" s="76"/>
      <c r="B5" s="77"/>
      <c r="C5" s="77"/>
      <c r="D5" s="77"/>
      <c r="E5" s="77"/>
      <c r="F5" s="77"/>
    </row>
    <row r="6" spans="1:6" x14ac:dyDescent="0.2">
      <c r="A6" s="76" t="s">
        <v>69</v>
      </c>
      <c r="B6" s="77"/>
      <c r="C6" s="77"/>
      <c r="D6" s="77"/>
      <c r="E6" s="77"/>
      <c r="F6" s="77"/>
    </row>
    <row r="7" spans="1:6" ht="13.5" thickBot="1" x14ac:dyDescent="0.25">
      <c r="A7" s="77"/>
      <c r="B7" s="76"/>
      <c r="C7" s="77"/>
      <c r="D7" s="77"/>
      <c r="E7" s="77"/>
      <c r="F7" s="77"/>
    </row>
    <row r="8" spans="1:6" ht="28.5" customHeight="1" thickBot="1" x14ac:dyDescent="0.25">
      <c r="A8" s="80" t="s">
        <v>3</v>
      </c>
      <c r="B8" s="81" t="s">
        <v>54</v>
      </c>
      <c r="C8" s="82">
        <v>2017</v>
      </c>
      <c r="D8" s="82">
        <v>2018</v>
      </c>
      <c r="E8" s="82">
        <v>2019</v>
      </c>
      <c r="F8" s="97" t="s">
        <v>43</v>
      </c>
    </row>
    <row r="9" spans="1:6" x14ac:dyDescent="0.2">
      <c r="A9" s="13" t="s">
        <v>46</v>
      </c>
      <c r="B9" s="98" t="s">
        <v>49</v>
      </c>
      <c r="C9" s="112" t="s">
        <v>4</v>
      </c>
      <c r="D9" s="112" t="s">
        <v>4</v>
      </c>
      <c r="E9" s="112" t="s">
        <v>4</v>
      </c>
      <c r="F9" s="112" t="s">
        <v>4</v>
      </c>
    </row>
    <row r="10" spans="1:6" x14ac:dyDescent="0.2">
      <c r="A10" s="14"/>
      <c r="B10" s="99" t="s">
        <v>50</v>
      </c>
      <c r="C10" s="113"/>
      <c r="D10" s="113"/>
      <c r="E10" s="113"/>
      <c r="F10" s="113"/>
    </row>
    <row r="11" spans="1:6" x14ac:dyDescent="0.2">
      <c r="A11" s="14"/>
      <c r="B11" s="100" t="s">
        <v>51</v>
      </c>
      <c r="C11" s="114"/>
      <c r="D11" s="114"/>
      <c r="E11" s="114"/>
      <c r="F11" s="114"/>
    </row>
    <row r="12" spans="1:6" x14ac:dyDescent="0.2">
      <c r="A12" s="14"/>
      <c r="B12" s="98" t="s">
        <v>52</v>
      </c>
      <c r="C12" s="114"/>
      <c r="D12" s="114"/>
      <c r="E12" s="114"/>
      <c r="F12" s="114"/>
    </row>
    <row r="13" spans="1:6" x14ac:dyDescent="0.2">
      <c r="A13" s="14"/>
      <c r="B13" s="100" t="s">
        <v>53</v>
      </c>
      <c r="C13" s="114"/>
      <c r="D13" s="114"/>
      <c r="E13" s="114"/>
      <c r="F13" s="114"/>
    </row>
    <row r="14" spans="1:6" ht="13.5" thickBot="1" x14ac:dyDescent="0.25">
      <c r="A14" s="15"/>
      <c r="B14" s="101" t="s">
        <v>40</v>
      </c>
      <c r="C14" s="115"/>
      <c r="D14" s="115"/>
      <c r="E14" s="115"/>
      <c r="F14" s="115"/>
    </row>
    <row r="15" spans="1:6" x14ac:dyDescent="0.2">
      <c r="A15" s="13" t="s">
        <v>47</v>
      </c>
      <c r="B15" s="98" t="s">
        <v>49</v>
      </c>
      <c r="C15" s="112" t="s">
        <v>4</v>
      </c>
      <c r="D15" s="112" t="s">
        <v>4</v>
      </c>
      <c r="E15" s="112" t="s">
        <v>4</v>
      </c>
      <c r="F15" s="112" t="s">
        <v>4</v>
      </c>
    </row>
    <row r="16" spans="1:6" x14ac:dyDescent="0.2">
      <c r="A16" s="14"/>
      <c r="B16" s="99" t="s">
        <v>50</v>
      </c>
      <c r="C16" s="113"/>
      <c r="D16" s="113"/>
      <c r="E16" s="113"/>
      <c r="F16" s="113"/>
    </row>
    <row r="17" spans="1:6" x14ac:dyDescent="0.2">
      <c r="A17" s="14"/>
      <c r="B17" s="100" t="s">
        <v>51</v>
      </c>
      <c r="C17" s="114"/>
      <c r="D17" s="114"/>
      <c r="E17" s="114"/>
      <c r="F17" s="114"/>
    </row>
    <row r="18" spans="1:6" x14ac:dyDescent="0.2">
      <c r="A18" s="14"/>
      <c r="B18" s="98" t="s">
        <v>52</v>
      </c>
      <c r="C18" s="114"/>
      <c r="D18" s="114"/>
      <c r="E18" s="114"/>
      <c r="F18" s="114"/>
    </row>
    <row r="19" spans="1:6" x14ac:dyDescent="0.2">
      <c r="A19" s="14"/>
      <c r="B19" s="100" t="s">
        <v>53</v>
      </c>
      <c r="C19" s="114"/>
      <c r="D19" s="114"/>
      <c r="E19" s="114"/>
      <c r="F19" s="114"/>
    </row>
    <row r="20" spans="1:6" ht="13.5" thickBot="1" x14ac:dyDescent="0.25">
      <c r="A20" s="15"/>
      <c r="B20" s="101" t="s">
        <v>40</v>
      </c>
      <c r="C20" s="115"/>
      <c r="D20" s="115"/>
      <c r="E20" s="115"/>
      <c r="F20" s="115"/>
    </row>
    <row r="21" spans="1:6" x14ac:dyDescent="0.2">
      <c r="A21" s="13" t="s">
        <v>48</v>
      </c>
      <c r="B21" s="98" t="s">
        <v>49</v>
      </c>
      <c r="C21" s="112" t="s">
        <v>4</v>
      </c>
      <c r="D21" s="112" t="s">
        <v>4</v>
      </c>
      <c r="E21" s="112" t="s">
        <v>4</v>
      </c>
      <c r="F21" s="112" t="s">
        <v>4</v>
      </c>
    </row>
    <row r="22" spans="1:6" x14ac:dyDescent="0.2">
      <c r="A22" s="14"/>
      <c r="B22" s="99" t="s">
        <v>50</v>
      </c>
      <c r="C22" s="113"/>
      <c r="D22" s="113"/>
      <c r="E22" s="113"/>
      <c r="F22" s="113"/>
    </row>
    <row r="23" spans="1:6" x14ac:dyDescent="0.2">
      <c r="A23" s="14"/>
      <c r="B23" s="100" t="s">
        <v>51</v>
      </c>
      <c r="C23" s="114"/>
      <c r="D23" s="114"/>
      <c r="E23" s="114"/>
      <c r="F23" s="114"/>
    </row>
    <row r="24" spans="1:6" x14ac:dyDescent="0.2">
      <c r="A24" s="14"/>
      <c r="B24" s="98" t="s">
        <v>52</v>
      </c>
      <c r="C24" s="114"/>
      <c r="D24" s="114"/>
      <c r="E24" s="114"/>
      <c r="F24" s="114"/>
    </row>
    <row r="25" spans="1:6" x14ac:dyDescent="0.2">
      <c r="A25" s="14"/>
      <c r="B25" s="100" t="s">
        <v>53</v>
      </c>
      <c r="C25" s="114"/>
      <c r="D25" s="114"/>
      <c r="E25" s="114"/>
      <c r="F25" s="114"/>
    </row>
    <row r="26" spans="1:6" ht="13.5" thickBot="1" x14ac:dyDescent="0.25">
      <c r="A26" s="15"/>
      <c r="B26" s="101" t="s">
        <v>40</v>
      </c>
      <c r="C26" s="115"/>
      <c r="D26" s="115"/>
      <c r="E26" s="115"/>
      <c r="F26" s="115"/>
    </row>
    <row r="27" spans="1:6" ht="13.9" hidden="1" customHeight="1" thickBot="1" x14ac:dyDescent="0.25">
      <c r="A27" s="13" t="s">
        <v>23</v>
      </c>
      <c r="B27" s="117"/>
      <c r="C27" s="116" t="s">
        <v>4</v>
      </c>
      <c r="D27" s="116" t="s">
        <v>4</v>
      </c>
      <c r="E27" s="116" t="s">
        <v>4</v>
      </c>
      <c r="F27" s="120" t="s">
        <v>4</v>
      </c>
    </row>
    <row r="28" spans="1:6" ht="13.9" hidden="1" customHeight="1" thickBot="1" x14ac:dyDescent="0.25">
      <c r="A28" s="14"/>
      <c r="B28" s="109"/>
      <c r="C28" s="110"/>
      <c r="D28" s="110"/>
      <c r="E28" s="110"/>
      <c r="F28" s="118"/>
    </row>
    <row r="29" spans="1:6" ht="13.9" hidden="1" customHeight="1" thickBot="1" x14ac:dyDescent="0.25">
      <c r="A29" s="14"/>
      <c r="B29" s="108"/>
      <c r="C29" s="110" t="s">
        <v>4</v>
      </c>
      <c r="D29" s="110" t="s">
        <v>4</v>
      </c>
      <c r="E29" s="110" t="s">
        <v>4</v>
      </c>
      <c r="F29" s="118" t="s">
        <v>4</v>
      </c>
    </row>
    <row r="30" spans="1:6" ht="13.9" hidden="1" customHeight="1" thickBot="1" x14ac:dyDescent="0.25">
      <c r="A30" s="14"/>
      <c r="B30" s="109"/>
      <c r="C30" s="110"/>
      <c r="D30" s="110"/>
      <c r="E30" s="110"/>
      <c r="F30" s="118"/>
    </row>
    <row r="31" spans="1:6" ht="13.9" hidden="1" customHeight="1" thickBot="1" x14ac:dyDescent="0.25">
      <c r="A31" s="14"/>
      <c r="B31" s="108"/>
      <c r="C31" s="110" t="s">
        <v>4</v>
      </c>
      <c r="D31" s="110" t="s">
        <v>4</v>
      </c>
      <c r="E31" s="110" t="s">
        <v>4</v>
      </c>
      <c r="F31" s="118" t="s">
        <v>4</v>
      </c>
    </row>
    <row r="32" spans="1:6" ht="13.9" hidden="1" customHeight="1" thickBot="1" x14ac:dyDescent="0.25">
      <c r="A32" s="15"/>
      <c r="B32" s="119"/>
      <c r="C32" s="111"/>
      <c r="D32" s="111"/>
      <c r="E32" s="111"/>
      <c r="F32" s="121"/>
    </row>
    <row r="33" spans="1:6" x14ac:dyDescent="0.2">
      <c r="A33" s="13" t="s">
        <v>24</v>
      </c>
      <c r="B33" s="98" t="s">
        <v>49</v>
      </c>
      <c r="C33" s="112" t="s">
        <v>4</v>
      </c>
      <c r="D33" s="112" t="s">
        <v>4</v>
      </c>
      <c r="E33" s="112" t="s">
        <v>4</v>
      </c>
      <c r="F33" s="112" t="s">
        <v>4</v>
      </c>
    </row>
    <row r="34" spans="1:6" x14ac:dyDescent="0.2">
      <c r="A34" s="14"/>
      <c r="B34" s="99" t="s">
        <v>50</v>
      </c>
      <c r="C34" s="113"/>
      <c r="D34" s="113"/>
      <c r="E34" s="113"/>
      <c r="F34" s="113"/>
    </row>
    <row r="35" spans="1:6" x14ac:dyDescent="0.2">
      <c r="A35" s="14"/>
      <c r="B35" s="100" t="s">
        <v>51</v>
      </c>
      <c r="C35" s="114"/>
      <c r="D35" s="114"/>
      <c r="E35" s="114"/>
      <c r="F35" s="114"/>
    </row>
    <row r="36" spans="1:6" x14ac:dyDescent="0.2">
      <c r="A36" s="14"/>
      <c r="B36" s="98" t="s">
        <v>52</v>
      </c>
      <c r="C36" s="114"/>
      <c r="D36" s="114"/>
      <c r="E36" s="114"/>
      <c r="F36" s="114"/>
    </row>
    <row r="37" spans="1:6" x14ac:dyDescent="0.2">
      <c r="A37" s="14"/>
      <c r="B37" s="100" t="s">
        <v>53</v>
      </c>
      <c r="C37" s="114"/>
      <c r="D37" s="114"/>
      <c r="E37" s="114"/>
      <c r="F37" s="114"/>
    </row>
    <row r="38" spans="1:6" ht="13.5" thickBot="1" x14ac:dyDescent="0.25">
      <c r="A38" s="16"/>
      <c r="B38" s="101" t="s">
        <v>40</v>
      </c>
      <c r="C38" s="115"/>
      <c r="D38" s="115"/>
      <c r="E38" s="115"/>
      <c r="F38" s="115"/>
    </row>
    <row r="39" spans="1:6" ht="13.5" thickBot="1" x14ac:dyDescent="0.25">
      <c r="B39" s="17" t="s">
        <v>5</v>
      </c>
      <c r="C39" s="18">
        <v>1</v>
      </c>
      <c r="D39" s="18">
        <v>1</v>
      </c>
      <c r="E39" s="18">
        <v>1</v>
      </c>
      <c r="F39" s="18">
        <v>1</v>
      </c>
    </row>
    <row r="41" spans="1:6" x14ac:dyDescent="0.2">
      <c r="A41" s="12" t="s">
        <v>21</v>
      </c>
    </row>
  </sheetData>
  <mergeCells count="31">
    <mergeCell ref="E21:E26"/>
    <mergeCell ref="F21:F26"/>
    <mergeCell ref="D33:D38"/>
    <mergeCell ref="E9:E14"/>
    <mergeCell ref="F9:F14"/>
    <mergeCell ref="C15:C20"/>
    <mergeCell ref="E15:E20"/>
    <mergeCell ref="E29:E30"/>
    <mergeCell ref="C33:C38"/>
    <mergeCell ref="E33:E38"/>
    <mergeCell ref="F33:F38"/>
    <mergeCell ref="F15:F20"/>
    <mergeCell ref="C21:C26"/>
    <mergeCell ref="E27:E28"/>
    <mergeCell ref="D29:D30"/>
    <mergeCell ref="F29:F30"/>
    <mergeCell ref="B31:B32"/>
    <mergeCell ref="C31:C32"/>
    <mergeCell ref="E31:E32"/>
    <mergeCell ref="F27:F28"/>
    <mergeCell ref="F31:F32"/>
    <mergeCell ref="B29:B30"/>
    <mergeCell ref="C29:C30"/>
    <mergeCell ref="D31:D32"/>
    <mergeCell ref="D9:D14"/>
    <mergeCell ref="D15:D20"/>
    <mergeCell ref="D21:D26"/>
    <mergeCell ref="D27:D28"/>
    <mergeCell ref="B27:B28"/>
    <mergeCell ref="C27:C28"/>
    <mergeCell ref="C9:C14"/>
  </mergeCells>
  <phoneticPr fontId="0" type="noConversion"/>
  <printOptions horizontalCentered="1" verticalCentered="1" gridLinesSet="0"/>
  <pageMargins left="0.19685039370078741" right="0.27559055118110237" top="1.0236220472440944" bottom="0.27559055118110237" header="0.19685039370078741" footer="0"/>
  <pageSetup paperSize="9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S25" sqref="S25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4.28515625" customWidth="1"/>
    <col min="4" max="4" width="28.5703125" bestFit="1" customWidth="1"/>
  </cols>
  <sheetData>
    <row r="1" spans="1:4" x14ac:dyDescent="0.2">
      <c r="A1" s="122" t="s">
        <v>6</v>
      </c>
      <c r="B1" s="122"/>
      <c r="C1" s="122"/>
      <c r="D1" s="122"/>
    </row>
    <row r="2" spans="1:4" x14ac:dyDescent="0.2">
      <c r="A2" s="123" t="s">
        <v>57</v>
      </c>
      <c r="B2" s="123"/>
      <c r="C2" s="123"/>
      <c r="D2" s="123"/>
    </row>
    <row r="3" spans="1:4" x14ac:dyDescent="0.2">
      <c r="A3" s="124" t="s">
        <v>70</v>
      </c>
      <c r="B3" s="124"/>
      <c r="C3" s="124"/>
      <c r="D3" s="124"/>
    </row>
    <row r="4" spans="1:4" x14ac:dyDescent="0.2">
      <c r="A4" s="123" t="s">
        <v>55</v>
      </c>
      <c r="B4" s="123"/>
      <c r="C4" s="123"/>
      <c r="D4" s="123"/>
    </row>
    <row r="6" spans="1:4" ht="13.5" thickBot="1" x14ac:dyDescent="0.25"/>
    <row r="7" spans="1:4" ht="39" customHeight="1" thickBot="1" x14ac:dyDescent="0.25">
      <c r="A7" s="19" t="s">
        <v>0</v>
      </c>
      <c r="B7" s="20" t="s">
        <v>37</v>
      </c>
      <c r="C7" s="19" t="s">
        <v>39</v>
      </c>
      <c r="D7" s="19" t="s">
        <v>38</v>
      </c>
    </row>
    <row r="8" spans="1:4" x14ac:dyDescent="0.2">
      <c r="A8" s="3">
        <v>2013</v>
      </c>
      <c r="B8" s="3"/>
      <c r="C8" s="6"/>
      <c r="D8" s="6"/>
    </row>
    <row r="9" spans="1:4" x14ac:dyDescent="0.2">
      <c r="A9" s="4">
        <v>2014</v>
      </c>
      <c r="B9" s="4"/>
      <c r="C9" s="7"/>
      <c r="D9" s="7"/>
    </row>
    <row r="10" spans="1:4" x14ac:dyDescent="0.2">
      <c r="A10" s="102">
        <v>2015</v>
      </c>
      <c r="B10" s="102"/>
      <c r="C10" s="103"/>
      <c r="D10" s="103"/>
    </row>
    <row r="11" spans="1:4" ht="13.5" thickBot="1" x14ac:dyDescent="0.25">
      <c r="A11" s="5">
        <v>2016</v>
      </c>
      <c r="B11" s="5"/>
      <c r="C11" s="8"/>
      <c r="D11" s="8"/>
    </row>
    <row r="12" spans="1:4" x14ac:dyDescent="0.2">
      <c r="A12" s="104">
        <v>2017</v>
      </c>
      <c r="B12" s="104"/>
      <c r="C12" s="105"/>
      <c r="D12" s="105"/>
    </row>
    <row r="13" spans="1:4" x14ac:dyDescent="0.2">
      <c r="A13" s="102">
        <v>2018</v>
      </c>
      <c r="B13" s="102"/>
      <c r="C13" s="103"/>
      <c r="D13" s="103"/>
    </row>
    <row r="14" spans="1:4" ht="13.5" thickBot="1" x14ac:dyDescent="0.25">
      <c r="A14" s="5">
        <v>2019</v>
      </c>
      <c r="B14" s="5"/>
      <c r="C14" s="8"/>
      <c r="D14" s="8"/>
    </row>
    <row r="15" spans="1:4" ht="13.5" thickBot="1" x14ac:dyDescent="0.25">
      <c r="A15" s="2"/>
      <c r="B15" s="2"/>
      <c r="C15" s="1"/>
      <c r="D15" s="1"/>
    </row>
    <row r="16" spans="1:4" x14ac:dyDescent="0.2">
      <c r="A16" s="3" t="s">
        <v>56</v>
      </c>
      <c r="B16" s="3"/>
      <c r="C16" s="6"/>
      <c r="D16" s="6"/>
    </row>
    <row r="17" spans="1:4" ht="13.5" thickBot="1" x14ac:dyDescent="0.25">
      <c r="A17" s="5" t="s">
        <v>43</v>
      </c>
      <c r="B17" s="5"/>
      <c r="C17" s="8"/>
      <c r="D17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9685039370078741" right="0.27559055118110237" top="1.0236220472440944" bottom="0.27559055118110237" header="0.19685039370078741" footer="0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G34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22" t="s">
        <v>30</v>
      </c>
      <c r="B1" s="122"/>
      <c r="C1" s="122"/>
      <c r="D1" s="122"/>
      <c r="E1" s="122"/>
      <c r="F1" s="122"/>
      <c r="G1" s="43"/>
      <c r="H1" s="43"/>
      <c r="I1" s="43"/>
      <c r="J1" s="43"/>
    </row>
    <row r="2" spans="1:10" x14ac:dyDescent="0.2">
      <c r="A2" s="123" t="s">
        <v>58</v>
      </c>
      <c r="B2" s="123"/>
      <c r="C2" s="123"/>
      <c r="D2" s="123"/>
      <c r="E2" s="123"/>
      <c r="F2" s="123"/>
      <c r="G2" s="83"/>
      <c r="H2" s="83"/>
      <c r="I2" s="83"/>
      <c r="J2" s="83"/>
    </row>
    <row r="3" spans="1:10" x14ac:dyDescent="0.2">
      <c r="A3" s="123" t="s">
        <v>71</v>
      </c>
      <c r="B3" s="123"/>
      <c r="C3" s="123"/>
      <c r="D3" s="123"/>
      <c r="E3" s="123"/>
      <c r="F3" s="123"/>
      <c r="G3" s="83"/>
      <c r="H3" s="83"/>
      <c r="I3" s="83"/>
      <c r="J3" s="83"/>
    </row>
    <row r="4" spans="1:10" x14ac:dyDescent="0.2">
      <c r="A4" s="123" t="s">
        <v>59</v>
      </c>
      <c r="B4" s="123"/>
      <c r="C4" s="123"/>
      <c r="D4" s="123"/>
      <c r="E4" s="123"/>
      <c r="F4" s="123"/>
      <c r="G4" s="83"/>
      <c r="H4" s="83"/>
      <c r="I4" s="83"/>
      <c r="J4" s="83"/>
    </row>
    <row r="5" spans="1:10" x14ac:dyDescent="0.2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13.5" thickBot="1" x14ac:dyDescent="0.25"/>
    <row r="7" spans="1:10" s="21" customFormat="1" ht="39" thickBot="1" x14ac:dyDescent="0.25">
      <c r="A7" s="19" t="s">
        <v>0</v>
      </c>
      <c r="B7" s="20" t="s">
        <v>9</v>
      </c>
      <c r="C7" s="20" t="s">
        <v>7</v>
      </c>
      <c r="D7" s="20" t="s">
        <v>8</v>
      </c>
      <c r="E7" s="20" t="s">
        <v>22</v>
      </c>
      <c r="F7" s="20" t="s">
        <v>12</v>
      </c>
    </row>
    <row r="8" spans="1:10" s="21" customFormat="1" ht="13.5" thickBot="1" x14ac:dyDescent="0.25">
      <c r="A8" s="19">
        <v>2012</v>
      </c>
      <c r="B8" s="44"/>
      <c r="C8" s="44"/>
      <c r="D8" s="44"/>
      <c r="E8" s="44"/>
      <c r="F8" s="20"/>
    </row>
    <row r="9" spans="1:10" x14ac:dyDescent="0.2">
      <c r="A9" s="3">
        <v>2013</v>
      </c>
      <c r="B9" s="6"/>
      <c r="C9" s="6"/>
      <c r="D9" s="6"/>
      <c r="E9" s="6"/>
      <c r="F9" s="6"/>
    </row>
    <row r="10" spans="1:10" x14ac:dyDescent="0.2">
      <c r="A10" s="4">
        <v>2014</v>
      </c>
      <c r="B10" s="7"/>
      <c r="C10" s="7"/>
      <c r="D10" s="7"/>
      <c r="E10" s="7"/>
      <c r="F10" s="7"/>
    </row>
    <row r="11" spans="1:10" x14ac:dyDescent="0.2">
      <c r="A11" s="102">
        <v>2015</v>
      </c>
      <c r="B11" s="103"/>
      <c r="C11" s="103"/>
      <c r="D11" s="103"/>
      <c r="E11" s="103"/>
      <c r="F11" s="103"/>
    </row>
    <row r="12" spans="1:10" ht="13.5" thickBot="1" x14ac:dyDescent="0.25">
      <c r="A12" s="5">
        <v>2016</v>
      </c>
      <c r="B12" s="8"/>
      <c r="C12" s="8"/>
      <c r="D12" s="8"/>
      <c r="E12" s="8"/>
      <c r="F12" s="8"/>
    </row>
    <row r="13" spans="1:10" x14ac:dyDescent="0.2">
      <c r="A13" s="104">
        <v>2017</v>
      </c>
      <c r="B13" s="105"/>
      <c r="C13" s="105"/>
      <c r="D13" s="105"/>
      <c r="E13" s="105"/>
      <c r="F13" s="105"/>
    </row>
    <row r="14" spans="1:10" x14ac:dyDescent="0.2">
      <c r="A14" s="102">
        <v>2018</v>
      </c>
      <c r="B14" s="103"/>
      <c r="C14" s="103"/>
      <c r="D14" s="103"/>
      <c r="E14" s="103"/>
      <c r="F14" s="103"/>
    </row>
    <row r="15" spans="1:10" ht="13.5" thickBot="1" x14ac:dyDescent="0.25">
      <c r="A15" s="5">
        <v>2019</v>
      </c>
      <c r="B15" s="8"/>
      <c r="C15" s="8"/>
      <c r="D15" s="8"/>
      <c r="E15" s="8"/>
      <c r="F15" s="8"/>
    </row>
    <row r="16" spans="1:10" ht="13.5" thickBot="1" x14ac:dyDescent="0.25">
      <c r="A16" s="2"/>
      <c r="B16" s="1"/>
      <c r="C16" s="1"/>
      <c r="D16" s="1"/>
      <c r="E16" s="1"/>
      <c r="F16" s="1"/>
    </row>
    <row r="17" spans="1:6" x14ac:dyDescent="0.2">
      <c r="A17" s="3" t="str">
        <f>+'2-total país'!A16</f>
        <v>ene-mar 2019</v>
      </c>
      <c r="B17" s="6"/>
      <c r="C17" s="6"/>
      <c r="D17" s="6"/>
      <c r="E17" s="6"/>
      <c r="F17" s="6"/>
    </row>
    <row r="18" spans="1:6" ht="13.5" thickBot="1" x14ac:dyDescent="0.25">
      <c r="A18" s="5" t="str">
        <f>+'2-total país'!A17</f>
        <v>ene-mar 2020</v>
      </c>
      <c r="B18" s="8"/>
      <c r="C18" s="8"/>
      <c r="D18" s="8"/>
      <c r="E18" s="8"/>
      <c r="F18" s="8"/>
    </row>
    <row r="20" spans="1:6" ht="13.5" thickBot="1" x14ac:dyDescent="0.25"/>
    <row r="21" spans="1:6" ht="51.75" thickBot="1" x14ac:dyDescent="0.25">
      <c r="A21" s="19" t="s">
        <v>0</v>
      </c>
      <c r="B21" s="20" t="s">
        <v>22</v>
      </c>
      <c r="C21" s="20" t="s">
        <v>11</v>
      </c>
      <c r="D21" s="20" t="s">
        <v>10</v>
      </c>
      <c r="E21" s="20" t="s">
        <v>10</v>
      </c>
      <c r="F21" s="20" t="s">
        <v>10</v>
      </c>
    </row>
    <row r="22" spans="1:6" x14ac:dyDescent="0.2">
      <c r="A22" s="3">
        <f>+A9</f>
        <v>2013</v>
      </c>
      <c r="B22" s="6"/>
      <c r="C22" s="6"/>
      <c r="D22" s="6"/>
      <c r="E22" s="6"/>
      <c r="F22" s="6"/>
    </row>
    <row r="23" spans="1:6" x14ac:dyDescent="0.2">
      <c r="A23" s="4">
        <f>+A10</f>
        <v>2014</v>
      </c>
      <c r="B23" s="7"/>
      <c r="C23" s="7"/>
      <c r="D23" s="7"/>
      <c r="E23" s="7"/>
      <c r="F23" s="7"/>
    </row>
    <row r="24" spans="1:6" x14ac:dyDescent="0.2">
      <c r="A24" s="102">
        <f>+A11</f>
        <v>2015</v>
      </c>
      <c r="B24" s="103"/>
      <c r="C24" s="103"/>
      <c r="D24" s="103"/>
      <c r="E24" s="103"/>
      <c r="F24" s="103"/>
    </row>
    <row r="25" spans="1:6" ht="13.5" thickBot="1" x14ac:dyDescent="0.25">
      <c r="A25" s="5">
        <f>+A12</f>
        <v>2016</v>
      </c>
      <c r="B25" s="8"/>
      <c r="C25" s="8"/>
      <c r="D25" s="8"/>
      <c r="E25" s="8"/>
      <c r="F25" s="8"/>
    </row>
    <row r="26" spans="1:6" x14ac:dyDescent="0.2">
      <c r="A26" s="104">
        <f>+A13</f>
        <v>2017</v>
      </c>
      <c r="B26" s="105"/>
      <c r="C26" s="105"/>
      <c r="D26" s="105"/>
      <c r="E26" s="105"/>
      <c r="F26" s="105"/>
    </row>
    <row r="27" spans="1:6" x14ac:dyDescent="0.2">
      <c r="A27" s="102">
        <v>2018</v>
      </c>
      <c r="B27" s="103"/>
      <c r="C27" s="103"/>
      <c r="D27" s="103"/>
      <c r="E27" s="103"/>
      <c r="F27" s="103"/>
    </row>
    <row r="28" spans="1:6" ht="13.5" thickBot="1" x14ac:dyDescent="0.25">
      <c r="A28" s="5">
        <f>+A15</f>
        <v>2019</v>
      </c>
      <c r="B28" s="8"/>
      <c r="C28" s="8"/>
      <c r="D28" s="8"/>
      <c r="E28" s="8"/>
      <c r="F28" s="8"/>
    </row>
    <row r="29" spans="1:6" ht="13.5" thickBot="1" x14ac:dyDescent="0.25">
      <c r="A29" s="2"/>
      <c r="B29" s="1"/>
      <c r="C29" s="1"/>
      <c r="D29" s="1"/>
      <c r="E29" s="1"/>
      <c r="F29" s="1"/>
    </row>
    <row r="30" spans="1:6" x14ac:dyDescent="0.2">
      <c r="A30" s="3" t="str">
        <f>+A17</f>
        <v>ene-mar 2019</v>
      </c>
      <c r="B30" s="6"/>
      <c r="C30" s="6"/>
      <c r="D30" s="6"/>
      <c r="E30" s="6"/>
      <c r="F30" s="6"/>
    </row>
    <row r="31" spans="1:6" ht="13.5" thickBot="1" x14ac:dyDescent="0.25">
      <c r="A31" s="5" t="str">
        <f>+A18</f>
        <v>ene-mar 2020</v>
      </c>
      <c r="B31" s="8"/>
      <c r="C31" s="8"/>
      <c r="D31" s="8"/>
      <c r="E31" s="8"/>
      <c r="F31" s="8"/>
    </row>
  </sheetData>
  <mergeCells count="4">
    <mergeCell ref="A1:F1"/>
    <mergeCell ref="A2:F2"/>
    <mergeCell ref="A4:F4"/>
    <mergeCell ref="A3:F3"/>
  </mergeCells>
  <phoneticPr fontId="5" type="noConversion"/>
  <printOptions horizontalCentered="1" verticalCentered="1"/>
  <pageMargins left="0.19685039370078741" right="0.27559055118110237" top="1.0236220472440944" bottom="0.27559055118110237" header="0.19685039370078741" footer="0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D5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25" t="s">
        <v>33</v>
      </c>
      <c r="B1" s="126"/>
      <c r="C1" s="126"/>
      <c r="D1" s="22"/>
      <c r="E1" s="22"/>
    </row>
    <row r="2" spans="1:5" s="12" customFormat="1" x14ac:dyDescent="0.2">
      <c r="A2" s="10" t="s">
        <v>18</v>
      </c>
      <c r="B2" s="11"/>
      <c r="C2" s="11"/>
    </row>
    <row r="3" spans="1:5" s="12" customFormat="1" x14ac:dyDescent="0.2">
      <c r="A3" s="85" t="str">
        <f>+'1.modelos prod.invest.'!A3</f>
        <v>Electrobombas</v>
      </c>
      <c r="B3" s="77"/>
      <c r="C3" s="77"/>
      <c r="D3" s="23"/>
    </row>
    <row r="4" spans="1:5" s="12" customFormat="1" x14ac:dyDescent="0.2">
      <c r="A4" s="10" t="s">
        <v>19</v>
      </c>
      <c r="B4" s="11"/>
      <c r="C4" s="11"/>
    </row>
    <row r="5" spans="1:5" s="12" customFormat="1" ht="13.5" thickBot="1" x14ac:dyDescent="0.25">
      <c r="A5" s="10"/>
      <c r="B5" s="11"/>
      <c r="C5" s="11"/>
    </row>
    <row r="6" spans="1:5" s="12" customFormat="1" ht="12.75" customHeight="1" x14ac:dyDescent="0.2">
      <c r="A6" s="24" t="s">
        <v>13</v>
      </c>
      <c r="B6" s="24" t="s">
        <v>14</v>
      </c>
      <c r="C6" s="24" t="s">
        <v>15</v>
      </c>
    </row>
    <row r="7" spans="1:5" s="12" customFormat="1" ht="13.5" thickBot="1" x14ac:dyDescent="0.25">
      <c r="A7" s="51" t="s">
        <v>16</v>
      </c>
      <c r="B7" s="25" t="s">
        <v>60</v>
      </c>
      <c r="C7" s="25" t="s">
        <v>17</v>
      </c>
    </row>
    <row r="8" spans="1:5" s="12" customFormat="1" x14ac:dyDescent="0.2">
      <c r="A8" s="26">
        <v>42736</v>
      </c>
      <c r="B8" s="48"/>
      <c r="C8" s="29"/>
    </row>
    <row r="9" spans="1:5" s="12" customFormat="1" x14ac:dyDescent="0.2">
      <c r="A9" s="30">
        <v>42767</v>
      </c>
      <c r="B9" s="49"/>
      <c r="C9" s="33"/>
    </row>
    <row r="10" spans="1:5" s="12" customFormat="1" x14ac:dyDescent="0.2">
      <c r="A10" s="30">
        <v>42795</v>
      </c>
      <c r="B10" s="49"/>
      <c r="C10" s="33"/>
    </row>
    <row r="11" spans="1:5" s="12" customFormat="1" x14ac:dyDescent="0.2">
      <c r="A11" s="30">
        <v>42826</v>
      </c>
      <c r="B11" s="49"/>
      <c r="C11" s="33"/>
    </row>
    <row r="12" spans="1:5" s="12" customFormat="1" x14ac:dyDescent="0.2">
      <c r="A12" s="30">
        <v>42856</v>
      </c>
      <c r="B12" s="49"/>
      <c r="C12" s="33"/>
    </row>
    <row r="13" spans="1:5" s="12" customFormat="1" x14ac:dyDescent="0.2">
      <c r="A13" s="30">
        <v>42887</v>
      </c>
      <c r="B13" s="49"/>
      <c r="C13" s="33"/>
    </row>
    <row r="14" spans="1:5" s="12" customFormat="1" x14ac:dyDescent="0.2">
      <c r="A14" s="30">
        <v>42917</v>
      </c>
      <c r="B14" s="49"/>
      <c r="C14" s="33"/>
    </row>
    <row r="15" spans="1:5" s="12" customFormat="1" x14ac:dyDescent="0.2">
      <c r="A15" s="30">
        <v>42948</v>
      </c>
      <c r="B15" s="49"/>
      <c r="C15" s="33"/>
    </row>
    <row r="16" spans="1:5" s="12" customFormat="1" x14ac:dyDescent="0.2">
      <c r="A16" s="30">
        <v>42979</v>
      </c>
      <c r="B16" s="49"/>
      <c r="C16" s="33"/>
    </row>
    <row r="17" spans="1:3" s="12" customFormat="1" x14ac:dyDescent="0.2">
      <c r="A17" s="30">
        <v>43009</v>
      </c>
      <c r="B17" s="49"/>
      <c r="C17" s="33"/>
    </row>
    <row r="18" spans="1:3" s="12" customFormat="1" x14ac:dyDescent="0.2">
      <c r="A18" s="30">
        <v>43040</v>
      </c>
      <c r="B18" s="49"/>
      <c r="C18" s="33"/>
    </row>
    <row r="19" spans="1:3" s="12" customFormat="1" ht="13.5" thickBot="1" x14ac:dyDescent="0.25">
      <c r="A19" s="34">
        <v>43070</v>
      </c>
      <c r="B19" s="50"/>
      <c r="C19" s="36"/>
    </row>
    <row r="20" spans="1:3" s="12" customFormat="1" x14ac:dyDescent="0.2">
      <c r="A20" s="26">
        <v>43101</v>
      </c>
      <c r="B20" s="48"/>
      <c r="C20" s="33"/>
    </row>
    <row r="21" spans="1:3" s="12" customFormat="1" x14ac:dyDescent="0.2">
      <c r="A21" s="30">
        <v>43132</v>
      </c>
      <c r="B21" s="49"/>
      <c r="C21" s="37"/>
    </row>
    <row r="22" spans="1:3" s="12" customFormat="1" x14ac:dyDescent="0.2">
      <c r="A22" s="30">
        <v>43160</v>
      </c>
      <c r="B22" s="49"/>
      <c r="C22" s="33"/>
    </row>
    <row r="23" spans="1:3" s="12" customFormat="1" x14ac:dyDescent="0.2">
      <c r="A23" s="30">
        <v>43191</v>
      </c>
      <c r="B23" s="49"/>
      <c r="C23" s="33"/>
    </row>
    <row r="24" spans="1:3" s="12" customFormat="1" x14ac:dyDescent="0.2">
      <c r="A24" s="30">
        <v>43221</v>
      </c>
      <c r="B24" s="49"/>
      <c r="C24" s="33"/>
    </row>
    <row r="25" spans="1:3" s="12" customFormat="1" x14ac:dyDescent="0.2">
      <c r="A25" s="30">
        <v>43252</v>
      </c>
      <c r="B25" s="49"/>
      <c r="C25" s="33"/>
    </row>
    <row r="26" spans="1:3" s="12" customFormat="1" x14ac:dyDescent="0.2">
      <c r="A26" s="30">
        <v>43282</v>
      </c>
      <c r="B26" s="49"/>
      <c r="C26" s="33"/>
    </row>
    <row r="27" spans="1:3" s="12" customFormat="1" x14ac:dyDescent="0.2">
      <c r="A27" s="30">
        <v>43313</v>
      </c>
      <c r="B27" s="49"/>
      <c r="C27" s="33"/>
    </row>
    <row r="28" spans="1:3" s="12" customFormat="1" x14ac:dyDescent="0.2">
      <c r="A28" s="30">
        <v>43344</v>
      </c>
      <c r="B28" s="49"/>
      <c r="C28" s="33"/>
    </row>
    <row r="29" spans="1:3" s="12" customFormat="1" x14ac:dyDescent="0.2">
      <c r="A29" s="30">
        <v>43374</v>
      </c>
      <c r="B29" s="49"/>
      <c r="C29" s="33"/>
    </row>
    <row r="30" spans="1:3" s="12" customFormat="1" x14ac:dyDescent="0.2">
      <c r="A30" s="30">
        <v>43405</v>
      </c>
      <c r="B30" s="49"/>
      <c r="C30" s="33"/>
    </row>
    <row r="31" spans="1:3" s="12" customFormat="1" ht="13.5" thickBot="1" x14ac:dyDescent="0.25">
      <c r="A31" s="34">
        <v>43435</v>
      </c>
      <c r="B31" s="50"/>
      <c r="C31" s="38"/>
    </row>
    <row r="32" spans="1:3" s="12" customFormat="1" x14ac:dyDescent="0.2">
      <c r="A32" s="26">
        <v>43466</v>
      </c>
      <c r="B32" s="45"/>
      <c r="C32" s="27"/>
    </row>
    <row r="33" spans="1:3" s="12" customFormat="1" x14ac:dyDescent="0.2">
      <c r="A33" s="30">
        <v>43497</v>
      </c>
      <c r="B33" s="46"/>
      <c r="C33" s="31"/>
    </row>
    <row r="34" spans="1:3" s="12" customFormat="1" x14ac:dyDescent="0.2">
      <c r="A34" s="30">
        <v>43525</v>
      </c>
      <c r="B34" s="46"/>
      <c r="C34" s="31"/>
    </row>
    <row r="35" spans="1:3" s="12" customFormat="1" x14ac:dyDescent="0.2">
      <c r="A35" s="30">
        <v>43556</v>
      </c>
      <c r="B35" s="46"/>
      <c r="C35" s="31"/>
    </row>
    <row r="36" spans="1:3" s="12" customFormat="1" x14ac:dyDescent="0.2">
      <c r="A36" s="30">
        <v>43586</v>
      </c>
      <c r="B36" s="46"/>
      <c r="C36" s="31"/>
    </row>
    <row r="37" spans="1:3" s="12" customFormat="1" x14ac:dyDescent="0.2">
      <c r="A37" s="30">
        <v>43617</v>
      </c>
      <c r="B37" s="46"/>
      <c r="C37" s="31"/>
    </row>
    <row r="38" spans="1:3" s="12" customFormat="1" x14ac:dyDescent="0.2">
      <c r="A38" s="30">
        <v>43647</v>
      </c>
      <c r="B38" s="46"/>
      <c r="C38" s="31"/>
    </row>
    <row r="39" spans="1:3" s="12" customFormat="1" x14ac:dyDescent="0.2">
      <c r="A39" s="30">
        <v>43678</v>
      </c>
      <c r="B39" s="46"/>
      <c r="C39" s="31"/>
    </row>
    <row r="40" spans="1:3" s="12" customFormat="1" x14ac:dyDescent="0.2">
      <c r="A40" s="30">
        <v>43709</v>
      </c>
      <c r="B40" s="46"/>
      <c r="C40" s="31"/>
    </row>
    <row r="41" spans="1:3" s="12" customFormat="1" x14ac:dyDescent="0.2">
      <c r="A41" s="30">
        <v>43739</v>
      </c>
      <c r="B41" s="46"/>
      <c r="C41" s="31"/>
    </row>
    <row r="42" spans="1:3" s="12" customFormat="1" x14ac:dyDescent="0.2">
      <c r="A42" s="30">
        <v>43770</v>
      </c>
      <c r="B42" s="46"/>
      <c r="C42" s="31"/>
    </row>
    <row r="43" spans="1:3" s="12" customFormat="1" ht="13.5" thickBot="1" x14ac:dyDescent="0.25">
      <c r="A43" s="34">
        <v>43800</v>
      </c>
      <c r="B43" s="47"/>
      <c r="C43" s="39"/>
    </row>
    <row r="44" spans="1:3" s="12" customFormat="1" x14ac:dyDescent="0.2">
      <c r="A44" s="26">
        <v>43831</v>
      </c>
      <c r="B44" s="45"/>
      <c r="C44" s="27"/>
    </row>
    <row r="45" spans="1:3" s="12" customFormat="1" x14ac:dyDescent="0.2">
      <c r="A45" s="30">
        <v>43862</v>
      </c>
      <c r="B45" s="46"/>
      <c r="C45" s="31"/>
    </row>
    <row r="46" spans="1:3" s="12" customFormat="1" ht="13.5" thickBot="1" x14ac:dyDescent="0.25">
      <c r="A46" s="34">
        <v>43891</v>
      </c>
      <c r="B46" s="47"/>
      <c r="C46" s="39"/>
    </row>
    <row r="47" spans="1:3" s="12" customFormat="1" hidden="1" x14ac:dyDescent="0.2">
      <c r="A47" s="86">
        <v>43556</v>
      </c>
      <c r="B47" s="87"/>
      <c r="C47" s="88"/>
    </row>
    <row r="48" spans="1:3" s="12" customFormat="1" hidden="1" x14ac:dyDescent="0.2">
      <c r="A48" s="30">
        <v>43586</v>
      </c>
      <c r="B48" s="46"/>
      <c r="C48" s="31"/>
    </row>
    <row r="49" spans="1:3" s="12" customFormat="1" hidden="1" x14ac:dyDescent="0.2">
      <c r="A49" s="30">
        <v>43617</v>
      </c>
      <c r="B49" s="46"/>
      <c r="C49" s="31"/>
    </row>
    <row r="50" spans="1:3" s="12" customFormat="1" hidden="1" x14ac:dyDescent="0.2">
      <c r="A50" s="30">
        <v>43647</v>
      </c>
      <c r="B50" s="46"/>
      <c r="C50" s="31"/>
    </row>
    <row r="51" spans="1:3" s="12" customFormat="1" hidden="1" x14ac:dyDescent="0.2">
      <c r="A51" s="93">
        <v>43678</v>
      </c>
      <c r="B51" s="94"/>
      <c r="C51" s="65"/>
    </row>
    <row r="52" spans="1:3" s="12" customFormat="1" ht="13.5" hidden="1" thickBot="1" x14ac:dyDescent="0.25">
      <c r="A52" s="34">
        <v>43709</v>
      </c>
      <c r="B52" s="47"/>
      <c r="C52" s="39"/>
    </row>
    <row r="53" spans="1:3" s="12" customFormat="1" hidden="1" x14ac:dyDescent="0.2">
      <c r="A53" s="86">
        <f>+'5.4-precios a otros destinos'!B55</f>
        <v>43374</v>
      </c>
      <c r="B53" s="87"/>
      <c r="C53" s="88"/>
    </row>
    <row r="54" spans="1:3" s="12" customFormat="1" hidden="1" x14ac:dyDescent="0.2">
      <c r="A54" s="30">
        <f>+'5.4-precios a otros destinos'!B56</f>
        <v>43405</v>
      </c>
      <c r="B54" s="46"/>
      <c r="C54" s="31"/>
    </row>
    <row r="55" spans="1:3" s="12" customFormat="1" ht="13.5" hidden="1" thickBot="1" x14ac:dyDescent="0.25">
      <c r="A55" s="34">
        <f>+'5.4-precios a otros destinos'!B57</f>
        <v>43435</v>
      </c>
      <c r="B55" s="47"/>
      <c r="C55" s="39"/>
    </row>
    <row r="56" spans="1:3" s="12" customFormat="1" x14ac:dyDescent="0.2">
      <c r="A56" s="40"/>
      <c r="B56" s="41"/>
      <c r="C56" s="42"/>
    </row>
  </sheetData>
  <mergeCells count="1">
    <mergeCell ref="A1:C1"/>
  </mergeCells>
  <phoneticPr fontId="5" type="noConversion"/>
  <printOptions horizontalCentered="1" verticalCentered="1"/>
  <pageMargins left="0.19685039370078741" right="0.27559055118110237" top="1.0236220472440944" bottom="0.27559055118110237" header="0.19685039370078741" footer="0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sqref="A1:J57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2" customFormat="1" x14ac:dyDescent="0.2">
      <c r="A1" s="125" t="s">
        <v>34</v>
      </c>
      <c r="B1" s="126"/>
      <c r="C1" s="126"/>
      <c r="D1" s="126"/>
      <c r="E1" s="126"/>
      <c r="F1" s="126"/>
      <c r="G1" s="126"/>
      <c r="H1" s="126"/>
      <c r="I1" s="126"/>
    </row>
    <row r="2" spans="1:9" s="12" customFormat="1" x14ac:dyDescent="0.2">
      <c r="A2" s="10" t="s">
        <v>18</v>
      </c>
      <c r="B2" s="11"/>
      <c r="C2" s="11"/>
      <c r="D2" s="11"/>
      <c r="E2" s="11"/>
      <c r="F2" s="11"/>
      <c r="G2" s="11"/>
      <c r="H2" s="11"/>
      <c r="I2" s="11"/>
    </row>
    <row r="3" spans="1:9" s="12" customFormat="1" x14ac:dyDescent="0.2">
      <c r="A3" s="85" t="str">
        <f>+'1.modelos prod.invest.'!A3</f>
        <v>Electrobombas</v>
      </c>
      <c r="B3" s="77"/>
      <c r="C3" s="77"/>
      <c r="D3" s="77"/>
      <c r="E3" s="77"/>
      <c r="F3" s="77"/>
      <c r="G3" s="77"/>
      <c r="H3" s="77"/>
      <c r="I3" s="77"/>
    </row>
    <row r="4" spans="1:9" s="12" customFormat="1" x14ac:dyDescent="0.2">
      <c r="A4" s="74" t="s">
        <v>32</v>
      </c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 x14ac:dyDescent="0.25">
      <c r="A5" s="10"/>
      <c r="B5" s="75" t="s">
        <v>31</v>
      </c>
      <c r="C5" s="75"/>
      <c r="D5" s="75" t="s">
        <v>31</v>
      </c>
      <c r="E5" s="75"/>
      <c r="F5" s="75" t="s">
        <v>31</v>
      </c>
      <c r="G5" s="127" t="s">
        <v>31</v>
      </c>
      <c r="H5" s="127"/>
      <c r="I5" s="127"/>
    </row>
    <row r="6" spans="1:9" s="12" customFormat="1" ht="12.75" customHeight="1" x14ac:dyDescent="0.2">
      <c r="A6" s="24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24" t="s">
        <v>14</v>
      </c>
      <c r="G6" s="24" t="s">
        <v>15</v>
      </c>
      <c r="H6" s="24" t="s">
        <v>14</v>
      </c>
      <c r="I6" s="24" t="s">
        <v>15</v>
      </c>
    </row>
    <row r="7" spans="1:9" s="12" customFormat="1" ht="13.5" thickBot="1" x14ac:dyDescent="0.25">
      <c r="A7" s="51" t="s">
        <v>16</v>
      </c>
      <c r="B7" s="25" t="s">
        <v>60</v>
      </c>
      <c r="C7" s="25" t="s">
        <v>17</v>
      </c>
      <c r="D7" s="25" t="s">
        <v>60</v>
      </c>
      <c r="E7" s="25" t="s">
        <v>17</v>
      </c>
      <c r="F7" s="25" t="s">
        <v>60</v>
      </c>
      <c r="G7" s="25" t="s">
        <v>17</v>
      </c>
      <c r="H7" s="25" t="s">
        <v>60</v>
      </c>
      <c r="I7" s="25" t="s">
        <v>17</v>
      </c>
    </row>
    <row r="8" spans="1:9" s="12" customFormat="1" x14ac:dyDescent="0.2">
      <c r="A8" s="26">
        <v>42736</v>
      </c>
      <c r="B8" s="48"/>
      <c r="C8" s="29"/>
      <c r="D8" s="48"/>
      <c r="E8" s="29"/>
      <c r="F8" s="48"/>
      <c r="G8" s="29"/>
      <c r="H8" s="48"/>
      <c r="I8" s="29"/>
    </row>
    <row r="9" spans="1:9" s="12" customFormat="1" x14ac:dyDescent="0.2">
      <c r="A9" s="30">
        <v>42767</v>
      </c>
      <c r="B9" s="49"/>
      <c r="C9" s="33"/>
      <c r="D9" s="49"/>
      <c r="E9" s="33"/>
      <c r="F9" s="49"/>
      <c r="G9" s="33"/>
      <c r="H9" s="49"/>
      <c r="I9" s="33"/>
    </row>
    <row r="10" spans="1:9" s="12" customFormat="1" x14ac:dyDescent="0.2">
      <c r="A10" s="30">
        <v>42795</v>
      </c>
      <c r="B10" s="49"/>
      <c r="C10" s="33"/>
      <c r="D10" s="49"/>
      <c r="E10" s="33"/>
      <c r="F10" s="49"/>
      <c r="G10" s="33"/>
      <c r="H10" s="49"/>
      <c r="I10" s="33"/>
    </row>
    <row r="11" spans="1:9" s="12" customFormat="1" x14ac:dyDescent="0.2">
      <c r="A11" s="30">
        <v>42826</v>
      </c>
      <c r="B11" s="49"/>
      <c r="C11" s="33"/>
      <c r="D11" s="49"/>
      <c r="E11" s="33"/>
      <c r="F11" s="49"/>
      <c r="G11" s="33"/>
      <c r="H11" s="49"/>
      <c r="I11" s="33"/>
    </row>
    <row r="12" spans="1:9" s="12" customFormat="1" x14ac:dyDescent="0.2">
      <c r="A12" s="30">
        <v>42856</v>
      </c>
      <c r="B12" s="49"/>
      <c r="C12" s="33"/>
      <c r="D12" s="49"/>
      <c r="E12" s="33"/>
      <c r="F12" s="49"/>
      <c r="G12" s="33"/>
      <c r="H12" s="49"/>
      <c r="I12" s="33"/>
    </row>
    <row r="13" spans="1:9" s="12" customFormat="1" x14ac:dyDescent="0.2">
      <c r="A13" s="30">
        <v>42887</v>
      </c>
      <c r="B13" s="49"/>
      <c r="C13" s="33"/>
      <c r="D13" s="49"/>
      <c r="E13" s="33"/>
      <c r="F13" s="49"/>
      <c r="G13" s="33"/>
      <c r="H13" s="49"/>
      <c r="I13" s="33"/>
    </row>
    <row r="14" spans="1:9" s="12" customFormat="1" x14ac:dyDescent="0.2">
      <c r="A14" s="30">
        <v>42917</v>
      </c>
      <c r="B14" s="49"/>
      <c r="C14" s="33"/>
      <c r="D14" s="49"/>
      <c r="E14" s="33"/>
      <c r="F14" s="49"/>
      <c r="G14" s="33"/>
      <c r="H14" s="49"/>
      <c r="I14" s="33"/>
    </row>
    <row r="15" spans="1:9" s="12" customFormat="1" x14ac:dyDescent="0.2">
      <c r="A15" s="30">
        <v>42948</v>
      </c>
      <c r="B15" s="49"/>
      <c r="C15" s="33"/>
      <c r="D15" s="49"/>
      <c r="E15" s="33"/>
      <c r="F15" s="49"/>
      <c r="G15" s="33"/>
      <c r="H15" s="49"/>
      <c r="I15" s="33"/>
    </row>
    <row r="16" spans="1:9" s="12" customFormat="1" x14ac:dyDescent="0.2">
      <c r="A16" s="30">
        <v>42979</v>
      </c>
      <c r="B16" s="49"/>
      <c r="C16" s="33"/>
      <c r="D16" s="49"/>
      <c r="E16" s="33"/>
      <c r="F16" s="49"/>
      <c r="G16" s="33"/>
      <c r="H16" s="49"/>
      <c r="I16" s="33"/>
    </row>
    <row r="17" spans="1:9" s="12" customFormat="1" x14ac:dyDescent="0.2">
      <c r="A17" s="30">
        <v>43009</v>
      </c>
      <c r="B17" s="49"/>
      <c r="C17" s="33"/>
      <c r="D17" s="49"/>
      <c r="E17" s="33"/>
      <c r="F17" s="49"/>
      <c r="G17" s="33"/>
      <c r="H17" s="49"/>
      <c r="I17" s="33"/>
    </row>
    <row r="18" spans="1:9" s="12" customFormat="1" x14ac:dyDescent="0.2">
      <c r="A18" s="30">
        <v>43040</v>
      </c>
      <c r="B18" s="49"/>
      <c r="C18" s="33"/>
      <c r="D18" s="49"/>
      <c r="E18" s="33"/>
      <c r="F18" s="49"/>
      <c r="G18" s="33"/>
      <c r="H18" s="49"/>
      <c r="I18" s="33"/>
    </row>
    <row r="19" spans="1:9" s="12" customFormat="1" ht="13.5" thickBot="1" x14ac:dyDescent="0.25">
      <c r="A19" s="34">
        <v>43070</v>
      </c>
      <c r="B19" s="50"/>
      <c r="C19" s="36"/>
      <c r="D19" s="50"/>
      <c r="E19" s="36"/>
      <c r="F19" s="50"/>
      <c r="G19" s="36"/>
      <c r="H19" s="50"/>
      <c r="I19" s="36"/>
    </row>
    <row r="20" spans="1:9" s="12" customFormat="1" x14ac:dyDescent="0.2">
      <c r="A20" s="26">
        <v>43101</v>
      </c>
      <c r="B20" s="48"/>
      <c r="C20" s="33"/>
      <c r="D20" s="48"/>
      <c r="E20" s="33"/>
      <c r="F20" s="48"/>
      <c r="G20" s="33"/>
      <c r="H20" s="48"/>
      <c r="I20" s="33"/>
    </row>
    <row r="21" spans="1:9" s="12" customFormat="1" x14ac:dyDescent="0.2">
      <c r="A21" s="30">
        <v>43132</v>
      </c>
      <c r="B21" s="49"/>
      <c r="C21" s="37"/>
      <c r="D21" s="49"/>
      <c r="E21" s="37"/>
      <c r="F21" s="49"/>
      <c r="G21" s="37"/>
      <c r="H21" s="49"/>
      <c r="I21" s="37"/>
    </row>
    <row r="22" spans="1:9" s="12" customFormat="1" x14ac:dyDescent="0.2">
      <c r="A22" s="30">
        <v>43160</v>
      </c>
      <c r="B22" s="49"/>
      <c r="C22" s="33"/>
      <c r="D22" s="49"/>
      <c r="E22" s="33"/>
      <c r="F22" s="49"/>
      <c r="G22" s="33"/>
      <c r="H22" s="49"/>
      <c r="I22" s="33"/>
    </row>
    <row r="23" spans="1:9" s="12" customFormat="1" x14ac:dyDescent="0.2">
      <c r="A23" s="30">
        <v>43191</v>
      </c>
      <c r="B23" s="49"/>
      <c r="C23" s="33"/>
      <c r="D23" s="49"/>
      <c r="E23" s="33"/>
      <c r="F23" s="49"/>
      <c r="G23" s="33"/>
      <c r="H23" s="49"/>
      <c r="I23" s="33"/>
    </row>
    <row r="24" spans="1:9" s="12" customFormat="1" x14ac:dyDescent="0.2">
      <c r="A24" s="30">
        <v>43221</v>
      </c>
      <c r="B24" s="49"/>
      <c r="C24" s="33"/>
      <c r="D24" s="49"/>
      <c r="E24" s="33"/>
      <c r="F24" s="49"/>
      <c r="G24" s="33"/>
      <c r="H24" s="49"/>
      <c r="I24" s="33"/>
    </row>
    <row r="25" spans="1:9" s="12" customFormat="1" x14ac:dyDescent="0.2">
      <c r="A25" s="30">
        <v>43252</v>
      </c>
      <c r="B25" s="49"/>
      <c r="C25" s="33"/>
      <c r="D25" s="49"/>
      <c r="E25" s="33"/>
      <c r="F25" s="49"/>
      <c r="G25" s="33"/>
      <c r="H25" s="49"/>
      <c r="I25" s="33"/>
    </row>
    <row r="26" spans="1:9" s="12" customFormat="1" x14ac:dyDescent="0.2">
      <c r="A26" s="30">
        <v>43282</v>
      </c>
      <c r="B26" s="49"/>
      <c r="C26" s="33"/>
      <c r="D26" s="49"/>
      <c r="E26" s="33"/>
      <c r="F26" s="49"/>
      <c r="G26" s="33"/>
      <c r="H26" s="49"/>
      <c r="I26" s="33"/>
    </row>
    <row r="27" spans="1:9" s="12" customFormat="1" x14ac:dyDescent="0.2">
      <c r="A27" s="30">
        <v>43313</v>
      </c>
      <c r="B27" s="49"/>
      <c r="C27" s="33"/>
      <c r="D27" s="49"/>
      <c r="E27" s="33"/>
      <c r="F27" s="49"/>
      <c r="G27" s="33"/>
      <c r="H27" s="49"/>
      <c r="I27" s="33"/>
    </row>
    <row r="28" spans="1:9" s="12" customFormat="1" x14ac:dyDescent="0.2">
      <c r="A28" s="30">
        <v>43344</v>
      </c>
      <c r="B28" s="49"/>
      <c r="C28" s="33"/>
      <c r="D28" s="49"/>
      <c r="E28" s="33"/>
      <c r="F28" s="49"/>
      <c r="G28" s="33"/>
      <c r="H28" s="49"/>
      <c r="I28" s="33"/>
    </row>
    <row r="29" spans="1:9" s="12" customFormat="1" x14ac:dyDescent="0.2">
      <c r="A29" s="30">
        <v>43374</v>
      </c>
      <c r="B29" s="49"/>
      <c r="C29" s="33"/>
      <c r="D29" s="49"/>
      <c r="E29" s="33"/>
      <c r="F29" s="49"/>
      <c r="G29" s="33"/>
      <c r="H29" s="49"/>
      <c r="I29" s="33"/>
    </row>
    <row r="30" spans="1:9" s="12" customFormat="1" x14ac:dyDescent="0.2">
      <c r="A30" s="30">
        <v>43405</v>
      </c>
      <c r="B30" s="49"/>
      <c r="C30" s="33"/>
      <c r="D30" s="49"/>
      <c r="E30" s="33"/>
      <c r="F30" s="49"/>
      <c r="G30" s="33"/>
      <c r="H30" s="49"/>
      <c r="I30" s="33"/>
    </row>
    <row r="31" spans="1:9" s="12" customFormat="1" ht="13.5" thickBot="1" x14ac:dyDescent="0.25">
      <c r="A31" s="34">
        <v>43435</v>
      </c>
      <c r="B31" s="50"/>
      <c r="C31" s="38"/>
      <c r="D31" s="50"/>
      <c r="E31" s="38"/>
      <c r="F31" s="50"/>
      <c r="G31" s="38"/>
      <c r="H31" s="50"/>
      <c r="I31" s="38"/>
    </row>
    <row r="32" spans="1:9" s="12" customFormat="1" x14ac:dyDescent="0.2">
      <c r="A32" s="26">
        <v>43466</v>
      </c>
      <c r="B32" s="45"/>
      <c r="C32" s="27"/>
      <c r="D32" s="45"/>
      <c r="E32" s="27"/>
      <c r="F32" s="45"/>
      <c r="G32" s="27"/>
      <c r="H32" s="45"/>
      <c r="I32" s="27"/>
    </row>
    <row r="33" spans="1:9" s="12" customFormat="1" x14ac:dyDescent="0.2">
      <c r="A33" s="30">
        <v>43497</v>
      </c>
      <c r="B33" s="46"/>
      <c r="C33" s="31"/>
      <c r="D33" s="46"/>
      <c r="E33" s="31"/>
      <c r="F33" s="46"/>
      <c r="G33" s="31"/>
      <c r="H33" s="46"/>
      <c r="I33" s="31"/>
    </row>
    <row r="34" spans="1:9" s="12" customFormat="1" x14ac:dyDescent="0.2">
      <c r="A34" s="30">
        <v>43525</v>
      </c>
      <c r="B34" s="46"/>
      <c r="C34" s="31"/>
      <c r="D34" s="46"/>
      <c r="E34" s="31"/>
      <c r="F34" s="46"/>
      <c r="G34" s="31"/>
      <c r="H34" s="46"/>
      <c r="I34" s="31"/>
    </row>
    <row r="35" spans="1:9" s="12" customFormat="1" x14ac:dyDescent="0.2">
      <c r="A35" s="30">
        <v>43556</v>
      </c>
      <c r="B35" s="46"/>
      <c r="C35" s="31"/>
      <c r="D35" s="46"/>
      <c r="E35" s="31"/>
      <c r="F35" s="46"/>
      <c r="G35" s="31"/>
      <c r="H35" s="46"/>
      <c r="I35" s="31"/>
    </row>
    <row r="36" spans="1:9" s="12" customFormat="1" x14ac:dyDescent="0.2">
      <c r="A36" s="30">
        <v>43586</v>
      </c>
      <c r="B36" s="46"/>
      <c r="C36" s="31"/>
      <c r="D36" s="46"/>
      <c r="E36" s="31"/>
      <c r="F36" s="46"/>
      <c r="G36" s="31"/>
      <c r="H36" s="46"/>
      <c r="I36" s="31"/>
    </row>
    <row r="37" spans="1:9" s="12" customFormat="1" x14ac:dyDescent="0.2">
      <c r="A37" s="30">
        <v>43617</v>
      </c>
      <c r="B37" s="46"/>
      <c r="C37" s="31"/>
      <c r="D37" s="46"/>
      <c r="E37" s="31"/>
      <c r="F37" s="46"/>
      <c r="G37" s="31"/>
      <c r="H37" s="46"/>
      <c r="I37" s="31"/>
    </row>
    <row r="38" spans="1:9" s="12" customFormat="1" x14ac:dyDescent="0.2">
      <c r="A38" s="30">
        <v>43647</v>
      </c>
      <c r="B38" s="46"/>
      <c r="C38" s="31"/>
      <c r="D38" s="46"/>
      <c r="E38" s="31"/>
      <c r="F38" s="46"/>
      <c r="G38" s="31"/>
      <c r="H38" s="46"/>
      <c r="I38" s="31"/>
    </row>
    <row r="39" spans="1:9" s="12" customFormat="1" x14ac:dyDescent="0.2">
      <c r="A39" s="30">
        <v>43678</v>
      </c>
      <c r="B39" s="46"/>
      <c r="C39" s="31"/>
      <c r="D39" s="46"/>
      <c r="E39" s="31"/>
      <c r="F39" s="46"/>
      <c r="G39" s="31"/>
      <c r="H39" s="46"/>
      <c r="I39" s="31"/>
    </row>
    <row r="40" spans="1:9" s="12" customFormat="1" x14ac:dyDescent="0.2">
      <c r="A40" s="30">
        <v>43709</v>
      </c>
      <c r="B40" s="46"/>
      <c r="C40" s="31"/>
      <c r="D40" s="46"/>
      <c r="E40" s="31"/>
      <c r="F40" s="46"/>
      <c r="G40" s="31"/>
      <c r="H40" s="46"/>
      <c r="I40" s="31"/>
    </row>
    <row r="41" spans="1:9" s="12" customFormat="1" x14ac:dyDescent="0.2">
      <c r="A41" s="30">
        <v>43739</v>
      </c>
      <c r="B41" s="46"/>
      <c r="C41" s="31"/>
      <c r="D41" s="46"/>
      <c r="E41" s="31"/>
      <c r="F41" s="46"/>
      <c r="G41" s="31"/>
      <c r="H41" s="46"/>
      <c r="I41" s="31"/>
    </row>
    <row r="42" spans="1:9" s="12" customFormat="1" x14ac:dyDescent="0.2">
      <c r="A42" s="30">
        <v>43770</v>
      </c>
      <c r="B42" s="46"/>
      <c r="C42" s="31"/>
      <c r="D42" s="46"/>
      <c r="E42" s="31"/>
      <c r="F42" s="46"/>
      <c r="G42" s="31"/>
      <c r="H42" s="46"/>
      <c r="I42" s="31"/>
    </row>
    <row r="43" spans="1:9" s="12" customFormat="1" ht="13.5" thickBot="1" x14ac:dyDescent="0.25">
      <c r="A43" s="34">
        <v>43800</v>
      </c>
      <c r="B43" s="47"/>
      <c r="C43" s="39"/>
      <c r="D43" s="47"/>
      <c r="E43" s="39"/>
      <c r="F43" s="47"/>
      <c r="G43" s="39"/>
      <c r="H43" s="47"/>
      <c r="I43" s="39"/>
    </row>
    <row r="44" spans="1:9" s="12" customFormat="1" x14ac:dyDescent="0.2">
      <c r="A44" s="26">
        <v>43831</v>
      </c>
      <c r="B44" s="45"/>
      <c r="C44" s="27"/>
      <c r="D44" s="45"/>
      <c r="E44" s="27"/>
      <c r="F44" s="45"/>
      <c r="G44" s="27"/>
      <c r="H44" s="45"/>
      <c r="I44" s="27"/>
    </row>
    <row r="45" spans="1:9" s="12" customFormat="1" x14ac:dyDescent="0.2">
      <c r="A45" s="30">
        <v>43862</v>
      </c>
      <c r="B45" s="46"/>
      <c r="C45" s="31"/>
      <c r="D45" s="46"/>
      <c r="E45" s="31"/>
      <c r="F45" s="46"/>
      <c r="G45" s="31"/>
      <c r="H45" s="46"/>
      <c r="I45" s="31"/>
    </row>
    <row r="46" spans="1:9" s="12" customFormat="1" ht="13.5" thickBot="1" x14ac:dyDescent="0.25">
      <c r="A46" s="34">
        <v>43891</v>
      </c>
      <c r="B46" s="47"/>
      <c r="C46" s="39"/>
      <c r="D46" s="47"/>
      <c r="E46" s="39"/>
      <c r="F46" s="47"/>
      <c r="G46" s="39"/>
      <c r="H46" s="47"/>
      <c r="I46" s="39"/>
    </row>
    <row r="47" spans="1:9" s="12" customFormat="1" hidden="1" x14ac:dyDescent="0.2">
      <c r="A47" s="86">
        <v>43556</v>
      </c>
      <c r="B47" s="87"/>
      <c r="C47" s="88"/>
      <c r="D47" s="87"/>
      <c r="E47" s="88"/>
      <c r="F47" s="87"/>
      <c r="G47" s="88"/>
      <c r="H47" s="87"/>
      <c r="I47" s="88"/>
    </row>
    <row r="48" spans="1:9" s="12" customFormat="1" hidden="1" x14ac:dyDescent="0.2">
      <c r="A48" s="30">
        <v>43586</v>
      </c>
      <c r="B48" s="46"/>
      <c r="C48" s="31"/>
      <c r="D48" s="46"/>
      <c r="E48" s="31"/>
      <c r="F48" s="46"/>
      <c r="G48" s="31"/>
      <c r="H48" s="46"/>
      <c r="I48" s="31"/>
    </row>
    <row r="49" spans="1:9" s="12" customFormat="1" hidden="1" x14ac:dyDescent="0.2">
      <c r="A49" s="30">
        <v>43617</v>
      </c>
      <c r="B49" s="46"/>
      <c r="C49" s="31"/>
      <c r="D49" s="46"/>
      <c r="E49" s="31"/>
      <c r="F49" s="46"/>
      <c r="G49" s="31"/>
      <c r="H49" s="46"/>
      <c r="I49" s="31"/>
    </row>
    <row r="50" spans="1:9" s="12" customFormat="1" hidden="1" x14ac:dyDescent="0.2">
      <c r="A50" s="30">
        <v>43647</v>
      </c>
      <c r="B50" s="46"/>
      <c r="C50" s="31"/>
      <c r="D50" s="46"/>
      <c r="E50" s="31"/>
      <c r="F50" s="46"/>
      <c r="G50" s="31"/>
      <c r="H50" s="46"/>
      <c r="I50" s="31"/>
    </row>
    <row r="51" spans="1:9" s="12" customFormat="1" hidden="1" x14ac:dyDescent="0.2">
      <c r="A51" s="93">
        <v>43678</v>
      </c>
      <c r="B51" s="94"/>
      <c r="C51" s="65"/>
      <c r="D51" s="94"/>
      <c r="E51" s="65"/>
      <c r="F51" s="94"/>
      <c r="G51" s="65"/>
      <c r="H51" s="94"/>
      <c r="I51" s="65"/>
    </row>
    <row r="52" spans="1:9" s="12" customFormat="1" ht="13.5" hidden="1" thickBot="1" x14ac:dyDescent="0.25">
      <c r="A52" s="34">
        <v>43709</v>
      </c>
      <c r="B52" s="47"/>
      <c r="C52" s="39"/>
      <c r="D52" s="47"/>
      <c r="E52" s="39"/>
      <c r="F52" s="47"/>
      <c r="G52" s="39"/>
      <c r="H52" s="47"/>
      <c r="I52" s="39"/>
    </row>
    <row r="53" spans="1:9" s="12" customFormat="1" hidden="1" x14ac:dyDescent="0.2">
      <c r="A53" s="86">
        <f>+'5.4-precios a otros destinos'!B55</f>
        <v>43374</v>
      </c>
      <c r="B53" s="87"/>
      <c r="C53" s="88"/>
      <c r="D53" s="87"/>
      <c r="E53" s="88"/>
      <c r="F53" s="87"/>
      <c r="G53" s="88"/>
      <c r="H53" s="87"/>
      <c r="I53" s="88"/>
    </row>
    <row r="54" spans="1:9" s="12" customFormat="1" hidden="1" x14ac:dyDescent="0.2">
      <c r="A54" s="30">
        <f>+'5.4-precios a otros destinos'!B56</f>
        <v>43405</v>
      </c>
      <c r="B54" s="46"/>
      <c r="C54" s="31"/>
      <c r="D54" s="46"/>
      <c r="E54" s="31"/>
      <c r="F54" s="46"/>
      <c r="G54" s="31"/>
      <c r="H54" s="46"/>
      <c r="I54" s="31"/>
    </row>
    <row r="55" spans="1:9" s="12" customFormat="1" ht="13.5" hidden="1" thickBot="1" x14ac:dyDescent="0.25">
      <c r="A55" s="34">
        <f>+'5.4-precios a otros destinos'!B57</f>
        <v>43435</v>
      </c>
      <c r="B55" s="47"/>
      <c r="C55" s="39"/>
      <c r="D55" s="47"/>
      <c r="E55" s="39"/>
      <c r="F55" s="47"/>
      <c r="G55" s="39"/>
      <c r="H55" s="47"/>
      <c r="I55" s="39"/>
    </row>
    <row r="56" spans="1:9" s="12" customFormat="1" x14ac:dyDescent="0.2">
      <c r="A56" s="40"/>
      <c r="B56" s="41"/>
      <c r="C56" s="42"/>
      <c r="D56" s="41"/>
      <c r="E56" s="42"/>
      <c r="F56" s="41"/>
      <c r="G56" s="42"/>
      <c r="H56" s="41"/>
      <c r="I56" s="42"/>
    </row>
  </sheetData>
  <mergeCells count="2">
    <mergeCell ref="A1:I1"/>
    <mergeCell ref="G5:I5"/>
  </mergeCells>
  <printOptions horizontalCentered="1" verticalCentered="1"/>
  <pageMargins left="0.19685039370078741" right="0.27559055118110237" top="1.0236220472440944" bottom="0.27559055118110237" header="0.19685039370078741" footer="0"/>
  <pageSetup paperSize="9" scale="83" orientation="landscape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D63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25" t="s">
        <v>35</v>
      </c>
      <c r="B1" s="126"/>
      <c r="C1" s="126"/>
      <c r="D1" s="22"/>
    </row>
    <row r="2" spans="1:4" s="12" customFormat="1" x14ac:dyDescent="0.2">
      <c r="A2" s="10" t="s">
        <v>20</v>
      </c>
      <c r="B2" s="11"/>
      <c r="C2" s="11"/>
    </row>
    <row r="3" spans="1:4" s="12" customFormat="1" x14ac:dyDescent="0.2">
      <c r="A3" s="85" t="str">
        <f>+'1.modelos prod.invest.'!A3</f>
        <v>Electrobombas</v>
      </c>
      <c r="B3" s="77"/>
      <c r="C3" s="77"/>
    </row>
    <row r="4" spans="1:4" s="12" customFormat="1" x14ac:dyDescent="0.2">
      <c r="A4" s="10" t="s">
        <v>19</v>
      </c>
      <c r="B4" s="11"/>
      <c r="C4" s="11"/>
    </row>
    <row r="5" spans="1:4" s="12" customFormat="1" x14ac:dyDescent="0.2">
      <c r="A5" s="130" t="s">
        <v>65</v>
      </c>
      <c r="B5" s="131"/>
      <c r="C5" s="131"/>
    </row>
    <row r="6" spans="1:4" s="12" customFormat="1" x14ac:dyDescent="0.2">
      <c r="A6" s="132"/>
      <c r="B6" s="132"/>
      <c r="C6" s="132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24" t="s">
        <v>13</v>
      </c>
      <c r="B8" s="24" t="s">
        <v>41</v>
      </c>
      <c r="C8" s="128" t="s">
        <v>60</v>
      </c>
    </row>
    <row r="9" spans="1:4" s="12" customFormat="1" ht="13.5" thickBot="1" x14ac:dyDescent="0.25">
      <c r="A9" s="25" t="s">
        <v>16</v>
      </c>
      <c r="B9" s="95" t="s">
        <v>61</v>
      </c>
      <c r="C9" s="129"/>
    </row>
    <row r="10" spans="1:4" s="12" customFormat="1" x14ac:dyDescent="0.2">
      <c r="A10" s="26">
        <f>+'4.1-expo'!A8</f>
        <v>42736</v>
      </c>
      <c r="B10" s="28"/>
      <c r="C10" s="28"/>
    </row>
    <row r="11" spans="1:4" s="12" customFormat="1" x14ac:dyDescent="0.2">
      <c r="A11" s="30">
        <f>+'4.1-expo'!A9</f>
        <v>42767</v>
      </c>
      <c r="B11" s="32"/>
      <c r="C11" s="32"/>
    </row>
    <row r="12" spans="1:4" s="12" customFormat="1" x14ac:dyDescent="0.2">
      <c r="A12" s="30">
        <f>+'4.1-expo'!A10</f>
        <v>42795</v>
      </c>
      <c r="B12" s="32"/>
      <c r="C12" s="32"/>
    </row>
    <row r="13" spans="1:4" s="12" customFormat="1" x14ac:dyDescent="0.2">
      <c r="A13" s="30">
        <f>+'4.1-expo'!A11</f>
        <v>42826</v>
      </c>
      <c r="B13" s="32"/>
      <c r="C13" s="32"/>
    </row>
    <row r="14" spans="1:4" s="12" customFormat="1" x14ac:dyDescent="0.2">
      <c r="A14" s="30">
        <f>+'4.1-expo'!A12</f>
        <v>42856</v>
      </c>
      <c r="B14" s="32"/>
      <c r="C14" s="32"/>
    </row>
    <row r="15" spans="1:4" s="12" customFormat="1" x14ac:dyDescent="0.2">
      <c r="A15" s="30">
        <f>+'4.1-expo'!A13</f>
        <v>42887</v>
      </c>
      <c r="B15" s="32"/>
      <c r="C15" s="32"/>
    </row>
    <row r="16" spans="1:4" s="12" customFormat="1" x14ac:dyDescent="0.2">
      <c r="A16" s="30">
        <f>+'4.1-expo'!A14</f>
        <v>42917</v>
      </c>
      <c r="B16" s="32"/>
      <c r="C16" s="32"/>
    </row>
    <row r="17" spans="1:3" s="12" customFormat="1" x14ac:dyDescent="0.2">
      <c r="A17" s="30">
        <f>+'4.1-expo'!A15</f>
        <v>42948</v>
      </c>
      <c r="B17" s="32"/>
      <c r="C17" s="32"/>
    </row>
    <row r="18" spans="1:3" s="12" customFormat="1" x14ac:dyDescent="0.2">
      <c r="A18" s="30">
        <f>+'4.1-expo'!A16</f>
        <v>42979</v>
      </c>
      <c r="B18" s="32"/>
      <c r="C18" s="32"/>
    </row>
    <row r="19" spans="1:3" s="12" customFormat="1" x14ac:dyDescent="0.2">
      <c r="A19" s="30">
        <f>+'4.1-expo'!A17</f>
        <v>43009</v>
      </c>
      <c r="B19" s="32"/>
      <c r="C19" s="32"/>
    </row>
    <row r="20" spans="1:3" s="12" customFormat="1" x14ac:dyDescent="0.2">
      <c r="A20" s="30">
        <f>+'4.1-expo'!A18</f>
        <v>43040</v>
      </c>
      <c r="B20" s="32"/>
      <c r="C20" s="32"/>
    </row>
    <row r="21" spans="1:3" s="12" customFormat="1" ht="13.5" thickBot="1" x14ac:dyDescent="0.25">
      <c r="A21" s="34">
        <f>+'4.1-expo'!A19</f>
        <v>43070</v>
      </c>
      <c r="B21" s="35"/>
      <c r="C21" s="35"/>
    </row>
    <row r="22" spans="1:3" s="12" customFormat="1" x14ac:dyDescent="0.2">
      <c r="A22" s="26">
        <f>+'4.1-expo'!A20</f>
        <v>43101</v>
      </c>
      <c r="B22" s="28"/>
      <c r="C22" s="28"/>
    </row>
    <row r="23" spans="1:3" s="12" customFormat="1" x14ac:dyDescent="0.2">
      <c r="A23" s="30">
        <f>+'4.1-expo'!A21</f>
        <v>43132</v>
      </c>
      <c r="B23" s="32"/>
      <c r="C23" s="32"/>
    </row>
    <row r="24" spans="1:3" s="12" customFormat="1" x14ac:dyDescent="0.2">
      <c r="A24" s="30">
        <f>+'4.1-expo'!A22</f>
        <v>43160</v>
      </c>
      <c r="B24" s="32"/>
      <c r="C24" s="32"/>
    </row>
    <row r="25" spans="1:3" s="12" customFormat="1" x14ac:dyDescent="0.2">
      <c r="A25" s="30">
        <f>+'4.1-expo'!A23</f>
        <v>43191</v>
      </c>
      <c r="B25" s="32"/>
      <c r="C25" s="32"/>
    </row>
    <row r="26" spans="1:3" s="12" customFormat="1" x14ac:dyDescent="0.2">
      <c r="A26" s="30">
        <f>+'4.1-expo'!A24</f>
        <v>43221</v>
      </c>
      <c r="B26" s="32"/>
      <c r="C26" s="32"/>
    </row>
    <row r="27" spans="1:3" s="12" customFormat="1" x14ac:dyDescent="0.2">
      <c r="A27" s="30">
        <f>+'4.1-expo'!A25</f>
        <v>43252</v>
      </c>
      <c r="B27" s="32"/>
      <c r="C27" s="32"/>
    </row>
    <row r="28" spans="1:3" s="12" customFormat="1" x14ac:dyDescent="0.2">
      <c r="A28" s="30">
        <f>+'4.1-expo'!A26</f>
        <v>43282</v>
      </c>
      <c r="B28" s="32"/>
      <c r="C28" s="32"/>
    </row>
    <row r="29" spans="1:3" s="12" customFormat="1" x14ac:dyDescent="0.2">
      <c r="A29" s="30">
        <f>+'4.1-expo'!A27</f>
        <v>43313</v>
      </c>
      <c r="B29" s="32"/>
      <c r="C29" s="32"/>
    </row>
    <row r="30" spans="1:3" s="12" customFormat="1" x14ac:dyDescent="0.2">
      <c r="A30" s="30">
        <f>+'4.1-expo'!A28</f>
        <v>43344</v>
      </c>
      <c r="B30" s="32"/>
      <c r="C30" s="32"/>
    </row>
    <row r="31" spans="1:3" s="12" customFormat="1" x14ac:dyDescent="0.2">
      <c r="A31" s="30">
        <f>+'4.1-expo'!A29</f>
        <v>43374</v>
      </c>
      <c r="B31" s="32"/>
      <c r="C31" s="32"/>
    </row>
    <row r="32" spans="1:3" s="12" customFormat="1" x14ac:dyDescent="0.2">
      <c r="A32" s="30">
        <f>+'4.1-expo'!A30</f>
        <v>43405</v>
      </c>
      <c r="B32" s="32"/>
      <c r="C32" s="32"/>
    </row>
    <row r="33" spans="1:3" s="12" customFormat="1" ht="13.5" thickBot="1" x14ac:dyDescent="0.25">
      <c r="A33" s="34">
        <f>+'4.1-expo'!A31</f>
        <v>43435</v>
      </c>
      <c r="B33" s="35"/>
      <c r="C33" s="35"/>
    </row>
    <row r="34" spans="1:3" s="12" customFormat="1" x14ac:dyDescent="0.2">
      <c r="A34" s="26">
        <f>+'4.1-expo'!A32</f>
        <v>43466</v>
      </c>
      <c r="B34" s="28"/>
      <c r="C34" s="28"/>
    </row>
    <row r="35" spans="1:3" s="12" customFormat="1" x14ac:dyDescent="0.2">
      <c r="A35" s="30">
        <f>+'4.1-expo'!A33</f>
        <v>43497</v>
      </c>
      <c r="B35" s="32"/>
      <c r="C35" s="32"/>
    </row>
    <row r="36" spans="1:3" s="12" customFormat="1" x14ac:dyDescent="0.2">
      <c r="A36" s="30">
        <f>+'4.1-expo'!A34</f>
        <v>43525</v>
      </c>
      <c r="B36" s="32"/>
      <c r="C36" s="32"/>
    </row>
    <row r="37" spans="1:3" s="12" customFormat="1" x14ac:dyDescent="0.2">
      <c r="A37" s="30">
        <f>+'4.1-expo'!A35</f>
        <v>43556</v>
      </c>
      <c r="B37" s="32"/>
      <c r="C37" s="32"/>
    </row>
    <row r="38" spans="1:3" s="12" customFormat="1" x14ac:dyDescent="0.2">
      <c r="A38" s="30">
        <f>+'4.1-expo'!A36</f>
        <v>43586</v>
      </c>
      <c r="B38" s="32"/>
      <c r="C38" s="32"/>
    </row>
    <row r="39" spans="1:3" s="12" customFormat="1" x14ac:dyDescent="0.2">
      <c r="A39" s="30">
        <f>+'4.1-expo'!A37</f>
        <v>43617</v>
      </c>
      <c r="B39" s="32"/>
      <c r="C39" s="32"/>
    </row>
    <row r="40" spans="1:3" s="12" customFormat="1" x14ac:dyDescent="0.2">
      <c r="A40" s="30">
        <f>+'4.1-expo'!A38</f>
        <v>43647</v>
      </c>
      <c r="B40" s="32"/>
      <c r="C40" s="32"/>
    </row>
    <row r="41" spans="1:3" s="12" customFormat="1" x14ac:dyDescent="0.2">
      <c r="A41" s="30">
        <f>+'4.1-expo'!A39</f>
        <v>43678</v>
      </c>
      <c r="B41" s="32"/>
      <c r="C41" s="32"/>
    </row>
    <row r="42" spans="1:3" s="12" customFormat="1" x14ac:dyDescent="0.2">
      <c r="A42" s="30">
        <f>+'4.1-expo'!A40</f>
        <v>43709</v>
      </c>
      <c r="B42" s="32"/>
      <c r="C42" s="32"/>
    </row>
    <row r="43" spans="1:3" s="12" customFormat="1" x14ac:dyDescent="0.2">
      <c r="A43" s="30">
        <f>+'4.1-expo'!A41</f>
        <v>43739</v>
      </c>
      <c r="B43" s="32"/>
      <c r="C43" s="32"/>
    </row>
    <row r="44" spans="1:3" s="12" customFormat="1" x14ac:dyDescent="0.2">
      <c r="A44" s="30">
        <f>+'4.1-expo'!A42</f>
        <v>43770</v>
      </c>
      <c r="B44" s="32"/>
      <c r="C44" s="32"/>
    </row>
    <row r="45" spans="1:3" s="12" customFormat="1" ht="13.5" thickBot="1" x14ac:dyDescent="0.25">
      <c r="A45" s="34">
        <f>+'4.1-expo'!A43</f>
        <v>43800</v>
      </c>
      <c r="B45" s="35"/>
      <c r="C45" s="35"/>
    </row>
    <row r="46" spans="1:3" s="12" customFormat="1" x14ac:dyDescent="0.2">
      <c r="A46" s="26">
        <f>+'4.1-expo'!A44</f>
        <v>43831</v>
      </c>
      <c r="B46" s="28"/>
      <c r="C46" s="28"/>
    </row>
    <row r="47" spans="1:3" s="12" customFormat="1" x14ac:dyDescent="0.2">
      <c r="A47" s="30">
        <f>+'4.1-expo'!A45</f>
        <v>43862</v>
      </c>
      <c r="B47" s="32"/>
      <c r="C47" s="32"/>
    </row>
    <row r="48" spans="1:3" s="12" customFormat="1" ht="13.5" thickBot="1" x14ac:dyDescent="0.25">
      <c r="A48" s="34">
        <f>+'4.1-expo'!A46</f>
        <v>43891</v>
      </c>
      <c r="B48" s="35"/>
      <c r="C48" s="35"/>
    </row>
    <row r="49" spans="1:3" s="12" customFormat="1" hidden="1" x14ac:dyDescent="0.2">
      <c r="A49" s="86">
        <f>+'4.1-expo'!A47</f>
        <v>43556</v>
      </c>
      <c r="B49" s="89"/>
      <c r="C49" s="89"/>
    </row>
    <row r="50" spans="1:3" s="12" customFormat="1" hidden="1" x14ac:dyDescent="0.2">
      <c r="A50" s="30">
        <f>+'4.1-expo'!A48</f>
        <v>43586</v>
      </c>
      <c r="B50" s="32"/>
      <c r="C50" s="32"/>
    </row>
    <row r="51" spans="1:3" s="12" customFormat="1" hidden="1" x14ac:dyDescent="0.2">
      <c r="A51" s="30">
        <f>+'4.1-expo'!A49</f>
        <v>43617</v>
      </c>
      <c r="B51" s="32"/>
      <c r="C51" s="32"/>
    </row>
    <row r="52" spans="1:3" s="12" customFormat="1" hidden="1" x14ac:dyDescent="0.2">
      <c r="A52" s="30">
        <f>+'4.1-expo'!A50</f>
        <v>43647</v>
      </c>
      <c r="B52" s="32"/>
      <c r="C52" s="32"/>
    </row>
    <row r="53" spans="1:3" s="12" customFormat="1" hidden="1" x14ac:dyDescent="0.2">
      <c r="A53" s="93">
        <f>+'4.1-expo'!A51</f>
        <v>43678</v>
      </c>
      <c r="B53" s="63"/>
      <c r="C53" s="63"/>
    </row>
    <row r="54" spans="1:3" s="12" customFormat="1" ht="13.5" hidden="1" thickBot="1" x14ac:dyDescent="0.25">
      <c r="A54" s="34">
        <f>+'4.1-expo'!A52</f>
        <v>43709</v>
      </c>
      <c r="B54" s="35"/>
      <c r="C54" s="35"/>
    </row>
    <row r="55" spans="1:3" s="12" customFormat="1" hidden="1" x14ac:dyDescent="0.2">
      <c r="A55" s="86">
        <f>+'4.1-expo'!A53</f>
        <v>43374</v>
      </c>
      <c r="B55" s="89"/>
      <c r="C55" s="89"/>
    </row>
    <row r="56" spans="1:3" s="12" customFormat="1" hidden="1" x14ac:dyDescent="0.2">
      <c r="A56" s="30">
        <f>+'4.1-expo'!A54</f>
        <v>43405</v>
      </c>
      <c r="B56" s="32"/>
      <c r="C56" s="32"/>
    </row>
    <row r="57" spans="1:3" s="12" customFormat="1" ht="13.5" hidden="1" thickBot="1" x14ac:dyDescent="0.25">
      <c r="A57" s="34">
        <f>+'4.1-expo'!A55</f>
        <v>43435</v>
      </c>
      <c r="B57" s="35"/>
      <c r="C57" s="35"/>
    </row>
    <row r="58" spans="1:3" s="12" customFormat="1" x14ac:dyDescent="0.2">
      <c r="A58" s="40"/>
      <c r="B58" s="41"/>
      <c r="C58" s="41"/>
    </row>
  </sheetData>
  <mergeCells count="3">
    <mergeCell ref="A1:C1"/>
    <mergeCell ref="C8:C9"/>
    <mergeCell ref="A5:C6"/>
  </mergeCells>
  <phoneticPr fontId="5" type="noConversion"/>
  <printOptions horizontalCentered="1" verticalCentered="1"/>
  <pageMargins left="0.19685039370078741" right="0.27559055118110237" top="1.0236220472440944" bottom="0.27559055118110237" header="0.19685039370078741" footer="0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17" workbookViewId="0">
      <selection sqref="A1:D60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25" t="s">
        <v>36</v>
      </c>
      <c r="B1" s="126"/>
      <c r="C1" s="126"/>
      <c r="D1" s="22"/>
    </row>
    <row r="2" spans="1:4" s="12" customFormat="1" x14ac:dyDescent="0.2">
      <c r="A2" s="10" t="s">
        <v>20</v>
      </c>
      <c r="B2" s="11"/>
      <c r="C2" s="11"/>
    </row>
    <row r="3" spans="1:4" s="12" customFormat="1" x14ac:dyDescent="0.2">
      <c r="A3" s="85" t="str">
        <f>+'1.modelos prod.invest.'!A3</f>
        <v>Electrobombas</v>
      </c>
      <c r="B3" s="77"/>
      <c r="C3" s="77"/>
    </row>
    <row r="4" spans="1:4" s="12" customFormat="1" x14ac:dyDescent="0.2">
      <c r="A4" s="10" t="s">
        <v>19</v>
      </c>
      <c r="B4" s="11"/>
      <c r="C4" s="11"/>
    </row>
    <row r="5" spans="1:4" s="12" customFormat="1" x14ac:dyDescent="0.2">
      <c r="A5" s="130" t="s">
        <v>66</v>
      </c>
      <c r="B5" s="131"/>
      <c r="C5" s="131"/>
    </row>
    <row r="6" spans="1:4" s="12" customFormat="1" x14ac:dyDescent="0.2">
      <c r="A6" s="133"/>
      <c r="B6" s="133"/>
      <c r="C6" s="133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24" t="s">
        <v>13</v>
      </c>
      <c r="B8" s="24" t="s">
        <v>41</v>
      </c>
      <c r="C8" s="128" t="s">
        <v>60</v>
      </c>
    </row>
    <row r="9" spans="1:4" s="12" customFormat="1" ht="13.5" thickBot="1" x14ac:dyDescent="0.25">
      <c r="A9" s="25" t="s">
        <v>16</v>
      </c>
      <c r="B9" s="95" t="s">
        <v>61</v>
      </c>
      <c r="C9" s="129"/>
    </row>
    <row r="10" spans="1:4" s="12" customFormat="1" x14ac:dyDescent="0.2">
      <c r="A10" s="26">
        <f>+'4.1-expo'!A8</f>
        <v>42736</v>
      </c>
      <c r="B10" s="28"/>
      <c r="C10" s="28"/>
    </row>
    <row r="11" spans="1:4" s="12" customFormat="1" x14ac:dyDescent="0.2">
      <c r="A11" s="30">
        <f>+'4.1-expo'!A9</f>
        <v>42767</v>
      </c>
      <c r="B11" s="32"/>
      <c r="C11" s="32"/>
    </row>
    <row r="12" spans="1:4" s="12" customFormat="1" x14ac:dyDescent="0.2">
      <c r="A12" s="30">
        <f>+'4.1-expo'!A10</f>
        <v>42795</v>
      </c>
      <c r="B12" s="32"/>
      <c r="C12" s="32"/>
    </row>
    <row r="13" spans="1:4" s="12" customFormat="1" x14ac:dyDescent="0.2">
      <c r="A13" s="30">
        <f>+'4.1-expo'!A11</f>
        <v>42826</v>
      </c>
      <c r="B13" s="32"/>
      <c r="C13" s="32"/>
    </row>
    <row r="14" spans="1:4" s="12" customFormat="1" x14ac:dyDescent="0.2">
      <c r="A14" s="30">
        <f>+'4.1-expo'!A12</f>
        <v>42856</v>
      </c>
      <c r="B14" s="32"/>
      <c r="C14" s="32"/>
    </row>
    <row r="15" spans="1:4" s="12" customFormat="1" x14ac:dyDescent="0.2">
      <c r="A15" s="30">
        <f>+'4.1-expo'!A13</f>
        <v>42887</v>
      </c>
      <c r="B15" s="32"/>
      <c r="C15" s="32"/>
    </row>
    <row r="16" spans="1:4" s="12" customFormat="1" x14ac:dyDescent="0.2">
      <c r="A16" s="30">
        <f>+'4.1-expo'!A14</f>
        <v>42917</v>
      </c>
      <c r="B16" s="32"/>
      <c r="C16" s="32"/>
    </row>
    <row r="17" spans="1:3" s="12" customFormat="1" x14ac:dyDescent="0.2">
      <c r="A17" s="30">
        <f>+'4.1-expo'!A15</f>
        <v>42948</v>
      </c>
      <c r="B17" s="32"/>
      <c r="C17" s="32"/>
    </row>
    <row r="18" spans="1:3" s="12" customFormat="1" x14ac:dyDescent="0.2">
      <c r="A18" s="30">
        <f>+'4.1-expo'!A16</f>
        <v>42979</v>
      </c>
      <c r="B18" s="32"/>
      <c r="C18" s="32"/>
    </row>
    <row r="19" spans="1:3" s="12" customFormat="1" x14ac:dyDescent="0.2">
      <c r="A19" s="30">
        <f>+'4.1-expo'!A17</f>
        <v>43009</v>
      </c>
      <c r="B19" s="32"/>
      <c r="C19" s="32"/>
    </row>
    <row r="20" spans="1:3" s="12" customFormat="1" x14ac:dyDescent="0.2">
      <c r="A20" s="30">
        <f>+'4.1-expo'!A18</f>
        <v>43040</v>
      </c>
      <c r="B20" s="32"/>
      <c r="C20" s="32"/>
    </row>
    <row r="21" spans="1:3" s="12" customFormat="1" ht="13.5" thickBot="1" x14ac:dyDescent="0.25">
      <c r="A21" s="34">
        <f>+'4.1-expo'!A19</f>
        <v>43070</v>
      </c>
      <c r="B21" s="35"/>
      <c r="C21" s="35"/>
    </row>
    <row r="22" spans="1:3" s="12" customFormat="1" x14ac:dyDescent="0.2">
      <c r="A22" s="26">
        <f>+'4.1-expo'!A20</f>
        <v>43101</v>
      </c>
      <c r="B22" s="28"/>
      <c r="C22" s="28"/>
    </row>
    <row r="23" spans="1:3" s="12" customFormat="1" x14ac:dyDescent="0.2">
      <c r="A23" s="30">
        <f>+'4.1-expo'!A21</f>
        <v>43132</v>
      </c>
      <c r="B23" s="32"/>
      <c r="C23" s="32"/>
    </row>
    <row r="24" spans="1:3" s="12" customFormat="1" x14ac:dyDescent="0.2">
      <c r="A24" s="30">
        <f>+'4.1-expo'!A22</f>
        <v>43160</v>
      </c>
      <c r="B24" s="32"/>
      <c r="C24" s="32"/>
    </row>
    <row r="25" spans="1:3" s="12" customFormat="1" x14ac:dyDescent="0.2">
      <c r="A25" s="30">
        <f>+'4.1-expo'!A23</f>
        <v>43191</v>
      </c>
      <c r="B25" s="32"/>
      <c r="C25" s="32"/>
    </row>
    <row r="26" spans="1:3" s="12" customFormat="1" x14ac:dyDescent="0.2">
      <c r="A26" s="30">
        <f>+'4.1-expo'!A24</f>
        <v>43221</v>
      </c>
      <c r="B26" s="32"/>
      <c r="C26" s="32"/>
    </row>
    <row r="27" spans="1:3" s="12" customFormat="1" x14ac:dyDescent="0.2">
      <c r="A27" s="30">
        <f>+'4.1-expo'!A25</f>
        <v>43252</v>
      </c>
      <c r="B27" s="32"/>
      <c r="C27" s="32"/>
    </row>
    <row r="28" spans="1:3" s="12" customFormat="1" x14ac:dyDescent="0.2">
      <c r="A28" s="30">
        <f>+'4.1-expo'!A26</f>
        <v>43282</v>
      </c>
      <c r="B28" s="32"/>
      <c r="C28" s="32"/>
    </row>
    <row r="29" spans="1:3" s="12" customFormat="1" x14ac:dyDescent="0.2">
      <c r="A29" s="30">
        <f>+'4.1-expo'!A27</f>
        <v>43313</v>
      </c>
      <c r="B29" s="32"/>
      <c r="C29" s="32"/>
    </row>
    <row r="30" spans="1:3" s="12" customFormat="1" x14ac:dyDescent="0.2">
      <c r="A30" s="30">
        <f>+'4.1-expo'!A28</f>
        <v>43344</v>
      </c>
      <c r="B30" s="32"/>
      <c r="C30" s="32"/>
    </row>
    <row r="31" spans="1:3" s="12" customFormat="1" x14ac:dyDescent="0.2">
      <c r="A31" s="30">
        <f>+'4.1-expo'!A29</f>
        <v>43374</v>
      </c>
      <c r="B31" s="32"/>
      <c r="C31" s="32"/>
    </row>
    <row r="32" spans="1:3" s="12" customFormat="1" x14ac:dyDescent="0.2">
      <c r="A32" s="30">
        <f>+'4.1-expo'!A30</f>
        <v>43405</v>
      </c>
      <c r="B32" s="32"/>
      <c r="C32" s="32"/>
    </row>
    <row r="33" spans="1:3" s="12" customFormat="1" ht="13.5" thickBot="1" x14ac:dyDescent="0.25">
      <c r="A33" s="34">
        <f>+'4.1-expo'!A31</f>
        <v>43435</v>
      </c>
      <c r="B33" s="35"/>
      <c r="C33" s="35"/>
    </row>
    <row r="34" spans="1:3" s="12" customFormat="1" x14ac:dyDescent="0.2">
      <c r="A34" s="26">
        <f>+'4.1-expo'!A32</f>
        <v>43466</v>
      </c>
      <c r="B34" s="28"/>
      <c r="C34" s="28"/>
    </row>
    <row r="35" spans="1:3" s="12" customFormat="1" x14ac:dyDescent="0.2">
      <c r="A35" s="30">
        <f>+'4.1-expo'!A33</f>
        <v>43497</v>
      </c>
      <c r="B35" s="32"/>
      <c r="C35" s="32"/>
    </row>
    <row r="36" spans="1:3" s="12" customFormat="1" x14ac:dyDescent="0.2">
      <c r="A36" s="30">
        <f>+'4.1-expo'!A34</f>
        <v>43525</v>
      </c>
      <c r="B36" s="32"/>
      <c r="C36" s="32"/>
    </row>
    <row r="37" spans="1:3" s="12" customFormat="1" x14ac:dyDescent="0.2">
      <c r="A37" s="30">
        <f>+'4.1-expo'!A35</f>
        <v>43556</v>
      </c>
      <c r="B37" s="32"/>
      <c r="C37" s="32"/>
    </row>
    <row r="38" spans="1:3" s="12" customFormat="1" x14ac:dyDescent="0.2">
      <c r="A38" s="30">
        <f>+'4.1-expo'!A36</f>
        <v>43586</v>
      </c>
      <c r="B38" s="32"/>
      <c r="C38" s="32"/>
    </row>
    <row r="39" spans="1:3" s="12" customFormat="1" x14ac:dyDescent="0.2">
      <c r="A39" s="30">
        <f>+'4.1-expo'!A37</f>
        <v>43617</v>
      </c>
      <c r="B39" s="32"/>
      <c r="C39" s="32"/>
    </row>
    <row r="40" spans="1:3" s="12" customFormat="1" x14ac:dyDescent="0.2">
      <c r="A40" s="30">
        <f>+'4.1-expo'!A38</f>
        <v>43647</v>
      </c>
      <c r="B40" s="32"/>
      <c r="C40" s="32"/>
    </row>
    <row r="41" spans="1:3" s="12" customFormat="1" x14ac:dyDescent="0.2">
      <c r="A41" s="30">
        <f>+'4.1-expo'!A39</f>
        <v>43678</v>
      </c>
      <c r="B41" s="32"/>
      <c r="C41" s="32"/>
    </row>
    <row r="42" spans="1:3" s="12" customFormat="1" x14ac:dyDescent="0.2">
      <c r="A42" s="30">
        <f>+'4.1-expo'!A40</f>
        <v>43709</v>
      </c>
      <c r="B42" s="32"/>
      <c r="C42" s="32"/>
    </row>
    <row r="43" spans="1:3" s="12" customFormat="1" x14ac:dyDescent="0.2">
      <c r="A43" s="30">
        <f>+'4.1-expo'!A41</f>
        <v>43739</v>
      </c>
      <c r="B43" s="32"/>
      <c r="C43" s="32"/>
    </row>
    <row r="44" spans="1:3" s="12" customFormat="1" x14ac:dyDescent="0.2">
      <c r="A44" s="30">
        <f>+'4.1-expo'!A42</f>
        <v>43770</v>
      </c>
      <c r="B44" s="32"/>
      <c r="C44" s="32"/>
    </row>
    <row r="45" spans="1:3" s="12" customFormat="1" ht="13.5" thickBot="1" x14ac:dyDescent="0.25">
      <c r="A45" s="34">
        <f>+'4.1-expo'!A43</f>
        <v>43800</v>
      </c>
      <c r="B45" s="35"/>
      <c r="C45" s="35"/>
    </row>
    <row r="46" spans="1:3" s="12" customFormat="1" x14ac:dyDescent="0.2">
      <c r="A46" s="26">
        <f>+'4.1-expo'!A44</f>
        <v>43831</v>
      </c>
      <c r="B46" s="28"/>
      <c r="C46" s="28"/>
    </row>
    <row r="47" spans="1:3" s="12" customFormat="1" x14ac:dyDescent="0.2">
      <c r="A47" s="30">
        <f>+'4.1-expo'!A45</f>
        <v>43862</v>
      </c>
      <c r="B47" s="32"/>
      <c r="C47" s="32"/>
    </row>
    <row r="48" spans="1:3" s="12" customFormat="1" ht="13.5" thickBot="1" x14ac:dyDescent="0.25">
      <c r="A48" s="34">
        <f>+'4.1-expo'!A46</f>
        <v>43891</v>
      </c>
      <c r="B48" s="35"/>
      <c r="C48" s="35"/>
    </row>
    <row r="49" spans="1:3" s="12" customFormat="1" hidden="1" x14ac:dyDescent="0.2">
      <c r="A49" s="86">
        <f>+'4.1-expo'!A47</f>
        <v>43556</v>
      </c>
      <c r="B49" s="89"/>
      <c r="C49" s="89"/>
    </row>
    <row r="50" spans="1:3" s="12" customFormat="1" hidden="1" x14ac:dyDescent="0.2">
      <c r="A50" s="30">
        <f>+'4.1-expo'!A48</f>
        <v>43586</v>
      </c>
      <c r="B50" s="32"/>
      <c r="C50" s="32"/>
    </row>
    <row r="51" spans="1:3" s="12" customFormat="1" hidden="1" x14ac:dyDescent="0.2">
      <c r="A51" s="30">
        <f>+'4.1-expo'!A49</f>
        <v>43617</v>
      </c>
      <c r="B51" s="32"/>
      <c r="C51" s="32"/>
    </row>
    <row r="52" spans="1:3" s="12" customFormat="1" hidden="1" x14ac:dyDescent="0.2">
      <c r="A52" s="30">
        <f>+'4.1-expo'!A50</f>
        <v>43647</v>
      </c>
      <c r="B52" s="32"/>
      <c r="C52" s="32"/>
    </row>
    <row r="53" spans="1:3" s="12" customFormat="1" hidden="1" x14ac:dyDescent="0.2">
      <c r="A53" s="93">
        <f>+'4.1-expo'!A51</f>
        <v>43678</v>
      </c>
      <c r="B53" s="63"/>
      <c r="C53" s="63"/>
    </row>
    <row r="54" spans="1:3" s="12" customFormat="1" ht="13.5" hidden="1" thickBot="1" x14ac:dyDescent="0.25">
      <c r="A54" s="34">
        <f>+'4.1-expo'!A52</f>
        <v>43709</v>
      </c>
      <c r="B54" s="35"/>
      <c r="C54" s="35"/>
    </row>
    <row r="55" spans="1:3" s="12" customFormat="1" hidden="1" x14ac:dyDescent="0.2">
      <c r="A55" s="86">
        <f>+'4.1-expo'!A53</f>
        <v>43374</v>
      </c>
      <c r="B55" s="89"/>
      <c r="C55" s="89"/>
    </row>
    <row r="56" spans="1:3" s="12" customFormat="1" hidden="1" x14ac:dyDescent="0.2">
      <c r="A56" s="30">
        <f>+'4.1-expo'!A54</f>
        <v>43405</v>
      </c>
      <c r="B56" s="32"/>
      <c r="C56" s="32"/>
    </row>
    <row r="57" spans="1:3" s="12" customFormat="1" ht="13.5" hidden="1" thickBot="1" x14ac:dyDescent="0.25">
      <c r="A57" s="34">
        <f>+'4.1-expo'!A55</f>
        <v>43435</v>
      </c>
      <c r="B57" s="35"/>
      <c r="C57" s="35"/>
    </row>
    <row r="58" spans="1:3" s="12" customFormat="1" x14ac:dyDescent="0.2">
      <c r="A58" s="40"/>
      <c r="B58" s="41"/>
      <c r="C58" s="41"/>
    </row>
  </sheetData>
  <mergeCells count="3">
    <mergeCell ref="A1:C1"/>
    <mergeCell ref="A5:C6"/>
    <mergeCell ref="C8:C9"/>
  </mergeCells>
  <printOptions horizontalCentered="1" verticalCentered="1"/>
  <pageMargins left="0.19685039370078741" right="0.27559055118110237" top="1.0236220472440944" bottom="0.27559055118110237" header="0.19685039370078741" footer="0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D59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25" t="s">
        <v>67</v>
      </c>
      <c r="B1" s="126"/>
      <c r="C1" s="126"/>
      <c r="D1" s="22"/>
    </row>
    <row r="2" spans="1:4" s="12" customFormat="1" x14ac:dyDescent="0.2">
      <c r="A2" s="10" t="s">
        <v>20</v>
      </c>
      <c r="B2" s="11"/>
      <c r="C2" s="11"/>
    </row>
    <row r="3" spans="1:4" s="12" customFormat="1" x14ac:dyDescent="0.2">
      <c r="A3" s="85" t="str">
        <f>+'1.modelos prod.invest.'!A3</f>
        <v>Electrobombas</v>
      </c>
      <c r="B3" s="77"/>
      <c r="C3" s="77"/>
    </row>
    <row r="4" spans="1:4" s="12" customFormat="1" x14ac:dyDescent="0.2">
      <c r="A4" s="10" t="s">
        <v>19</v>
      </c>
      <c r="B4" s="11"/>
      <c r="C4" s="11"/>
    </row>
    <row r="5" spans="1:4" s="12" customFormat="1" x14ac:dyDescent="0.2">
      <c r="A5" s="130" t="s">
        <v>68</v>
      </c>
      <c r="B5" s="131"/>
      <c r="C5" s="131"/>
    </row>
    <row r="6" spans="1:4" s="12" customFormat="1" x14ac:dyDescent="0.2">
      <c r="A6" s="133"/>
      <c r="B6" s="133"/>
      <c r="C6" s="133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24" t="s">
        <v>13</v>
      </c>
      <c r="B8" s="24" t="s">
        <v>41</v>
      </c>
      <c r="C8" s="128" t="s">
        <v>60</v>
      </c>
    </row>
    <row r="9" spans="1:4" s="12" customFormat="1" ht="13.5" thickBot="1" x14ac:dyDescent="0.25">
      <c r="A9" s="25" t="s">
        <v>16</v>
      </c>
      <c r="B9" s="95" t="s">
        <v>61</v>
      </c>
      <c r="C9" s="129"/>
    </row>
    <row r="10" spans="1:4" s="12" customFormat="1" x14ac:dyDescent="0.2">
      <c r="A10" s="26">
        <f>+'4.1-expo'!A8</f>
        <v>42736</v>
      </c>
      <c r="B10" s="28"/>
      <c r="C10" s="28"/>
    </row>
    <row r="11" spans="1:4" s="12" customFormat="1" x14ac:dyDescent="0.2">
      <c r="A11" s="30">
        <f>+'4.1-expo'!A9</f>
        <v>42767</v>
      </c>
      <c r="B11" s="32"/>
      <c r="C11" s="32"/>
    </row>
    <row r="12" spans="1:4" s="12" customFormat="1" x14ac:dyDescent="0.2">
      <c r="A12" s="30">
        <f>+'4.1-expo'!A10</f>
        <v>42795</v>
      </c>
      <c r="B12" s="32"/>
      <c r="C12" s="32"/>
    </row>
    <row r="13" spans="1:4" s="12" customFormat="1" x14ac:dyDescent="0.2">
      <c r="A13" s="30">
        <f>+'4.1-expo'!A11</f>
        <v>42826</v>
      </c>
      <c r="B13" s="32"/>
      <c r="C13" s="32"/>
    </row>
    <row r="14" spans="1:4" s="12" customFormat="1" x14ac:dyDescent="0.2">
      <c r="A14" s="30">
        <f>+'4.1-expo'!A12</f>
        <v>42856</v>
      </c>
      <c r="B14" s="32"/>
      <c r="C14" s="32"/>
    </row>
    <row r="15" spans="1:4" s="12" customFormat="1" x14ac:dyDescent="0.2">
      <c r="A15" s="30">
        <f>+'4.1-expo'!A13</f>
        <v>42887</v>
      </c>
      <c r="B15" s="32"/>
      <c r="C15" s="32"/>
    </row>
    <row r="16" spans="1:4" s="12" customFormat="1" x14ac:dyDescent="0.2">
      <c r="A16" s="30">
        <f>+'4.1-expo'!A14</f>
        <v>42917</v>
      </c>
      <c r="B16" s="32"/>
      <c r="C16" s="32"/>
    </row>
    <row r="17" spans="1:3" s="12" customFormat="1" x14ac:dyDescent="0.2">
      <c r="A17" s="30">
        <f>+'4.1-expo'!A15</f>
        <v>42948</v>
      </c>
      <c r="B17" s="32"/>
      <c r="C17" s="32"/>
    </row>
    <row r="18" spans="1:3" s="12" customFormat="1" x14ac:dyDescent="0.2">
      <c r="A18" s="30">
        <f>+'4.1-expo'!A16</f>
        <v>42979</v>
      </c>
      <c r="B18" s="32"/>
      <c r="C18" s="32"/>
    </row>
    <row r="19" spans="1:3" s="12" customFormat="1" x14ac:dyDescent="0.2">
      <c r="A19" s="30">
        <f>+'4.1-expo'!A17</f>
        <v>43009</v>
      </c>
      <c r="B19" s="32"/>
      <c r="C19" s="32"/>
    </row>
    <row r="20" spans="1:3" s="12" customFormat="1" x14ac:dyDescent="0.2">
      <c r="A20" s="30">
        <f>+'4.1-expo'!A18</f>
        <v>43040</v>
      </c>
      <c r="B20" s="32"/>
      <c r="C20" s="32"/>
    </row>
    <row r="21" spans="1:3" s="12" customFormat="1" ht="13.5" thickBot="1" x14ac:dyDescent="0.25">
      <c r="A21" s="34">
        <f>+'4.1-expo'!A19</f>
        <v>43070</v>
      </c>
      <c r="B21" s="35"/>
      <c r="C21" s="35"/>
    </row>
    <row r="22" spans="1:3" s="12" customFormat="1" x14ac:dyDescent="0.2">
      <c r="A22" s="26">
        <f>+'4.1-expo'!A20</f>
        <v>43101</v>
      </c>
      <c r="B22" s="28"/>
      <c r="C22" s="28"/>
    </row>
    <row r="23" spans="1:3" s="12" customFormat="1" x14ac:dyDescent="0.2">
      <c r="A23" s="30">
        <f>+'4.1-expo'!A21</f>
        <v>43132</v>
      </c>
      <c r="B23" s="32"/>
      <c r="C23" s="32"/>
    </row>
    <row r="24" spans="1:3" s="12" customFormat="1" x14ac:dyDescent="0.2">
      <c r="A24" s="30">
        <f>+'4.1-expo'!A22</f>
        <v>43160</v>
      </c>
      <c r="B24" s="32"/>
      <c r="C24" s="32"/>
    </row>
    <row r="25" spans="1:3" s="12" customFormat="1" x14ac:dyDescent="0.2">
      <c r="A25" s="30">
        <f>+'4.1-expo'!A23</f>
        <v>43191</v>
      </c>
      <c r="B25" s="32"/>
      <c r="C25" s="32"/>
    </row>
    <row r="26" spans="1:3" s="12" customFormat="1" x14ac:dyDescent="0.2">
      <c r="A26" s="30">
        <f>+'4.1-expo'!A24</f>
        <v>43221</v>
      </c>
      <c r="B26" s="32"/>
      <c r="C26" s="32"/>
    </row>
    <row r="27" spans="1:3" s="12" customFormat="1" x14ac:dyDescent="0.2">
      <c r="A27" s="30">
        <f>+'4.1-expo'!A25</f>
        <v>43252</v>
      </c>
      <c r="B27" s="32"/>
      <c r="C27" s="32"/>
    </row>
    <row r="28" spans="1:3" s="12" customFormat="1" x14ac:dyDescent="0.2">
      <c r="A28" s="30">
        <f>+'4.1-expo'!A26</f>
        <v>43282</v>
      </c>
      <c r="B28" s="32"/>
      <c r="C28" s="32"/>
    </row>
    <row r="29" spans="1:3" s="12" customFormat="1" x14ac:dyDescent="0.2">
      <c r="A29" s="30">
        <f>+'4.1-expo'!A27</f>
        <v>43313</v>
      </c>
      <c r="B29" s="32"/>
      <c r="C29" s="32"/>
    </row>
    <row r="30" spans="1:3" s="12" customFormat="1" x14ac:dyDescent="0.2">
      <c r="A30" s="30">
        <f>+'4.1-expo'!A28</f>
        <v>43344</v>
      </c>
      <c r="B30" s="32"/>
      <c r="C30" s="32"/>
    </row>
    <row r="31" spans="1:3" s="12" customFormat="1" x14ac:dyDescent="0.2">
      <c r="A31" s="30">
        <f>+'4.1-expo'!A29</f>
        <v>43374</v>
      </c>
      <c r="B31" s="32"/>
      <c r="C31" s="32"/>
    </row>
    <row r="32" spans="1:3" s="12" customFormat="1" x14ac:dyDescent="0.2">
      <c r="A32" s="30">
        <f>+'4.1-expo'!A30</f>
        <v>43405</v>
      </c>
      <c r="B32" s="32"/>
      <c r="C32" s="32"/>
    </row>
    <row r="33" spans="1:3" s="12" customFormat="1" ht="13.5" thickBot="1" x14ac:dyDescent="0.25">
      <c r="A33" s="34">
        <f>+'4.1-expo'!A31</f>
        <v>43435</v>
      </c>
      <c r="B33" s="35"/>
      <c r="C33" s="35"/>
    </row>
    <row r="34" spans="1:3" s="12" customFormat="1" x14ac:dyDescent="0.2">
      <c r="A34" s="26">
        <f>+'4.1-expo'!A32</f>
        <v>43466</v>
      </c>
      <c r="B34" s="28"/>
      <c r="C34" s="28"/>
    </row>
    <row r="35" spans="1:3" s="12" customFormat="1" x14ac:dyDescent="0.2">
      <c r="A35" s="30">
        <f>+'4.1-expo'!A33</f>
        <v>43497</v>
      </c>
      <c r="B35" s="32"/>
      <c r="C35" s="32"/>
    </row>
    <row r="36" spans="1:3" s="12" customFormat="1" x14ac:dyDescent="0.2">
      <c r="A36" s="30">
        <f>+'4.1-expo'!A34</f>
        <v>43525</v>
      </c>
      <c r="B36" s="32"/>
      <c r="C36" s="32"/>
    </row>
    <row r="37" spans="1:3" s="12" customFormat="1" x14ac:dyDescent="0.2">
      <c r="A37" s="30">
        <f>+'4.1-expo'!A35</f>
        <v>43556</v>
      </c>
      <c r="B37" s="32"/>
      <c r="C37" s="32"/>
    </row>
    <row r="38" spans="1:3" s="12" customFormat="1" x14ac:dyDescent="0.2">
      <c r="A38" s="30">
        <f>+'4.1-expo'!A36</f>
        <v>43586</v>
      </c>
      <c r="B38" s="32"/>
      <c r="C38" s="32"/>
    </row>
    <row r="39" spans="1:3" s="12" customFormat="1" x14ac:dyDescent="0.2">
      <c r="A39" s="30">
        <f>+'4.1-expo'!A37</f>
        <v>43617</v>
      </c>
      <c r="B39" s="32"/>
      <c r="C39" s="32"/>
    </row>
    <row r="40" spans="1:3" s="12" customFormat="1" x14ac:dyDescent="0.2">
      <c r="A40" s="30">
        <f>+'4.1-expo'!A38</f>
        <v>43647</v>
      </c>
      <c r="B40" s="32"/>
      <c r="C40" s="32"/>
    </row>
    <row r="41" spans="1:3" s="12" customFormat="1" x14ac:dyDescent="0.2">
      <c r="A41" s="30">
        <f>+'4.1-expo'!A39</f>
        <v>43678</v>
      </c>
      <c r="B41" s="32"/>
      <c r="C41" s="32"/>
    </row>
    <row r="42" spans="1:3" s="12" customFormat="1" x14ac:dyDescent="0.2">
      <c r="A42" s="30">
        <f>+'4.1-expo'!A40</f>
        <v>43709</v>
      </c>
      <c r="B42" s="32"/>
      <c r="C42" s="32"/>
    </row>
    <row r="43" spans="1:3" s="12" customFormat="1" x14ac:dyDescent="0.2">
      <c r="A43" s="30">
        <f>+'4.1-expo'!A41</f>
        <v>43739</v>
      </c>
      <c r="B43" s="32"/>
      <c r="C43" s="32"/>
    </row>
    <row r="44" spans="1:3" s="12" customFormat="1" x14ac:dyDescent="0.2">
      <c r="A44" s="30">
        <f>+'4.1-expo'!A42</f>
        <v>43770</v>
      </c>
      <c r="B44" s="32"/>
      <c r="C44" s="32"/>
    </row>
    <row r="45" spans="1:3" s="12" customFormat="1" ht="13.5" thickBot="1" x14ac:dyDescent="0.25">
      <c r="A45" s="34">
        <f>+'4.1-expo'!A43</f>
        <v>43800</v>
      </c>
      <c r="B45" s="35"/>
      <c r="C45" s="35"/>
    </row>
    <row r="46" spans="1:3" s="12" customFormat="1" x14ac:dyDescent="0.2">
      <c r="A46" s="26">
        <f>+'4.1-expo'!A44</f>
        <v>43831</v>
      </c>
      <c r="B46" s="28"/>
      <c r="C46" s="28"/>
    </row>
    <row r="47" spans="1:3" s="12" customFormat="1" x14ac:dyDescent="0.2">
      <c r="A47" s="30">
        <f>+'4.1-expo'!A45</f>
        <v>43862</v>
      </c>
      <c r="B47" s="32"/>
      <c r="C47" s="32"/>
    </row>
    <row r="48" spans="1:3" s="12" customFormat="1" ht="13.5" thickBot="1" x14ac:dyDescent="0.25">
      <c r="A48" s="34">
        <f>+'4.1-expo'!A46</f>
        <v>43891</v>
      </c>
      <c r="B48" s="35"/>
      <c r="C48" s="35"/>
    </row>
    <row r="49" spans="1:3" s="12" customFormat="1" hidden="1" x14ac:dyDescent="0.2">
      <c r="A49" s="86">
        <f>+'4.1-expo'!A47</f>
        <v>43556</v>
      </c>
      <c r="B49" s="89"/>
      <c r="C49" s="89"/>
    </row>
    <row r="50" spans="1:3" s="12" customFormat="1" hidden="1" x14ac:dyDescent="0.2">
      <c r="A50" s="30">
        <f>+'4.1-expo'!A48</f>
        <v>43586</v>
      </c>
      <c r="B50" s="32"/>
      <c r="C50" s="32"/>
    </row>
    <row r="51" spans="1:3" s="12" customFormat="1" hidden="1" x14ac:dyDescent="0.2">
      <c r="A51" s="30">
        <f>+'4.1-expo'!A49</f>
        <v>43617</v>
      </c>
      <c r="B51" s="32"/>
      <c r="C51" s="32"/>
    </row>
    <row r="52" spans="1:3" s="12" customFormat="1" hidden="1" x14ac:dyDescent="0.2">
      <c r="A52" s="30">
        <f>+'4.1-expo'!A50</f>
        <v>43647</v>
      </c>
      <c r="B52" s="32"/>
      <c r="C52" s="32"/>
    </row>
    <row r="53" spans="1:3" s="12" customFormat="1" hidden="1" x14ac:dyDescent="0.2">
      <c r="A53" s="93">
        <f>+'4.1-expo'!A51</f>
        <v>43678</v>
      </c>
      <c r="B53" s="63"/>
      <c r="C53" s="63"/>
    </row>
    <row r="54" spans="1:3" s="12" customFormat="1" ht="13.5" hidden="1" thickBot="1" x14ac:dyDescent="0.25">
      <c r="A54" s="34">
        <f>+'4.1-expo'!A52</f>
        <v>43709</v>
      </c>
      <c r="B54" s="35"/>
      <c r="C54" s="35"/>
    </row>
    <row r="55" spans="1:3" s="12" customFormat="1" hidden="1" x14ac:dyDescent="0.2">
      <c r="A55" s="86">
        <f>+'4.1-expo'!A53</f>
        <v>43374</v>
      </c>
      <c r="B55" s="89"/>
      <c r="C55" s="89"/>
    </row>
    <row r="56" spans="1:3" s="12" customFormat="1" hidden="1" x14ac:dyDescent="0.2">
      <c r="A56" s="30">
        <f>+'4.1-expo'!A54</f>
        <v>43405</v>
      </c>
      <c r="B56" s="32"/>
      <c r="C56" s="32"/>
    </row>
    <row r="57" spans="1:3" s="12" customFormat="1" ht="13.5" hidden="1" thickBot="1" x14ac:dyDescent="0.25">
      <c r="A57" s="34">
        <f>+'4.1-expo'!A55</f>
        <v>43435</v>
      </c>
      <c r="B57" s="35"/>
      <c r="C57" s="35"/>
    </row>
    <row r="58" spans="1:3" s="12" customFormat="1" x14ac:dyDescent="0.2">
      <c r="A58" s="40"/>
      <c r="B58" s="41"/>
      <c r="C58" s="41"/>
    </row>
  </sheetData>
  <mergeCells count="3">
    <mergeCell ref="A1:C1"/>
    <mergeCell ref="A5:C6"/>
    <mergeCell ref="C8:C9"/>
  </mergeCells>
  <printOptions horizontalCentered="1" verticalCentered="1"/>
  <pageMargins left="0.19685039370078741" right="0.27559055118110237" top="1.0236220472440944" bottom="0.27559055118110237" header="0.19685039370078741" footer="0"/>
  <pageSetup paperSize="9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anexo</vt:lpstr>
      <vt:lpstr>1.modelos prod.invest.</vt:lpstr>
      <vt:lpstr>2-total país</vt:lpstr>
      <vt:lpstr>3-volumenes</vt:lpstr>
      <vt:lpstr>4.1-expo</vt:lpstr>
      <vt:lpstr>4.2-expo</vt:lpstr>
      <vt:lpstr>5.1 precios arg</vt:lpstr>
      <vt:lpstr>5.2 precios arg</vt:lpstr>
      <vt:lpstr>5.3 precios arg</vt:lpstr>
      <vt:lpstr>5.4-precios a otros destinos</vt:lpstr>
      <vt:lpstr>5.4 b-precios a otros destino </vt:lpstr>
      <vt:lpstr>5.4c-precios a otros desti (2</vt:lpstr>
      <vt:lpstr>Hoja3</vt:lpstr>
      <vt:lpstr>Hoja2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 precios arg'!Área_de_impresión</vt:lpstr>
      <vt:lpstr>'5.2 precios arg'!Área_de_impresión</vt:lpstr>
      <vt:lpstr>'5.3 precios arg'!Área_de_impresión</vt:lpstr>
      <vt:lpstr>'5.4 b-precios a otros destino '!Área_de_impresión</vt:lpstr>
      <vt:lpstr>'5.4c-precios a otros desti (2'!Área_de_impresión</vt:lpstr>
      <vt:lpstr>'5.4-precios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2020-04-22T21:26:57Z</cp:lastPrinted>
  <dcterms:created xsi:type="dcterms:W3CDTF">2006-05-08T13:48:52Z</dcterms:created>
  <dcterms:modified xsi:type="dcterms:W3CDTF">2020-04-22T21:27:37Z</dcterms:modified>
</cp:coreProperties>
</file>