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MEZCLAS\040 Cuestionarios\10 Modelo Enviado\Exportadores\"/>
    </mc:Choice>
  </mc:AlternateContent>
  <bookViews>
    <workbookView xWindow="480" yWindow="120" windowWidth="7980" windowHeight="6285" firstSheet="4" activeTab="8"/>
  </bookViews>
  <sheets>
    <sheet name="anexo" sheetId="4" r:id="rId1"/>
    <sheet name="1.modelos prod.invest." sheetId="5" r:id="rId2"/>
    <sheet name="1.modelos prod.invest. (3)" sheetId="12" r:id="rId3"/>
    <sheet name="1.modelos prod.invest. (2)" sheetId="11" r:id="rId4"/>
    <sheet name="2-total país" sheetId="1" r:id="rId5"/>
    <sheet name="3.1 volumenes Mezclas" sheetId="2" r:id="rId6"/>
    <sheet name="3.2 volumenes R410" sheetId="9" r:id="rId7"/>
    <sheet name="4.1-expo Mezclas" sheetId="3" r:id="rId8"/>
    <sheet name="4.2-expo R410" sheetId="10" r:id="rId9"/>
    <sheet name="5-precios" sheetId="6" state="hidden" r:id="rId10"/>
  </sheets>
  <externalReferences>
    <externalReference r:id="rId11"/>
    <externalReference r:id="rId12"/>
  </externalReferences>
  <definedNames>
    <definedName name="al">[1]PARAMETROS!$C$5</definedName>
    <definedName name="año1">'[2]0a_Parámetros'!$H$7</definedName>
    <definedName name="_xlnm.Print_Area" localSheetId="1">'1.modelos prod.invest.'!$A$1:$F$40</definedName>
    <definedName name="_xlnm.Print_Area" localSheetId="3">'1.modelos prod.invest. (2)'!$A$1:$F$40</definedName>
    <definedName name="_xlnm.Print_Area" localSheetId="2">'1.modelos prod.invest. (3)'!$A$1:$F$40</definedName>
    <definedName name="_xlnm.Print_Area" localSheetId="4">'2-total país'!$A$1:$G$14</definedName>
    <definedName name="_xlnm.Print_Area" localSheetId="5">'3.1 volumenes Mezclas'!$A$1:$F$22</definedName>
    <definedName name="_xlnm.Print_Area" localSheetId="6">'3.2 volumenes R410'!$A$1:$F$22</definedName>
    <definedName name="_xlnm.Print_Area" localSheetId="7">'4.1-expo Mezclas'!$A$1:$C$43</definedName>
    <definedName name="_xlnm.Print_Area" localSheetId="8">'4.2-expo R410'!$A$1:$C$45</definedName>
    <definedName name="_xlnm.Print_Area" localSheetId="9">'5-precios'!$A$1:$C$57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F3" i="4" l="1"/>
  <c r="A52" i="10"/>
  <c r="A51" i="10"/>
  <c r="A22" i="2"/>
  <c r="A22" i="9" s="1"/>
  <c r="A13" i="2"/>
  <c r="A13" i="9" s="1"/>
  <c r="A12" i="2"/>
  <c r="A21" i="2" s="1"/>
  <c r="A21" i="9" s="1"/>
  <c r="A12" i="9" l="1"/>
  <c r="A19" i="9"/>
  <c r="A18" i="9"/>
  <c r="A17" i="9"/>
  <c r="A18" i="2" l="1"/>
  <c r="A17" i="2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19" i="2"/>
  <c r="A3" i="6"/>
</calcChain>
</file>

<file path=xl/sharedStrings.xml><?xml version="1.0" encoding="utf-8"?>
<sst xmlns="http://schemas.openxmlformats.org/spreadsheetml/2006/main" count="170" uniqueCount="54">
  <si>
    <t>año</t>
  </si>
  <si>
    <t>ANEXO ESTADÍSTICO</t>
  </si>
  <si>
    <t>Cuadro N° 1</t>
  </si>
  <si>
    <t>RANKING</t>
  </si>
  <si>
    <t>1° tipo</t>
  </si>
  <si>
    <t>2° tipo</t>
  </si>
  <si>
    <t>3° tipo</t>
  </si>
  <si>
    <t>TOTAL</t>
  </si>
  <si>
    <t>Cuadro Nº 2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</si>
  <si>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</si>
  <si>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</si>
  <si>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</si>
  <si>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</si>
  <si>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</si>
  <si>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</si>
  <si>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</si>
  <si>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Valor FOB</t>
  </si>
  <si>
    <t>Año</t>
  </si>
  <si>
    <t>(Total)</t>
  </si>
  <si>
    <t>Exportaciones de</t>
  </si>
  <si>
    <t>a Argentina</t>
  </si>
  <si>
    <t>Precios de Exportación de</t>
  </si>
  <si>
    <t>Exportaciones totales</t>
  </si>
  <si>
    <t>Agregue todas las filas que le resulten necesarias.</t>
  </si>
  <si>
    <t>Otros (Resto)</t>
  </si>
  <si>
    <t>Cuadro N° 4.2</t>
  </si>
  <si>
    <t>Cuadro N° 4.1</t>
  </si>
  <si>
    <t xml:space="preserve">              %</t>
  </si>
  <si>
    <t>Cuadro N° 5</t>
  </si>
  <si>
    <t>metros cuadrados</t>
  </si>
  <si>
    <t xml:space="preserve">Dólares FOB por </t>
  </si>
  <si>
    <t>CHINA</t>
  </si>
  <si>
    <t>Características técnicas, físicas, etc.</t>
  </si>
  <si>
    <r>
      <t xml:space="preserve">Capacidad de Producción total </t>
    </r>
    <r>
      <rPr>
        <b/>
        <i/>
        <sz val="10"/>
        <color indexed="30"/>
        <rFont val="Arial"/>
        <family val="2"/>
      </rPr>
      <t>China</t>
    </r>
  </si>
  <si>
    <r>
      <t xml:space="preserve">Producción total </t>
    </r>
    <r>
      <rPr>
        <b/>
        <i/>
        <sz val="10"/>
        <color indexed="30"/>
        <rFont val="Arial"/>
        <family val="2"/>
      </rPr>
      <t>China</t>
    </r>
  </si>
  <si>
    <r>
      <t xml:space="preserve">Exportaciones total </t>
    </r>
    <r>
      <rPr>
        <b/>
        <i/>
        <sz val="10"/>
        <color indexed="30"/>
        <rFont val="Arial"/>
        <family val="2"/>
      </rPr>
      <t>China</t>
    </r>
  </si>
  <si>
    <r>
      <t>en</t>
    </r>
    <r>
      <rPr>
        <b/>
        <i/>
        <u/>
        <sz val="10"/>
        <rFont val="Arial"/>
        <family val="2"/>
      </rPr>
      <t xml:space="preserve"> kilogramos</t>
    </r>
  </si>
  <si>
    <t>R410</t>
  </si>
  <si>
    <t>Cuadro Nº 3.1</t>
  </si>
  <si>
    <t>Cuadro Nº 3.2</t>
  </si>
  <si>
    <t>Capacidad de Producción, Producción, Ventas, Exportaciones y Existencia de R410</t>
  </si>
  <si>
    <t>Todas las Mezclas</t>
  </si>
  <si>
    <t>Tipos/Modelos/Tamaños de</t>
  </si>
  <si>
    <t>4° tipo</t>
  </si>
  <si>
    <t>Mezcluas Sustitutas del R22</t>
  </si>
  <si>
    <r>
      <t xml:space="preserve">Producción y Exportaciones de </t>
    </r>
    <r>
      <rPr>
        <b/>
        <u/>
        <sz val="10"/>
        <rFont val="Arial"/>
        <family val="2"/>
      </rPr>
      <t>Mezclas Sustitutas del R22 y R410</t>
    </r>
  </si>
  <si>
    <t>Mezclas sustitutas del R22</t>
  </si>
  <si>
    <t>Capacidad de Producción, Producción, Ventas, Exportaciones y Existencia de mezclas sustitutas del R22</t>
  </si>
  <si>
    <t>de su empresa</t>
  </si>
  <si>
    <t>En kilogramos</t>
  </si>
  <si>
    <t>Kilogramos</t>
  </si>
  <si>
    <t>Mezclas sustitutas de R22</t>
  </si>
  <si>
    <t>Cuadro N° 1.a</t>
  </si>
  <si>
    <t>Cuadro N° 1.b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</si>
</sst>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0"/>
      <color rgb="FF0090D0"/>
      <name val="Arial"/>
      <family val="2"/>
    </font>
    <font>
      <b/>
      <i/>
      <sz val="10"/>
      <color indexed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1"/>
  </cellStyleXfs>
  <cellXfs count="1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17" fontId="2" fillId="0" borderId="17" xfId="0" applyNumberFormat="1" applyFont="1" applyBorder="1" applyAlignment="1" applyProtection="1">
      <alignment horizontal="center"/>
      <protection locked="0"/>
    </xf>
    <xf numFmtId="17" fontId="2" fillId="0" borderId="18" xfId="0" applyNumberFormat="1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Continuous"/>
      <protection locked="0"/>
    </xf>
    <xf numFmtId="0" fontId="0" fillId="2" borderId="0" xfId="0" applyFill="1"/>
    <xf numFmtId="0" fontId="2" fillId="2" borderId="0" xfId="0" applyFont="1" applyFill="1" applyAlignment="1"/>
    <xf numFmtId="0" fontId="3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0" fillId="2" borderId="0" xfId="0" applyFill="1" applyProtection="1">
      <protection locked="0"/>
    </xf>
    <xf numFmtId="0" fontId="0" fillId="0" borderId="19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2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2" fontId="8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2" fontId="8" fillId="0" borderId="4" xfId="0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2" fontId="8" fillId="0" borderId="5" xfId="0" applyNumberFormat="1" applyFont="1" applyBorder="1" applyAlignment="1" applyProtection="1">
      <alignment horizontal="center"/>
      <protection locked="0"/>
    </xf>
    <xf numFmtId="2" fontId="8" fillId="0" borderId="0" xfId="0" applyNumberFormat="1" applyFont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7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17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/>
    <xf numFmtId="17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7" fontId="2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7" fontId="2" fillId="0" borderId="2" xfId="0" applyNumberFormat="1" applyFont="1" applyBorder="1" applyAlignment="1" applyProtection="1">
      <alignment horizontal="center"/>
      <protection locked="0"/>
    </xf>
    <xf numFmtId="17" fontId="2" fillId="0" borderId="7" xfId="0" applyNumberFormat="1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colors>
    <mruColors>
      <color rgb="FF0090D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A4" sqref="F4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9" t="s">
        <v>1</v>
      </c>
    </row>
  </sheetData>
  <phoneticPr fontId="0" type="noConversion"/>
  <printOptions horizontalCentered="1" verticalCentered="1" gridLinesSet="0"/>
  <pageMargins left="0.15748031496062992" right="0.27559055118110237" top="0.86614173228346458" bottom="0.27559055118110237" header="0.19685039370078741" footer="0"/>
  <pageSetup orientation="portrait" horizontalDpi="4294967292" verticalDpi="300" r:id="rId1"/>
  <headerFooter alignWithMargins="0">
    <oddHeader>&amp;R2019 - Año de la Exportación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E10" sqref="E10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2" customFormat="1" x14ac:dyDescent="0.2">
      <c r="A1" s="109" t="s">
        <v>28</v>
      </c>
      <c r="B1" s="109"/>
      <c r="C1" s="109"/>
      <c r="D1" s="22"/>
    </row>
    <row r="2" spans="1:4" s="12" customFormat="1" x14ac:dyDescent="0.2">
      <c r="A2" s="10" t="s">
        <v>21</v>
      </c>
      <c r="B2" s="11"/>
      <c r="C2" s="11"/>
    </row>
    <row r="3" spans="1:4" s="56" customFormat="1" x14ac:dyDescent="0.2">
      <c r="A3" s="54" t="str">
        <f>+'1.modelos prod.invest.'!A3</f>
        <v>Mezclas sustitutas de R22</v>
      </c>
      <c r="B3" s="55"/>
      <c r="C3" s="55"/>
    </row>
    <row r="4" spans="1:4" s="12" customFormat="1" x14ac:dyDescent="0.2">
      <c r="A4" s="10" t="s">
        <v>20</v>
      </c>
      <c r="B4" s="11"/>
      <c r="C4" s="11"/>
    </row>
    <row r="5" spans="1:4" s="56" customFormat="1" x14ac:dyDescent="0.2">
      <c r="A5"/>
      <c r="B5"/>
      <c r="C5"/>
      <c r="D5"/>
    </row>
    <row r="6" spans="1:4" s="12" customFormat="1" x14ac:dyDescent="0.2">
      <c r="A6" s="10"/>
      <c r="B6" s="11"/>
      <c r="C6" s="11"/>
    </row>
    <row r="7" spans="1:4" s="12" customFormat="1" ht="13.5" thickBot="1" x14ac:dyDescent="0.25">
      <c r="A7" s="10"/>
      <c r="B7" s="11"/>
      <c r="C7" s="11"/>
    </row>
    <row r="8" spans="1:4" s="12" customFormat="1" ht="12.75" customHeight="1" x14ac:dyDescent="0.2">
      <c r="A8" s="23" t="s">
        <v>15</v>
      </c>
      <c r="B8" s="23" t="s">
        <v>30</v>
      </c>
      <c r="C8" s="23"/>
    </row>
    <row r="9" spans="1:4" s="12" customFormat="1" ht="13.5" thickBot="1" x14ac:dyDescent="0.25">
      <c r="A9" s="24" t="s">
        <v>17</v>
      </c>
      <c r="B9" s="59" t="s">
        <v>29</v>
      </c>
      <c r="C9" s="59" t="s">
        <v>29</v>
      </c>
    </row>
    <row r="10" spans="1:4" s="12" customFormat="1" x14ac:dyDescent="0.2">
      <c r="A10" s="25" t="e">
        <f>+'4.1-expo Mezclas'!#REF!</f>
        <v>#REF!</v>
      </c>
      <c r="B10" s="27"/>
      <c r="C10" s="27"/>
    </row>
    <row r="11" spans="1:4" s="12" customFormat="1" x14ac:dyDescent="0.2">
      <c r="A11" s="28" t="e">
        <f>+'4.1-expo Mezclas'!#REF!</f>
        <v>#REF!</v>
      </c>
      <c r="B11" s="30"/>
      <c r="C11" s="30"/>
    </row>
    <row r="12" spans="1:4" s="12" customFormat="1" x14ac:dyDescent="0.2">
      <c r="A12" s="28" t="e">
        <f>+'4.1-expo Mezclas'!#REF!</f>
        <v>#REF!</v>
      </c>
      <c r="B12" s="30"/>
      <c r="C12" s="30"/>
    </row>
    <row r="13" spans="1:4" s="12" customFormat="1" x14ac:dyDescent="0.2">
      <c r="A13" s="28" t="e">
        <f>+'4.1-expo Mezclas'!#REF!</f>
        <v>#REF!</v>
      </c>
      <c r="B13" s="30"/>
      <c r="C13" s="30"/>
    </row>
    <row r="14" spans="1:4" s="12" customFormat="1" x14ac:dyDescent="0.2">
      <c r="A14" s="28" t="e">
        <f>+'4.1-expo Mezclas'!#REF!</f>
        <v>#REF!</v>
      </c>
      <c r="B14" s="30"/>
      <c r="C14" s="30"/>
    </row>
    <row r="15" spans="1:4" s="12" customFormat="1" x14ac:dyDescent="0.2">
      <c r="A15" s="28" t="e">
        <f>+'4.1-expo Mezclas'!#REF!</f>
        <v>#REF!</v>
      </c>
      <c r="B15" s="30"/>
      <c r="C15" s="30"/>
    </row>
    <row r="16" spans="1:4" s="12" customFormat="1" x14ac:dyDescent="0.2">
      <c r="A16" s="28" t="e">
        <f>+'4.1-expo Mezclas'!#REF!</f>
        <v>#REF!</v>
      </c>
      <c r="B16" s="30"/>
      <c r="C16" s="30"/>
    </row>
    <row r="17" spans="1:3" s="12" customFormat="1" x14ac:dyDescent="0.2">
      <c r="A17" s="28" t="e">
        <f>+'4.1-expo Mezclas'!#REF!</f>
        <v>#REF!</v>
      </c>
      <c r="B17" s="30"/>
      <c r="C17" s="30"/>
    </row>
    <row r="18" spans="1:3" s="12" customFormat="1" x14ac:dyDescent="0.2">
      <c r="A18" s="28" t="e">
        <f>+'4.1-expo Mezclas'!#REF!</f>
        <v>#REF!</v>
      </c>
      <c r="B18" s="30"/>
      <c r="C18" s="30"/>
    </row>
    <row r="19" spans="1:3" s="12" customFormat="1" x14ac:dyDescent="0.2">
      <c r="A19" s="28" t="e">
        <f>+'4.1-expo Mezclas'!#REF!</f>
        <v>#REF!</v>
      </c>
      <c r="B19" s="30"/>
      <c r="C19" s="30"/>
    </row>
    <row r="20" spans="1:3" s="12" customFormat="1" x14ac:dyDescent="0.2">
      <c r="A20" s="28" t="e">
        <f>+'4.1-expo Mezclas'!#REF!</f>
        <v>#REF!</v>
      </c>
      <c r="B20" s="30"/>
      <c r="C20" s="30"/>
    </row>
    <row r="21" spans="1:3" s="12" customFormat="1" ht="13.5" thickBot="1" x14ac:dyDescent="0.25">
      <c r="A21" s="32" t="e">
        <f>+'4.1-expo Mezclas'!#REF!</f>
        <v>#REF!</v>
      </c>
      <c r="B21" s="33"/>
      <c r="C21" s="33"/>
    </row>
    <row r="22" spans="1:3" s="12" customFormat="1" x14ac:dyDescent="0.2">
      <c r="A22" s="25">
        <f>+'4.1-expo Mezclas'!A8</f>
        <v>42370</v>
      </c>
      <c r="B22" s="27"/>
      <c r="C22" s="27"/>
    </row>
    <row r="23" spans="1:3" s="12" customFormat="1" x14ac:dyDescent="0.2">
      <c r="A23" s="28">
        <f>+'4.1-expo Mezclas'!A9</f>
        <v>42401</v>
      </c>
      <c r="B23" s="30"/>
      <c r="C23" s="30"/>
    </row>
    <row r="24" spans="1:3" s="12" customFormat="1" x14ac:dyDescent="0.2">
      <c r="A24" s="28">
        <f>+'4.1-expo Mezclas'!A10</f>
        <v>42430</v>
      </c>
      <c r="B24" s="30"/>
      <c r="C24" s="30"/>
    </row>
    <row r="25" spans="1:3" s="12" customFormat="1" x14ac:dyDescent="0.2">
      <c r="A25" s="28">
        <f>+'4.1-expo Mezclas'!A11</f>
        <v>42461</v>
      </c>
      <c r="B25" s="30"/>
      <c r="C25" s="30"/>
    </row>
    <row r="26" spans="1:3" s="12" customFormat="1" x14ac:dyDescent="0.2">
      <c r="A26" s="28">
        <f>+'4.1-expo Mezclas'!A12</f>
        <v>42491</v>
      </c>
      <c r="B26" s="30"/>
      <c r="C26" s="30"/>
    </row>
    <row r="27" spans="1:3" s="12" customFormat="1" x14ac:dyDescent="0.2">
      <c r="A27" s="28">
        <f>+'4.1-expo Mezclas'!A13</f>
        <v>42522</v>
      </c>
      <c r="B27" s="30"/>
      <c r="C27" s="30"/>
    </row>
    <row r="28" spans="1:3" s="12" customFormat="1" x14ac:dyDescent="0.2">
      <c r="A28" s="28">
        <f>+'4.1-expo Mezclas'!A14</f>
        <v>42552</v>
      </c>
      <c r="B28" s="30"/>
      <c r="C28" s="30"/>
    </row>
    <row r="29" spans="1:3" s="12" customFormat="1" x14ac:dyDescent="0.2">
      <c r="A29" s="28">
        <f>+'4.1-expo Mezclas'!A15</f>
        <v>42583</v>
      </c>
      <c r="B29" s="30"/>
      <c r="C29" s="30"/>
    </row>
    <row r="30" spans="1:3" s="12" customFormat="1" x14ac:dyDescent="0.2">
      <c r="A30" s="28">
        <f>+'4.1-expo Mezclas'!A16</f>
        <v>42614</v>
      </c>
      <c r="B30" s="30"/>
      <c r="C30" s="30"/>
    </row>
    <row r="31" spans="1:3" s="12" customFormat="1" x14ac:dyDescent="0.2">
      <c r="A31" s="28">
        <f>+'4.1-expo Mezclas'!A17</f>
        <v>42644</v>
      </c>
      <c r="B31" s="30"/>
      <c r="C31" s="30"/>
    </row>
    <row r="32" spans="1:3" s="12" customFormat="1" x14ac:dyDescent="0.2">
      <c r="A32" s="28">
        <f>+'4.1-expo Mezclas'!A18</f>
        <v>42675</v>
      </c>
      <c r="B32" s="30"/>
      <c r="C32" s="30"/>
    </row>
    <row r="33" spans="1:3" s="12" customFormat="1" ht="13.5" thickBot="1" x14ac:dyDescent="0.25">
      <c r="A33" s="32">
        <f>+'4.1-expo Mezclas'!A19</f>
        <v>42705</v>
      </c>
      <c r="B33" s="33"/>
      <c r="C33" s="33"/>
    </row>
    <row r="34" spans="1:3" s="12" customFormat="1" x14ac:dyDescent="0.2">
      <c r="A34" s="25">
        <f>+'4.1-expo Mezclas'!A20</f>
        <v>42736</v>
      </c>
      <c r="B34" s="27"/>
      <c r="C34" s="27"/>
    </row>
    <row r="35" spans="1:3" s="12" customFormat="1" x14ac:dyDescent="0.2">
      <c r="A35" s="28">
        <f>+'4.1-expo Mezclas'!A21</f>
        <v>42767</v>
      </c>
      <c r="B35" s="30"/>
      <c r="C35" s="30"/>
    </row>
    <row r="36" spans="1:3" s="12" customFormat="1" x14ac:dyDescent="0.2">
      <c r="A36" s="28">
        <f>+'4.1-expo Mezclas'!A22</f>
        <v>42795</v>
      </c>
      <c r="B36" s="30"/>
      <c r="C36" s="30"/>
    </row>
    <row r="37" spans="1:3" s="12" customFormat="1" x14ac:dyDescent="0.2">
      <c r="A37" s="28">
        <f>+'4.1-expo Mezclas'!A23</f>
        <v>42826</v>
      </c>
      <c r="B37" s="30"/>
      <c r="C37" s="30"/>
    </row>
    <row r="38" spans="1:3" s="12" customFormat="1" x14ac:dyDescent="0.2">
      <c r="A38" s="28">
        <f>+'4.1-expo Mezclas'!A24</f>
        <v>42856</v>
      </c>
      <c r="B38" s="30"/>
      <c r="C38" s="30"/>
    </row>
    <row r="39" spans="1:3" s="12" customFormat="1" x14ac:dyDescent="0.2">
      <c r="A39" s="28">
        <f>+'4.1-expo Mezclas'!A25</f>
        <v>42887</v>
      </c>
      <c r="B39" s="30"/>
      <c r="C39" s="30"/>
    </row>
    <row r="40" spans="1:3" s="12" customFormat="1" x14ac:dyDescent="0.2">
      <c r="A40" s="28">
        <f>+'4.1-expo Mezclas'!A26</f>
        <v>42917</v>
      </c>
      <c r="B40" s="30"/>
      <c r="C40" s="30"/>
    </row>
    <row r="41" spans="1:3" s="12" customFormat="1" x14ac:dyDescent="0.2">
      <c r="A41" s="28">
        <f>+'4.1-expo Mezclas'!A27</f>
        <v>42948</v>
      </c>
      <c r="B41" s="30"/>
      <c r="C41" s="30"/>
    </row>
    <row r="42" spans="1:3" s="12" customFormat="1" x14ac:dyDescent="0.2">
      <c r="A42" s="28">
        <f>+'4.1-expo Mezclas'!A28</f>
        <v>42979</v>
      </c>
      <c r="B42" s="30"/>
      <c r="C42" s="30"/>
    </row>
    <row r="43" spans="1:3" s="12" customFormat="1" x14ac:dyDescent="0.2">
      <c r="A43" s="28">
        <f>+'4.1-expo Mezclas'!A29</f>
        <v>43009</v>
      </c>
      <c r="B43" s="30"/>
      <c r="C43" s="30"/>
    </row>
    <row r="44" spans="1:3" s="12" customFormat="1" x14ac:dyDescent="0.2">
      <c r="A44" s="28">
        <f>+'4.1-expo Mezclas'!A30</f>
        <v>43040</v>
      </c>
      <c r="B44" s="30"/>
      <c r="C44" s="30"/>
    </row>
    <row r="45" spans="1:3" s="12" customFormat="1" ht="13.5" thickBot="1" x14ac:dyDescent="0.25">
      <c r="A45" s="46">
        <f>+'4.1-expo Mezclas'!A31</f>
        <v>43070</v>
      </c>
      <c r="B45" s="60"/>
      <c r="C45" s="60"/>
    </row>
    <row r="46" spans="1:3" s="12" customFormat="1" x14ac:dyDescent="0.2">
      <c r="A46" s="25">
        <f>+'4.1-expo Mezclas'!A32</f>
        <v>43101</v>
      </c>
      <c r="B46" s="27"/>
      <c r="C46" s="27"/>
    </row>
    <row r="47" spans="1:3" s="12" customFormat="1" x14ac:dyDescent="0.2">
      <c r="A47" s="28">
        <f>+'4.1-expo Mezclas'!A33</f>
        <v>43132</v>
      </c>
      <c r="B47" s="30"/>
      <c r="C47" s="30"/>
    </row>
    <row r="48" spans="1:3" s="12" customFormat="1" x14ac:dyDescent="0.2">
      <c r="A48" s="28">
        <f>+'4.1-expo Mezclas'!A34</f>
        <v>43160</v>
      </c>
      <c r="B48" s="30"/>
      <c r="C48" s="30"/>
    </row>
    <row r="49" spans="1:3" s="12" customFormat="1" x14ac:dyDescent="0.2">
      <c r="A49" s="28">
        <f>+'4.1-expo Mezclas'!A35</f>
        <v>43191</v>
      </c>
      <c r="B49" s="30"/>
      <c r="C49" s="30"/>
    </row>
    <row r="50" spans="1:3" s="12" customFormat="1" x14ac:dyDescent="0.2">
      <c r="A50" s="28">
        <f>+'4.1-expo Mezclas'!A36</f>
        <v>43221</v>
      </c>
      <c r="B50" s="30"/>
      <c r="C50" s="30"/>
    </row>
    <row r="51" spans="1:3" s="12" customFormat="1" x14ac:dyDescent="0.2">
      <c r="A51" s="28">
        <f>+'4.1-expo Mezclas'!A37</f>
        <v>43252</v>
      </c>
      <c r="B51" s="30"/>
      <c r="C51" s="30"/>
    </row>
    <row r="52" spans="1:3" s="12" customFormat="1" x14ac:dyDescent="0.2">
      <c r="A52" s="28">
        <f>+'4.1-expo Mezclas'!A38</f>
        <v>43282</v>
      </c>
      <c r="B52" s="30"/>
      <c r="C52" s="30"/>
    </row>
    <row r="53" spans="1:3" s="12" customFormat="1" x14ac:dyDescent="0.2">
      <c r="A53" s="28">
        <f>+'4.1-expo Mezclas'!A39</f>
        <v>43313</v>
      </c>
      <c r="B53" s="30"/>
      <c r="C53" s="30"/>
    </row>
    <row r="54" spans="1:3" s="12" customFormat="1" x14ac:dyDescent="0.2">
      <c r="A54" s="28">
        <f>+'4.1-expo Mezclas'!A40</f>
        <v>43344</v>
      </c>
      <c r="B54" s="30"/>
      <c r="C54" s="30"/>
    </row>
    <row r="55" spans="1:3" s="12" customFormat="1" x14ac:dyDescent="0.2">
      <c r="A55" s="28">
        <f>+'4.1-expo Mezclas'!A41</f>
        <v>43374</v>
      </c>
      <c r="B55" s="30"/>
      <c r="C55" s="30"/>
    </row>
    <row r="56" spans="1:3" s="12" customFormat="1" ht="13.5" thickBot="1" x14ac:dyDescent="0.25">
      <c r="A56" s="32">
        <f>+'4.1-expo Mezclas'!A42</f>
        <v>43405</v>
      </c>
      <c r="B56" s="33"/>
      <c r="C56" s="33"/>
    </row>
    <row r="57" spans="1:3" s="12" customFormat="1" ht="13.5" hidden="1" thickBot="1" x14ac:dyDescent="0.25">
      <c r="A57" s="63">
        <f>+'4.1-expo Mezclas'!A43</f>
        <v>43435</v>
      </c>
      <c r="B57" s="64"/>
      <c r="C57" s="64"/>
    </row>
    <row r="58" spans="1:3" s="12" customFormat="1" x14ac:dyDescent="0.2">
      <c r="A58" s="36"/>
      <c r="B58" s="37"/>
      <c r="C58" s="37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>
      <selection activeCell="A4" sqref="F4"/>
    </sheetView>
  </sheetViews>
  <sheetFormatPr baseColWidth="10" defaultRowHeight="12.75" x14ac:dyDescent="0.2"/>
  <cols>
    <col min="1" max="1" width="34.42578125" style="12" customWidth="1"/>
    <col min="2" max="2" width="67.140625" style="12" bestFit="1" customWidth="1"/>
    <col min="3" max="6" width="11.28515625" style="12" customWidth="1"/>
    <col min="7" max="16384" width="11.42578125" style="12"/>
  </cols>
  <sheetData>
    <row r="1" spans="1:6" ht="15" customHeight="1" x14ac:dyDescent="0.2">
      <c r="A1" s="10" t="s">
        <v>52</v>
      </c>
      <c r="B1" s="11"/>
      <c r="C1" s="11"/>
      <c r="D1" s="11"/>
      <c r="E1" s="11"/>
      <c r="F1" s="11"/>
    </row>
    <row r="2" spans="1:6" s="50" customFormat="1" x14ac:dyDescent="0.2">
      <c r="A2" s="48" t="s">
        <v>42</v>
      </c>
      <c r="B2" s="49"/>
      <c r="C2" s="49"/>
      <c r="D2" s="49"/>
      <c r="E2" s="49"/>
      <c r="F2" s="49"/>
    </row>
    <row r="3" spans="1:6" s="50" customFormat="1" x14ac:dyDescent="0.2">
      <c r="A3" s="51" t="s">
        <v>51</v>
      </c>
      <c r="B3" s="49"/>
      <c r="C3" s="49"/>
      <c r="D3" s="49"/>
      <c r="E3" s="49"/>
      <c r="F3" s="49"/>
    </row>
    <row r="4" spans="1:6" hidden="1" x14ac:dyDescent="0.2">
      <c r="A4" s="10"/>
      <c r="B4" s="11"/>
      <c r="C4" s="11"/>
      <c r="D4" s="11"/>
      <c r="E4" s="11"/>
      <c r="F4" s="11"/>
    </row>
    <row r="5" spans="1:6" hidden="1" x14ac:dyDescent="0.2">
      <c r="A5" s="10"/>
      <c r="B5" s="11"/>
      <c r="C5" s="11"/>
      <c r="D5" s="11"/>
      <c r="E5" s="11"/>
      <c r="F5" s="11"/>
    </row>
    <row r="6" spans="1:6" ht="13.5" thickBot="1" x14ac:dyDescent="0.25">
      <c r="A6" s="11"/>
      <c r="B6" s="10"/>
      <c r="C6" s="11"/>
      <c r="D6" s="11"/>
      <c r="E6" s="11"/>
      <c r="F6" s="11"/>
    </row>
    <row r="7" spans="1:6" ht="28.5" customHeight="1" thickBot="1" x14ac:dyDescent="0.25">
      <c r="A7" s="72" t="s">
        <v>3</v>
      </c>
      <c r="B7" s="72" t="s">
        <v>32</v>
      </c>
      <c r="C7" s="73">
        <v>2016</v>
      </c>
      <c r="D7" s="73">
        <v>2017</v>
      </c>
      <c r="E7" s="73">
        <v>2018</v>
      </c>
      <c r="F7" s="79">
        <v>43466</v>
      </c>
    </row>
    <row r="8" spans="1:6" x14ac:dyDescent="0.2">
      <c r="A8" s="13" t="s">
        <v>4</v>
      </c>
      <c r="B8" s="100"/>
      <c r="C8" s="95" t="s">
        <v>27</v>
      </c>
      <c r="D8" s="95" t="s">
        <v>27</v>
      </c>
      <c r="E8" s="95" t="s">
        <v>27</v>
      </c>
      <c r="F8" s="95" t="s">
        <v>27</v>
      </c>
    </row>
    <row r="9" spans="1:6" x14ac:dyDescent="0.2">
      <c r="A9" s="14"/>
      <c r="B9" s="99"/>
      <c r="C9" s="96"/>
      <c r="D9" s="96"/>
      <c r="E9" s="96"/>
      <c r="F9" s="96"/>
    </row>
    <row r="10" spans="1:6" x14ac:dyDescent="0.2">
      <c r="A10" s="14"/>
      <c r="B10" s="98"/>
      <c r="C10" s="96"/>
      <c r="D10" s="96"/>
      <c r="E10" s="96"/>
      <c r="F10" s="96"/>
    </row>
    <row r="11" spans="1:6" x14ac:dyDescent="0.2">
      <c r="A11" s="14"/>
      <c r="B11" s="99"/>
      <c r="C11" s="96"/>
      <c r="D11" s="96"/>
      <c r="E11" s="96"/>
      <c r="F11" s="96"/>
    </row>
    <row r="12" spans="1:6" x14ac:dyDescent="0.2">
      <c r="A12" s="14"/>
      <c r="B12" s="98"/>
      <c r="C12" s="96"/>
      <c r="D12" s="96"/>
      <c r="E12" s="96"/>
      <c r="F12" s="96"/>
    </row>
    <row r="13" spans="1:6" ht="13.5" thickBot="1" x14ac:dyDescent="0.25">
      <c r="A13" s="15"/>
      <c r="B13" s="101"/>
      <c r="C13" s="97"/>
      <c r="D13" s="97"/>
      <c r="E13" s="97"/>
      <c r="F13" s="97"/>
    </row>
    <row r="14" spans="1:6" x14ac:dyDescent="0.2">
      <c r="A14" s="13" t="s">
        <v>5</v>
      </c>
      <c r="B14" s="100"/>
      <c r="C14" s="95" t="s">
        <v>27</v>
      </c>
      <c r="D14" s="95" t="s">
        <v>27</v>
      </c>
      <c r="E14" s="95" t="s">
        <v>27</v>
      </c>
      <c r="F14" s="95" t="s">
        <v>27</v>
      </c>
    </row>
    <row r="15" spans="1:6" x14ac:dyDescent="0.2">
      <c r="A15" s="14"/>
      <c r="B15" s="99"/>
      <c r="C15" s="96"/>
      <c r="D15" s="96"/>
      <c r="E15" s="96"/>
      <c r="F15" s="96"/>
    </row>
    <row r="16" spans="1:6" x14ac:dyDescent="0.2">
      <c r="A16" s="14"/>
      <c r="B16" s="98"/>
      <c r="C16" s="96"/>
      <c r="D16" s="96"/>
      <c r="E16" s="96"/>
      <c r="F16" s="96"/>
    </row>
    <row r="17" spans="1:6" x14ac:dyDescent="0.2">
      <c r="A17" s="14"/>
      <c r="B17" s="99"/>
      <c r="C17" s="96"/>
      <c r="D17" s="96"/>
      <c r="E17" s="96"/>
      <c r="F17" s="96"/>
    </row>
    <row r="18" spans="1:6" x14ac:dyDescent="0.2">
      <c r="A18" s="14"/>
      <c r="B18" s="98"/>
      <c r="C18" s="96"/>
      <c r="D18" s="96"/>
      <c r="E18" s="96"/>
      <c r="F18" s="96"/>
    </row>
    <row r="19" spans="1:6" ht="13.5" thickBot="1" x14ac:dyDescent="0.25">
      <c r="A19" s="15"/>
      <c r="B19" s="101"/>
      <c r="C19" s="97"/>
      <c r="D19" s="97"/>
      <c r="E19" s="97"/>
      <c r="F19" s="97"/>
    </row>
    <row r="20" spans="1:6" x14ac:dyDescent="0.2">
      <c r="A20" s="13" t="s">
        <v>6</v>
      </c>
      <c r="B20" s="100"/>
      <c r="C20" s="95" t="s">
        <v>27</v>
      </c>
      <c r="D20" s="95" t="s">
        <v>27</v>
      </c>
      <c r="E20" s="95" t="s">
        <v>27</v>
      </c>
      <c r="F20" s="95" t="s">
        <v>27</v>
      </c>
    </row>
    <row r="21" spans="1:6" x14ac:dyDescent="0.2">
      <c r="A21" s="14"/>
      <c r="B21" s="99"/>
      <c r="C21" s="96"/>
      <c r="D21" s="96"/>
      <c r="E21" s="96"/>
      <c r="F21" s="96"/>
    </row>
    <row r="22" spans="1:6" x14ac:dyDescent="0.2">
      <c r="A22" s="14"/>
      <c r="B22" s="98"/>
      <c r="C22" s="96"/>
      <c r="D22" s="96"/>
      <c r="E22" s="96"/>
      <c r="F22" s="96"/>
    </row>
    <row r="23" spans="1:6" x14ac:dyDescent="0.2">
      <c r="A23" s="14"/>
      <c r="B23" s="99"/>
      <c r="C23" s="96"/>
      <c r="D23" s="96"/>
      <c r="E23" s="96"/>
      <c r="F23" s="96"/>
    </row>
    <row r="24" spans="1:6" x14ac:dyDescent="0.2">
      <c r="A24" s="14"/>
      <c r="B24" s="98"/>
      <c r="C24" s="96"/>
      <c r="D24" s="96"/>
      <c r="E24" s="96"/>
      <c r="F24" s="96"/>
    </row>
    <row r="25" spans="1:6" ht="13.5" thickBot="1" x14ac:dyDescent="0.25">
      <c r="A25" s="15"/>
      <c r="B25" s="101"/>
      <c r="C25" s="97"/>
      <c r="D25" s="97"/>
      <c r="E25" s="97"/>
      <c r="F25" s="97"/>
    </row>
    <row r="26" spans="1:6" x14ac:dyDescent="0.2">
      <c r="A26" s="13" t="s">
        <v>43</v>
      </c>
      <c r="B26" s="100"/>
      <c r="C26" s="95" t="s">
        <v>27</v>
      </c>
      <c r="D26" s="95" t="s">
        <v>27</v>
      </c>
      <c r="E26" s="95" t="s">
        <v>27</v>
      </c>
      <c r="F26" s="95" t="s">
        <v>27</v>
      </c>
    </row>
    <row r="27" spans="1:6" x14ac:dyDescent="0.2">
      <c r="A27" s="14"/>
      <c r="B27" s="99"/>
      <c r="C27" s="96"/>
      <c r="D27" s="96"/>
      <c r="E27" s="96"/>
      <c r="F27" s="96"/>
    </row>
    <row r="28" spans="1:6" x14ac:dyDescent="0.2">
      <c r="A28" s="14"/>
      <c r="B28" s="98"/>
      <c r="C28" s="96"/>
      <c r="D28" s="96"/>
      <c r="E28" s="96"/>
      <c r="F28" s="96"/>
    </row>
    <row r="29" spans="1:6" x14ac:dyDescent="0.2">
      <c r="A29" s="14"/>
      <c r="B29" s="99"/>
      <c r="C29" s="96"/>
      <c r="D29" s="96"/>
      <c r="E29" s="96"/>
      <c r="F29" s="96"/>
    </row>
    <row r="30" spans="1:6" x14ac:dyDescent="0.2">
      <c r="A30" s="14"/>
      <c r="B30" s="98"/>
      <c r="C30" s="96"/>
      <c r="D30" s="96"/>
      <c r="E30" s="96"/>
      <c r="F30" s="96"/>
    </row>
    <row r="31" spans="1:6" ht="13.5" thickBot="1" x14ac:dyDescent="0.25">
      <c r="A31" s="15"/>
      <c r="B31" s="101"/>
      <c r="C31" s="97"/>
      <c r="D31" s="97"/>
      <c r="E31" s="97"/>
      <c r="F31" s="97"/>
    </row>
    <row r="32" spans="1:6" x14ac:dyDescent="0.2">
      <c r="A32" s="13" t="s">
        <v>24</v>
      </c>
      <c r="B32" s="100"/>
      <c r="C32" s="95" t="s">
        <v>27</v>
      </c>
      <c r="D32" s="95" t="s">
        <v>27</v>
      </c>
      <c r="E32" s="95" t="s">
        <v>27</v>
      </c>
      <c r="F32" s="95" t="s">
        <v>27</v>
      </c>
    </row>
    <row r="33" spans="1:6" x14ac:dyDescent="0.2">
      <c r="A33" s="14"/>
      <c r="B33" s="99"/>
      <c r="C33" s="96"/>
      <c r="D33" s="96"/>
      <c r="E33" s="96"/>
      <c r="F33" s="96"/>
    </row>
    <row r="34" spans="1:6" x14ac:dyDescent="0.2">
      <c r="A34" s="14"/>
      <c r="B34" s="98"/>
      <c r="C34" s="96"/>
      <c r="D34" s="96"/>
      <c r="E34" s="96"/>
      <c r="F34" s="96"/>
    </row>
    <row r="35" spans="1:6" x14ac:dyDescent="0.2">
      <c r="A35" s="14"/>
      <c r="B35" s="99"/>
      <c r="C35" s="96"/>
      <c r="D35" s="96"/>
      <c r="E35" s="96"/>
      <c r="F35" s="96"/>
    </row>
    <row r="36" spans="1:6" x14ac:dyDescent="0.2">
      <c r="A36" s="14"/>
      <c r="B36" s="98"/>
      <c r="C36" s="96"/>
      <c r="D36" s="96"/>
      <c r="E36" s="96"/>
      <c r="F36" s="96"/>
    </row>
    <row r="37" spans="1:6" ht="13.5" thickBot="1" x14ac:dyDescent="0.25">
      <c r="A37" s="16"/>
      <c r="B37" s="101"/>
      <c r="C37" s="97"/>
      <c r="D37" s="97"/>
      <c r="E37" s="97"/>
      <c r="F37" s="97"/>
    </row>
    <row r="38" spans="1:6" ht="13.5" thickBot="1" x14ac:dyDescent="0.25">
      <c r="B38" s="17" t="s">
        <v>7</v>
      </c>
      <c r="C38" s="18">
        <v>1</v>
      </c>
      <c r="D38" s="18">
        <v>1</v>
      </c>
      <c r="E38" s="18">
        <v>1</v>
      </c>
      <c r="F38" s="18">
        <v>1</v>
      </c>
    </row>
    <row r="40" spans="1:6" x14ac:dyDescent="0.2">
      <c r="A40" s="12" t="s">
        <v>23</v>
      </c>
    </row>
  </sheetData>
  <mergeCells count="35">
    <mergeCell ref="C20:C25"/>
    <mergeCell ref="D20:D25"/>
    <mergeCell ref="E20:E25"/>
    <mergeCell ref="F20:F25"/>
    <mergeCell ref="C26:C31"/>
    <mergeCell ref="D26:D31"/>
    <mergeCell ref="E26:E31"/>
    <mergeCell ref="F26:F31"/>
    <mergeCell ref="C8:C13"/>
    <mergeCell ref="D8:D13"/>
    <mergeCell ref="E8:E13"/>
    <mergeCell ref="F8:F13"/>
    <mergeCell ref="C14:C19"/>
    <mergeCell ref="D14:D19"/>
    <mergeCell ref="E14:E19"/>
    <mergeCell ref="F14:F19"/>
    <mergeCell ref="B16:B17"/>
    <mergeCell ref="B22:B23"/>
    <mergeCell ref="B20:B21"/>
    <mergeCell ref="B10:B11"/>
    <mergeCell ref="B8:B9"/>
    <mergeCell ref="B14:B15"/>
    <mergeCell ref="B12:B13"/>
    <mergeCell ref="B26:B27"/>
    <mergeCell ref="B24:B25"/>
    <mergeCell ref="B30:B31"/>
    <mergeCell ref="B28:B29"/>
    <mergeCell ref="B18:B19"/>
    <mergeCell ref="D32:D37"/>
    <mergeCell ref="E32:E37"/>
    <mergeCell ref="F32:F37"/>
    <mergeCell ref="B34:B35"/>
    <mergeCell ref="B32:B33"/>
    <mergeCell ref="B36:B37"/>
    <mergeCell ref="C32:C37"/>
  </mergeCells>
  <phoneticPr fontId="0" type="noConversion"/>
  <printOptions horizontalCentered="1" verticalCentered="1" gridLinesSet="0"/>
  <pageMargins left="0.15748031496062992" right="0.27559055118110237" top="0.86614173228346458" bottom="0.27559055118110237" header="0.19685039370078741" footer="0"/>
  <pageSetup scale="93" orientation="landscape" r:id="rId1"/>
  <headerFooter alignWithMargins="0">
    <oddHeader>&amp;R2019 - Año de la Exportación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>
      <selection activeCell="A4" sqref="F4"/>
    </sheetView>
  </sheetViews>
  <sheetFormatPr baseColWidth="10" defaultRowHeight="12.75" x14ac:dyDescent="0.2"/>
  <cols>
    <col min="1" max="1" width="34.42578125" style="12" customWidth="1"/>
    <col min="2" max="2" width="67.140625" style="12" bestFit="1" customWidth="1"/>
    <col min="3" max="6" width="11.28515625" style="12" customWidth="1"/>
    <col min="7" max="16384" width="11.42578125" style="12"/>
  </cols>
  <sheetData>
    <row r="1" spans="1:6" ht="15" customHeight="1" x14ac:dyDescent="0.2">
      <c r="A1" s="10" t="s">
        <v>53</v>
      </c>
      <c r="B1" s="11"/>
      <c r="C1" s="11"/>
      <c r="D1" s="11"/>
      <c r="E1" s="11"/>
      <c r="F1" s="11"/>
    </row>
    <row r="2" spans="1:6" s="50" customFormat="1" x14ac:dyDescent="0.2">
      <c r="A2" s="48" t="s">
        <v>42</v>
      </c>
      <c r="B2" s="49"/>
      <c r="C2" s="49"/>
      <c r="D2" s="49"/>
      <c r="E2" s="49"/>
      <c r="F2" s="49"/>
    </row>
    <row r="3" spans="1:6" s="50" customFormat="1" x14ac:dyDescent="0.2">
      <c r="A3" s="51" t="s">
        <v>37</v>
      </c>
      <c r="B3" s="49"/>
      <c r="C3" s="49"/>
      <c r="D3" s="49"/>
      <c r="E3" s="49"/>
      <c r="F3" s="49"/>
    </row>
    <row r="4" spans="1:6" hidden="1" x14ac:dyDescent="0.2">
      <c r="A4" s="10"/>
      <c r="B4" s="11"/>
      <c r="C4" s="11"/>
      <c r="D4" s="11"/>
      <c r="E4" s="11"/>
      <c r="F4" s="11"/>
    </row>
    <row r="5" spans="1:6" hidden="1" x14ac:dyDescent="0.2">
      <c r="A5" s="10"/>
      <c r="B5" s="11"/>
      <c r="C5" s="11"/>
      <c r="D5" s="11"/>
      <c r="E5" s="11"/>
      <c r="F5" s="11"/>
    </row>
    <row r="6" spans="1:6" ht="13.5" thickBot="1" x14ac:dyDescent="0.25">
      <c r="A6" s="11"/>
      <c r="B6" s="10"/>
      <c r="C6" s="11"/>
      <c r="D6" s="11"/>
      <c r="E6" s="11"/>
      <c r="F6" s="11"/>
    </row>
    <row r="7" spans="1:6" ht="28.5" customHeight="1" thickBot="1" x14ac:dyDescent="0.25">
      <c r="A7" s="72" t="s">
        <v>3</v>
      </c>
      <c r="B7" s="72" t="s">
        <v>32</v>
      </c>
      <c r="C7" s="73">
        <v>2016</v>
      </c>
      <c r="D7" s="73">
        <v>2017</v>
      </c>
      <c r="E7" s="73">
        <v>2018</v>
      </c>
      <c r="F7" s="79">
        <v>43466</v>
      </c>
    </row>
    <row r="8" spans="1:6" x14ac:dyDescent="0.2">
      <c r="A8" s="13" t="s">
        <v>4</v>
      </c>
      <c r="B8" s="100"/>
      <c r="C8" s="95" t="s">
        <v>27</v>
      </c>
      <c r="D8" s="95" t="s">
        <v>27</v>
      </c>
      <c r="E8" s="95" t="s">
        <v>27</v>
      </c>
      <c r="F8" s="95" t="s">
        <v>27</v>
      </c>
    </row>
    <row r="9" spans="1:6" x14ac:dyDescent="0.2">
      <c r="A9" s="14"/>
      <c r="B9" s="99"/>
      <c r="C9" s="96"/>
      <c r="D9" s="96"/>
      <c r="E9" s="96"/>
      <c r="F9" s="96"/>
    </row>
    <row r="10" spans="1:6" x14ac:dyDescent="0.2">
      <c r="A10" s="14"/>
      <c r="B10" s="98"/>
      <c r="C10" s="96"/>
      <c r="D10" s="96"/>
      <c r="E10" s="96"/>
      <c r="F10" s="96"/>
    </row>
    <row r="11" spans="1:6" x14ac:dyDescent="0.2">
      <c r="A11" s="14"/>
      <c r="B11" s="99"/>
      <c r="C11" s="96"/>
      <c r="D11" s="96"/>
      <c r="E11" s="96"/>
      <c r="F11" s="96"/>
    </row>
    <row r="12" spans="1:6" x14ac:dyDescent="0.2">
      <c r="A12" s="14"/>
      <c r="B12" s="98"/>
      <c r="C12" s="96"/>
      <c r="D12" s="96"/>
      <c r="E12" s="96"/>
      <c r="F12" s="96"/>
    </row>
    <row r="13" spans="1:6" ht="13.5" thickBot="1" x14ac:dyDescent="0.25">
      <c r="A13" s="15"/>
      <c r="B13" s="101"/>
      <c r="C13" s="97"/>
      <c r="D13" s="97"/>
      <c r="E13" s="97"/>
      <c r="F13" s="97"/>
    </row>
    <row r="14" spans="1:6" x14ac:dyDescent="0.2">
      <c r="A14" s="13" t="s">
        <v>5</v>
      </c>
      <c r="B14" s="100"/>
      <c r="C14" s="95" t="s">
        <v>27</v>
      </c>
      <c r="D14" s="95" t="s">
        <v>27</v>
      </c>
      <c r="E14" s="95" t="s">
        <v>27</v>
      </c>
      <c r="F14" s="95" t="s">
        <v>27</v>
      </c>
    </row>
    <row r="15" spans="1:6" x14ac:dyDescent="0.2">
      <c r="A15" s="14"/>
      <c r="B15" s="99"/>
      <c r="C15" s="96"/>
      <c r="D15" s="96"/>
      <c r="E15" s="96"/>
      <c r="F15" s="96"/>
    </row>
    <row r="16" spans="1:6" x14ac:dyDescent="0.2">
      <c r="A16" s="14"/>
      <c r="B16" s="98"/>
      <c r="C16" s="96"/>
      <c r="D16" s="96"/>
      <c r="E16" s="96"/>
      <c r="F16" s="96"/>
    </row>
    <row r="17" spans="1:6" x14ac:dyDescent="0.2">
      <c r="A17" s="14"/>
      <c r="B17" s="99"/>
      <c r="C17" s="96"/>
      <c r="D17" s="96"/>
      <c r="E17" s="96"/>
      <c r="F17" s="96"/>
    </row>
    <row r="18" spans="1:6" x14ac:dyDescent="0.2">
      <c r="A18" s="14"/>
      <c r="B18" s="98"/>
      <c r="C18" s="96"/>
      <c r="D18" s="96"/>
      <c r="E18" s="96"/>
      <c r="F18" s="96"/>
    </row>
    <row r="19" spans="1:6" ht="13.5" thickBot="1" x14ac:dyDescent="0.25">
      <c r="A19" s="15"/>
      <c r="B19" s="101"/>
      <c r="C19" s="97"/>
      <c r="D19" s="97"/>
      <c r="E19" s="97"/>
      <c r="F19" s="97"/>
    </row>
    <row r="20" spans="1:6" x14ac:dyDescent="0.2">
      <c r="A20" s="13" t="s">
        <v>6</v>
      </c>
      <c r="B20" s="100"/>
      <c r="C20" s="95" t="s">
        <v>27</v>
      </c>
      <c r="D20" s="95" t="s">
        <v>27</v>
      </c>
      <c r="E20" s="95" t="s">
        <v>27</v>
      </c>
      <c r="F20" s="95" t="s">
        <v>27</v>
      </c>
    </row>
    <row r="21" spans="1:6" x14ac:dyDescent="0.2">
      <c r="A21" s="14"/>
      <c r="B21" s="99"/>
      <c r="C21" s="96"/>
      <c r="D21" s="96"/>
      <c r="E21" s="96"/>
      <c r="F21" s="96"/>
    </row>
    <row r="22" spans="1:6" x14ac:dyDescent="0.2">
      <c r="A22" s="14"/>
      <c r="B22" s="98"/>
      <c r="C22" s="96"/>
      <c r="D22" s="96"/>
      <c r="E22" s="96"/>
      <c r="F22" s="96"/>
    </row>
    <row r="23" spans="1:6" x14ac:dyDescent="0.2">
      <c r="A23" s="14"/>
      <c r="B23" s="99"/>
      <c r="C23" s="96"/>
      <c r="D23" s="96"/>
      <c r="E23" s="96"/>
      <c r="F23" s="96"/>
    </row>
    <row r="24" spans="1:6" x14ac:dyDescent="0.2">
      <c r="A24" s="14"/>
      <c r="B24" s="98"/>
      <c r="C24" s="96"/>
      <c r="D24" s="96"/>
      <c r="E24" s="96"/>
      <c r="F24" s="96"/>
    </row>
    <row r="25" spans="1:6" ht="13.5" thickBot="1" x14ac:dyDescent="0.25">
      <c r="A25" s="15"/>
      <c r="B25" s="101"/>
      <c r="C25" s="97"/>
      <c r="D25" s="97"/>
      <c r="E25" s="97"/>
      <c r="F25" s="97"/>
    </row>
    <row r="26" spans="1:6" x14ac:dyDescent="0.2">
      <c r="A26" s="13" t="s">
        <v>43</v>
      </c>
      <c r="B26" s="100"/>
      <c r="C26" s="95" t="s">
        <v>27</v>
      </c>
      <c r="D26" s="95" t="s">
        <v>27</v>
      </c>
      <c r="E26" s="95" t="s">
        <v>27</v>
      </c>
      <c r="F26" s="95" t="s">
        <v>27</v>
      </c>
    </row>
    <row r="27" spans="1:6" x14ac:dyDescent="0.2">
      <c r="A27" s="14"/>
      <c r="B27" s="99"/>
      <c r="C27" s="96"/>
      <c r="D27" s="96"/>
      <c r="E27" s="96"/>
      <c r="F27" s="96"/>
    </row>
    <row r="28" spans="1:6" x14ac:dyDescent="0.2">
      <c r="A28" s="14"/>
      <c r="B28" s="98"/>
      <c r="C28" s="96"/>
      <c r="D28" s="96"/>
      <c r="E28" s="96"/>
      <c r="F28" s="96"/>
    </row>
    <row r="29" spans="1:6" x14ac:dyDescent="0.2">
      <c r="A29" s="14"/>
      <c r="B29" s="99"/>
      <c r="C29" s="96"/>
      <c r="D29" s="96"/>
      <c r="E29" s="96"/>
      <c r="F29" s="96"/>
    </row>
    <row r="30" spans="1:6" x14ac:dyDescent="0.2">
      <c r="A30" s="14"/>
      <c r="B30" s="98"/>
      <c r="C30" s="96"/>
      <c r="D30" s="96"/>
      <c r="E30" s="96"/>
      <c r="F30" s="96"/>
    </row>
    <row r="31" spans="1:6" ht="13.5" thickBot="1" x14ac:dyDescent="0.25">
      <c r="A31" s="15"/>
      <c r="B31" s="101"/>
      <c r="C31" s="97"/>
      <c r="D31" s="97"/>
      <c r="E31" s="97"/>
      <c r="F31" s="97"/>
    </row>
    <row r="32" spans="1:6" x14ac:dyDescent="0.2">
      <c r="A32" s="13" t="s">
        <v>24</v>
      </c>
      <c r="B32" s="100"/>
      <c r="C32" s="95" t="s">
        <v>27</v>
      </c>
      <c r="D32" s="95" t="s">
        <v>27</v>
      </c>
      <c r="E32" s="95" t="s">
        <v>27</v>
      </c>
      <c r="F32" s="95" t="s">
        <v>27</v>
      </c>
    </row>
    <row r="33" spans="1:6" x14ac:dyDescent="0.2">
      <c r="A33" s="14"/>
      <c r="B33" s="99"/>
      <c r="C33" s="96"/>
      <c r="D33" s="96"/>
      <c r="E33" s="96"/>
      <c r="F33" s="96"/>
    </row>
    <row r="34" spans="1:6" x14ac:dyDescent="0.2">
      <c r="A34" s="14"/>
      <c r="B34" s="98"/>
      <c r="C34" s="96"/>
      <c r="D34" s="96"/>
      <c r="E34" s="96"/>
      <c r="F34" s="96"/>
    </row>
    <row r="35" spans="1:6" x14ac:dyDescent="0.2">
      <c r="A35" s="14"/>
      <c r="B35" s="99"/>
      <c r="C35" s="96"/>
      <c r="D35" s="96"/>
      <c r="E35" s="96"/>
      <c r="F35" s="96"/>
    </row>
    <row r="36" spans="1:6" x14ac:dyDescent="0.2">
      <c r="A36" s="14"/>
      <c r="B36" s="98"/>
      <c r="C36" s="96"/>
      <c r="D36" s="96"/>
      <c r="E36" s="96"/>
      <c r="F36" s="96"/>
    </row>
    <row r="37" spans="1:6" ht="13.5" thickBot="1" x14ac:dyDescent="0.25">
      <c r="A37" s="16"/>
      <c r="B37" s="101"/>
      <c r="C37" s="97"/>
      <c r="D37" s="97"/>
      <c r="E37" s="97"/>
      <c r="F37" s="97"/>
    </row>
    <row r="38" spans="1:6" ht="13.5" thickBot="1" x14ac:dyDescent="0.25">
      <c r="B38" s="17" t="s">
        <v>7</v>
      </c>
      <c r="C38" s="18">
        <v>1</v>
      </c>
      <c r="D38" s="18">
        <v>1</v>
      </c>
      <c r="E38" s="18">
        <v>1</v>
      </c>
      <c r="F38" s="18">
        <v>1</v>
      </c>
    </row>
    <row r="40" spans="1:6" x14ac:dyDescent="0.2">
      <c r="A40" s="12" t="s">
        <v>23</v>
      </c>
    </row>
  </sheetData>
  <mergeCells count="35">
    <mergeCell ref="B8:B9"/>
    <mergeCell ref="C8:C13"/>
    <mergeCell ref="D8:D13"/>
    <mergeCell ref="E8:E13"/>
    <mergeCell ref="F8:F13"/>
    <mergeCell ref="B10:B11"/>
    <mergeCell ref="B12:B13"/>
    <mergeCell ref="B14:B15"/>
    <mergeCell ref="C14:C19"/>
    <mergeCell ref="D14:D19"/>
    <mergeCell ref="E14:E19"/>
    <mergeCell ref="F14:F19"/>
    <mergeCell ref="B16:B17"/>
    <mergeCell ref="B18:B19"/>
    <mergeCell ref="B20:B21"/>
    <mergeCell ref="C20:C25"/>
    <mergeCell ref="D20:D25"/>
    <mergeCell ref="E20:E25"/>
    <mergeCell ref="F20:F25"/>
    <mergeCell ref="B22:B23"/>
    <mergeCell ref="B24:B25"/>
    <mergeCell ref="B26:B27"/>
    <mergeCell ref="C26:C31"/>
    <mergeCell ref="D26:D31"/>
    <mergeCell ref="E26:E31"/>
    <mergeCell ref="F26:F31"/>
    <mergeCell ref="B28:B29"/>
    <mergeCell ref="B30:B31"/>
    <mergeCell ref="B32:B33"/>
    <mergeCell ref="C32:C37"/>
    <mergeCell ref="D32:D37"/>
    <mergeCell ref="E32:E37"/>
    <mergeCell ref="F32:F37"/>
    <mergeCell ref="B34:B35"/>
    <mergeCell ref="B36:B37"/>
  </mergeCells>
  <printOptions horizontalCentered="1" verticalCentered="1" gridLinesSet="0"/>
  <pageMargins left="0.15748031496062992" right="0.27559055118110237" top="0.86614173228346458" bottom="0.27559055118110237" header="0.19685039370078741" footer="0"/>
  <pageSetup scale="93" orientation="landscape" r:id="rId1"/>
  <headerFooter alignWithMargins="0">
    <oddHeader>&amp;R2019 - Año de la Exportación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>
      <selection activeCell="A4" sqref="F4"/>
    </sheetView>
  </sheetViews>
  <sheetFormatPr baseColWidth="10" defaultRowHeight="12.75" x14ac:dyDescent="0.2"/>
  <cols>
    <col min="1" max="1" width="34.42578125" style="12" customWidth="1"/>
    <col min="2" max="2" width="67.140625" style="12" bestFit="1" customWidth="1"/>
    <col min="3" max="6" width="11.28515625" style="12" customWidth="1"/>
    <col min="7" max="16384" width="11.42578125" style="12"/>
  </cols>
  <sheetData>
    <row r="1" spans="1:6" ht="15" customHeight="1" x14ac:dyDescent="0.2">
      <c r="A1" s="10" t="s">
        <v>2</v>
      </c>
      <c r="B1" s="11"/>
      <c r="C1" s="11"/>
      <c r="D1" s="11"/>
      <c r="E1" s="11"/>
      <c r="F1" s="11"/>
    </row>
    <row r="2" spans="1:6" s="50" customFormat="1" x14ac:dyDescent="0.2">
      <c r="A2" s="48" t="s">
        <v>42</v>
      </c>
      <c r="B2" s="49"/>
      <c r="C2" s="49"/>
      <c r="D2" s="49"/>
      <c r="E2" s="49"/>
      <c r="F2" s="49"/>
    </row>
    <row r="3" spans="1:6" s="50" customFormat="1" x14ac:dyDescent="0.2">
      <c r="A3" s="51" t="s">
        <v>41</v>
      </c>
      <c r="B3" s="49"/>
      <c r="C3" s="49"/>
      <c r="D3" s="49"/>
      <c r="E3" s="49"/>
      <c r="F3" s="49"/>
    </row>
    <row r="4" spans="1:6" hidden="1" x14ac:dyDescent="0.2">
      <c r="A4" s="10"/>
      <c r="B4" s="11"/>
      <c r="C4" s="11"/>
      <c r="D4" s="11"/>
      <c r="E4" s="11"/>
      <c r="F4" s="11"/>
    </row>
    <row r="5" spans="1:6" hidden="1" x14ac:dyDescent="0.2">
      <c r="A5" s="10"/>
      <c r="B5" s="11"/>
      <c r="C5" s="11"/>
      <c r="D5" s="11"/>
      <c r="E5" s="11"/>
      <c r="F5" s="11"/>
    </row>
    <row r="6" spans="1:6" ht="13.5" thickBot="1" x14ac:dyDescent="0.25">
      <c r="A6" s="11"/>
      <c r="B6" s="10"/>
      <c r="C6" s="11"/>
      <c r="D6" s="11"/>
      <c r="E6" s="11"/>
      <c r="F6" s="11"/>
    </row>
    <row r="7" spans="1:6" ht="28.5" customHeight="1" thickBot="1" x14ac:dyDescent="0.25">
      <c r="A7" s="72" t="s">
        <v>3</v>
      </c>
      <c r="B7" s="72" t="s">
        <v>32</v>
      </c>
      <c r="C7" s="73">
        <v>2016</v>
      </c>
      <c r="D7" s="73">
        <v>2017</v>
      </c>
      <c r="E7" s="73">
        <v>2018</v>
      </c>
      <c r="F7" s="79">
        <v>43466</v>
      </c>
    </row>
    <row r="8" spans="1:6" x14ac:dyDescent="0.2">
      <c r="A8" s="13" t="s">
        <v>4</v>
      </c>
      <c r="B8" s="100"/>
      <c r="C8" s="95" t="s">
        <v>27</v>
      </c>
      <c r="D8" s="95" t="s">
        <v>27</v>
      </c>
      <c r="E8" s="95" t="s">
        <v>27</v>
      </c>
      <c r="F8" s="95" t="s">
        <v>27</v>
      </c>
    </row>
    <row r="9" spans="1:6" x14ac:dyDescent="0.2">
      <c r="A9" s="14" t="s">
        <v>44</v>
      </c>
      <c r="B9" s="99"/>
      <c r="C9" s="96"/>
      <c r="D9" s="96"/>
      <c r="E9" s="96"/>
      <c r="F9" s="96"/>
    </row>
    <row r="10" spans="1:6" x14ac:dyDescent="0.2">
      <c r="A10" s="14"/>
      <c r="B10" s="98"/>
      <c r="C10" s="96"/>
      <c r="D10" s="96"/>
      <c r="E10" s="96"/>
      <c r="F10" s="96"/>
    </row>
    <row r="11" spans="1:6" x14ac:dyDescent="0.2">
      <c r="A11" s="14"/>
      <c r="B11" s="99"/>
      <c r="C11" s="96"/>
      <c r="D11" s="96"/>
      <c r="E11" s="96"/>
      <c r="F11" s="96"/>
    </row>
    <row r="12" spans="1:6" x14ac:dyDescent="0.2">
      <c r="A12" s="14"/>
      <c r="B12" s="98"/>
      <c r="C12" s="96"/>
      <c r="D12" s="96"/>
      <c r="E12" s="96"/>
      <c r="F12" s="96"/>
    </row>
    <row r="13" spans="1:6" ht="13.5" thickBot="1" x14ac:dyDescent="0.25">
      <c r="A13" s="15"/>
      <c r="B13" s="101"/>
      <c r="C13" s="97"/>
      <c r="D13" s="97"/>
      <c r="E13" s="97"/>
      <c r="F13" s="97"/>
    </row>
    <row r="14" spans="1:6" x14ac:dyDescent="0.2">
      <c r="A14" s="13" t="s">
        <v>5</v>
      </c>
      <c r="B14" s="100"/>
      <c r="C14" s="95" t="s">
        <v>27</v>
      </c>
      <c r="D14" s="95" t="s">
        <v>27</v>
      </c>
      <c r="E14" s="95" t="s">
        <v>27</v>
      </c>
      <c r="F14" s="95" t="s">
        <v>27</v>
      </c>
    </row>
    <row r="15" spans="1:6" x14ac:dyDescent="0.2">
      <c r="A15" s="14" t="s">
        <v>37</v>
      </c>
      <c r="B15" s="99"/>
      <c r="C15" s="96"/>
      <c r="D15" s="96"/>
      <c r="E15" s="96"/>
      <c r="F15" s="96"/>
    </row>
    <row r="16" spans="1:6" x14ac:dyDescent="0.2">
      <c r="A16" s="14"/>
      <c r="B16" s="98"/>
      <c r="C16" s="96"/>
      <c r="D16" s="96"/>
      <c r="E16" s="96"/>
      <c r="F16" s="96"/>
    </row>
    <row r="17" spans="1:6" x14ac:dyDescent="0.2">
      <c r="A17" s="14"/>
      <c r="B17" s="99"/>
      <c r="C17" s="96"/>
      <c r="D17" s="96"/>
      <c r="E17" s="96"/>
      <c r="F17" s="96"/>
    </row>
    <row r="18" spans="1:6" x14ac:dyDescent="0.2">
      <c r="A18" s="14"/>
      <c r="B18" s="98"/>
      <c r="C18" s="96"/>
      <c r="D18" s="96"/>
      <c r="E18" s="96"/>
      <c r="F18" s="96"/>
    </row>
    <row r="19" spans="1:6" ht="13.5" thickBot="1" x14ac:dyDescent="0.25">
      <c r="A19" s="15"/>
      <c r="B19" s="101"/>
      <c r="C19" s="97"/>
      <c r="D19" s="97"/>
      <c r="E19" s="97"/>
      <c r="F19" s="97"/>
    </row>
    <row r="20" spans="1:6" x14ac:dyDescent="0.2">
      <c r="A20" s="13" t="s">
        <v>6</v>
      </c>
      <c r="B20" s="100"/>
      <c r="C20" s="95" t="s">
        <v>27</v>
      </c>
      <c r="D20" s="95" t="s">
        <v>27</v>
      </c>
      <c r="E20" s="95" t="s">
        <v>27</v>
      </c>
      <c r="F20" s="95" t="s">
        <v>27</v>
      </c>
    </row>
    <row r="21" spans="1:6" x14ac:dyDescent="0.2">
      <c r="A21" s="14"/>
      <c r="B21" s="99"/>
      <c r="C21" s="96"/>
      <c r="D21" s="96"/>
      <c r="E21" s="96"/>
      <c r="F21" s="96"/>
    </row>
    <row r="22" spans="1:6" x14ac:dyDescent="0.2">
      <c r="A22" s="14"/>
      <c r="B22" s="98"/>
      <c r="C22" s="96"/>
      <c r="D22" s="96"/>
      <c r="E22" s="96"/>
      <c r="F22" s="96"/>
    </row>
    <row r="23" spans="1:6" x14ac:dyDescent="0.2">
      <c r="A23" s="14"/>
      <c r="B23" s="99"/>
      <c r="C23" s="96"/>
      <c r="D23" s="96"/>
      <c r="E23" s="96"/>
      <c r="F23" s="96"/>
    </row>
    <row r="24" spans="1:6" x14ac:dyDescent="0.2">
      <c r="A24" s="14"/>
      <c r="B24" s="98"/>
      <c r="C24" s="96"/>
      <c r="D24" s="96"/>
      <c r="E24" s="96"/>
      <c r="F24" s="96"/>
    </row>
    <row r="25" spans="1:6" ht="13.5" thickBot="1" x14ac:dyDescent="0.25">
      <c r="A25" s="15"/>
      <c r="B25" s="101"/>
      <c r="C25" s="97"/>
      <c r="D25" s="97"/>
      <c r="E25" s="97"/>
      <c r="F25" s="97"/>
    </row>
    <row r="26" spans="1:6" x14ac:dyDescent="0.2">
      <c r="A26" s="13" t="s">
        <v>43</v>
      </c>
      <c r="B26" s="100"/>
      <c r="C26" s="95" t="s">
        <v>27</v>
      </c>
      <c r="D26" s="95" t="s">
        <v>27</v>
      </c>
      <c r="E26" s="95" t="s">
        <v>27</v>
      </c>
      <c r="F26" s="95" t="s">
        <v>27</v>
      </c>
    </row>
    <row r="27" spans="1:6" x14ac:dyDescent="0.2">
      <c r="A27" s="14"/>
      <c r="B27" s="99"/>
      <c r="C27" s="96"/>
      <c r="D27" s="96"/>
      <c r="E27" s="96"/>
      <c r="F27" s="96"/>
    </row>
    <row r="28" spans="1:6" x14ac:dyDescent="0.2">
      <c r="A28" s="14"/>
      <c r="B28" s="98"/>
      <c r="C28" s="96"/>
      <c r="D28" s="96"/>
      <c r="E28" s="96"/>
      <c r="F28" s="96"/>
    </row>
    <row r="29" spans="1:6" x14ac:dyDescent="0.2">
      <c r="A29" s="14"/>
      <c r="B29" s="99"/>
      <c r="C29" s="96"/>
      <c r="D29" s="96"/>
      <c r="E29" s="96"/>
      <c r="F29" s="96"/>
    </row>
    <row r="30" spans="1:6" x14ac:dyDescent="0.2">
      <c r="A30" s="14"/>
      <c r="B30" s="98"/>
      <c r="C30" s="96"/>
      <c r="D30" s="96"/>
      <c r="E30" s="96"/>
      <c r="F30" s="96"/>
    </row>
    <row r="31" spans="1:6" ht="13.5" thickBot="1" x14ac:dyDescent="0.25">
      <c r="A31" s="15"/>
      <c r="B31" s="101"/>
      <c r="C31" s="97"/>
      <c r="D31" s="97"/>
      <c r="E31" s="97"/>
      <c r="F31" s="97"/>
    </row>
    <row r="32" spans="1:6" x14ac:dyDescent="0.2">
      <c r="A32" s="13" t="s">
        <v>24</v>
      </c>
      <c r="B32" s="100"/>
      <c r="C32" s="95" t="s">
        <v>27</v>
      </c>
      <c r="D32" s="95" t="s">
        <v>27</v>
      </c>
      <c r="E32" s="95" t="s">
        <v>27</v>
      </c>
      <c r="F32" s="95" t="s">
        <v>27</v>
      </c>
    </row>
    <row r="33" spans="1:6" x14ac:dyDescent="0.2">
      <c r="A33" s="14"/>
      <c r="B33" s="99"/>
      <c r="C33" s="96"/>
      <c r="D33" s="96"/>
      <c r="E33" s="96"/>
      <c r="F33" s="96"/>
    </row>
    <row r="34" spans="1:6" x14ac:dyDescent="0.2">
      <c r="A34" s="14"/>
      <c r="B34" s="98"/>
      <c r="C34" s="96"/>
      <c r="D34" s="96"/>
      <c r="E34" s="96"/>
      <c r="F34" s="96"/>
    </row>
    <row r="35" spans="1:6" x14ac:dyDescent="0.2">
      <c r="A35" s="14"/>
      <c r="B35" s="99"/>
      <c r="C35" s="96"/>
      <c r="D35" s="96"/>
      <c r="E35" s="96"/>
      <c r="F35" s="96"/>
    </row>
    <row r="36" spans="1:6" x14ac:dyDescent="0.2">
      <c r="A36" s="14"/>
      <c r="B36" s="98"/>
      <c r="C36" s="96"/>
      <c r="D36" s="96"/>
      <c r="E36" s="96"/>
      <c r="F36" s="96"/>
    </row>
    <row r="37" spans="1:6" ht="13.5" thickBot="1" x14ac:dyDescent="0.25">
      <c r="A37" s="16"/>
      <c r="B37" s="101"/>
      <c r="C37" s="97"/>
      <c r="D37" s="97"/>
      <c r="E37" s="97"/>
      <c r="F37" s="97"/>
    </row>
    <row r="38" spans="1:6" ht="13.5" thickBot="1" x14ac:dyDescent="0.25">
      <c r="B38" s="17" t="s">
        <v>7</v>
      </c>
      <c r="C38" s="18">
        <v>1</v>
      </c>
      <c r="D38" s="18">
        <v>1</v>
      </c>
      <c r="E38" s="18">
        <v>1</v>
      </c>
      <c r="F38" s="18">
        <v>1</v>
      </c>
    </row>
    <row r="40" spans="1:6" x14ac:dyDescent="0.2">
      <c r="A40" s="12" t="s">
        <v>23</v>
      </c>
    </row>
  </sheetData>
  <mergeCells count="35">
    <mergeCell ref="B8:B9"/>
    <mergeCell ref="C8:C13"/>
    <mergeCell ref="D8:D13"/>
    <mergeCell ref="E8:E13"/>
    <mergeCell ref="F8:F13"/>
    <mergeCell ref="B10:B11"/>
    <mergeCell ref="B12:B13"/>
    <mergeCell ref="B14:B15"/>
    <mergeCell ref="C14:C19"/>
    <mergeCell ref="D14:D19"/>
    <mergeCell ref="E14:E19"/>
    <mergeCell ref="F14:F19"/>
    <mergeCell ref="B16:B17"/>
    <mergeCell ref="B18:B19"/>
    <mergeCell ref="B20:B21"/>
    <mergeCell ref="C20:C25"/>
    <mergeCell ref="D20:D25"/>
    <mergeCell ref="E20:E25"/>
    <mergeCell ref="F20:F25"/>
    <mergeCell ref="B22:B23"/>
    <mergeCell ref="B24:B25"/>
    <mergeCell ref="B26:B27"/>
    <mergeCell ref="C26:C31"/>
    <mergeCell ref="D26:D31"/>
    <mergeCell ref="E26:E31"/>
    <mergeCell ref="F26:F31"/>
    <mergeCell ref="B28:B29"/>
    <mergeCell ref="B30:B31"/>
    <mergeCell ref="B32:B33"/>
    <mergeCell ref="C32:C37"/>
    <mergeCell ref="D32:D37"/>
    <mergeCell ref="E32:E37"/>
    <mergeCell ref="F32:F37"/>
    <mergeCell ref="B34:B35"/>
    <mergeCell ref="B36:B37"/>
  </mergeCells>
  <printOptions horizontalCentered="1" verticalCentered="1" gridLinesSet="0"/>
  <pageMargins left="0.15748031496062992" right="0.27559055118110237" top="0.86614173228346458" bottom="0.27559055118110237" header="0.19685039370078741" footer="0"/>
  <pageSetup scale="93" orientation="landscape" r:id="rId1"/>
  <headerFooter alignWithMargins="0">
    <oddHeader>&amp;R2019 - 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A4" sqref="F4"/>
    </sheetView>
  </sheetViews>
  <sheetFormatPr baseColWidth="10" defaultRowHeight="12.75" x14ac:dyDescent="0.2"/>
  <cols>
    <col min="1" max="1" width="19.5703125" customWidth="1"/>
    <col min="2" max="4" width="19.28515625" customWidth="1"/>
    <col min="5" max="7" width="18" customWidth="1"/>
  </cols>
  <sheetData>
    <row r="1" spans="1:7" x14ac:dyDescent="0.2">
      <c r="A1" s="105" t="s">
        <v>8</v>
      </c>
      <c r="B1" s="105"/>
      <c r="C1" s="105"/>
      <c r="D1" s="105"/>
    </row>
    <row r="2" spans="1:7" s="52" customFormat="1" x14ac:dyDescent="0.2">
      <c r="A2" s="106" t="s">
        <v>45</v>
      </c>
      <c r="B2" s="106"/>
      <c r="C2" s="106"/>
      <c r="D2" s="106"/>
    </row>
    <row r="3" spans="1:7" s="52" customFormat="1" x14ac:dyDescent="0.2">
      <c r="A3" s="107" t="s">
        <v>31</v>
      </c>
      <c r="B3" s="107"/>
      <c r="C3" s="107"/>
      <c r="D3" s="107"/>
    </row>
    <row r="4" spans="1:7" s="52" customFormat="1" x14ac:dyDescent="0.2">
      <c r="A4" s="106" t="s">
        <v>36</v>
      </c>
      <c r="B4" s="106"/>
      <c r="C4" s="106"/>
      <c r="D4" s="106"/>
    </row>
    <row r="5" spans="1:7" ht="13.5" thickBot="1" x14ac:dyDescent="0.25"/>
    <row r="6" spans="1:7" ht="13.5" thickBot="1" x14ac:dyDescent="0.25">
      <c r="B6" s="102" t="s">
        <v>46</v>
      </c>
      <c r="C6" s="103"/>
      <c r="D6" s="104"/>
      <c r="E6" s="102" t="s">
        <v>37</v>
      </c>
      <c r="F6" s="103"/>
      <c r="G6" s="104"/>
    </row>
    <row r="7" spans="1:7" ht="48.75" customHeight="1" thickBot="1" x14ac:dyDescent="0.25">
      <c r="A7" s="74" t="s">
        <v>17</v>
      </c>
      <c r="B7" s="75" t="s">
        <v>33</v>
      </c>
      <c r="C7" s="75" t="s">
        <v>34</v>
      </c>
      <c r="D7" s="75" t="s">
        <v>35</v>
      </c>
      <c r="E7" s="75" t="s">
        <v>33</v>
      </c>
      <c r="F7" s="75" t="s">
        <v>34</v>
      </c>
      <c r="G7" s="75" t="s">
        <v>35</v>
      </c>
    </row>
    <row r="8" spans="1:7" x14ac:dyDescent="0.2">
      <c r="A8" s="3">
        <v>2016</v>
      </c>
      <c r="B8" s="3"/>
      <c r="C8" s="6"/>
      <c r="D8" s="6"/>
      <c r="E8" s="3"/>
      <c r="F8" s="6"/>
      <c r="G8" s="6"/>
    </row>
    <row r="9" spans="1:7" x14ac:dyDescent="0.2">
      <c r="A9" s="4">
        <v>2017</v>
      </c>
      <c r="B9" s="4"/>
      <c r="C9" s="7"/>
      <c r="D9" s="7"/>
      <c r="E9" s="4"/>
      <c r="F9" s="7"/>
      <c r="G9" s="7"/>
    </row>
    <row r="10" spans="1:7" ht="13.5" thickBot="1" x14ac:dyDescent="0.25">
      <c r="A10" s="5">
        <v>2018</v>
      </c>
      <c r="B10" s="5"/>
      <c r="C10" s="8"/>
      <c r="D10" s="8"/>
      <c r="E10" s="5"/>
      <c r="F10" s="8"/>
      <c r="G10" s="8"/>
    </row>
    <row r="11" spans="1:7" ht="13.5" thickBot="1" x14ac:dyDescent="0.25">
      <c r="A11" s="2"/>
      <c r="B11" s="2"/>
      <c r="C11" s="1"/>
      <c r="D11" s="1"/>
      <c r="E11" s="78"/>
      <c r="F11" s="1"/>
      <c r="G11" s="1"/>
    </row>
    <row r="12" spans="1:7" s="83" customFormat="1" x14ac:dyDescent="0.2">
      <c r="A12" s="80">
        <v>43101</v>
      </c>
      <c r="B12" s="81"/>
      <c r="C12" s="82"/>
      <c r="D12" s="82"/>
      <c r="E12" s="81"/>
      <c r="F12" s="82"/>
      <c r="G12" s="82"/>
    </row>
    <row r="13" spans="1:7" s="83" customFormat="1" ht="13.5" thickBot="1" x14ac:dyDescent="0.25">
      <c r="A13" s="84">
        <v>43466</v>
      </c>
      <c r="B13" s="85"/>
      <c r="C13" s="86"/>
      <c r="D13" s="86"/>
      <c r="E13" s="85"/>
      <c r="F13" s="86"/>
      <c r="G13" s="86"/>
    </row>
  </sheetData>
  <mergeCells count="6">
    <mergeCell ref="E6:G6"/>
    <mergeCell ref="A1:D1"/>
    <mergeCell ref="A2:D2"/>
    <mergeCell ref="A3:D3"/>
    <mergeCell ref="A4:D4"/>
    <mergeCell ref="B6:D6"/>
  </mergeCells>
  <phoneticPr fontId="5" type="noConversion"/>
  <printOptions horizontalCentered="1" verticalCentered="1"/>
  <pageMargins left="0.15748031496062992" right="0.27559055118110237" top="0.86614173228346458" bottom="0.27559055118110237" header="0.19685039370078741" footer="0"/>
  <pageSetup orientation="landscape" horizontalDpi="300" verticalDpi="300" r:id="rId1"/>
  <headerFooter alignWithMargins="0">
    <oddHeader>&amp;R2019 - Año de la Exportación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A4" sqref="A4:F4"/>
    </sheetView>
  </sheetViews>
  <sheetFormatPr baseColWidth="10" defaultRowHeight="12.75" x14ac:dyDescent="0.2"/>
  <cols>
    <col min="1" max="1" width="17.42578125" customWidth="1"/>
    <col min="2" max="3" width="14.28515625" customWidth="1"/>
    <col min="4" max="4" width="19.7109375" customWidth="1"/>
    <col min="5" max="5" width="20.7109375" customWidth="1"/>
    <col min="6" max="6" width="26" customWidth="1"/>
    <col min="7" max="10" width="14.28515625" customWidth="1"/>
  </cols>
  <sheetData>
    <row r="1" spans="1:10" x14ac:dyDescent="0.2">
      <c r="A1" s="105" t="s">
        <v>38</v>
      </c>
      <c r="B1" s="105"/>
      <c r="C1" s="105"/>
      <c r="D1" s="105"/>
      <c r="E1" s="105"/>
      <c r="F1" s="105"/>
      <c r="G1" s="40"/>
      <c r="H1" s="40"/>
      <c r="I1" s="40"/>
      <c r="J1" s="40"/>
    </row>
    <row r="2" spans="1:10" s="52" customFormat="1" x14ac:dyDescent="0.2">
      <c r="A2" s="106" t="s">
        <v>47</v>
      </c>
      <c r="B2" s="106"/>
      <c r="C2" s="106"/>
      <c r="D2" s="106"/>
      <c r="E2" s="106"/>
      <c r="F2" s="106"/>
      <c r="G2" s="53"/>
      <c r="H2" s="53"/>
      <c r="I2" s="53"/>
      <c r="J2" s="53"/>
    </row>
    <row r="3" spans="1:10" s="52" customFormat="1" x14ac:dyDescent="0.2">
      <c r="A3" s="108" t="s">
        <v>48</v>
      </c>
      <c r="B3" s="108"/>
      <c r="C3" s="108"/>
      <c r="D3" s="108"/>
      <c r="E3" s="108"/>
      <c r="F3" s="108"/>
      <c r="G3" s="53"/>
      <c r="H3" s="53"/>
      <c r="I3" s="53"/>
      <c r="J3" s="53"/>
    </row>
    <row r="4" spans="1:10" x14ac:dyDescent="0.2">
      <c r="A4" s="106" t="s">
        <v>49</v>
      </c>
      <c r="B4" s="106"/>
      <c r="C4" s="106"/>
      <c r="D4" s="106"/>
      <c r="E4" s="106"/>
      <c r="F4" s="106"/>
    </row>
    <row r="5" spans="1:10" ht="13.5" thickBot="1" x14ac:dyDescent="0.25"/>
    <row r="6" spans="1:10" s="21" customFormat="1" ht="26.25" thickBot="1" x14ac:dyDescent="0.25">
      <c r="A6" s="75" t="s">
        <v>0</v>
      </c>
      <c r="B6" s="75" t="s">
        <v>11</v>
      </c>
      <c r="C6" s="75" t="s">
        <v>9</v>
      </c>
      <c r="D6" s="75" t="s">
        <v>10</v>
      </c>
      <c r="E6" s="75" t="s">
        <v>22</v>
      </c>
      <c r="F6" s="75" t="s">
        <v>14</v>
      </c>
    </row>
    <row r="7" spans="1:10" s="21" customFormat="1" ht="13.5" thickBot="1" x14ac:dyDescent="0.25">
      <c r="A7" s="19">
        <v>2015</v>
      </c>
      <c r="B7" s="39"/>
      <c r="C7" s="39"/>
      <c r="D7" s="39"/>
      <c r="E7" s="39"/>
      <c r="F7" s="20"/>
    </row>
    <row r="8" spans="1:10" x14ac:dyDescent="0.2">
      <c r="A8" s="3">
        <v>2016</v>
      </c>
      <c r="B8" s="6"/>
      <c r="C8" s="6"/>
      <c r="D8" s="6"/>
      <c r="E8" s="6"/>
      <c r="F8" s="6"/>
    </row>
    <row r="9" spans="1:10" x14ac:dyDescent="0.2">
      <c r="A9" s="4">
        <v>2017</v>
      </c>
      <c r="B9" s="7"/>
      <c r="C9" s="7"/>
      <c r="D9" s="7"/>
      <c r="E9" s="7"/>
      <c r="F9" s="7"/>
    </row>
    <row r="10" spans="1:10" ht="13.5" thickBot="1" x14ac:dyDescent="0.25">
      <c r="A10" s="5">
        <v>2018</v>
      </c>
      <c r="B10" s="8"/>
      <c r="C10" s="8"/>
      <c r="D10" s="8"/>
      <c r="E10" s="8"/>
      <c r="F10" s="8"/>
    </row>
    <row r="11" spans="1:10" ht="13.5" thickBot="1" x14ac:dyDescent="0.25">
      <c r="A11" s="2"/>
      <c r="B11" s="1"/>
      <c r="C11" s="1"/>
      <c r="D11" s="1"/>
      <c r="E11" s="1"/>
      <c r="F11" s="1"/>
    </row>
    <row r="12" spans="1:10" s="83" customFormat="1" ht="13.5" thickBot="1" x14ac:dyDescent="0.25">
      <c r="A12" s="80">
        <f>+'2-total país'!A12</f>
        <v>43101</v>
      </c>
      <c r="B12" s="82"/>
      <c r="C12" s="82"/>
      <c r="D12" s="82"/>
      <c r="E12" s="82"/>
      <c r="F12" s="82"/>
    </row>
    <row r="13" spans="1:10" s="83" customFormat="1" ht="13.5" thickBot="1" x14ac:dyDescent="0.25">
      <c r="A13" s="87">
        <f>+'2-total país'!A13</f>
        <v>43466</v>
      </c>
      <c r="B13" s="86"/>
      <c r="C13" s="86"/>
      <c r="D13" s="86"/>
      <c r="E13" s="86"/>
      <c r="F13" s="86"/>
    </row>
    <row r="14" spans="1:10" s="83" customFormat="1" x14ac:dyDescent="0.2"/>
    <row r="15" spans="1:10" s="83" customFormat="1" ht="13.5" thickBot="1" x14ac:dyDescent="0.25"/>
    <row r="16" spans="1:10" s="83" customFormat="1" ht="51.75" thickBot="1" x14ac:dyDescent="0.25">
      <c r="A16" s="88" t="s">
        <v>0</v>
      </c>
      <c r="B16" s="88" t="s">
        <v>22</v>
      </c>
      <c r="C16" s="88" t="s">
        <v>13</v>
      </c>
      <c r="D16" s="88" t="s">
        <v>12</v>
      </c>
      <c r="E16" s="88" t="s">
        <v>12</v>
      </c>
      <c r="F16" s="88" t="s">
        <v>12</v>
      </c>
    </row>
    <row r="17" spans="1:6" s="83" customFormat="1" x14ac:dyDescent="0.2">
      <c r="A17" s="81">
        <f>+A8</f>
        <v>2016</v>
      </c>
      <c r="B17" s="82"/>
      <c r="C17" s="82"/>
      <c r="D17" s="82"/>
      <c r="E17" s="82"/>
      <c r="F17" s="82"/>
    </row>
    <row r="18" spans="1:6" s="83" customFormat="1" x14ac:dyDescent="0.2">
      <c r="A18" s="89">
        <f>+A9</f>
        <v>2017</v>
      </c>
      <c r="B18" s="90"/>
      <c r="C18" s="90"/>
      <c r="D18" s="90"/>
      <c r="E18" s="90"/>
      <c r="F18" s="90"/>
    </row>
    <row r="19" spans="1:6" s="83" customFormat="1" ht="13.5" thickBot="1" x14ac:dyDescent="0.25">
      <c r="A19" s="85">
        <f>+A10</f>
        <v>2018</v>
      </c>
      <c r="B19" s="86"/>
      <c r="C19" s="86"/>
      <c r="D19" s="86"/>
      <c r="E19" s="86"/>
      <c r="F19" s="86"/>
    </row>
    <row r="20" spans="1:6" s="83" customFormat="1" ht="13.5" thickBot="1" x14ac:dyDescent="0.25">
      <c r="A20" s="91"/>
      <c r="B20" s="92"/>
      <c r="C20" s="92"/>
      <c r="D20" s="92"/>
      <c r="E20" s="92"/>
      <c r="F20" s="92"/>
    </row>
    <row r="21" spans="1:6" s="83" customFormat="1" x14ac:dyDescent="0.2">
      <c r="A21" s="80">
        <f>+A12</f>
        <v>43101</v>
      </c>
      <c r="B21" s="82"/>
      <c r="C21" s="82"/>
      <c r="D21" s="82"/>
      <c r="E21" s="82"/>
      <c r="F21" s="82"/>
    </row>
    <row r="22" spans="1:6" s="83" customFormat="1" ht="13.5" thickBot="1" x14ac:dyDescent="0.25">
      <c r="A22" s="84">
        <f>+A13</f>
        <v>43466</v>
      </c>
      <c r="B22" s="86"/>
      <c r="C22" s="86"/>
      <c r="D22" s="86"/>
      <c r="E22" s="86"/>
      <c r="F22" s="86"/>
    </row>
  </sheetData>
  <mergeCells count="4">
    <mergeCell ref="A1:F1"/>
    <mergeCell ref="A2:F2"/>
    <mergeCell ref="A3:F3"/>
    <mergeCell ref="A4:F4"/>
  </mergeCells>
  <phoneticPr fontId="5" type="noConversion"/>
  <printOptions horizontalCentered="1" verticalCentered="1"/>
  <pageMargins left="0.15748031496062992" right="0.27559055118110237" top="0.86614173228346458" bottom="0.27559055118110237" header="0.19685039370078741" footer="0"/>
  <pageSetup orientation="landscape" horizontalDpi="300" verticalDpi="300" r:id="rId1"/>
  <headerFooter alignWithMargins="0">
    <oddHeader>&amp;R2019 - Año de la Exportación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A4" sqref="A4:F4"/>
    </sheetView>
  </sheetViews>
  <sheetFormatPr baseColWidth="10" defaultRowHeight="12.75" x14ac:dyDescent="0.2"/>
  <cols>
    <col min="1" max="1" width="17.42578125" customWidth="1"/>
    <col min="2" max="2" width="16.42578125" customWidth="1"/>
    <col min="3" max="3" width="17.140625" customWidth="1"/>
    <col min="4" max="4" width="21.85546875" customWidth="1"/>
    <col min="5" max="5" width="21.28515625" customWidth="1"/>
    <col min="6" max="6" width="28.7109375" customWidth="1"/>
    <col min="7" max="10" width="14.28515625" customWidth="1"/>
  </cols>
  <sheetData>
    <row r="1" spans="1:10" x14ac:dyDescent="0.2">
      <c r="A1" s="105" t="s">
        <v>39</v>
      </c>
      <c r="B1" s="105"/>
      <c r="C1" s="105"/>
      <c r="D1" s="105"/>
      <c r="E1" s="105"/>
      <c r="F1" s="105"/>
      <c r="G1" s="40"/>
      <c r="H1" s="40"/>
      <c r="I1" s="40"/>
      <c r="J1" s="40"/>
    </row>
    <row r="2" spans="1:10" s="52" customFormat="1" x14ac:dyDescent="0.2">
      <c r="A2" s="106" t="s">
        <v>40</v>
      </c>
      <c r="B2" s="106"/>
      <c r="C2" s="106"/>
      <c r="D2" s="106"/>
      <c r="E2" s="106"/>
      <c r="F2" s="106"/>
      <c r="G2" s="53"/>
      <c r="H2" s="53"/>
      <c r="I2" s="53"/>
      <c r="J2" s="53"/>
    </row>
    <row r="3" spans="1:10" s="52" customFormat="1" x14ac:dyDescent="0.2">
      <c r="A3" s="108" t="s">
        <v>48</v>
      </c>
      <c r="B3" s="108"/>
      <c r="C3" s="108"/>
      <c r="D3" s="108"/>
      <c r="E3" s="108"/>
      <c r="F3" s="108"/>
      <c r="G3" s="53"/>
      <c r="H3" s="53"/>
      <c r="I3" s="53"/>
      <c r="J3" s="53"/>
    </row>
    <row r="4" spans="1:10" x14ac:dyDescent="0.2">
      <c r="A4" s="106" t="s">
        <v>49</v>
      </c>
      <c r="B4" s="106"/>
      <c r="C4" s="106"/>
      <c r="D4" s="106"/>
      <c r="E4" s="106"/>
      <c r="F4" s="106"/>
    </row>
    <row r="5" spans="1:10" ht="13.5" thickBot="1" x14ac:dyDescent="0.25"/>
    <row r="6" spans="1:10" s="21" customFormat="1" ht="26.25" thickBot="1" x14ac:dyDescent="0.25">
      <c r="A6" s="75" t="s">
        <v>0</v>
      </c>
      <c r="B6" s="75" t="s">
        <v>11</v>
      </c>
      <c r="C6" s="75" t="s">
        <v>9</v>
      </c>
      <c r="D6" s="75" t="s">
        <v>10</v>
      </c>
      <c r="E6" s="75" t="s">
        <v>22</v>
      </c>
      <c r="F6" s="75" t="s">
        <v>14</v>
      </c>
    </row>
    <row r="7" spans="1:10" s="21" customFormat="1" ht="13.5" thickBot="1" x14ac:dyDescent="0.25">
      <c r="A7" s="19">
        <v>2015</v>
      </c>
      <c r="B7" s="39"/>
      <c r="C7" s="39"/>
      <c r="D7" s="39"/>
      <c r="E7" s="39"/>
      <c r="F7" s="20"/>
    </row>
    <row r="8" spans="1:10" x14ac:dyDescent="0.2">
      <c r="A8" s="3">
        <v>2016</v>
      </c>
      <c r="B8" s="6"/>
      <c r="C8" s="6"/>
      <c r="D8" s="6"/>
      <c r="E8" s="6"/>
      <c r="F8" s="6"/>
    </row>
    <row r="9" spans="1:10" x14ac:dyDescent="0.2">
      <c r="A9" s="4">
        <v>2017</v>
      </c>
      <c r="B9" s="7"/>
      <c r="C9" s="7"/>
      <c r="D9" s="7"/>
      <c r="E9" s="7"/>
      <c r="F9" s="7"/>
    </row>
    <row r="10" spans="1:10" ht="13.5" thickBot="1" x14ac:dyDescent="0.25">
      <c r="A10" s="5">
        <v>2018</v>
      </c>
      <c r="B10" s="8"/>
      <c r="C10" s="8"/>
      <c r="D10" s="8"/>
      <c r="E10" s="8"/>
      <c r="F10" s="8"/>
    </row>
    <row r="11" spans="1:10" ht="13.5" thickBot="1" x14ac:dyDescent="0.25">
      <c r="A11" s="78"/>
      <c r="B11" s="1"/>
      <c r="C11" s="1"/>
      <c r="D11" s="1"/>
      <c r="E11" s="1"/>
      <c r="F11" s="1"/>
    </row>
    <row r="12" spans="1:10" s="83" customFormat="1" ht="13.5" thickBot="1" x14ac:dyDescent="0.25">
      <c r="A12" s="80">
        <f>+'3.1 volumenes Mezclas'!A12</f>
        <v>43101</v>
      </c>
      <c r="B12" s="82"/>
      <c r="C12" s="82"/>
      <c r="D12" s="82"/>
      <c r="E12" s="82"/>
      <c r="F12" s="82"/>
    </row>
    <row r="13" spans="1:10" s="83" customFormat="1" ht="13.5" thickBot="1" x14ac:dyDescent="0.25">
      <c r="A13" s="80">
        <f>+'3.1 volumenes Mezclas'!A13</f>
        <v>43466</v>
      </c>
      <c r="B13" s="86"/>
      <c r="C13" s="86"/>
      <c r="D13" s="86"/>
      <c r="E13" s="86"/>
      <c r="F13" s="86"/>
    </row>
    <row r="14" spans="1:10" s="83" customFormat="1" x14ac:dyDescent="0.2"/>
    <row r="15" spans="1:10" s="83" customFormat="1" ht="13.5" thickBot="1" x14ac:dyDescent="0.25"/>
    <row r="16" spans="1:10" s="83" customFormat="1" ht="39" thickBot="1" x14ac:dyDescent="0.25">
      <c r="A16" s="88" t="s">
        <v>0</v>
      </c>
      <c r="B16" s="88" t="s">
        <v>22</v>
      </c>
      <c r="C16" s="88" t="s">
        <v>13</v>
      </c>
      <c r="D16" s="88" t="s">
        <v>12</v>
      </c>
      <c r="E16" s="88" t="s">
        <v>12</v>
      </c>
      <c r="F16" s="88" t="s">
        <v>12</v>
      </c>
    </row>
    <row r="17" spans="1:6" s="83" customFormat="1" x14ac:dyDescent="0.2">
      <c r="A17" s="81">
        <f>+A8</f>
        <v>2016</v>
      </c>
      <c r="B17" s="82"/>
      <c r="C17" s="82"/>
      <c r="D17" s="82"/>
      <c r="E17" s="82"/>
      <c r="F17" s="82"/>
    </row>
    <row r="18" spans="1:6" s="83" customFormat="1" x14ac:dyDescent="0.2">
      <c r="A18" s="89">
        <f>+A9</f>
        <v>2017</v>
      </c>
      <c r="B18" s="90"/>
      <c r="C18" s="90"/>
      <c r="D18" s="90"/>
      <c r="E18" s="90"/>
      <c r="F18" s="90"/>
    </row>
    <row r="19" spans="1:6" s="83" customFormat="1" ht="13.5" thickBot="1" x14ac:dyDescent="0.25">
      <c r="A19" s="85">
        <f>+A10</f>
        <v>2018</v>
      </c>
      <c r="B19" s="86"/>
      <c r="C19" s="86"/>
      <c r="D19" s="86"/>
      <c r="E19" s="86"/>
      <c r="F19" s="86"/>
    </row>
    <row r="20" spans="1:6" s="83" customFormat="1" ht="13.5" thickBot="1" x14ac:dyDescent="0.25">
      <c r="A20" s="91"/>
      <c r="B20" s="92"/>
      <c r="C20" s="92"/>
      <c r="D20" s="92"/>
      <c r="E20" s="92"/>
      <c r="F20" s="92"/>
    </row>
    <row r="21" spans="1:6" s="83" customFormat="1" ht="13.5" thickBot="1" x14ac:dyDescent="0.25">
      <c r="A21" s="80">
        <f>+'3.1 volumenes Mezclas'!A21</f>
        <v>43101</v>
      </c>
      <c r="B21" s="82"/>
      <c r="C21" s="82"/>
      <c r="D21" s="82"/>
      <c r="E21" s="82"/>
      <c r="F21" s="82"/>
    </row>
    <row r="22" spans="1:6" s="83" customFormat="1" ht="13.5" thickBot="1" x14ac:dyDescent="0.25">
      <c r="A22" s="80">
        <f>+'3.1 volumenes Mezclas'!A22</f>
        <v>43466</v>
      </c>
      <c r="B22" s="86"/>
      <c r="C22" s="86"/>
      <c r="D22" s="86"/>
      <c r="E22" s="86"/>
      <c r="F22" s="86"/>
    </row>
  </sheetData>
  <mergeCells count="4">
    <mergeCell ref="A1:F1"/>
    <mergeCell ref="A2:F2"/>
    <mergeCell ref="A3:F3"/>
    <mergeCell ref="A4:F4"/>
  </mergeCells>
  <printOptions horizontalCentered="1" verticalCentered="1"/>
  <pageMargins left="0.15748031496062992" right="0.27559055118110237" top="0.86614173228346458" bottom="0.27559055118110237" header="0.19685039370078741" footer="0"/>
  <pageSetup orientation="landscape" horizontalDpi="300" verticalDpi="300" r:id="rId1"/>
  <headerFooter alignWithMargins="0">
    <oddHeader>&amp;R2019 - Año de la Exportación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workbookViewId="0">
      <selection activeCell="A4" sqref="F4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2" customFormat="1" x14ac:dyDescent="0.2">
      <c r="A1" s="109" t="s">
        <v>26</v>
      </c>
      <c r="B1" s="109"/>
      <c r="C1" s="109"/>
      <c r="D1" s="22"/>
      <c r="E1" s="22"/>
    </row>
    <row r="2" spans="1:5" s="12" customFormat="1" x14ac:dyDescent="0.2">
      <c r="A2" s="10" t="s">
        <v>19</v>
      </c>
      <c r="B2" s="11"/>
      <c r="C2" s="11"/>
    </row>
    <row r="3" spans="1:5" s="56" customFormat="1" x14ac:dyDescent="0.2">
      <c r="A3" s="51" t="s">
        <v>46</v>
      </c>
      <c r="B3" s="55"/>
      <c r="C3" s="55"/>
    </row>
    <row r="4" spans="1:5" s="12" customFormat="1" x14ac:dyDescent="0.2">
      <c r="A4" s="10" t="s">
        <v>20</v>
      </c>
      <c r="B4" s="11"/>
      <c r="C4" s="11"/>
    </row>
    <row r="5" spans="1:5" s="12" customFormat="1" ht="13.5" thickBot="1" x14ac:dyDescent="0.25">
      <c r="A5" s="10"/>
      <c r="B5" s="11"/>
      <c r="C5" s="11"/>
    </row>
    <row r="6" spans="1:5" s="12" customFormat="1" ht="12.75" customHeight="1" x14ac:dyDescent="0.2">
      <c r="A6" s="76" t="s">
        <v>15</v>
      </c>
      <c r="B6" s="110" t="s">
        <v>50</v>
      </c>
      <c r="C6" s="76" t="s">
        <v>16</v>
      </c>
    </row>
    <row r="7" spans="1:5" s="12" customFormat="1" ht="13.5" thickBot="1" x14ac:dyDescent="0.25">
      <c r="A7" s="77" t="s">
        <v>17</v>
      </c>
      <c r="B7" s="111"/>
      <c r="C7" s="77" t="s">
        <v>18</v>
      </c>
    </row>
    <row r="8" spans="1:5" s="12" customFormat="1" x14ac:dyDescent="0.2">
      <c r="A8" s="25">
        <v>42370</v>
      </c>
      <c r="B8" s="43"/>
      <c r="C8" s="31"/>
    </row>
    <row r="9" spans="1:5" s="12" customFormat="1" x14ac:dyDescent="0.2">
      <c r="A9" s="28">
        <v>42401</v>
      </c>
      <c r="B9" s="44"/>
      <c r="C9" s="34"/>
    </row>
    <row r="10" spans="1:5" s="12" customFormat="1" x14ac:dyDescent="0.2">
      <c r="A10" s="28">
        <v>42430</v>
      </c>
      <c r="B10" s="44"/>
      <c r="C10" s="31"/>
    </row>
    <row r="11" spans="1:5" s="12" customFormat="1" x14ac:dyDescent="0.2">
      <c r="A11" s="28">
        <v>42461</v>
      </c>
      <c r="B11" s="44"/>
      <c r="C11" s="31"/>
    </row>
    <row r="12" spans="1:5" s="12" customFormat="1" x14ac:dyDescent="0.2">
      <c r="A12" s="28">
        <v>42491</v>
      </c>
      <c r="B12" s="44"/>
      <c r="C12" s="31"/>
    </row>
    <row r="13" spans="1:5" s="12" customFormat="1" x14ac:dyDescent="0.2">
      <c r="A13" s="28">
        <v>42522</v>
      </c>
      <c r="B13" s="44"/>
      <c r="C13" s="31"/>
    </row>
    <row r="14" spans="1:5" s="12" customFormat="1" x14ac:dyDescent="0.2">
      <c r="A14" s="28">
        <v>42552</v>
      </c>
      <c r="B14" s="44"/>
      <c r="C14" s="31"/>
    </row>
    <row r="15" spans="1:5" s="12" customFormat="1" x14ac:dyDescent="0.2">
      <c r="A15" s="28">
        <v>42583</v>
      </c>
      <c r="B15" s="44"/>
      <c r="C15" s="31"/>
    </row>
    <row r="16" spans="1:5" s="12" customFormat="1" x14ac:dyDescent="0.2">
      <c r="A16" s="28">
        <v>42614</v>
      </c>
      <c r="B16" s="44"/>
      <c r="C16" s="31"/>
    </row>
    <row r="17" spans="1:3" s="12" customFormat="1" x14ac:dyDescent="0.2">
      <c r="A17" s="28">
        <v>42644</v>
      </c>
      <c r="B17" s="44"/>
      <c r="C17" s="31"/>
    </row>
    <row r="18" spans="1:3" s="12" customFormat="1" x14ac:dyDescent="0.2">
      <c r="A18" s="28">
        <v>42675</v>
      </c>
      <c r="B18" s="44"/>
      <c r="C18" s="31"/>
    </row>
    <row r="19" spans="1:3" s="12" customFormat="1" ht="13.5" thickBot="1" x14ac:dyDescent="0.25">
      <c r="A19" s="32">
        <v>42705</v>
      </c>
      <c r="B19" s="45"/>
      <c r="C19" s="35"/>
    </row>
    <row r="20" spans="1:3" s="12" customFormat="1" x14ac:dyDescent="0.2">
      <c r="A20" s="25">
        <v>42736</v>
      </c>
      <c r="B20" s="41"/>
      <c r="C20" s="26"/>
    </row>
    <row r="21" spans="1:3" s="12" customFormat="1" x14ac:dyDescent="0.2">
      <c r="A21" s="28">
        <v>42767</v>
      </c>
      <c r="B21" s="42"/>
      <c r="C21" s="29"/>
    </row>
    <row r="22" spans="1:3" s="12" customFormat="1" x14ac:dyDescent="0.2">
      <c r="A22" s="28">
        <v>42795</v>
      </c>
      <c r="B22" s="42"/>
      <c r="C22" s="29"/>
    </row>
    <row r="23" spans="1:3" s="12" customFormat="1" x14ac:dyDescent="0.2">
      <c r="A23" s="28">
        <v>42826</v>
      </c>
      <c r="B23" s="42"/>
      <c r="C23" s="29"/>
    </row>
    <row r="24" spans="1:3" s="12" customFormat="1" x14ac:dyDescent="0.2">
      <c r="A24" s="28">
        <v>42856</v>
      </c>
      <c r="B24" s="42"/>
      <c r="C24" s="29"/>
    </row>
    <row r="25" spans="1:3" s="12" customFormat="1" x14ac:dyDescent="0.2">
      <c r="A25" s="28">
        <v>42887</v>
      </c>
      <c r="B25" s="42"/>
      <c r="C25" s="29"/>
    </row>
    <row r="26" spans="1:3" s="12" customFormat="1" x14ac:dyDescent="0.2">
      <c r="A26" s="28">
        <v>42917</v>
      </c>
      <c r="B26" s="42"/>
      <c r="C26" s="29"/>
    </row>
    <row r="27" spans="1:3" s="12" customFormat="1" x14ac:dyDescent="0.2">
      <c r="A27" s="28">
        <v>42948</v>
      </c>
      <c r="B27" s="42"/>
      <c r="C27" s="29"/>
    </row>
    <row r="28" spans="1:3" s="12" customFormat="1" x14ac:dyDescent="0.2">
      <c r="A28" s="28">
        <v>42979</v>
      </c>
      <c r="B28" s="42"/>
      <c r="C28" s="29"/>
    </row>
    <row r="29" spans="1:3" s="12" customFormat="1" x14ac:dyDescent="0.2">
      <c r="A29" s="28">
        <v>43009</v>
      </c>
      <c r="B29" s="42"/>
      <c r="C29" s="29"/>
    </row>
    <row r="30" spans="1:3" s="12" customFormat="1" x14ac:dyDescent="0.2">
      <c r="A30" s="28">
        <v>43040</v>
      </c>
      <c r="B30" s="42"/>
      <c r="C30" s="29"/>
    </row>
    <row r="31" spans="1:3" s="12" customFormat="1" ht="13.5" thickBot="1" x14ac:dyDescent="0.25">
      <c r="A31" s="46">
        <v>43070</v>
      </c>
      <c r="B31" s="57"/>
      <c r="C31" s="58"/>
    </row>
    <row r="32" spans="1:3" s="12" customFormat="1" x14ac:dyDescent="0.2">
      <c r="A32" s="25">
        <v>43101</v>
      </c>
      <c r="B32" s="27"/>
      <c r="C32" s="26"/>
    </row>
    <row r="33" spans="1:3" s="12" customFormat="1" x14ac:dyDescent="0.2">
      <c r="A33" s="28">
        <v>43132</v>
      </c>
      <c r="B33" s="30"/>
      <c r="C33" s="29"/>
    </row>
    <row r="34" spans="1:3" s="12" customFormat="1" x14ac:dyDescent="0.2">
      <c r="A34" s="28">
        <v>43160</v>
      </c>
      <c r="B34" s="30"/>
      <c r="C34" s="29"/>
    </row>
    <row r="35" spans="1:3" s="12" customFormat="1" x14ac:dyDescent="0.2">
      <c r="A35" s="28">
        <v>43191</v>
      </c>
      <c r="B35" s="30"/>
      <c r="C35" s="29"/>
    </row>
    <row r="36" spans="1:3" s="12" customFormat="1" x14ac:dyDescent="0.2">
      <c r="A36" s="28">
        <v>43221</v>
      </c>
      <c r="B36" s="30"/>
      <c r="C36" s="29"/>
    </row>
    <row r="37" spans="1:3" s="12" customFormat="1" x14ac:dyDescent="0.2">
      <c r="A37" s="28">
        <v>43252</v>
      </c>
      <c r="B37" s="30"/>
      <c r="C37" s="29"/>
    </row>
    <row r="38" spans="1:3" s="12" customFormat="1" x14ac:dyDescent="0.2">
      <c r="A38" s="28">
        <v>43282</v>
      </c>
      <c r="B38" s="30"/>
      <c r="C38" s="29"/>
    </row>
    <row r="39" spans="1:3" s="12" customFormat="1" x14ac:dyDescent="0.2">
      <c r="A39" s="28">
        <v>43313</v>
      </c>
      <c r="B39" s="30"/>
      <c r="C39" s="29"/>
    </row>
    <row r="40" spans="1:3" s="12" customFormat="1" x14ac:dyDescent="0.2">
      <c r="A40" s="28">
        <v>43344</v>
      </c>
      <c r="B40" s="30"/>
      <c r="C40" s="29"/>
    </row>
    <row r="41" spans="1:3" s="12" customFormat="1" x14ac:dyDescent="0.2">
      <c r="A41" s="28">
        <v>43374</v>
      </c>
      <c r="B41" s="30"/>
      <c r="C41" s="29"/>
    </row>
    <row r="42" spans="1:3" s="12" customFormat="1" x14ac:dyDescent="0.2">
      <c r="A42" s="28">
        <v>43405</v>
      </c>
      <c r="B42" s="30"/>
      <c r="C42" s="29"/>
    </row>
    <row r="43" spans="1:3" s="12" customFormat="1" ht="13.5" thickBot="1" x14ac:dyDescent="0.25">
      <c r="A43" s="94">
        <v>43435</v>
      </c>
      <c r="B43" s="61"/>
      <c r="C43" s="62"/>
    </row>
    <row r="44" spans="1:3" s="12" customFormat="1" ht="13.5" thickBot="1" x14ac:dyDescent="0.25">
      <c r="A44" s="93">
        <v>43466</v>
      </c>
      <c r="B44" s="61"/>
      <c r="C44" s="62"/>
    </row>
    <row r="45" spans="1:3" s="12" customFormat="1" ht="13.5" thickBot="1" x14ac:dyDescent="0.25">
      <c r="A45" s="36"/>
      <c r="B45" s="37"/>
      <c r="C45" s="38"/>
    </row>
    <row r="46" spans="1:3" x14ac:dyDescent="0.2">
      <c r="A46" s="65">
        <v>2016</v>
      </c>
      <c r="B46" s="66"/>
      <c r="C46" s="66"/>
    </row>
    <row r="47" spans="1:3" x14ac:dyDescent="0.2">
      <c r="A47" s="67">
        <v>2017</v>
      </c>
      <c r="B47" s="68"/>
      <c r="C47" s="68"/>
    </row>
    <row r="48" spans="1:3" ht="13.5" thickBot="1" x14ac:dyDescent="0.25">
      <c r="A48" s="69">
        <v>2018</v>
      </c>
      <c r="B48" s="70"/>
      <c r="C48" s="70"/>
    </row>
    <row r="49" spans="1:3" ht="13.5" thickBot="1" x14ac:dyDescent="0.25">
      <c r="A49" s="36"/>
      <c r="B49" s="71"/>
      <c r="C49" s="71"/>
    </row>
    <row r="50" spans="1:3" x14ac:dyDescent="0.2">
      <c r="A50" s="25">
        <v>43101</v>
      </c>
      <c r="B50" s="66"/>
      <c r="C50" s="66"/>
    </row>
    <row r="51" spans="1:3" ht="13.5" thickBot="1" x14ac:dyDescent="0.25">
      <c r="A51" s="32">
        <v>43466</v>
      </c>
      <c r="B51" s="70"/>
      <c r="C51" s="70"/>
    </row>
  </sheetData>
  <mergeCells count="2">
    <mergeCell ref="A1:C1"/>
    <mergeCell ref="B6:B7"/>
  </mergeCells>
  <phoneticPr fontId="5" type="noConversion"/>
  <printOptions horizontalCentered="1" verticalCentered="1"/>
  <pageMargins left="0.15748031496062992" right="0.27559055118110237" top="0.86614173228346458" bottom="0.27559055118110237" header="0.19685039370078741" footer="0"/>
  <pageSetup orientation="portrait" horizontalDpi="300" verticalDpi="300" r:id="rId1"/>
  <headerFooter alignWithMargins="0">
    <oddHeader>&amp;R2019 - Año de la Exportación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workbookViewId="0">
      <selection activeCell="A4" sqref="F4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2" customFormat="1" x14ac:dyDescent="0.2">
      <c r="A1" s="109" t="s">
        <v>25</v>
      </c>
      <c r="B1" s="109"/>
      <c r="C1" s="109"/>
      <c r="D1" s="22"/>
      <c r="E1" s="22"/>
    </row>
    <row r="2" spans="1:5" s="12" customFormat="1" x14ac:dyDescent="0.2">
      <c r="A2" s="10" t="s">
        <v>19</v>
      </c>
      <c r="B2" s="11"/>
      <c r="C2" s="11"/>
    </row>
    <row r="3" spans="1:5" s="56" customFormat="1" x14ac:dyDescent="0.2">
      <c r="A3" s="51" t="s">
        <v>37</v>
      </c>
      <c r="B3" s="55"/>
      <c r="C3" s="55"/>
    </row>
    <row r="4" spans="1:5" s="12" customFormat="1" x14ac:dyDescent="0.2">
      <c r="A4" s="10" t="s">
        <v>20</v>
      </c>
      <c r="B4" s="11"/>
      <c r="C4" s="11"/>
    </row>
    <row r="5" spans="1:5" s="12" customFormat="1" ht="13.5" thickBot="1" x14ac:dyDescent="0.25">
      <c r="A5" s="10"/>
      <c r="B5" s="11"/>
      <c r="C5" s="11"/>
    </row>
    <row r="6" spans="1:5" s="12" customFormat="1" ht="12.75" customHeight="1" x14ac:dyDescent="0.2">
      <c r="A6" s="76" t="s">
        <v>15</v>
      </c>
      <c r="B6" s="110" t="s">
        <v>50</v>
      </c>
      <c r="C6" s="76" t="s">
        <v>16</v>
      </c>
    </row>
    <row r="7" spans="1:5" s="12" customFormat="1" ht="13.5" thickBot="1" x14ac:dyDescent="0.25">
      <c r="A7" s="77" t="s">
        <v>17</v>
      </c>
      <c r="B7" s="111"/>
      <c r="C7" s="77" t="s">
        <v>18</v>
      </c>
    </row>
    <row r="8" spans="1:5" s="12" customFormat="1" x14ac:dyDescent="0.2">
      <c r="A8" s="25">
        <v>42370</v>
      </c>
      <c r="B8" s="43"/>
      <c r="C8" s="31"/>
    </row>
    <row r="9" spans="1:5" s="12" customFormat="1" x14ac:dyDescent="0.2">
      <c r="A9" s="28">
        <v>42401</v>
      </c>
      <c r="B9" s="44"/>
      <c r="C9" s="34"/>
    </row>
    <row r="10" spans="1:5" s="12" customFormat="1" x14ac:dyDescent="0.2">
      <c r="A10" s="28">
        <v>42430</v>
      </c>
      <c r="B10" s="44"/>
      <c r="C10" s="31"/>
    </row>
    <row r="11" spans="1:5" s="12" customFormat="1" x14ac:dyDescent="0.2">
      <c r="A11" s="28">
        <v>42461</v>
      </c>
      <c r="B11" s="44"/>
      <c r="C11" s="31"/>
    </row>
    <row r="12" spans="1:5" s="12" customFormat="1" x14ac:dyDescent="0.2">
      <c r="A12" s="28">
        <v>42491</v>
      </c>
      <c r="B12" s="44"/>
      <c r="C12" s="31"/>
    </row>
    <row r="13" spans="1:5" s="12" customFormat="1" x14ac:dyDescent="0.2">
      <c r="A13" s="28">
        <v>42522</v>
      </c>
      <c r="B13" s="44"/>
      <c r="C13" s="31"/>
    </row>
    <row r="14" spans="1:5" s="12" customFormat="1" x14ac:dyDescent="0.2">
      <c r="A14" s="28">
        <v>42552</v>
      </c>
      <c r="B14" s="44"/>
      <c r="C14" s="31"/>
    </row>
    <row r="15" spans="1:5" s="12" customFormat="1" x14ac:dyDescent="0.2">
      <c r="A15" s="28">
        <v>42583</v>
      </c>
      <c r="B15" s="44"/>
      <c r="C15" s="31"/>
    </row>
    <row r="16" spans="1:5" s="12" customFormat="1" x14ac:dyDescent="0.2">
      <c r="A16" s="28">
        <v>42614</v>
      </c>
      <c r="B16" s="44"/>
      <c r="C16" s="31"/>
    </row>
    <row r="17" spans="1:3" s="12" customFormat="1" x14ac:dyDescent="0.2">
      <c r="A17" s="28">
        <v>42644</v>
      </c>
      <c r="B17" s="44"/>
      <c r="C17" s="31"/>
    </row>
    <row r="18" spans="1:3" s="12" customFormat="1" x14ac:dyDescent="0.2">
      <c r="A18" s="28">
        <v>42675</v>
      </c>
      <c r="B18" s="44"/>
      <c r="C18" s="31"/>
    </row>
    <row r="19" spans="1:3" s="12" customFormat="1" ht="13.5" thickBot="1" x14ac:dyDescent="0.25">
      <c r="A19" s="32">
        <v>42705</v>
      </c>
      <c r="B19" s="45"/>
      <c r="C19" s="35"/>
    </row>
    <row r="20" spans="1:3" s="12" customFormat="1" x14ac:dyDescent="0.2">
      <c r="A20" s="25">
        <v>42736</v>
      </c>
      <c r="B20" s="41"/>
      <c r="C20" s="26"/>
    </row>
    <row r="21" spans="1:3" s="12" customFormat="1" x14ac:dyDescent="0.2">
      <c r="A21" s="28">
        <v>42767</v>
      </c>
      <c r="B21" s="42"/>
      <c r="C21" s="29"/>
    </row>
    <row r="22" spans="1:3" s="12" customFormat="1" x14ac:dyDescent="0.2">
      <c r="A22" s="28">
        <v>42795</v>
      </c>
      <c r="B22" s="42"/>
      <c r="C22" s="29"/>
    </row>
    <row r="23" spans="1:3" s="12" customFormat="1" x14ac:dyDescent="0.2">
      <c r="A23" s="28">
        <v>42826</v>
      </c>
      <c r="B23" s="42"/>
      <c r="C23" s="29"/>
    </row>
    <row r="24" spans="1:3" s="12" customFormat="1" x14ac:dyDescent="0.2">
      <c r="A24" s="28">
        <v>42856</v>
      </c>
      <c r="B24" s="42"/>
      <c r="C24" s="29"/>
    </row>
    <row r="25" spans="1:3" s="12" customFormat="1" x14ac:dyDescent="0.2">
      <c r="A25" s="28">
        <v>42887</v>
      </c>
      <c r="B25" s="42"/>
      <c r="C25" s="29"/>
    </row>
    <row r="26" spans="1:3" s="12" customFormat="1" x14ac:dyDescent="0.2">
      <c r="A26" s="28">
        <v>42917</v>
      </c>
      <c r="B26" s="42"/>
      <c r="C26" s="29"/>
    </row>
    <row r="27" spans="1:3" s="12" customFormat="1" x14ac:dyDescent="0.2">
      <c r="A27" s="28">
        <v>42948</v>
      </c>
      <c r="B27" s="42"/>
      <c r="C27" s="29"/>
    </row>
    <row r="28" spans="1:3" s="12" customFormat="1" x14ac:dyDescent="0.2">
      <c r="A28" s="28">
        <v>42979</v>
      </c>
      <c r="B28" s="42"/>
      <c r="C28" s="29"/>
    </row>
    <row r="29" spans="1:3" s="12" customFormat="1" x14ac:dyDescent="0.2">
      <c r="A29" s="28">
        <v>43009</v>
      </c>
      <c r="B29" s="42"/>
      <c r="C29" s="29"/>
    </row>
    <row r="30" spans="1:3" s="12" customFormat="1" x14ac:dyDescent="0.2">
      <c r="A30" s="28">
        <v>43040</v>
      </c>
      <c r="B30" s="42"/>
      <c r="C30" s="29"/>
    </row>
    <row r="31" spans="1:3" s="12" customFormat="1" ht="13.5" thickBot="1" x14ac:dyDescent="0.25">
      <c r="A31" s="46">
        <v>43070</v>
      </c>
      <c r="B31" s="57"/>
      <c r="C31" s="58"/>
    </row>
    <row r="32" spans="1:3" s="12" customFormat="1" x14ac:dyDescent="0.2">
      <c r="A32" s="25">
        <v>43101</v>
      </c>
      <c r="B32" s="27"/>
      <c r="C32" s="26"/>
    </row>
    <row r="33" spans="1:3" s="12" customFormat="1" x14ac:dyDescent="0.2">
      <c r="A33" s="28">
        <v>43132</v>
      </c>
      <c r="B33" s="30"/>
      <c r="C33" s="29"/>
    </row>
    <row r="34" spans="1:3" s="12" customFormat="1" x14ac:dyDescent="0.2">
      <c r="A34" s="28">
        <v>43160</v>
      </c>
      <c r="B34" s="30"/>
      <c r="C34" s="29"/>
    </row>
    <row r="35" spans="1:3" s="12" customFormat="1" x14ac:dyDescent="0.2">
      <c r="A35" s="28">
        <v>43191</v>
      </c>
      <c r="B35" s="30"/>
      <c r="C35" s="29"/>
    </row>
    <row r="36" spans="1:3" s="12" customFormat="1" x14ac:dyDescent="0.2">
      <c r="A36" s="28">
        <v>43221</v>
      </c>
      <c r="B36" s="30"/>
      <c r="C36" s="29"/>
    </row>
    <row r="37" spans="1:3" s="12" customFormat="1" x14ac:dyDescent="0.2">
      <c r="A37" s="28">
        <v>43252</v>
      </c>
      <c r="B37" s="30"/>
      <c r="C37" s="29"/>
    </row>
    <row r="38" spans="1:3" s="12" customFormat="1" x14ac:dyDescent="0.2">
      <c r="A38" s="28">
        <v>43282</v>
      </c>
      <c r="B38" s="30"/>
      <c r="C38" s="29"/>
    </row>
    <row r="39" spans="1:3" s="12" customFormat="1" x14ac:dyDescent="0.2">
      <c r="A39" s="28">
        <v>43313</v>
      </c>
      <c r="B39" s="30"/>
      <c r="C39" s="29"/>
    </row>
    <row r="40" spans="1:3" s="12" customFormat="1" x14ac:dyDescent="0.2">
      <c r="A40" s="28">
        <v>43344</v>
      </c>
      <c r="B40" s="30"/>
      <c r="C40" s="29"/>
    </row>
    <row r="41" spans="1:3" s="12" customFormat="1" x14ac:dyDescent="0.2">
      <c r="A41" s="28">
        <v>43374</v>
      </c>
      <c r="B41" s="30"/>
      <c r="C41" s="29"/>
    </row>
    <row r="42" spans="1:3" s="12" customFormat="1" x14ac:dyDescent="0.2">
      <c r="A42" s="28">
        <v>43405</v>
      </c>
      <c r="B42" s="30"/>
      <c r="C42" s="29"/>
    </row>
    <row r="43" spans="1:3" s="12" customFormat="1" ht="13.5" thickBot="1" x14ac:dyDescent="0.25">
      <c r="A43" s="94">
        <v>43435</v>
      </c>
      <c r="B43" s="61"/>
      <c r="C43" s="62"/>
    </row>
    <row r="44" spans="1:3" s="12" customFormat="1" ht="14.25" customHeight="1" thickBot="1" x14ac:dyDescent="0.25">
      <c r="A44" s="93">
        <v>43466</v>
      </c>
      <c r="B44" s="61"/>
      <c r="C44" s="62"/>
    </row>
    <row r="45" spans="1:3" s="12" customFormat="1" ht="13.5" hidden="1" thickBot="1" x14ac:dyDescent="0.25">
      <c r="A45" s="47">
        <v>43435</v>
      </c>
      <c r="B45" s="61"/>
      <c r="C45" s="62"/>
    </row>
    <row r="46" spans="1:3" s="12" customFormat="1" ht="13.5" thickBot="1" x14ac:dyDescent="0.25">
      <c r="A46" s="36"/>
      <c r="B46" s="37"/>
      <c r="C46" s="38"/>
    </row>
    <row r="47" spans="1:3" x14ac:dyDescent="0.2">
      <c r="A47" s="65">
        <v>2016</v>
      </c>
      <c r="B47" s="66"/>
      <c r="C47" s="66"/>
    </row>
    <row r="48" spans="1:3" x14ac:dyDescent="0.2">
      <c r="A48" s="67">
        <v>2017</v>
      </c>
      <c r="B48" s="68"/>
      <c r="C48" s="68"/>
    </row>
    <row r="49" spans="1:3" ht="13.5" thickBot="1" x14ac:dyDescent="0.25">
      <c r="A49" s="69">
        <v>2018</v>
      </c>
      <c r="B49" s="70"/>
      <c r="C49" s="70"/>
    </row>
    <row r="50" spans="1:3" ht="13.5" thickBot="1" x14ac:dyDescent="0.25">
      <c r="A50" s="36"/>
      <c r="B50" s="71"/>
      <c r="C50" s="71"/>
    </row>
    <row r="51" spans="1:3" x14ac:dyDescent="0.2">
      <c r="A51" s="25">
        <f>+'4.1-expo Mezclas'!A50</f>
        <v>43101</v>
      </c>
      <c r="B51" s="66"/>
      <c r="C51" s="66"/>
    </row>
    <row r="52" spans="1:3" ht="13.5" thickBot="1" x14ac:dyDescent="0.25">
      <c r="A52" s="32">
        <f>+'4.1-expo Mezclas'!A51</f>
        <v>43466</v>
      </c>
      <c r="B52" s="70"/>
      <c r="C52" s="70"/>
    </row>
  </sheetData>
  <mergeCells count="2">
    <mergeCell ref="A1:C1"/>
    <mergeCell ref="B6:B7"/>
  </mergeCells>
  <printOptions horizontalCentered="1" verticalCentered="1"/>
  <pageMargins left="0.15748031496062992" right="0.27559055118110237" top="0.86614173228346458" bottom="0.27559055118110237" header="0.19685039370078741" footer="0"/>
  <pageSetup orientation="portrait" horizontalDpi="300" verticalDpi="300" r:id="rId1"/>
  <headerFooter alignWithMargins="0">
    <oddHeader>&amp;R2019 - Año de la Exportación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anexo</vt:lpstr>
      <vt:lpstr>1.modelos prod.invest.</vt:lpstr>
      <vt:lpstr>1.modelos prod.invest. (3)</vt:lpstr>
      <vt:lpstr>1.modelos prod.invest. (2)</vt:lpstr>
      <vt:lpstr>2-total país</vt:lpstr>
      <vt:lpstr>3.1 volumenes Mezclas</vt:lpstr>
      <vt:lpstr>3.2 volumenes R410</vt:lpstr>
      <vt:lpstr>4.1-expo Mezclas</vt:lpstr>
      <vt:lpstr>4.2-expo R410</vt:lpstr>
      <vt:lpstr>5-precios</vt:lpstr>
      <vt:lpstr>'1.modelos prod.invest.'!Área_de_impresión</vt:lpstr>
      <vt:lpstr>'1.modelos prod.invest. (2)'!Área_de_impresión</vt:lpstr>
      <vt:lpstr>'1.modelos prod.invest. (3)'!Área_de_impresión</vt:lpstr>
      <vt:lpstr>'2-total país'!Área_de_impresión</vt:lpstr>
      <vt:lpstr>'3.1 volumenes Mezclas'!Área_de_impresión</vt:lpstr>
      <vt:lpstr>'3.2 volumenes R410'!Área_de_impresión</vt:lpstr>
      <vt:lpstr>'4.1-expo Mezclas'!Área_de_impresión</vt:lpstr>
      <vt:lpstr>'4.2-expo R410'!Área_de_impresión</vt:lpstr>
      <vt:lpstr>'5-precios'!Área_de_impresión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2019-03-07T21:34:24Z</cp:lastPrinted>
  <dcterms:created xsi:type="dcterms:W3CDTF">2006-05-08T13:48:52Z</dcterms:created>
  <dcterms:modified xsi:type="dcterms:W3CDTF">2019-03-07T21:34:31Z</dcterms:modified>
</cp:coreProperties>
</file>