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Dumping\2020_PERLAS_POLIESTIRENO\040 Cuestionarios\10 Modelo Enviado\Exportadores\"/>
    </mc:Choice>
  </mc:AlternateContent>
  <bookViews>
    <workbookView xWindow="0" yWindow="0" windowWidth="20490" windowHeight="7755" activeTab="7"/>
  </bookViews>
  <sheets>
    <sheet name="anexo" sheetId="4" r:id="rId1"/>
    <sheet name="1.modelos prod.invest." sheetId="5" r:id="rId2"/>
    <sheet name="2-total país" sheetId="1" r:id="rId3"/>
    <sheet name="3-volumenes" sheetId="2" r:id="rId4"/>
    <sheet name="4,1-expo" sheetId="3" r:id="rId5"/>
    <sheet name="5-precios" sheetId="6" r:id="rId6"/>
    <sheet name="5-precios (2)" sheetId="9" r:id="rId7"/>
    <sheet name="6-pr internac" sheetId="8" r:id="rId8"/>
  </sheets>
  <externalReferences>
    <externalReference r:id="rId9"/>
    <externalReference r:id="rId10"/>
  </externalReferences>
  <definedNames>
    <definedName name="al">[1]PARAMETROS!$C$5</definedName>
    <definedName name="año1">'[2]0a_Parámetros'!$H$7</definedName>
    <definedName name="_xlnm.Print_Area" localSheetId="1">'1.modelos prod.invest.'!$A$1:$G$42</definedName>
    <definedName name="_xlnm.Print_Area" localSheetId="2">'2-total país'!$A$1:$E$17</definedName>
    <definedName name="_xlnm.Print_Area" localSheetId="3">'3-volumenes'!$A$1:$G$25</definedName>
    <definedName name="_xlnm.Print_Area" localSheetId="4">'4,1-expo'!$A$1:$C$47</definedName>
    <definedName name="_xlnm.Print_Area" localSheetId="5">'5-precios'!$A$1:$C$50</definedName>
    <definedName name="_xlnm.Print_Area" localSheetId="6">'5-precios (2)'!$A$1:$C$50</definedName>
    <definedName name="_xlnm.Print_Area" localSheetId="0">anexo!$C$10</definedName>
  </definedNames>
  <calcPr calcId="162913" calcMode="manual"/>
</workbook>
</file>

<file path=xl/calcChain.xml><?xml version="1.0" encoding="utf-8"?>
<calcChain xmlns="http://schemas.openxmlformats.org/spreadsheetml/2006/main">
  <c r="A50" i="9" l="1"/>
  <c r="A47" i="8"/>
  <c r="A49" i="9"/>
  <c r="A46" i="8"/>
  <c r="A48" i="9"/>
  <c r="A45" i="8"/>
  <c r="A47" i="9"/>
  <c r="A44" i="8"/>
  <c r="A46" i="9"/>
  <c r="A43" i="8"/>
  <c r="A45" i="9"/>
  <c r="A42" i="8"/>
  <c r="A44" i="9"/>
  <c r="A41" i="8"/>
  <c r="A43" i="9"/>
  <c r="A40" i="8"/>
  <c r="A42" i="9"/>
  <c r="A39" i="8"/>
  <c r="A41" i="9"/>
  <c r="A38" i="8"/>
  <c r="A40" i="9"/>
  <c r="A37" i="8"/>
  <c r="A39" i="9"/>
  <c r="A36" i="8"/>
  <c r="A38" i="9"/>
  <c r="A35" i="8"/>
  <c r="A37" i="9"/>
  <c r="A34" i="8"/>
  <c r="A36" i="9"/>
  <c r="A33" i="8"/>
  <c r="A35" i="9"/>
  <c r="A32" i="8"/>
  <c r="A34" i="9"/>
  <c r="A31" i="8"/>
  <c r="A33" i="9"/>
  <c r="A30" i="8"/>
  <c r="A32" i="9"/>
  <c r="A29" i="8"/>
  <c r="A31" i="9"/>
  <c r="A28" i="8"/>
  <c r="A30" i="9"/>
  <c r="A27" i="8"/>
  <c r="A29" i="9"/>
  <c r="A26" i="8"/>
  <c r="A28" i="9"/>
  <c r="A25" i="8"/>
  <c r="A27" i="9"/>
  <c r="A24" i="8"/>
  <c r="A26" i="9"/>
  <c r="A23" i="8"/>
  <c r="A25" i="9"/>
  <c r="A22" i="8"/>
  <c r="A24" i="9"/>
  <c r="A21" i="8"/>
  <c r="A23" i="9"/>
  <c r="A20" i="8"/>
  <c r="A22" i="9"/>
  <c r="A19" i="8"/>
  <c r="A21" i="9"/>
  <c r="A18" i="8"/>
  <c r="A20" i="9"/>
  <c r="A17" i="8"/>
  <c r="A19" i="9"/>
  <c r="A16" i="8"/>
  <c r="A18" i="9"/>
  <c r="A15" i="8"/>
  <c r="A17" i="9"/>
  <c r="A14" i="8"/>
  <c r="A16" i="9"/>
  <c r="A13" i="8"/>
  <c r="A15" i="9"/>
  <c r="A12" i="8"/>
  <c r="A14" i="9"/>
  <c r="A11" i="8"/>
  <c r="A13" i="9"/>
  <c r="A10" i="8"/>
  <c r="A12" i="9"/>
  <c r="A9" i="8"/>
  <c r="A11" i="9"/>
  <c r="A8" i="8"/>
  <c r="A3" i="9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3" i="8"/>
  <c r="A13" i="2"/>
  <c r="A22" i="2"/>
  <c r="A21" i="2"/>
  <c r="A19" i="2"/>
  <c r="A17" i="2"/>
  <c r="A18" i="2"/>
  <c r="A3" i="6"/>
  <c r="A3" i="3"/>
  <c r="F3" i="4"/>
</calcChain>
</file>

<file path=xl/sharedStrings.xml><?xml version="1.0" encoding="utf-8"?>
<sst xmlns="http://schemas.openxmlformats.org/spreadsheetml/2006/main" count="98" uniqueCount="55">
  <si>
    <t>año</t>
  </si>
  <si>
    <t>ANEXO ESTADÍSTICO</t>
  </si>
  <si>
    <t>Cuadro N° 1</t>
  </si>
  <si>
    <t>RANKING</t>
  </si>
  <si>
    <t>1° tipo</t>
  </si>
  <si>
    <t>2° tipo</t>
  </si>
  <si>
    <t>3° tipo</t>
  </si>
  <si>
    <t>TOTAL</t>
  </si>
  <si>
    <r>
      <t xml:space="preserve">Tipos/Modelos/Tamaño de </t>
    </r>
    <r>
      <rPr>
        <b/>
        <i/>
        <u/>
        <sz val="10"/>
        <rFont val="Arial"/>
        <family val="2"/>
      </rPr>
      <t/>
    </r>
  </si>
  <si>
    <t>Cuadro Nº 2</t>
  </si>
  <si>
    <t>Cuadro Nº 3</t>
  </si>
  <si>
    <t>Producción</t>
  </si>
  <si>
    <t>Ventas al Mercado Interno</t>
  </si>
  <si>
    <t>Capacidad de Producción</t>
  </si>
  <si>
    <t>Exportaciones a (indicar destino):………………</t>
  </si>
  <si>
    <t>Exportaciones a Argentina</t>
  </si>
  <si>
    <t>Existencias al cierre de cada período</t>
  </si>
  <si>
    <t>Mes</t>
  </si>
  <si>
    <t>VOLUMEN</t>
  </si>
  <si>
    <t>Valor FOB</t>
  </si>
  <si>
    <t>Año</t>
  </si>
  <si>
    <t>(Total)</t>
  </si>
  <si>
    <t>Exportaciones de</t>
  </si>
  <si>
    <t>a Argentina</t>
  </si>
  <si>
    <t>Precios de Exportación de</t>
  </si>
  <si>
    <t xml:space="preserve">dólares FOB por </t>
  </si>
  <si>
    <t>Exportaciones totales</t>
  </si>
  <si>
    <t>Agregue todas las filas que le resulten necesarias.</t>
  </si>
  <si>
    <t>….° tipo</t>
  </si>
  <si>
    <t>Otros (Resto)</t>
  </si>
  <si>
    <t xml:space="preserve">              %</t>
  </si>
  <si>
    <t>Cuadro N° 6</t>
  </si>
  <si>
    <t>Precios Internacionales  de</t>
  </si>
  <si>
    <t>EPS</t>
  </si>
  <si>
    <t>ene-abr 2020</t>
  </si>
  <si>
    <t>de su país</t>
  </si>
  <si>
    <t>en kilogramos</t>
  </si>
  <si>
    <t>Producción y Exportaciones de EPS</t>
  </si>
  <si>
    <t>ene-abr 2019</t>
  </si>
  <si>
    <r>
      <t xml:space="preserve">Capacidad de Producción total </t>
    </r>
    <r>
      <rPr>
        <b/>
        <i/>
        <sz val="10"/>
        <rFont val="Arial"/>
        <family val="2"/>
      </rPr>
      <t>de su país</t>
    </r>
  </si>
  <si>
    <r>
      <t xml:space="preserve">Producción total </t>
    </r>
    <r>
      <rPr>
        <b/>
        <i/>
        <sz val="10"/>
        <rFont val="Arial"/>
        <family val="2"/>
      </rPr>
      <t>de su país</t>
    </r>
  </si>
  <si>
    <r>
      <t xml:space="preserve">Exportaciones totales de su </t>
    </r>
    <r>
      <rPr>
        <b/>
        <i/>
        <sz val="10"/>
        <rFont val="Arial"/>
        <family val="2"/>
      </rPr>
      <t>país</t>
    </r>
  </si>
  <si>
    <t>Capacidad de Producción, Producción, Ventas, Exportaciones y Existencia de EPS</t>
  </si>
  <si>
    <t>Cuadro N° 4</t>
  </si>
  <si>
    <t>Kilogramos</t>
  </si>
  <si>
    <t>kilogramos</t>
  </si>
  <si>
    <t>Cuadro N° 5.a</t>
  </si>
  <si>
    <t>Cuadro N° 5.b</t>
  </si>
  <si>
    <t>kilogramo</t>
  </si>
  <si>
    <t>Fuente: ……………………………..</t>
  </si>
  <si>
    <t>EPS con un rango granulométrico de entre 1 y 2 milímetros, con retardante de llama</t>
  </si>
  <si>
    <t>indicar tipo/modelo/artículo, etc.: ………………………………………..</t>
  </si>
  <si>
    <t>Indicar rango granulométrico:…………………..</t>
  </si>
  <si>
    <t>EPS con un rango granulométrico de entre 0,5 y 1 milímetros, sin retardante de llama</t>
  </si>
  <si>
    <t>Características técnicas, físicas,  indicando rango de granulometría y si tiene o no retardante de llama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</si>
</sst>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_-* #,##0.00\ [$€]_-;\-* #,##0.00\ [$€]_-;_-* &quot;-&quot;??\ [$€]_-;_-@_-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182" fontId="1" fillId="0" borderId="0" applyFont="0" applyFill="0" applyBorder="0" applyAlignment="0" applyProtection="0"/>
    <xf numFmtId="0" fontId="1" fillId="0" borderId="1"/>
    <xf numFmtId="0" fontId="8" fillId="0" borderId="2" applyBorder="0"/>
  </cellStyleXfs>
  <cellXfs count="86">
    <xf numFmtId="0" fontId="0" fillId="0" borderId="0" xfId="0"/>
    <xf numFmtId="0" fontId="6" fillId="0" borderId="3" xfId="0" applyFont="1" applyBorder="1"/>
    <xf numFmtId="0" fontId="7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9" fillId="0" borderId="6" xfId="0" applyFont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9" fontId="0" fillId="0" borderId="3" xfId="0" applyNumberFormat="1" applyBorder="1" applyProtection="1">
      <protection locked="0"/>
    </xf>
    <xf numFmtId="0" fontId="0" fillId="0" borderId="0" xfId="0" applyAlignment="1">
      <alignment vertical="center"/>
    </xf>
    <xf numFmtId="0" fontId="7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7" fontId="2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17" fontId="2" fillId="0" borderId="8" xfId="0" applyNumberFormat="1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2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7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/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17" fontId="2" fillId="0" borderId="20" xfId="0" applyNumberFormat="1" applyFont="1" applyBorder="1" applyAlignment="1" applyProtection="1">
      <alignment horizontal="center"/>
      <protection locked="0"/>
    </xf>
    <xf numFmtId="17" fontId="2" fillId="0" borderId="2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7" fillId="2" borderId="0" xfId="0" applyFont="1" applyFill="1" applyAlignment="1" applyProtection="1">
      <alignment horizontal="centerContinuous"/>
      <protection locked="0"/>
    </xf>
    <xf numFmtId="0" fontId="0" fillId="2" borderId="0" xfId="0" applyFill="1" applyAlignment="1" applyProtection="1">
      <alignment horizontal="centerContinuous"/>
      <protection locked="0"/>
    </xf>
    <xf numFmtId="0" fontId="2" fillId="2" borderId="0" xfId="0" applyFont="1" applyFill="1" applyAlignment="1" applyProtection="1">
      <alignment horizontal="centerContinuous"/>
      <protection locked="0"/>
    </xf>
    <xf numFmtId="0" fontId="10" fillId="2" borderId="0" xfId="0" applyFont="1" applyFill="1" applyAlignment="1" applyProtection="1">
      <alignment horizontal="centerContinuous"/>
      <protection locked="0"/>
    </xf>
    <xf numFmtId="0" fontId="0" fillId="2" borderId="0" xfId="0" applyFill="1"/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/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Continuous"/>
      <protection locked="0"/>
    </xf>
    <xf numFmtId="0" fontId="11" fillId="2" borderId="0" xfId="0" applyFont="1" applyFill="1" applyAlignment="1" applyProtection="1">
      <alignment horizontal="centerContinuous"/>
      <protection locked="0"/>
    </xf>
    <xf numFmtId="0" fontId="2" fillId="2" borderId="0" xfId="3" applyFont="1" applyFill="1" applyBorder="1" applyAlignment="1" applyProtection="1">
      <alignment horizontal="left"/>
      <protection locked="0"/>
    </xf>
    <xf numFmtId="0" fontId="10" fillId="2" borderId="0" xfId="3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centerContinuous" vertical="center" wrapText="1"/>
      <protection locked="0"/>
    </xf>
    <xf numFmtId="1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7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4">
    <cellStyle name="Euro" xfId="1"/>
    <cellStyle name="julio" xfId="2"/>
    <cellStyle name="Normal" xfId="0" builtinId="0"/>
    <cellStyle name="Normal_9- Costo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xpedientes%20en%20Tramite%20C.N.C.E\Dumping\2004.042\040%20Cuestionarios\10%20Modelo%20Enviado\Productores\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workbookViewId="0">
      <selection activeCell="B20" sqref="B20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9" spans="3:6" ht="13.5" thickBot="1" x14ac:dyDescent="0.25"/>
    <row r="10" spans="3:6" ht="36" thickBot="1" x14ac:dyDescent="0.55000000000000004">
      <c r="C10" s="1" t="s">
        <v>1</v>
      </c>
    </row>
  </sheetData>
  <phoneticPr fontId="0" type="noConversion"/>
  <printOptions horizontalCentered="1" verticalCentered="1" gridLinesSet="0"/>
  <pageMargins left="0.39370078740157483" right="0.39370078740157483" top="1.0236220472440944" bottom="0.78740157480314965" header="0.19685039370078741" footer="0.31496062992125984"/>
  <pageSetup paperSize="9" orientation="portrait" horizontalDpi="4294967292" verticalDpi="300" r:id="rId1"/>
  <headerFooter alignWithMargins="0">
    <oddHeader>&amp;R2020 - Año del General Manuel Belgrano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zoomScale="75" workbookViewId="0">
      <selection sqref="A1:G42"/>
    </sheetView>
  </sheetViews>
  <sheetFormatPr baseColWidth="10" defaultRowHeight="12.75" x14ac:dyDescent="0.2"/>
  <cols>
    <col min="1" max="1" width="17.85546875" style="4" customWidth="1"/>
    <col min="2" max="2" width="57.28515625" style="4" customWidth="1"/>
    <col min="3" max="6" width="11.28515625" style="4" customWidth="1"/>
    <col min="7" max="16384" width="11.42578125" style="4"/>
  </cols>
  <sheetData>
    <row r="1" spans="1:6" x14ac:dyDescent="0.2">
      <c r="A1" s="2" t="s">
        <v>2</v>
      </c>
      <c r="B1" s="3"/>
      <c r="C1" s="3"/>
      <c r="D1" s="3"/>
      <c r="E1" s="3"/>
      <c r="F1" s="3"/>
    </row>
    <row r="2" spans="1:6" x14ac:dyDescent="0.2">
      <c r="A2" s="46" t="s">
        <v>8</v>
      </c>
      <c r="B2" s="47"/>
      <c r="C2" s="47"/>
      <c r="D2" s="47"/>
      <c r="E2" s="47"/>
      <c r="F2" s="47"/>
    </row>
    <row r="3" spans="1:6" x14ac:dyDescent="0.2">
      <c r="A3" s="48" t="s">
        <v>33</v>
      </c>
      <c r="B3" s="48"/>
      <c r="C3" s="47"/>
      <c r="D3" s="47"/>
      <c r="E3" s="47"/>
      <c r="F3" s="47"/>
    </row>
    <row r="4" spans="1:6" hidden="1" x14ac:dyDescent="0.2">
      <c r="A4" s="46"/>
      <c r="B4" s="47"/>
      <c r="C4" s="47"/>
      <c r="D4" s="47"/>
      <c r="E4" s="47"/>
      <c r="F4" s="47"/>
    </row>
    <row r="5" spans="1:6" hidden="1" x14ac:dyDescent="0.2">
      <c r="A5" s="46"/>
      <c r="B5" s="47"/>
      <c r="C5" s="47"/>
      <c r="D5" s="47"/>
      <c r="E5" s="47"/>
      <c r="F5" s="47"/>
    </row>
    <row r="6" spans="1:6" ht="13.5" thickBot="1" x14ac:dyDescent="0.25">
      <c r="A6" s="47"/>
      <c r="B6" s="46"/>
      <c r="C6" s="47"/>
      <c r="D6" s="47"/>
      <c r="E6" s="47"/>
      <c r="F6" s="47"/>
    </row>
    <row r="7" spans="1:6" ht="28.5" customHeight="1" thickBot="1" x14ac:dyDescent="0.25">
      <c r="A7" s="72" t="s">
        <v>3</v>
      </c>
      <c r="B7" s="72" t="s">
        <v>54</v>
      </c>
      <c r="C7" s="73">
        <v>2017</v>
      </c>
      <c r="D7" s="73">
        <v>2018</v>
      </c>
      <c r="E7" s="73">
        <v>2019</v>
      </c>
      <c r="F7" s="74" t="s">
        <v>34</v>
      </c>
    </row>
    <row r="8" spans="1:6" x14ac:dyDescent="0.2">
      <c r="A8" s="5" t="s">
        <v>4</v>
      </c>
      <c r="B8" s="80"/>
      <c r="C8" s="75" t="s">
        <v>30</v>
      </c>
      <c r="D8" s="75" t="s">
        <v>30</v>
      </c>
      <c r="E8" s="75" t="s">
        <v>30</v>
      </c>
      <c r="F8" s="75" t="s">
        <v>30</v>
      </c>
    </row>
    <row r="9" spans="1:6" x14ac:dyDescent="0.2">
      <c r="A9" s="6"/>
      <c r="B9" s="79"/>
      <c r="C9" s="76"/>
      <c r="D9" s="76"/>
      <c r="E9" s="76"/>
      <c r="F9" s="76"/>
    </row>
    <row r="10" spans="1:6" x14ac:dyDescent="0.2">
      <c r="A10" s="6"/>
      <c r="B10" s="78"/>
      <c r="C10" s="76"/>
      <c r="D10" s="76"/>
      <c r="E10" s="76"/>
      <c r="F10" s="76"/>
    </row>
    <row r="11" spans="1:6" x14ac:dyDescent="0.2">
      <c r="A11" s="6"/>
      <c r="B11" s="79"/>
      <c r="C11" s="76"/>
      <c r="D11" s="76"/>
      <c r="E11" s="76"/>
      <c r="F11" s="76"/>
    </row>
    <row r="12" spans="1:6" x14ac:dyDescent="0.2">
      <c r="A12" s="6"/>
      <c r="B12" s="78"/>
      <c r="C12" s="76"/>
      <c r="D12" s="76"/>
      <c r="E12" s="76"/>
      <c r="F12" s="76"/>
    </row>
    <row r="13" spans="1:6" ht="13.5" thickBot="1" x14ac:dyDescent="0.25">
      <c r="A13" s="7"/>
      <c r="B13" s="81"/>
      <c r="C13" s="77"/>
      <c r="D13" s="77"/>
      <c r="E13" s="77"/>
      <c r="F13" s="77"/>
    </row>
    <row r="14" spans="1:6" x14ac:dyDescent="0.2">
      <c r="A14" s="5" t="s">
        <v>5</v>
      </c>
      <c r="B14" s="80"/>
      <c r="C14" s="75" t="s">
        <v>30</v>
      </c>
      <c r="D14" s="75" t="s">
        <v>30</v>
      </c>
      <c r="E14" s="75" t="s">
        <v>30</v>
      </c>
      <c r="F14" s="75" t="s">
        <v>30</v>
      </c>
    </row>
    <row r="15" spans="1:6" x14ac:dyDescent="0.2">
      <c r="A15" s="6"/>
      <c r="B15" s="79"/>
      <c r="C15" s="76"/>
      <c r="D15" s="76"/>
      <c r="E15" s="76"/>
      <c r="F15" s="76"/>
    </row>
    <row r="16" spans="1:6" x14ac:dyDescent="0.2">
      <c r="A16" s="6"/>
      <c r="B16" s="78"/>
      <c r="C16" s="76"/>
      <c r="D16" s="76"/>
      <c r="E16" s="76"/>
      <c r="F16" s="76"/>
    </row>
    <row r="17" spans="1:6" x14ac:dyDescent="0.2">
      <c r="A17" s="6"/>
      <c r="B17" s="79"/>
      <c r="C17" s="76"/>
      <c r="D17" s="76"/>
      <c r="E17" s="76"/>
      <c r="F17" s="76"/>
    </row>
    <row r="18" spans="1:6" x14ac:dyDescent="0.2">
      <c r="A18" s="6"/>
      <c r="B18" s="78"/>
      <c r="C18" s="76"/>
      <c r="D18" s="76"/>
      <c r="E18" s="76"/>
      <c r="F18" s="76"/>
    </row>
    <row r="19" spans="1:6" ht="13.5" thickBot="1" x14ac:dyDescent="0.25">
      <c r="A19" s="7"/>
      <c r="B19" s="81"/>
      <c r="C19" s="77"/>
      <c r="D19" s="77"/>
      <c r="E19" s="77"/>
      <c r="F19" s="77"/>
    </row>
    <row r="20" spans="1:6" x14ac:dyDescent="0.2">
      <c r="A20" s="5" t="s">
        <v>6</v>
      </c>
      <c r="B20" s="80"/>
      <c r="C20" s="75" t="s">
        <v>30</v>
      </c>
      <c r="D20" s="75" t="s">
        <v>30</v>
      </c>
      <c r="E20" s="75" t="s">
        <v>30</v>
      </c>
      <c r="F20" s="75" t="s">
        <v>30</v>
      </c>
    </row>
    <row r="21" spans="1:6" x14ac:dyDescent="0.2">
      <c r="A21" s="6"/>
      <c r="B21" s="79"/>
      <c r="C21" s="76"/>
      <c r="D21" s="76"/>
      <c r="E21" s="76"/>
      <c r="F21" s="76"/>
    </row>
    <row r="22" spans="1:6" x14ac:dyDescent="0.2">
      <c r="A22" s="6"/>
      <c r="B22" s="78"/>
      <c r="C22" s="76"/>
      <c r="D22" s="76"/>
      <c r="E22" s="76"/>
      <c r="F22" s="76"/>
    </row>
    <row r="23" spans="1:6" x14ac:dyDescent="0.2">
      <c r="A23" s="6"/>
      <c r="B23" s="79"/>
      <c r="C23" s="76"/>
      <c r="D23" s="76"/>
      <c r="E23" s="76"/>
      <c r="F23" s="76"/>
    </row>
    <row r="24" spans="1:6" x14ac:dyDescent="0.2">
      <c r="A24" s="6"/>
      <c r="B24" s="78"/>
      <c r="C24" s="76"/>
      <c r="D24" s="76"/>
      <c r="E24" s="76"/>
      <c r="F24" s="76"/>
    </row>
    <row r="25" spans="1:6" ht="13.5" thickBot="1" x14ac:dyDescent="0.25">
      <c r="A25" s="7"/>
      <c r="B25" s="81"/>
      <c r="C25" s="77"/>
      <c r="D25" s="77"/>
      <c r="E25" s="77"/>
      <c r="F25" s="77"/>
    </row>
    <row r="26" spans="1:6" x14ac:dyDescent="0.2">
      <c r="A26" s="5" t="s">
        <v>28</v>
      </c>
      <c r="B26" s="80"/>
      <c r="C26" s="75" t="s">
        <v>30</v>
      </c>
      <c r="D26" s="75" t="s">
        <v>30</v>
      </c>
      <c r="E26" s="75" t="s">
        <v>30</v>
      </c>
      <c r="F26" s="75" t="s">
        <v>30</v>
      </c>
    </row>
    <row r="27" spans="1:6" x14ac:dyDescent="0.2">
      <c r="A27" s="6"/>
      <c r="B27" s="79"/>
      <c r="C27" s="76"/>
      <c r="D27" s="76"/>
      <c r="E27" s="76"/>
      <c r="F27" s="76"/>
    </row>
    <row r="28" spans="1:6" x14ac:dyDescent="0.2">
      <c r="A28" s="6"/>
      <c r="B28" s="78"/>
      <c r="C28" s="76"/>
      <c r="D28" s="76"/>
      <c r="E28" s="76"/>
      <c r="F28" s="76"/>
    </row>
    <row r="29" spans="1:6" x14ac:dyDescent="0.2">
      <c r="A29" s="6"/>
      <c r="B29" s="79"/>
      <c r="C29" s="76"/>
      <c r="D29" s="76"/>
      <c r="E29" s="76"/>
      <c r="F29" s="76"/>
    </row>
    <row r="30" spans="1:6" x14ac:dyDescent="0.2">
      <c r="A30" s="6"/>
      <c r="B30" s="78"/>
      <c r="C30" s="76"/>
      <c r="D30" s="76"/>
      <c r="E30" s="76"/>
      <c r="F30" s="76"/>
    </row>
    <row r="31" spans="1:6" ht="13.5" thickBot="1" x14ac:dyDescent="0.25">
      <c r="A31" s="7"/>
      <c r="B31" s="81"/>
      <c r="C31" s="77"/>
      <c r="D31" s="77"/>
      <c r="E31" s="77"/>
      <c r="F31" s="77"/>
    </row>
    <row r="32" spans="1:6" x14ac:dyDescent="0.2">
      <c r="A32" s="5" t="s">
        <v>29</v>
      </c>
      <c r="B32" s="80"/>
      <c r="C32" s="75" t="s">
        <v>30</v>
      </c>
      <c r="D32" s="75" t="s">
        <v>30</v>
      </c>
      <c r="E32" s="75" t="s">
        <v>30</v>
      </c>
      <c r="F32" s="75" t="s">
        <v>30</v>
      </c>
    </row>
    <row r="33" spans="1:6" x14ac:dyDescent="0.2">
      <c r="A33" s="6"/>
      <c r="B33" s="79"/>
      <c r="C33" s="76"/>
      <c r="D33" s="76"/>
      <c r="E33" s="76"/>
      <c r="F33" s="76"/>
    </row>
    <row r="34" spans="1:6" x14ac:dyDescent="0.2">
      <c r="A34" s="6"/>
      <c r="B34" s="78"/>
      <c r="C34" s="76"/>
      <c r="D34" s="76"/>
      <c r="E34" s="76"/>
      <c r="F34" s="76"/>
    </row>
    <row r="35" spans="1:6" x14ac:dyDescent="0.2">
      <c r="A35" s="6"/>
      <c r="B35" s="79"/>
      <c r="C35" s="76"/>
      <c r="D35" s="76"/>
      <c r="E35" s="76"/>
      <c r="F35" s="76"/>
    </row>
    <row r="36" spans="1:6" x14ac:dyDescent="0.2">
      <c r="A36" s="6"/>
      <c r="B36" s="78"/>
      <c r="C36" s="76"/>
      <c r="D36" s="76"/>
      <c r="E36" s="76"/>
      <c r="F36" s="76"/>
    </row>
    <row r="37" spans="1:6" ht="13.5" thickBot="1" x14ac:dyDescent="0.25">
      <c r="A37" s="8"/>
      <c r="B37" s="81"/>
      <c r="C37" s="77"/>
      <c r="D37" s="77"/>
      <c r="E37" s="77"/>
      <c r="F37" s="77"/>
    </row>
    <row r="38" spans="1:6" ht="13.5" thickBot="1" x14ac:dyDescent="0.25">
      <c r="B38" s="9" t="s">
        <v>7</v>
      </c>
      <c r="C38" s="10">
        <v>1</v>
      </c>
      <c r="D38" s="10">
        <v>1</v>
      </c>
      <c r="E38" s="10">
        <v>1</v>
      </c>
      <c r="F38" s="10">
        <v>1</v>
      </c>
    </row>
    <row r="40" spans="1:6" x14ac:dyDescent="0.2">
      <c r="A40" s="4" t="s">
        <v>27</v>
      </c>
    </row>
  </sheetData>
  <mergeCells count="35">
    <mergeCell ref="D32:D37"/>
    <mergeCell ref="E32:E37"/>
    <mergeCell ref="F32:F37"/>
    <mergeCell ref="B34:B35"/>
    <mergeCell ref="B32:B33"/>
    <mergeCell ref="B36:B37"/>
    <mergeCell ref="C32:C37"/>
    <mergeCell ref="B26:B27"/>
    <mergeCell ref="B24:B25"/>
    <mergeCell ref="B30:B31"/>
    <mergeCell ref="B28:B29"/>
    <mergeCell ref="B18:B19"/>
    <mergeCell ref="B16:B17"/>
    <mergeCell ref="B22:B23"/>
    <mergeCell ref="B20:B21"/>
    <mergeCell ref="B10:B11"/>
    <mergeCell ref="B8:B9"/>
    <mergeCell ref="B14:B15"/>
    <mergeCell ref="B12:B13"/>
    <mergeCell ref="C8:C13"/>
    <mergeCell ref="D8:D13"/>
    <mergeCell ref="E8:E13"/>
    <mergeCell ref="F8:F13"/>
    <mergeCell ref="C14:C19"/>
    <mergeCell ref="D14:D19"/>
    <mergeCell ref="E14:E19"/>
    <mergeCell ref="F14:F19"/>
    <mergeCell ref="C20:C25"/>
    <mergeCell ref="D20:D25"/>
    <mergeCell ref="E20:E25"/>
    <mergeCell ref="F20:F25"/>
    <mergeCell ref="C26:C31"/>
    <mergeCell ref="D26:D31"/>
    <mergeCell ref="E26:E31"/>
    <mergeCell ref="F26:F31"/>
  </mergeCells>
  <phoneticPr fontId="0" type="noConversion"/>
  <printOptions horizontalCentered="1" verticalCentered="1" gridLinesSet="0"/>
  <pageMargins left="0.39370078740157483" right="0.39370078740157483" top="1.0236220472440944" bottom="0.78740157480314965" header="0.19685039370078741" footer="0.31496062992125984"/>
  <pageSetup paperSize="9" scale="89" orientation="landscape" r:id="rId1"/>
  <headerFooter alignWithMargins="0">
    <oddHeader>&amp;R2020 - Año del General Manuel Belgrano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workbookViewId="0">
      <selection sqref="A1:E17"/>
    </sheetView>
  </sheetViews>
  <sheetFormatPr baseColWidth="10" defaultRowHeight="12.75" x14ac:dyDescent="0.2"/>
  <cols>
    <col min="1" max="1" width="19.5703125" customWidth="1"/>
    <col min="2" max="2" width="20.85546875" customWidth="1"/>
    <col min="3" max="4" width="23.140625" customWidth="1"/>
  </cols>
  <sheetData>
    <row r="1" spans="1:4" x14ac:dyDescent="0.2">
      <c r="A1" s="82" t="s">
        <v>9</v>
      </c>
      <c r="B1" s="82"/>
      <c r="C1" s="82"/>
      <c r="D1" s="82"/>
    </row>
    <row r="2" spans="1:4" x14ac:dyDescent="0.2">
      <c r="A2" s="83" t="s">
        <v>37</v>
      </c>
      <c r="B2" s="83"/>
      <c r="C2" s="83"/>
      <c r="D2" s="83"/>
    </row>
    <row r="3" spans="1:4" x14ac:dyDescent="0.2">
      <c r="A3" s="83" t="s">
        <v>35</v>
      </c>
      <c r="B3" s="83"/>
      <c r="C3" s="83"/>
      <c r="D3" s="83"/>
    </row>
    <row r="4" spans="1:4" ht="10.5" customHeight="1" thickBot="1" x14ac:dyDescent="0.25">
      <c r="A4" s="83" t="s">
        <v>36</v>
      </c>
      <c r="B4" s="83"/>
      <c r="C4" s="83"/>
      <c r="D4" s="83"/>
    </row>
    <row r="5" spans="1:4" ht="13.5" hidden="1" thickBot="1" x14ac:dyDescent="0.25">
      <c r="A5" s="50"/>
      <c r="B5" s="50"/>
      <c r="C5" s="50"/>
      <c r="D5" s="50"/>
    </row>
    <row r="6" spans="1:4" ht="13.5" hidden="1" thickBot="1" x14ac:dyDescent="0.25">
      <c r="A6" s="50"/>
      <c r="B6" s="50"/>
      <c r="C6" s="50"/>
      <c r="D6" s="50"/>
    </row>
    <row r="7" spans="1:4" ht="55.5" customHeight="1" thickBot="1" x14ac:dyDescent="0.25">
      <c r="A7" s="51" t="s">
        <v>0</v>
      </c>
      <c r="B7" s="52" t="s">
        <v>39</v>
      </c>
      <c r="C7" s="52" t="s">
        <v>40</v>
      </c>
      <c r="D7" s="52" t="s">
        <v>41</v>
      </c>
    </row>
    <row r="8" spans="1:4" x14ac:dyDescent="0.2">
      <c r="A8" s="53">
        <v>2017</v>
      </c>
      <c r="B8" s="53"/>
      <c r="C8" s="54"/>
      <c r="D8" s="54"/>
    </row>
    <row r="9" spans="1:4" x14ac:dyDescent="0.2">
      <c r="A9" s="55">
        <v>2018</v>
      </c>
      <c r="B9" s="55"/>
      <c r="C9" s="56"/>
      <c r="D9" s="56"/>
    </row>
    <row r="10" spans="1:4" ht="13.5" thickBot="1" x14ac:dyDescent="0.25">
      <c r="A10" s="57">
        <v>2019</v>
      </c>
      <c r="B10" s="57"/>
      <c r="C10" s="58"/>
      <c r="D10" s="58"/>
    </row>
    <row r="11" spans="1:4" ht="13.5" thickBot="1" x14ac:dyDescent="0.25">
      <c r="A11" s="59"/>
      <c r="B11" s="59"/>
      <c r="C11" s="60"/>
      <c r="D11" s="60"/>
    </row>
    <row r="12" spans="1:4" x14ac:dyDescent="0.2">
      <c r="A12" s="53" t="s">
        <v>38</v>
      </c>
      <c r="B12" s="53"/>
      <c r="C12" s="54"/>
      <c r="D12" s="54"/>
    </row>
    <row r="13" spans="1:4" ht="13.5" thickBot="1" x14ac:dyDescent="0.25">
      <c r="A13" s="57" t="s">
        <v>34</v>
      </c>
      <c r="B13" s="57"/>
      <c r="C13" s="58"/>
      <c r="D13" s="58"/>
    </row>
  </sheetData>
  <mergeCells count="4">
    <mergeCell ref="A1:D1"/>
    <mergeCell ref="A2:D2"/>
    <mergeCell ref="A3:D3"/>
    <mergeCell ref="A4:D4"/>
  </mergeCells>
  <phoneticPr fontId="5" type="noConversion"/>
  <printOptions horizontalCentered="1" verticalCentered="1"/>
  <pageMargins left="0.39370078740157483" right="0.39370078740157483" top="1.0236220472440944" bottom="0.78740157480314965" header="0.19685039370078741" footer="0.31496062992125984"/>
  <pageSetup paperSize="9" orientation="landscape" horizontalDpi="300" verticalDpi="300" r:id="rId1"/>
  <headerFooter alignWithMargins="0">
    <oddHeader>&amp;R2020 - Año del General Manuel Belgrano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sqref="A1:G25"/>
    </sheetView>
  </sheetViews>
  <sheetFormatPr baseColWidth="10" defaultRowHeight="12.75" x14ac:dyDescent="0.2"/>
  <cols>
    <col min="1" max="1" width="17.42578125" customWidth="1"/>
    <col min="2" max="10" width="14.28515625" customWidth="1"/>
  </cols>
  <sheetData>
    <row r="1" spans="1:10" x14ac:dyDescent="0.2">
      <c r="A1" s="82" t="s">
        <v>10</v>
      </c>
      <c r="B1" s="82"/>
      <c r="C1" s="82"/>
      <c r="D1" s="82"/>
      <c r="E1" s="82"/>
      <c r="F1" s="82"/>
      <c r="G1" s="33"/>
      <c r="H1" s="33"/>
      <c r="I1" s="33"/>
      <c r="J1" s="33"/>
    </row>
    <row r="2" spans="1:10" x14ac:dyDescent="0.2">
      <c r="A2" s="83" t="s">
        <v>42</v>
      </c>
      <c r="B2" s="83"/>
      <c r="C2" s="83"/>
      <c r="D2" s="83"/>
      <c r="E2" s="83"/>
      <c r="F2" s="83"/>
      <c r="G2" s="61"/>
      <c r="H2" s="61"/>
      <c r="I2" s="61"/>
      <c r="J2" s="61"/>
    </row>
    <row r="3" spans="1:10" x14ac:dyDescent="0.2">
      <c r="A3" s="83" t="s">
        <v>36</v>
      </c>
      <c r="B3" s="83"/>
      <c r="C3" s="83"/>
      <c r="D3" s="83"/>
      <c r="E3" s="83"/>
      <c r="F3" s="83"/>
      <c r="G3" s="61"/>
      <c r="H3" s="61"/>
      <c r="I3" s="61"/>
      <c r="J3" s="61"/>
    </row>
    <row r="4" spans="1:10" x14ac:dyDescent="0.2">
      <c r="A4" s="50"/>
      <c r="B4" s="50"/>
      <c r="C4" s="50"/>
      <c r="D4" s="50"/>
      <c r="E4" s="50"/>
      <c r="F4" s="50"/>
      <c r="G4" s="50"/>
      <c r="H4" s="50"/>
      <c r="I4" s="50"/>
      <c r="J4" s="50"/>
    </row>
    <row r="5" spans="1:10" ht="13.5" thickBot="1" x14ac:dyDescent="0.25">
      <c r="A5" s="50"/>
      <c r="B5" s="50"/>
      <c r="C5" s="50"/>
      <c r="D5" s="50"/>
      <c r="E5" s="50"/>
      <c r="F5" s="50"/>
      <c r="G5" s="50"/>
      <c r="H5" s="50"/>
      <c r="I5" s="50"/>
      <c r="J5" s="50"/>
    </row>
    <row r="6" spans="1:10" s="11" customFormat="1" ht="39" thickBot="1" x14ac:dyDescent="0.25">
      <c r="A6" s="62" t="s">
        <v>0</v>
      </c>
      <c r="B6" s="63" t="s">
        <v>13</v>
      </c>
      <c r="C6" s="63" t="s">
        <v>11</v>
      </c>
      <c r="D6" s="63" t="s">
        <v>12</v>
      </c>
      <c r="E6" s="63" t="s">
        <v>26</v>
      </c>
      <c r="F6" s="63" t="s">
        <v>16</v>
      </c>
      <c r="G6" s="64"/>
      <c r="H6" s="64"/>
      <c r="I6" s="64"/>
      <c r="J6" s="64"/>
    </row>
    <row r="7" spans="1:10" s="11" customFormat="1" ht="13.5" thickBot="1" x14ac:dyDescent="0.25">
      <c r="A7" s="62">
        <v>2016</v>
      </c>
      <c r="B7" s="65"/>
      <c r="C7" s="65"/>
      <c r="D7" s="65"/>
      <c r="E7" s="65"/>
      <c r="F7" s="63"/>
      <c r="G7" s="64"/>
      <c r="H7" s="64"/>
      <c r="I7" s="64"/>
      <c r="J7" s="64"/>
    </row>
    <row r="8" spans="1:10" x14ac:dyDescent="0.2">
      <c r="A8" s="53">
        <v>2017</v>
      </c>
      <c r="B8" s="54"/>
      <c r="C8" s="54"/>
      <c r="D8" s="54"/>
      <c r="E8" s="54"/>
      <c r="F8" s="54"/>
      <c r="G8" s="50"/>
      <c r="H8" s="50"/>
      <c r="I8" s="50"/>
      <c r="J8" s="50"/>
    </row>
    <row r="9" spans="1:10" x14ac:dyDescent="0.2">
      <c r="A9" s="55">
        <v>2018</v>
      </c>
      <c r="B9" s="56"/>
      <c r="C9" s="56"/>
      <c r="D9" s="56"/>
      <c r="E9" s="56"/>
      <c r="F9" s="56"/>
      <c r="G9" s="50"/>
      <c r="H9" s="50"/>
      <c r="I9" s="50"/>
      <c r="J9" s="50"/>
    </row>
    <row r="10" spans="1:10" ht="13.5" thickBot="1" x14ac:dyDescent="0.25">
      <c r="A10" s="57">
        <v>2019</v>
      </c>
      <c r="B10" s="58"/>
      <c r="C10" s="58"/>
      <c r="D10" s="58"/>
      <c r="E10" s="58"/>
      <c r="F10" s="58"/>
      <c r="G10" s="50"/>
      <c r="H10" s="50"/>
      <c r="I10" s="50"/>
      <c r="J10" s="50"/>
    </row>
    <row r="11" spans="1:10" ht="13.5" thickBot="1" x14ac:dyDescent="0.25">
      <c r="A11" s="59"/>
      <c r="B11" s="60"/>
      <c r="C11" s="60"/>
      <c r="D11" s="60"/>
      <c r="E11" s="60"/>
      <c r="F11" s="60"/>
      <c r="G11" s="50"/>
      <c r="H11" s="50"/>
      <c r="I11" s="50"/>
      <c r="J11" s="50"/>
    </row>
    <row r="12" spans="1:10" x14ac:dyDescent="0.2">
      <c r="A12" s="53" t="s">
        <v>38</v>
      </c>
      <c r="B12" s="54"/>
      <c r="C12" s="54"/>
      <c r="D12" s="54"/>
      <c r="E12" s="54"/>
      <c r="F12" s="54"/>
      <c r="G12" s="50"/>
      <c r="H12" s="50"/>
      <c r="I12" s="50"/>
      <c r="J12" s="50"/>
    </row>
    <row r="13" spans="1:10" ht="13.5" thickBot="1" x14ac:dyDescent="0.25">
      <c r="A13" s="57" t="str">
        <f>'2-total país'!A13</f>
        <v>ene-abr 2020</v>
      </c>
      <c r="B13" s="58"/>
      <c r="C13" s="58"/>
      <c r="D13" s="58"/>
      <c r="E13" s="58"/>
      <c r="F13" s="58"/>
      <c r="G13" s="50"/>
      <c r="H13" s="50"/>
      <c r="I13" s="50"/>
      <c r="J13" s="50"/>
    </row>
    <row r="14" spans="1:10" x14ac:dyDescent="0.2">
      <c r="A14" s="50"/>
      <c r="B14" s="50"/>
      <c r="C14" s="50"/>
      <c r="D14" s="50"/>
      <c r="E14" s="50"/>
      <c r="F14" s="50"/>
      <c r="G14" s="50"/>
      <c r="H14" s="50"/>
      <c r="I14" s="50"/>
      <c r="J14" s="50"/>
    </row>
    <row r="15" spans="1:10" ht="13.5" thickBot="1" x14ac:dyDescent="0.25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ht="51.75" thickBot="1" x14ac:dyDescent="0.25">
      <c r="A16" s="62" t="s">
        <v>0</v>
      </c>
      <c r="B16" s="63" t="s">
        <v>26</v>
      </c>
      <c r="C16" s="63" t="s">
        <v>15</v>
      </c>
      <c r="D16" s="63" t="s">
        <v>14</v>
      </c>
      <c r="E16" s="63" t="s">
        <v>14</v>
      </c>
      <c r="F16" s="63" t="s">
        <v>14</v>
      </c>
      <c r="G16" s="50"/>
      <c r="H16" s="50"/>
      <c r="I16" s="50"/>
      <c r="J16" s="50"/>
    </row>
    <row r="17" spans="1:10" x14ac:dyDescent="0.2">
      <c r="A17" s="53">
        <f>+A8</f>
        <v>2017</v>
      </c>
      <c r="B17" s="54"/>
      <c r="C17" s="54"/>
      <c r="D17" s="54"/>
      <c r="E17" s="54"/>
      <c r="F17" s="54"/>
      <c r="G17" s="50"/>
      <c r="H17" s="50"/>
      <c r="I17" s="50"/>
      <c r="J17" s="50"/>
    </row>
    <row r="18" spans="1:10" x14ac:dyDescent="0.2">
      <c r="A18" s="55">
        <f>+A9</f>
        <v>2018</v>
      </c>
      <c r="B18" s="56"/>
      <c r="C18" s="56"/>
      <c r="D18" s="56"/>
      <c r="E18" s="56"/>
      <c r="F18" s="56"/>
      <c r="G18" s="50"/>
      <c r="H18" s="50"/>
      <c r="I18" s="50"/>
      <c r="J18" s="50"/>
    </row>
    <row r="19" spans="1:10" ht="13.5" thickBot="1" x14ac:dyDescent="0.25">
      <c r="A19" s="57">
        <f>+A10</f>
        <v>2019</v>
      </c>
      <c r="B19" s="58"/>
      <c r="C19" s="58"/>
      <c r="D19" s="58"/>
      <c r="E19" s="58"/>
      <c r="F19" s="58"/>
      <c r="G19" s="50"/>
      <c r="H19" s="50"/>
      <c r="I19" s="50"/>
      <c r="J19" s="50"/>
    </row>
    <row r="20" spans="1:10" ht="13.5" thickBot="1" x14ac:dyDescent="0.25">
      <c r="A20" s="59"/>
      <c r="B20" s="60"/>
      <c r="C20" s="60"/>
      <c r="D20" s="60"/>
      <c r="E20" s="60"/>
      <c r="F20" s="60"/>
      <c r="G20" s="50"/>
      <c r="H20" s="50"/>
      <c r="I20" s="50"/>
      <c r="J20" s="50"/>
    </row>
    <row r="21" spans="1:10" x14ac:dyDescent="0.2">
      <c r="A21" s="53" t="str">
        <f>+A12</f>
        <v>ene-abr 2019</v>
      </c>
      <c r="B21" s="54"/>
      <c r="C21" s="54"/>
      <c r="D21" s="54"/>
      <c r="E21" s="54"/>
      <c r="F21" s="54"/>
      <c r="G21" s="50"/>
      <c r="H21" s="50"/>
      <c r="I21" s="50"/>
      <c r="J21" s="50"/>
    </row>
    <row r="22" spans="1:10" ht="13.5" thickBot="1" x14ac:dyDescent="0.25">
      <c r="A22" s="57" t="str">
        <f>+A13</f>
        <v>ene-abr 2020</v>
      </c>
      <c r="B22" s="58"/>
      <c r="C22" s="58"/>
      <c r="D22" s="58"/>
      <c r="E22" s="58"/>
      <c r="F22" s="58"/>
      <c r="G22" s="50"/>
      <c r="H22" s="50"/>
      <c r="I22" s="50"/>
      <c r="J22" s="50"/>
    </row>
  </sheetData>
  <mergeCells count="3">
    <mergeCell ref="A1:F1"/>
    <mergeCell ref="A2:F2"/>
    <mergeCell ref="A3:F3"/>
  </mergeCells>
  <phoneticPr fontId="5" type="noConversion"/>
  <printOptions horizontalCentered="1" verticalCentered="1"/>
  <pageMargins left="0.39370078740157483" right="0.39370078740157483" top="1.0236220472440944" bottom="0.78740157480314965" header="0.19685039370078741" footer="0.31496062992125984"/>
  <pageSetup paperSize="9" orientation="landscape" horizontalDpi="300" verticalDpi="300" r:id="rId1"/>
  <headerFooter alignWithMargins="0">
    <oddHeader>&amp;R2020 - Año del General Manuel Belgrano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topLeftCell="A29" workbookViewId="0">
      <selection activeCell="B20" sqref="B20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4" customFormat="1" x14ac:dyDescent="0.2">
      <c r="A1" s="84" t="s">
        <v>43</v>
      </c>
      <c r="B1" s="84"/>
      <c r="C1" s="84"/>
      <c r="D1" s="12"/>
      <c r="E1" s="12"/>
    </row>
    <row r="2" spans="1:5" s="4" customFormat="1" x14ac:dyDescent="0.2">
      <c r="A2" s="2" t="s">
        <v>22</v>
      </c>
      <c r="B2" s="3"/>
      <c r="C2" s="3"/>
    </row>
    <row r="3" spans="1:5" s="4" customFormat="1" x14ac:dyDescent="0.2">
      <c r="A3" s="49" t="str">
        <f>+'1.modelos prod.invest.'!A3</f>
        <v>EPS</v>
      </c>
      <c r="B3" s="47"/>
      <c r="C3" s="47"/>
      <c r="D3" s="13"/>
    </row>
    <row r="4" spans="1:5" s="4" customFormat="1" x14ac:dyDescent="0.2">
      <c r="A4" s="2" t="s">
        <v>23</v>
      </c>
      <c r="B4" s="3"/>
      <c r="C4" s="3"/>
    </row>
    <row r="5" spans="1:5" s="4" customFormat="1" ht="13.5" thickBot="1" x14ac:dyDescent="0.25">
      <c r="A5" s="2"/>
      <c r="B5" s="3"/>
      <c r="C5" s="3"/>
    </row>
    <row r="6" spans="1:5" s="4" customFormat="1" ht="12.75" customHeight="1" x14ac:dyDescent="0.2">
      <c r="A6" s="14" t="s">
        <v>17</v>
      </c>
      <c r="B6" s="14" t="s">
        <v>18</v>
      </c>
      <c r="C6" s="14" t="s">
        <v>19</v>
      </c>
    </row>
    <row r="7" spans="1:5" s="4" customFormat="1" ht="13.5" thickBot="1" x14ac:dyDescent="0.25">
      <c r="A7" s="40" t="s">
        <v>20</v>
      </c>
      <c r="B7" s="15" t="s">
        <v>44</v>
      </c>
      <c r="C7" s="15" t="s">
        <v>21</v>
      </c>
    </row>
    <row r="8" spans="1:5" s="4" customFormat="1" x14ac:dyDescent="0.2">
      <c r="A8" s="16">
        <v>42736</v>
      </c>
      <c r="B8" s="37"/>
      <c r="C8" s="19"/>
    </row>
    <row r="9" spans="1:5" s="4" customFormat="1" x14ac:dyDescent="0.2">
      <c r="A9" s="20">
        <v>42767</v>
      </c>
      <c r="B9" s="38"/>
      <c r="C9" s="23"/>
    </row>
    <row r="10" spans="1:5" s="4" customFormat="1" x14ac:dyDescent="0.2">
      <c r="A10" s="20">
        <v>42795</v>
      </c>
      <c r="B10" s="38"/>
      <c r="C10" s="23"/>
    </row>
    <row r="11" spans="1:5" s="4" customFormat="1" x14ac:dyDescent="0.2">
      <c r="A11" s="20">
        <v>42826</v>
      </c>
      <c r="B11" s="38"/>
      <c r="C11" s="23"/>
    </row>
    <row r="12" spans="1:5" s="4" customFormat="1" x14ac:dyDescent="0.2">
      <c r="A12" s="20">
        <v>42856</v>
      </c>
      <c r="B12" s="38"/>
      <c r="C12" s="23"/>
    </row>
    <row r="13" spans="1:5" s="4" customFormat="1" x14ac:dyDescent="0.2">
      <c r="A13" s="20">
        <v>42887</v>
      </c>
      <c r="B13" s="38"/>
      <c r="C13" s="23"/>
    </row>
    <row r="14" spans="1:5" s="4" customFormat="1" x14ac:dyDescent="0.2">
      <c r="A14" s="20">
        <v>42917</v>
      </c>
      <c r="B14" s="38"/>
      <c r="C14" s="23"/>
    </row>
    <row r="15" spans="1:5" s="4" customFormat="1" x14ac:dyDescent="0.2">
      <c r="A15" s="20">
        <v>42948</v>
      </c>
      <c r="B15" s="38"/>
      <c r="C15" s="23"/>
    </row>
    <row r="16" spans="1:5" s="4" customFormat="1" x14ac:dyDescent="0.2">
      <c r="A16" s="20">
        <v>42979</v>
      </c>
      <c r="B16" s="38"/>
      <c r="C16" s="23"/>
    </row>
    <row r="17" spans="1:3" s="4" customFormat="1" x14ac:dyDescent="0.2">
      <c r="A17" s="20">
        <v>43009</v>
      </c>
      <c r="B17" s="38"/>
      <c r="C17" s="23"/>
    </row>
    <row r="18" spans="1:3" s="4" customFormat="1" x14ac:dyDescent="0.2">
      <c r="A18" s="20">
        <v>43040</v>
      </c>
      <c r="B18" s="38"/>
      <c r="C18" s="23"/>
    </row>
    <row r="19" spans="1:3" s="4" customFormat="1" ht="13.5" thickBot="1" x14ac:dyDescent="0.25">
      <c r="A19" s="41">
        <v>43070</v>
      </c>
      <c r="B19" s="39"/>
      <c r="C19" s="26"/>
    </row>
    <row r="20" spans="1:3" s="4" customFormat="1" x14ac:dyDescent="0.2">
      <c r="A20" s="16">
        <v>43101</v>
      </c>
      <c r="B20" s="37"/>
      <c r="C20" s="23"/>
    </row>
    <row r="21" spans="1:3" s="4" customFormat="1" x14ac:dyDescent="0.2">
      <c r="A21" s="20">
        <v>43132</v>
      </c>
      <c r="B21" s="38"/>
      <c r="C21" s="27"/>
    </row>
    <row r="22" spans="1:3" s="4" customFormat="1" x14ac:dyDescent="0.2">
      <c r="A22" s="20">
        <v>43160</v>
      </c>
      <c r="B22" s="38"/>
      <c r="C22" s="23"/>
    </row>
    <row r="23" spans="1:3" s="4" customFormat="1" x14ac:dyDescent="0.2">
      <c r="A23" s="20">
        <v>43191</v>
      </c>
      <c r="B23" s="38"/>
      <c r="C23" s="23"/>
    </row>
    <row r="24" spans="1:3" s="4" customFormat="1" x14ac:dyDescent="0.2">
      <c r="A24" s="20">
        <v>43221</v>
      </c>
      <c r="B24" s="38"/>
      <c r="C24" s="23"/>
    </row>
    <row r="25" spans="1:3" s="4" customFormat="1" x14ac:dyDescent="0.2">
      <c r="A25" s="20">
        <v>43252</v>
      </c>
      <c r="B25" s="38"/>
      <c r="C25" s="23"/>
    </row>
    <row r="26" spans="1:3" s="4" customFormat="1" x14ac:dyDescent="0.2">
      <c r="A26" s="20">
        <v>43282</v>
      </c>
      <c r="B26" s="38"/>
      <c r="C26" s="23"/>
    </row>
    <row r="27" spans="1:3" s="4" customFormat="1" x14ac:dyDescent="0.2">
      <c r="A27" s="20">
        <v>43313</v>
      </c>
      <c r="B27" s="38"/>
      <c r="C27" s="23"/>
    </row>
    <row r="28" spans="1:3" s="4" customFormat="1" x14ac:dyDescent="0.2">
      <c r="A28" s="20">
        <v>43344</v>
      </c>
      <c r="B28" s="38"/>
      <c r="C28" s="23"/>
    </row>
    <row r="29" spans="1:3" s="4" customFormat="1" x14ac:dyDescent="0.2">
      <c r="A29" s="20">
        <v>43374</v>
      </c>
      <c r="B29" s="38"/>
      <c r="C29" s="23"/>
    </row>
    <row r="30" spans="1:3" s="4" customFormat="1" x14ac:dyDescent="0.2">
      <c r="A30" s="20">
        <v>43405</v>
      </c>
      <c r="B30" s="38"/>
      <c r="C30" s="23"/>
    </row>
    <row r="31" spans="1:3" s="4" customFormat="1" ht="13.5" thickBot="1" x14ac:dyDescent="0.25">
      <c r="A31" s="24">
        <v>43435</v>
      </c>
      <c r="B31" s="39"/>
      <c r="C31" s="28"/>
    </row>
    <row r="32" spans="1:3" s="4" customFormat="1" x14ac:dyDescent="0.2">
      <c r="A32" s="42">
        <v>43466</v>
      </c>
      <c r="B32" s="34"/>
      <c r="C32" s="17"/>
    </row>
    <row r="33" spans="1:3" s="4" customFormat="1" x14ac:dyDescent="0.2">
      <c r="A33" s="20">
        <v>43497</v>
      </c>
      <c r="B33" s="35"/>
      <c r="C33" s="21"/>
    </row>
    <row r="34" spans="1:3" s="4" customFormat="1" x14ac:dyDescent="0.2">
      <c r="A34" s="20">
        <v>43525</v>
      </c>
      <c r="B34" s="35"/>
      <c r="C34" s="21"/>
    </row>
    <row r="35" spans="1:3" s="4" customFormat="1" x14ac:dyDescent="0.2">
      <c r="A35" s="20">
        <v>43556</v>
      </c>
      <c r="B35" s="35"/>
      <c r="C35" s="21"/>
    </row>
    <row r="36" spans="1:3" s="4" customFormat="1" x14ac:dyDescent="0.2">
      <c r="A36" s="20">
        <v>43586</v>
      </c>
      <c r="B36" s="35"/>
      <c r="C36" s="21"/>
    </row>
    <row r="37" spans="1:3" s="4" customFormat="1" x14ac:dyDescent="0.2">
      <c r="A37" s="20">
        <v>43617</v>
      </c>
      <c r="B37" s="35"/>
      <c r="C37" s="21"/>
    </row>
    <row r="38" spans="1:3" s="4" customFormat="1" x14ac:dyDescent="0.2">
      <c r="A38" s="20">
        <v>43647</v>
      </c>
      <c r="B38" s="35"/>
      <c r="C38" s="21"/>
    </row>
    <row r="39" spans="1:3" s="4" customFormat="1" x14ac:dyDescent="0.2">
      <c r="A39" s="20">
        <v>43678</v>
      </c>
      <c r="B39" s="35"/>
      <c r="C39" s="21"/>
    </row>
    <row r="40" spans="1:3" s="4" customFormat="1" x14ac:dyDescent="0.2">
      <c r="A40" s="20">
        <v>43709</v>
      </c>
      <c r="B40" s="35"/>
      <c r="C40" s="21"/>
    </row>
    <row r="41" spans="1:3" s="4" customFormat="1" x14ac:dyDescent="0.2">
      <c r="A41" s="20">
        <v>43739</v>
      </c>
      <c r="B41" s="35"/>
      <c r="C41" s="21"/>
    </row>
    <row r="42" spans="1:3" s="4" customFormat="1" x14ac:dyDescent="0.2">
      <c r="A42" s="20">
        <v>43770</v>
      </c>
      <c r="B42" s="35"/>
      <c r="C42" s="21"/>
    </row>
    <row r="43" spans="1:3" s="4" customFormat="1" ht="13.5" thickBot="1" x14ac:dyDescent="0.25">
      <c r="A43" s="41">
        <v>43800</v>
      </c>
      <c r="B43" s="36"/>
      <c r="C43" s="29"/>
    </row>
    <row r="44" spans="1:3" s="4" customFormat="1" x14ac:dyDescent="0.2">
      <c r="A44" s="16">
        <v>43831</v>
      </c>
      <c r="B44" s="34"/>
      <c r="C44" s="17"/>
    </row>
    <row r="45" spans="1:3" s="4" customFormat="1" x14ac:dyDescent="0.2">
      <c r="A45" s="20">
        <v>43862</v>
      </c>
      <c r="B45" s="35"/>
      <c r="C45" s="21"/>
    </row>
    <row r="46" spans="1:3" s="4" customFormat="1" x14ac:dyDescent="0.2">
      <c r="A46" s="20">
        <v>43891</v>
      </c>
      <c r="B46" s="35"/>
      <c r="C46" s="21"/>
    </row>
    <row r="47" spans="1:3" s="4" customFormat="1" x14ac:dyDescent="0.2">
      <c r="A47" s="20">
        <v>43922</v>
      </c>
      <c r="B47" s="35"/>
      <c r="C47" s="21"/>
    </row>
    <row r="48" spans="1:3" s="4" customFormat="1" x14ac:dyDescent="0.2">
      <c r="A48" s="30"/>
      <c r="B48" s="31"/>
      <c r="C48" s="32"/>
    </row>
  </sheetData>
  <mergeCells count="1">
    <mergeCell ref="A1:C1"/>
  </mergeCells>
  <phoneticPr fontId="5" type="noConversion"/>
  <printOptions horizontalCentered="1" verticalCentered="1"/>
  <pageMargins left="0.39370078740157483" right="0.39370078740157483" top="1.0236220472440944" bottom="0.78740157480314965" header="0.19685039370078741" footer="0.31496062992125984"/>
  <pageSetup paperSize="9" orientation="portrait" horizontalDpi="300" verticalDpi="300" r:id="rId1"/>
  <headerFooter alignWithMargins="0">
    <oddHeader>&amp;R2020 - Año del General Manuel Belgrano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opLeftCell="A22" workbookViewId="0">
      <selection activeCell="B20" sqref="B20"/>
    </sheetView>
  </sheetViews>
  <sheetFormatPr baseColWidth="10" defaultRowHeight="12.75" x14ac:dyDescent="0.2"/>
  <cols>
    <col min="1" max="1" width="17.42578125" customWidth="1"/>
    <col min="2" max="3" width="27.5703125" customWidth="1"/>
  </cols>
  <sheetData>
    <row r="1" spans="1:4" s="4" customFormat="1" x14ac:dyDescent="0.2">
      <c r="A1" s="84" t="s">
        <v>46</v>
      </c>
      <c r="B1" s="84"/>
      <c r="C1" s="84"/>
      <c r="D1" s="12"/>
    </row>
    <row r="2" spans="1:4" s="4" customFormat="1" x14ac:dyDescent="0.2">
      <c r="A2" s="2" t="s">
        <v>24</v>
      </c>
      <c r="B2" s="3"/>
      <c r="C2" s="3"/>
    </row>
    <row r="3" spans="1:4" s="4" customFormat="1" x14ac:dyDescent="0.2">
      <c r="A3" s="48" t="str">
        <f>+'1.modelos prod.invest.'!A3</f>
        <v>EPS</v>
      </c>
      <c r="B3" s="47"/>
      <c r="C3" s="47"/>
    </row>
    <row r="4" spans="1:4" s="4" customFormat="1" x14ac:dyDescent="0.2">
      <c r="A4" s="2" t="s">
        <v>23</v>
      </c>
      <c r="B4" s="3"/>
      <c r="C4" s="3"/>
    </row>
    <row r="5" spans="1:4" s="4" customFormat="1" x14ac:dyDescent="0.2">
      <c r="A5" s="70" t="s">
        <v>50</v>
      </c>
      <c r="B5" s="69"/>
      <c r="C5" s="69"/>
    </row>
    <row r="6" spans="1:4" s="4" customFormat="1" x14ac:dyDescent="0.2">
      <c r="A6" s="71" t="s">
        <v>51</v>
      </c>
      <c r="B6" s="69"/>
      <c r="C6" s="69"/>
    </row>
    <row r="7" spans="1:4" s="4" customFormat="1" x14ac:dyDescent="0.2">
      <c r="A7" s="71" t="s">
        <v>52</v>
      </c>
      <c r="B7" s="3"/>
      <c r="C7" s="3"/>
    </row>
    <row r="8" spans="1:4" s="4" customFormat="1" ht="13.5" thickBot="1" x14ac:dyDescent="0.25">
      <c r="A8" s="2"/>
      <c r="B8" s="3"/>
      <c r="C8" s="3"/>
    </row>
    <row r="9" spans="1:4" s="4" customFormat="1" ht="12.75" customHeight="1" x14ac:dyDescent="0.2">
      <c r="A9" s="14" t="s">
        <v>17</v>
      </c>
      <c r="B9" s="14" t="s">
        <v>25</v>
      </c>
      <c r="C9" s="14"/>
    </row>
    <row r="10" spans="1:4" s="4" customFormat="1" ht="13.5" thickBot="1" x14ac:dyDescent="0.25">
      <c r="A10" s="66" t="s">
        <v>20</v>
      </c>
      <c r="B10" s="67" t="s">
        <v>45</v>
      </c>
      <c r="C10" s="67" t="s">
        <v>45</v>
      </c>
    </row>
    <row r="11" spans="1:4" s="4" customFormat="1" x14ac:dyDescent="0.2">
      <c r="A11" s="16">
        <f>+'4,1-expo'!A8</f>
        <v>42736</v>
      </c>
      <c r="B11" s="37"/>
      <c r="C11" s="18"/>
    </row>
    <row r="12" spans="1:4" s="4" customFormat="1" x14ac:dyDescent="0.2">
      <c r="A12" s="20">
        <f>+'4,1-expo'!A9</f>
        <v>42767</v>
      </c>
      <c r="B12" s="38"/>
      <c r="C12" s="22"/>
    </row>
    <row r="13" spans="1:4" s="4" customFormat="1" x14ac:dyDescent="0.2">
      <c r="A13" s="20">
        <f>+'4,1-expo'!A10</f>
        <v>42795</v>
      </c>
      <c r="B13" s="38"/>
      <c r="C13" s="22"/>
    </row>
    <row r="14" spans="1:4" s="4" customFormat="1" x14ac:dyDescent="0.2">
      <c r="A14" s="20">
        <f>+'4,1-expo'!A11</f>
        <v>42826</v>
      </c>
      <c r="B14" s="38"/>
      <c r="C14" s="22"/>
    </row>
    <row r="15" spans="1:4" s="4" customFormat="1" x14ac:dyDescent="0.2">
      <c r="A15" s="20">
        <f>+'4,1-expo'!A12</f>
        <v>42856</v>
      </c>
      <c r="B15" s="38"/>
      <c r="C15" s="22"/>
    </row>
    <row r="16" spans="1:4" s="4" customFormat="1" x14ac:dyDescent="0.2">
      <c r="A16" s="20">
        <f>+'4,1-expo'!A13</f>
        <v>42887</v>
      </c>
      <c r="B16" s="38"/>
      <c r="C16" s="22"/>
    </row>
    <row r="17" spans="1:3" s="4" customFormat="1" x14ac:dyDescent="0.2">
      <c r="A17" s="20">
        <f>+'4,1-expo'!A14</f>
        <v>42917</v>
      </c>
      <c r="B17" s="38"/>
      <c r="C17" s="22"/>
    </row>
    <row r="18" spans="1:3" s="4" customFormat="1" x14ac:dyDescent="0.2">
      <c r="A18" s="20">
        <f>+'4,1-expo'!A15</f>
        <v>42948</v>
      </c>
      <c r="B18" s="38"/>
      <c r="C18" s="22"/>
    </row>
    <row r="19" spans="1:3" s="4" customFormat="1" x14ac:dyDescent="0.2">
      <c r="A19" s="20">
        <f>+'4,1-expo'!A16</f>
        <v>42979</v>
      </c>
      <c r="B19" s="38"/>
      <c r="C19" s="22"/>
    </row>
    <row r="20" spans="1:3" s="4" customFormat="1" x14ac:dyDescent="0.2">
      <c r="A20" s="20">
        <f>+'4,1-expo'!A17</f>
        <v>43009</v>
      </c>
      <c r="B20" s="38"/>
      <c r="C20" s="22"/>
    </row>
    <row r="21" spans="1:3" s="4" customFormat="1" x14ac:dyDescent="0.2">
      <c r="A21" s="20">
        <f>+'4,1-expo'!A18</f>
        <v>43040</v>
      </c>
      <c r="B21" s="38"/>
      <c r="C21" s="22"/>
    </row>
    <row r="22" spans="1:3" s="4" customFormat="1" ht="13.5" thickBot="1" x14ac:dyDescent="0.25">
      <c r="A22" s="24">
        <f>+'4,1-expo'!A19</f>
        <v>43070</v>
      </c>
      <c r="B22" s="39"/>
      <c r="C22" s="25"/>
    </row>
    <row r="23" spans="1:3" s="4" customFormat="1" x14ac:dyDescent="0.2">
      <c r="A23" s="16">
        <f>+'4,1-expo'!A20</f>
        <v>43101</v>
      </c>
      <c r="B23" s="18"/>
      <c r="C23" s="18"/>
    </row>
    <row r="24" spans="1:3" s="4" customFormat="1" x14ac:dyDescent="0.2">
      <c r="A24" s="20">
        <f>+'4,1-expo'!A21</f>
        <v>43132</v>
      </c>
      <c r="B24" s="22"/>
      <c r="C24" s="22"/>
    </row>
    <row r="25" spans="1:3" s="4" customFormat="1" x14ac:dyDescent="0.2">
      <c r="A25" s="20">
        <f>+'4,1-expo'!A22</f>
        <v>43160</v>
      </c>
      <c r="B25" s="22"/>
      <c r="C25" s="22"/>
    </row>
    <row r="26" spans="1:3" s="4" customFormat="1" x14ac:dyDescent="0.2">
      <c r="A26" s="20">
        <f>+'4,1-expo'!A23</f>
        <v>43191</v>
      </c>
      <c r="B26" s="22"/>
      <c r="C26" s="22"/>
    </row>
    <row r="27" spans="1:3" s="4" customFormat="1" x14ac:dyDescent="0.2">
      <c r="A27" s="20">
        <f>+'4,1-expo'!A24</f>
        <v>43221</v>
      </c>
      <c r="B27" s="22"/>
      <c r="C27" s="22"/>
    </row>
    <row r="28" spans="1:3" s="4" customFormat="1" x14ac:dyDescent="0.2">
      <c r="A28" s="20">
        <f>+'4,1-expo'!A25</f>
        <v>43252</v>
      </c>
      <c r="B28" s="22"/>
      <c r="C28" s="22"/>
    </row>
    <row r="29" spans="1:3" s="4" customFormat="1" x14ac:dyDescent="0.2">
      <c r="A29" s="20">
        <f>+'4,1-expo'!A26</f>
        <v>43282</v>
      </c>
      <c r="B29" s="22"/>
      <c r="C29" s="22"/>
    </row>
    <row r="30" spans="1:3" s="4" customFormat="1" x14ac:dyDescent="0.2">
      <c r="A30" s="20">
        <f>+'4,1-expo'!A27</f>
        <v>43313</v>
      </c>
      <c r="B30" s="22"/>
      <c r="C30" s="22"/>
    </row>
    <row r="31" spans="1:3" s="4" customFormat="1" x14ac:dyDescent="0.2">
      <c r="A31" s="20">
        <f>+'4,1-expo'!A28</f>
        <v>43344</v>
      </c>
      <c r="B31" s="22"/>
      <c r="C31" s="22"/>
    </row>
    <row r="32" spans="1:3" s="4" customFormat="1" x14ac:dyDescent="0.2">
      <c r="A32" s="20">
        <f>+'4,1-expo'!A29</f>
        <v>43374</v>
      </c>
      <c r="B32" s="22"/>
      <c r="C32" s="22"/>
    </row>
    <row r="33" spans="1:3" s="4" customFormat="1" x14ac:dyDescent="0.2">
      <c r="A33" s="20">
        <f>+'4,1-expo'!A30</f>
        <v>43405</v>
      </c>
      <c r="B33" s="22"/>
      <c r="C33" s="22"/>
    </row>
    <row r="34" spans="1:3" s="4" customFormat="1" ht="13.5" thickBot="1" x14ac:dyDescent="0.25">
      <c r="A34" s="24">
        <f>+'4,1-expo'!A31</f>
        <v>43435</v>
      </c>
      <c r="B34" s="25"/>
      <c r="C34" s="25"/>
    </row>
    <row r="35" spans="1:3" s="4" customFormat="1" x14ac:dyDescent="0.2">
      <c r="A35" s="16">
        <f>+'4,1-expo'!A32</f>
        <v>43466</v>
      </c>
      <c r="B35" s="18"/>
      <c r="C35" s="18"/>
    </row>
    <row r="36" spans="1:3" s="4" customFormat="1" x14ac:dyDescent="0.2">
      <c r="A36" s="20">
        <f>+'4,1-expo'!A33</f>
        <v>43497</v>
      </c>
      <c r="B36" s="22"/>
      <c r="C36" s="22"/>
    </row>
    <row r="37" spans="1:3" s="4" customFormat="1" x14ac:dyDescent="0.2">
      <c r="A37" s="20">
        <f>+'4,1-expo'!A34</f>
        <v>43525</v>
      </c>
      <c r="B37" s="22"/>
      <c r="C37" s="22"/>
    </row>
    <row r="38" spans="1:3" s="4" customFormat="1" x14ac:dyDescent="0.2">
      <c r="A38" s="20">
        <f>+'4,1-expo'!A35</f>
        <v>43556</v>
      </c>
      <c r="B38" s="22"/>
      <c r="C38" s="22"/>
    </row>
    <row r="39" spans="1:3" s="4" customFormat="1" x14ac:dyDescent="0.2">
      <c r="A39" s="20">
        <f>+'4,1-expo'!A36</f>
        <v>43586</v>
      </c>
      <c r="B39" s="22"/>
      <c r="C39" s="22"/>
    </row>
    <row r="40" spans="1:3" s="4" customFormat="1" x14ac:dyDescent="0.2">
      <c r="A40" s="20">
        <f>+'4,1-expo'!A37</f>
        <v>43617</v>
      </c>
      <c r="B40" s="22"/>
      <c r="C40" s="22"/>
    </row>
    <row r="41" spans="1:3" s="4" customFormat="1" x14ac:dyDescent="0.2">
      <c r="A41" s="20">
        <f>+'4,1-expo'!A38</f>
        <v>43647</v>
      </c>
      <c r="B41" s="22"/>
      <c r="C41" s="22"/>
    </row>
    <row r="42" spans="1:3" s="4" customFormat="1" x14ac:dyDescent="0.2">
      <c r="A42" s="20">
        <f>+'4,1-expo'!A39</f>
        <v>43678</v>
      </c>
      <c r="B42" s="22"/>
      <c r="C42" s="22"/>
    </row>
    <row r="43" spans="1:3" s="4" customFormat="1" x14ac:dyDescent="0.2">
      <c r="A43" s="20">
        <f>+'4,1-expo'!A40</f>
        <v>43709</v>
      </c>
      <c r="B43" s="22"/>
      <c r="C43" s="22"/>
    </row>
    <row r="44" spans="1:3" s="4" customFormat="1" x14ac:dyDescent="0.2">
      <c r="A44" s="20">
        <f>+'4,1-expo'!A41</f>
        <v>43739</v>
      </c>
      <c r="B44" s="22"/>
      <c r="C44" s="22"/>
    </row>
    <row r="45" spans="1:3" s="4" customFormat="1" x14ac:dyDescent="0.2">
      <c r="A45" s="20">
        <f>+'4,1-expo'!A42</f>
        <v>43770</v>
      </c>
      <c r="B45" s="22"/>
      <c r="C45" s="22"/>
    </row>
    <row r="46" spans="1:3" s="4" customFormat="1" ht="13.5" thickBot="1" x14ac:dyDescent="0.25">
      <c r="A46" s="24">
        <f>+'4,1-expo'!A43</f>
        <v>43800</v>
      </c>
      <c r="B46" s="25"/>
      <c r="C46" s="25"/>
    </row>
    <row r="47" spans="1:3" s="4" customFormat="1" x14ac:dyDescent="0.2">
      <c r="A47" s="16">
        <f>+'4,1-expo'!A44</f>
        <v>43831</v>
      </c>
      <c r="B47" s="18"/>
      <c r="C47" s="18"/>
    </row>
    <row r="48" spans="1:3" s="4" customFormat="1" x14ac:dyDescent="0.2">
      <c r="A48" s="20">
        <f>+'4,1-expo'!A45</f>
        <v>43862</v>
      </c>
      <c r="B48" s="22"/>
      <c r="C48" s="22"/>
    </row>
    <row r="49" spans="1:3" s="4" customFormat="1" x14ac:dyDescent="0.2">
      <c r="A49" s="20">
        <f>+'4,1-expo'!A46</f>
        <v>43891</v>
      </c>
      <c r="B49" s="22"/>
      <c r="C49" s="22"/>
    </row>
    <row r="50" spans="1:3" s="4" customFormat="1" x14ac:dyDescent="0.2">
      <c r="A50" s="20">
        <f>+'4,1-expo'!A47</f>
        <v>43922</v>
      </c>
      <c r="B50" s="22"/>
      <c r="C50" s="22"/>
    </row>
  </sheetData>
  <mergeCells count="1">
    <mergeCell ref="A1:C1"/>
  </mergeCells>
  <phoneticPr fontId="5" type="noConversion"/>
  <printOptions horizontalCentered="1" verticalCentered="1"/>
  <pageMargins left="0.39370078740157483" right="0.39370078740157483" top="1.0236220472440944" bottom="0.78740157480314965" header="0.19685039370078741" footer="0.31496062992125984"/>
  <pageSetup paperSize="9" orientation="portrait" horizontalDpi="300" verticalDpi="300" r:id="rId1"/>
  <headerFooter alignWithMargins="0">
    <oddHeader>&amp;R2020 - Año del General Manuel Belgrano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workbookViewId="0">
      <selection activeCell="B20" sqref="B20"/>
    </sheetView>
  </sheetViews>
  <sheetFormatPr baseColWidth="10" defaultRowHeight="12.75" x14ac:dyDescent="0.2"/>
  <cols>
    <col min="1" max="1" width="17.42578125" customWidth="1"/>
    <col min="2" max="3" width="27.5703125" customWidth="1"/>
  </cols>
  <sheetData>
    <row r="1" spans="1:4" s="4" customFormat="1" x14ac:dyDescent="0.2">
      <c r="A1" s="84" t="s">
        <v>47</v>
      </c>
      <c r="B1" s="84"/>
      <c r="C1" s="84"/>
      <c r="D1" s="12"/>
    </row>
    <row r="2" spans="1:4" s="4" customFormat="1" x14ac:dyDescent="0.2">
      <c r="A2" s="2" t="s">
        <v>24</v>
      </c>
      <c r="B2" s="3"/>
      <c r="C2" s="3"/>
    </row>
    <row r="3" spans="1:4" s="4" customFormat="1" x14ac:dyDescent="0.2">
      <c r="A3" s="48" t="str">
        <f>+'1.modelos prod.invest.'!A3</f>
        <v>EPS</v>
      </c>
      <c r="B3" s="47"/>
      <c r="C3" s="47"/>
    </row>
    <row r="4" spans="1:4" s="4" customFormat="1" x14ac:dyDescent="0.2">
      <c r="A4" s="2" t="s">
        <v>23</v>
      </c>
      <c r="B4" s="3"/>
      <c r="C4" s="3"/>
    </row>
    <row r="5" spans="1:4" s="4" customFormat="1" x14ac:dyDescent="0.2">
      <c r="A5" s="70" t="s">
        <v>53</v>
      </c>
      <c r="B5" s="69"/>
      <c r="C5" s="69"/>
    </row>
    <row r="6" spans="1:4" s="4" customFormat="1" x14ac:dyDescent="0.2">
      <c r="A6" s="70" t="s">
        <v>51</v>
      </c>
      <c r="B6" s="69"/>
      <c r="C6" s="69"/>
    </row>
    <row r="7" spans="1:4" s="4" customFormat="1" x14ac:dyDescent="0.2">
      <c r="A7" s="70" t="s">
        <v>52</v>
      </c>
      <c r="B7" s="3"/>
      <c r="C7" s="3"/>
    </row>
    <row r="8" spans="1:4" s="4" customFormat="1" ht="13.5" thickBot="1" x14ac:dyDescent="0.25">
      <c r="A8" s="2"/>
      <c r="B8" s="3"/>
      <c r="C8" s="3"/>
    </row>
    <row r="9" spans="1:4" s="4" customFormat="1" ht="12.75" customHeight="1" x14ac:dyDescent="0.2">
      <c r="A9" s="14" t="s">
        <v>17</v>
      </c>
      <c r="B9" s="14" t="s">
        <v>25</v>
      </c>
      <c r="C9" s="14"/>
    </row>
    <row r="10" spans="1:4" s="4" customFormat="1" ht="13.5" thickBot="1" x14ac:dyDescent="0.25">
      <c r="A10" s="66" t="s">
        <v>20</v>
      </c>
      <c r="B10" s="67" t="s">
        <v>45</v>
      </c>
      <c r="C10" s="67" t="s">
        <v>45</v>
      </c>
    </row>
    <row r="11" spans="1:4" s="4" customFormat="1" x14ac:dyDescent="0.2">
      <c r="A11" s="16">
        <f>+'4,1-expo'!A8</f>
        <v>42736</v>
      </c>
      <c r="B11" s="37"/>
      <c r="C11" s="18"/>
    </row>
    <row r="12" spans="1:4" s="4" customFormat="1" x14ac:dyDescent="0.2">
      <c r="A12" s="20">
        <f>+'4,1-expo'!A9</f>
        <v>42767</v>
      </c>
      <c r="B12" s="38"/>
      <c r="C12" s="22"/>
    </row>
    <row r="13" spans="1:4" s="4" customFormat="1" x14ac:dyDescent="0.2">
      <c r="A13" s="20">
        <f>+'4,1-expo'!A10</f>
        <v>42795</v>
      </c>
      <c r="B13" s="38"/>
      <c r="C13" s="22"/>
    </row>
    <row r="14" spans="1:4" s="4" customFormat="1" x14ac:dyDescent="0.2">
      <c r="A14" s="20">
        <f>+'4,1-expo'!A11</f>
        <v>42826</v>
      </c>
      <c r="B14" s="38"/>
      <c r="C14" s="22"/>
    </row>
    <row r="15" spans="1:4" s="4" customFormat="1" x14ac:dyDescent="0.2">
      <c r="A15" s="20">
        <f>+'4,1-expo'!A12</f>
        <v>42856</v>
      </c>
      <c r="B15" s="38"/>
      <c r="C15" s="22"/>
    </row>
    <row r="16" spans="1:4" s="4" customFormat="1" x14ac:dyDescent="0.2">
      <c r="A16" s="20">
        <f>+'4,1-expo'!A13</f>
        <v>42887</v>
      </c>
      <c r="B16" s="38"/>
      <c r="C16" s="22"/>
    </row>
    <row r="17" spans="1:3" s="4" customFormat="1" x14ac:dyDescent="0.2">
      <c r="A17" s="20">
        <f>+'4,1-expo'!A14</f>
        <v>42917</v>
      </c>
      <c r="B17" s="38"/>
      <c r="C17" s="22"/>
    </row>
    <row r="18" spans="1:3" s="4" customFormat="1" x14ac:dyDescent="0.2">
      <c r="A18" s="20">
        <f>+'4,1-expo'!A15</f>
        <v>42948</v>
      </c>
      <c r="B18" s="38"/>
      <c r="C18" s="22"/>
    </row>
    <row r="19" spans="1:3" s="4" customFormat="1" x14ac:dyDescent="0.2">
      <c r="A19" s="20">
        <f>+'4,1-expo'!A16</f>
        <v>42979</v>
      </c>
      <c r="B19" s="38"/>
      <c r="C19" s="22"/>
    </row>
    <row r="20" spans="1:3" s="4" customFormat="1" x14ac:dyDescent="0.2">
      <c r="A20" s="20">
        <f>+'4,1-expo'!A17</f>
        <v>43009</v>
      </c>
      <c r="B20" s="38"/>
      <c r="C20" s="22"/>
    </row>
    <row r="21" spans="1:3" s="4" customFormat="1" x14ac:dyDescent="0.2">
      <c r="A21" s="20">
        <f>+'4,1-expo'!A18</f>
        <v>43040</v>
      </c>
      <c r="B21" s="38"/>
      <c r="C21" s="22"/>
    </row>
    <row r="22" spans="1:3" s="4" customFormat="1" ht="13.5" thickBot="1" x14ac:dyDescent="0.25">
      <c r="A22" s="24">
        <f>+'4,1-expo'!A19</f>
        <v>43070</v>
      </c>
      <c r="B22" s="39"/>
      <c r="C22" s="25"/>
    </row>
    <row r="23" spans="1:3" s="4" customFormat="1" x14ac:dyDescent="0.2">
      <c r="A23" s="16">
        <f>+'4,1-expo'!A20</f>
        <v>43101</v>
      </c>
      <c r="B23" s="18"/>
      <c r="C23" s="18"/>
    </row>
    <row r="24" spans="1:3" s="4" customFormat="1" x14ac:dyDescent="0.2">
      <c r="A24" s="20">
        <f>+'4,1-expo'!A21</f>
        <v>43132</v>
      </c>
      <c r="B24" s="22"/>
      <c r="C24" s="22"/>
    </row>
    <row r="25" spans="1:3" s="4" customFormat="1" x14ac:dyDescent="0.2">
      <c r="A25" s="20">
        <f>+'4,1-expo'!A22</f>
        <v>43160</v>
      </c>
      <c r="B25" s="22"/>
      <c r="C25" s="22"/>
    </row>
    <row r="26" spans="1:3" s="4" customFormat="1" x14ac:dyDescent="0.2">
      <c r="A26" s="20">
        <f>+'4,1-expo'!A23</f>
        <v>43191</v>
      </c>
      <c r="B26" s="22"/>
      <c r="C26" s="22"/>
    </row>
    <row r="27" spans="1:3" s="4" customFormat="1" x14ac:dyDescent="0.2">
      <c r="A27" s="20">
        <f>+'4,1-expo'!A24</f>
        <v>43221</v>
      </c>
      <c r="B27" s="22"/>
      <c r="C27" s="22"/>
    </row>
    <row r="28" spans="1:3" s="4" customFormat="1" x14ac:dyDescent="0.2">
      <c r="A28" s="20">
        <f>+'4,1-expo'!A25</f>
        <v>43252</v>
      </c>
      <c r="B28" s="22"/>
      <c r="C28" s="22"/>
    </row>
    <row r="29" spans="1:3" s="4" customFormat="1" x14ac:dyDescent="0.2">
      <c r="A29" s="20">
        <f>+'4,1-expo'!A26</f>
        <v>43282</v>
      </c>
      <c r="B29" s="22"/>
      <c r="C29" s="22"/>
    </row>
    <row r="30" spans="1:3" s="4" customFormat="1" x14ac:dyDescent="0.2">
      <c r="A30" s="20">
        <f>+'4,1-expo'!A27</f>
        <v>43313</v>
      </c>
      <c r="B30" s="22"/>
      <c r="C30" s="22"/>
    </row>
    <row r="31" spans="1:3" s="4" customFormat="1" x14ac:dyDescent="0.2">
      <c r="A31" s="20">
        <f>+'4,1-expo'!A28</f>
        <v>43344</v>
      </c>
      <c r="B31" s="22"/>
      <c r="C31" s="22"/>
    </row>
    <row r="32" spans="1:3" s="4" customFormat="1" x14ac:dyDescent="0.2">
      <c r="A32" s="20">
        <f>+'4,1-expo'!A29</f>
        <v>43374</v>
      </c>
      <c r="B32" s="22"/>
      <c r="C32" s="22"/>
    </row>
    <row r="33" spans="1:3" s="4" customFormat="1" x14ac:dyDescent="0.2">
      <c r="A33" s="20">
        <f>+'4,1-expo'!A30</f>
        <v>43405</v>
      </c>
      <c r="B33" s="22"/>
      <c r="C33" s="22"/>
    </row>
    <row r="34" spans="1:3" s="4" customFormat="1" ht="13.5" thickBot="1" x14ac:dyDescent="0.25">
      <c r="A34" s="24">
        <f>+'4,1-expo'!A31</f>
        <v>43435</v>
      </c>
      <c r="B34" s="25"/>
      <c r="C34" s="25"/>
    </row>
    <row r="35" spans="1:3" s="4" customFormat="1" x14ac:dyDescent="0.2">
      <c r="A35" s="16">
        <f>+'4,1-expo'!A32</f>
        <v>43466</v>
      </c>
      <c r="B35" s="18"/>
      <c r="C35" s="18"/>
    </row>
    <row r="36" spans="1:3" s="4" customFormat="1" x14ac:dyDescent="0.2">
      <c r="A36" s="20">
        <f>+'4,1-expo'!A33</f>
        <v>43497</v>
      </c>
      <c r="B36" s="22"/>
      <c r="C36" s="22"/>
    </row>
    <row r="37" spans="1:3" s="4" customFormat="1" x14ac:dyDescent="0.2">
      <c r="A37" s="20">
        <f>+'4,1-expo'!A34</f>
        <v>43525</v>
      </c>
      <c r="B37" s="22"/>
      <c r="C37" s="22"/>
    </row>
    <row r="38" spans="1:3" s="4" customFormat="1" x14ac:dyDescent="0.2">
      <c r="A38" s="20">
        <f>+'4,1-expo'!A35</f>
        <v>43556</v>
      </c>
      <c r="B38" s="22"/>
      <c r="C38" s="22"/>
    </row>
    <row r="39" spans="1:3" s="4" customFormat="1" x14ac:dyDescent="0.2">
      <c r="A39" s="20">
        <f>+'4,1-expo'!A36</f>
        <v>43586</v>
      </c>
      <c r="B39" s="22"/>
      <c r="C39" s="22"/>
    </row>
    <row r="40" spans="1:3" s="4" customFormat="1" x14ac:dyDescent="0.2">
      <c r="A40" s="20">
        <f>+'4,1-expo'!A37</f>
        <v>43617</v>
      </c>
      <c r="B40" s="22"/>
      <c r="C40" s="22"/>
    </row>
    <row r="41" spans="1:3" s="4" customFormat="1" x14ac:dyDescent="0.2">
      <c r="A41" s="20">
        <f>+'4,1-expo'!A38</f>
        <v>43647</v>
      </c>
      <c r="B41" s="22"/>
      <c r="C41" s="22"/>
    </row>
    <row r="42" spans="1:3" s="4" customFormat="1" x14ac:dyDescent="0.2">
      <c r="A42" s="20">
        <f>+'4,1-expo'!A39</f>
        <v>43678</v>
      </c>
      <c r="B42" s="22"/>
      <c r="C42" s="22"/>
    </row>
    <row r="43" spans="1:3" s="4" customFormat="1" x14ac:dyDescent="0.2">
      <c r="A43" s="20">
        <f>+'4,1-expo'!A40</f>
        <v>43709</v>
      </c>
      <c r="B43" s="22"/>
      <c r="C43" s="22"/>
    </row>
    <row r="44" spans="1:3" s="4" customFormat="1" x14ac:dyDescent="0.2">
      <c r="A44" s="20">
        <f>+'4,1-expo'!A41</f>
        <v>43739</v>
      </c>
      <c r="B44" s="22"/>
      <c r="C44" s="22"/>
    </row>
    <row r="45" spans="1:3" s="4" customFormat="1" x14ac:dyDescent="0.2">
      <c r="A45" s="20">
        <f>+'4,1-expo'!A42</f>
        <v>43770</v>
      </c>
      <c r="B45" s="22"/>
      <c r="C45" s="22"/>
    </row>
    <row r="46" spans="1:3" s="4" customFormat="1" ht="13.5" thickBot="1" x14ac:dyDescent="0.25">
      <c r="A46" s="24">
        <f>+'4,1-expo'!A43</f>
        <v>43800</v>
      </c>
      <c r="B46" s="25"/>
      <c r="C46" s="25"/>
    </row>
    <row r="47" spans="1:3" s="4" customFormat="1" x14ac:dyDescent="0.2">
      <c r="A47" s="16">
        <f>+'4,1-expo'!A44</f>
        <v>43831</v>
      </c>
      <c r="B47" s="18"/>
      <c r="C47" s="18"/>
    </row>
    <row r="48" spans="1:3" s="4" customFormat="1" x14ac:dyDescent="0.2">
      <c r="A48" s="20">
        <f>+'4,1-expo'!A45</f>
        <v>43862</v>
      </c>
      <c r="B48" s="22"/>
      <c r="C48" s="22"/>
    </row>
    <row r="49" spans="1:3" s="4" customFormat="1" x14ac:dyDescent="0.2">
      <c r="A49" s="20">
        <f>+'4,1-expo'!A46</f>
        <v>43891</v>
      </c>
      <c r="B49" s="22"/>
      <c r="C49" s="22"/>
    </row>
    <row r="50" spans="1:3" s="4" customFormat="1" x14ac:dyDescent="0.2">
      <c r="A50" s="20">
        <f>+'4,1-expo'!A47</f>
        <v>43922</v>
      </c>
      <c r="B50" s="22"/>
      <c r="C50" s="22"/>
    </row>
  </sheetData>
  <mergeCells count="1">
    <mergeCell ref="A1:C1"/>
  </mergeCells>
  <printOptions horizontalCentered="1" verticalCentered="1"/>
  <pageMargins left="0.39370078740157483" right="0.39370078740157483" top="1.0236220472440944" bottom="0.78740157480314965" header="0.19685039370078741" footer="0.31496062992125984"/>
  <pageSetup paperSize="9" orientation="portrait" horizontalDpi="300" verticalDpi="300" r:id="rId1"/>
  <headerFooter alignWithMargins="0">
    <oddHeader>&amp;R2020 - Año del General Manuel Belgrano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9"/>
  <sheetViews>
    <sheetView tabSelected="1" topLeftCell="A27" workbookViewId="0">
      <selection activeCell="B20" sqref="B20"/>
    </sheetView>
  </sheetViews>
  <sheetFormatPr baseColWidth="10" defaultRowHeight="12.75" x14ac:dyDescent="0.2"/>
  <cols>
    <col min="1" max="1" width="22.42578125" customWidth="1"/>
    <col min="2" max="2" width="23.7109375" customWidth="1"/>
  </cols>
  <sheetData>
    <row r="1" spans="1:2" s="4" customFormat="1" x14ac:dyDescent="0.2">
      <c r="A1" s="85" t="s">
        <v>31</v>
      </c>
      <c r="B1" s="84"/>
    </row>
    <row r="2" spans="1:2" s="4" customFormat="1" x14ac:dyDescent="0.2">
      <c r="A2" s="43" t="s">
        <v>32</v>
      </c>
      <c r="B2" s="3"/>
    </row>
    <row r="3" spans="1:2" s="4" customFormat="1" x14ac:dyDescent="0.2">
      <c r="A3" s="49" t="str">
        <f>+'1.modelos prod.invest.'!A3</f>
        <v>EPS</v>
      </c>
      <c r="B3" s="68"/>
    </row>
    <row r="4" spans="1:2" s="4" customFormat="1" x14ac:dyDescent="0.2">
      <c r="A4" s="49"/>
      <c r="B4" s="68"/>
    </row>
    <row r="5" spans="1:2" s="13" customFormat="1" ht="13.5" thickBot="1" x14ac:dyDescent="0.25">
      <c r="A5" s="44"/>
      <c r="B5" s="45"/>
    </row>
    <row r="6" spans="1:2" s="4" customFormat="1" ht="12.75" customHeight="1" x14ac:dyDescent="0.2">
      <c r="A6" s="14" t="s">
        <v>17</v>
      </c>
      <c r="B6" s="14" t="s">
        <v>25</v>
      </c>
    </row>
    <row r="7" spans="1:2" s="4" customFormat="1" ht="13.5" thickBot="1" x14ac:dyDescent="0.25">
      <c r="A7" s="40" t="s">
        <v>20</v>
      </c>
      <c r="B7" s="67" t="s">
        <v>48</v>
      </c>
    </row>
    <row r="8" spans="1:2" s="4" customFormat="1" x14ac:dyDescent="0.2">
      <c r="A8" s="16">
        <f>+'5-precios (2)'!A11</f>
        <v>42736</v>
      </c>
      <c r="B8" s="37"/>
    </row>
    <row r="9" spans="1:2" s="4" customFormat="1" x14ac:dyDescent="0.2">
      <c r="A9" s="20">
        <f>+'5-precios (2)'!A12</f>
        <v>42767</v>
      </c>
      <c r="B9" s="38"/>
    </row>
    <row r="10" spans="1:2" s="4" customFormat="1" x14ac:dyDescent="0.2">
      <c r="A10" s="20">
        <f>+'5-precios (2)'!A13</f>
        <v>42795</v>
      </c>
      <c r="B10" s="38"/>
    </row>
    <row r="11" spans="1:2" s="4" customFormat="1" x14ac:dyDescent="0.2">
      <c r="A11" s="20">
        <f>+'5-precios (2)'!A14</f>
        <v>42826</v>
      </c>
      <c r="B11" s="38"/>
    </row>
    <row r="12" spans="1:2" s="4" customFormat="1" x14ac:dyDescent="0.2">
      <c r="A12" s="20">
        <f>+'5-precios (2)'!A15</f>
        <v>42856</v>
      </c>
      <c r="B12" s="38"/>
    </row>
    <row r="13" spans="1:2" s="4" customFormat="1" x14ac:dyDescent="0.2">
      <c r="A13" s="20">
        <f>+'5-precios (2)'!A16</f>
        <v>42887</v>
      </c>
      <c r="B13" s="38"/>
    </row>
    <row r="14" spans="1:2" s="4" customFormat="1" x14ac:dyDescent="0.2">
      <c r="A14" s="20">
        <f>+'5-precios (2)'!A17</f>
        <v>42917</v>
      </c>
      <c r="B14" s="38"/>
    </row>
    <row r="15" spans="1:2" s="4" customFormat="1" x14ac:dyDescent="0.2">
      <c r="A15" s="20">
        <f>+'5-precios (2)'!A18</f>
        <v>42948</v>
      </c>
      <c r="B15" s="38"/>
    </row>
    <row r="16" spans="1:2" s="4" customFormat="1" x14ac:dyDescent="0.2">
      <c r="A16" s="20">
        <f>+'5-precios (2)'!A19</f>
        <v>42979</v>
      </c>
      <c r="B16" s="38"/>
    </row>
    <row r="17" spans="1:2" s="4" customFormat="1" x14ac:dyDescent="0.2">
      <c r="A17" s="20">
        <f>+'5-precios (2)'!A20</f>
        <v>43009</v>
      </c>
      <c r="B17" s="38"/>
    </row>
    <row r="18" spans="1:2" s="4" customFormat="1" x14ac:dyDescent="0.2">
      <c r="A18" s="20">
        <f>+'5-precios (2)'!A21</f>
        <v>43040</v>
      </c>
      <c r="B18" s="38"/>
    </row>
    <row r="19" spans="1:2" s="4" customFormat="1" ht="13.5" thickBot="1" x14ac:dyDescent="0.25">
      <c r="A19" s="24">
        <f>+'5-precios (2)'!A22</f>
        <v>43070</v>
      </c>
      <c r="B19" s="39"/>
    </row>
    <row r="20" spans="1:2" s="4" customFormat="1" x14ac:dyDescent="0.2">
      <c r="A20" s="16">
        <f>+'5-precios (2)'!A23</f>
        <v>43101</v>
      </c>
      <c r="B20" s="18"/>
    </row>
    <row r="21" spans="1:2" s="4" customFormat="1" x14ac:dyDescent="0.2">
      <c r="A21" s="20">
        <f>+'5-precios (2)'!A24</f>
        <v>43132</v>
      </c>
      <c r="B21" s="22"/>
    </row>
    <row r="22" spans="1:2" s="4" customFormat="1" x14ac:dyDescent="0.2">
      <c r="A22" s="20">
        <f>+'5-precios (2)'!A25</f>
        <v>43160</v>
      </c>
      <c r="B22" s="22"/>
    </row>
    <row r="23" spans="1:2" s="4" customFormat="1" x14ac:dyDescent="0.2">
      <c r="A23" s="20">
        <f>+'5-precios (2)'!A26</f>
        <v>43191</v>
      </c>
      <c r="B23" s="22"/>
    </row>
    <row r="24" spans="1:2" s="4" customFormat="1" x14ac:dyDescent="0.2">
      <c r="A24" s="20">
        <f>+'5-precios (2)'!A27</f>
        <v>43221</v>
      </c>
      <c r="B24" s="22"/>
    </row>
    <row r="25" spans="1:2" s="4" customFormat="1" x14ac:dyDescent="0.2">
      <c r="A25" s="20">
        <f>+'5-precios (2)'!A28</f>
        <v>43252</v>
      </c>
      <c r="B25" s="22"/>
    </row>
    <row r="26" spans="1:2" s="4" customFormat="1" x14ac:dyDescent="0.2">
      <c r="A26" s="20">
        <f>+'5-precios (2)'!A29</f>
        <v>43282</v>
      </c>
      <c r="B26" s="22"/>
    </row>
    <row r="27" spans="1:2" s="4" customFormat="1" x14ac:dyDescent="0.2">
      <c r="A27" s="20">
        <f>+'5-precios (2)'!A30</f>
        <v>43313</v>
      </c>
      <c r="B27" s="22"/>
    </row>
    <row r="28" spans="1:2" s="4" customFormat="1" x14ac:dyDescent="0.2">
      <c r="A28" s="20">
        <f>+'5-precios (2)'!A31</f>
        <v>43344</v>
      </c>
      <c r="B28" s="22"/>
    </row>
    <row r="29" spans="1:2" s="4" customFormat="1" x14ac:dyDescent="0.2">
      <c r="A29" s="20">
        <f>+'5-precios (2)'!A32</f>
        <v>43374</v>
      </c>
      <c r="B29" s="22"/>
    </row>
    <row r="30" spans="1:2" s="4" customFormat="1" x14ac:dyDescent="0.2">
      <c r="A30" s="20">
        <f>+'5-precios (2)'!A33</f>
        <v>43405</v>
      </c>
      <c r="B30" s="22"/>
    </row>
    <row r="31" spans="1:2" s="4" customFormat="1" ht="13.5" thickBot="1" x14ac:dyDescent="0.25">
      <c r="A31" s="24">
        <f>+'5-precios (2)'!A34</f>
        <v>43435</v>
      </c>
      <c r="B31" s="25"/>
    </row>
    <row r="32" spans="1:2" s="4" customFormat="1" x14ac:dyDescent="0.2">
      <c r="A32" s="16">
        <f>+'5-precios (2)'!A35</f>
        <v>43466</v>
      </c>
      <c r="B32" s="18"/>
    </row>
    <row r="33" spans="1:2" s="4" customFormat="1" x14ac:dyDescent="0.2">
      <c r="A33" s="20">
        <f>+'5-precios (2)'!A36</f>
        <v>43497</v>
      </c>
      <c r="B33" s="22"/>
    </row>
    <row r="34" spans="1:2" s="4" customFormat="1" x14ac:dyDescent="0.2">
      <c r="A34" s="20">
        <f>+'5-precios (2)'!A37</f>
        <v>43525</v>
      </c>
      <c r="B34" s="22"/>
    </row>
    <row r="35" spans="1:2" s="4" customFormat="1" x14ac:dyDescent="0.2">
      <c r="A35" s="20">
        <f>+'5-precios (2)'!A38</f>
        <v>43556</v>
      </c>
      <c r="B35" s="22"/>
    </row>
    <row r="36" spans="1:2" s="4" customFormat="1" x14ac:dyDescent="0.2">
      <c r="A36" s="20">
        <f>+'5-precios (2)'!A39</f>
        <v>43586</v>
      </c>
      <c r="B36" s="22"/>
    </row>
    <row r="37" spans="1:2" s="4" customFormat="1" x14ac:dyDescent="0.2">
      <c r="A37" s="20">
        <f>+'5-precios (2)'!A40</f>
        <v>43617</v>
      </c>
      <c r="B37" s="22"/>
    </row>
    <row r="38" spans="1:2" s="4" customFormat="1" x14ac:dyDescent="0.2">
      <c r="A38" s="20">
        <f>+'5-precios (2)'!A41</f>
        <v>43647</v>
      </c>
      <c r="B38" s="22"/>
    </row>
    <row r="39" spans="1:2" s="4" customFormat="1" x14ac:dyDescent="0.2">
      <c r="A39" s="20">
        <f>+'5-precios (2)'!A42</f>
        <v>43678</v>
      </c>
      <c r="B39" s="22"/>
    </row>
    <row r="40" spans="1:2" s="4" customFormat="1" x14ac:dyDescent="0.2">
      <c r="A40" s="20">
        <f>+'5-precios (2)'!A43</f>
        <v>43709</v>
      </c>
      <c r="B40" s="22"/>
    </row>
    <row r="41" spans="1:2" s="4" customFormat="1" x14ac:dyDescent="0.2">
      <c r="A41" s="20">
        <f>+'5-precios (2)'!A44</f>
        <v>43739</v>
      </c>
      <c r="B41" s="22"/>
    </row>
    <row r="42" spans="1:2" s="4" customFormat="1" x14ac:dyDescent="0.2">
      <c r="A42" s="20">
        <f>+'5-precios (2)'!A45</f>
        <v>43770</v>
      </c>
      <c r="B42" s="22"/>
    </row>
    <row r="43" spans="1:2" s="4" customFormat="1" ht="13.5" thickBot="1" x14ac:dyDescent="0.25">
      <c r="A43" s="24">
        <f>+'5-precios (2)'!A46</f>
        <v>43800</v>
      </c>
      <c r="B43" s="25"/>
    </row>
    <row r="44" spans="1:2" s="4" customFormat="1" x14ac:dyDescent="0.2">
      <c r="A44" s="16">
        <f>+'5-precios (2)'!A47</f>
        <v>43831</v>
      </c>
      <c r="B44" s="18"/>
    </row>
    <row r="45" spans="1:2" s="4" customFormat="1" x14ac:dyDescent="0.2">
      <c r="A45" s="20">
        <f>+'5-precios (2)'!A48</f>
        <v>43862</v>
      </c>
      <c r="B45" s="22"/>
    </row>
    <row r="46" spans="1:2" s="4" customFormat="1" x14ac:dyDescent="0.2">
      <c r="A46" s="20">
        <f>+'5-precios (2)'!A49</f>
        <v>43891</v>
      </c>
      <c r="B46" s="22"/>
    </row>
    <row r="47" spans="1:2" s="4" customFormat="1" x14ac:dyDescent="0.2">
      <c r="A47" s="20">
        <f>+'5-precios (2)'!A50</f>
        <v>43922</v>
      </c>
      <c r="B47" s="22"/>
    </row>
    <row r="48" spans="1:2" ht="6" customHeight="1" x14ac:dyDescent="0.2"/>
    <row r="49" spans="1:1" x14ac:dyDescent="0.2">
      <c r="A49" t="s">
        <v>49</v>
      </c>
    </row>
  </sheetData>
  <mergeCells count="1">
    <mergeCell ref="A1:B1"/>
  </mergeCells>
  <printOptions horizontalCentered="1" verticalCentered="1"/>
  <pageMargins left="0.39370078740157483" right="0.39370078740157483" top="1.0236220472440944" bottom="0.78740157480314965" header="0.19685039370078741" footer="0.31496062992125984"/>
  <pageSetup paperSize="9" orientation="portrait" verticalDpi="0" r:id="rId1"/>
  <headerFooter alignWithMargins="0">
    <oddHeader>&amp;R2020 - Año del General Manuel Belgrano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anexo</vt:lpstr>
      <vt:lpstr>1.modelos prod.invest.</vt:lpstr>
      <vt:lpstr>2-total país</vt:lpstr>
      <vt:lpstr>3-volumenes</vt:lpstr>
      <vt:lpstr>4,1-expo</vt:lpstr>
      <vt:lpstr>5-precios</vt:lpstr>
      <vt:lpstr>5-precios (2)</vt:lpstr>
      <vt:lpstr>6-pr internac</vt:lpstr>
      <vt:lpstr>'1.modelos prod.invest.'!Área_de_impresión</vt:lpstr>
      <vt:lpstr>'2-total país'!Área_de_impresión</vt:lpstr>
      <vt:lpstr>'3-volumenes'!Área_de_impresión</vt:lpstr>
      <vt:lpstr>'4,1-expo'!Área_de_impresión</vt:lpstr>
      <vt:lpstr>'5-precios'!Área_de_impresión</vt:lpstr>
      <vt:lpstr>'5-precios (2)'!Área_de_impresión</vt:lpstr>
      <vt:lpstr>anexo!Área_de_impresión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FAINGER</dc:creator>
  <cp:lastModifiedBy>Maria Emilia Ayala</cp:lastModifiedBy>
  <cp:lastPrinted>2020-06-03T18:16:54Z</cp:lastPrinted>
  <dcterms:created xsi:type="dcterms:W3CDTF">2006-05-08T13:48:52Z</dcterms:created>
  <dcterms:modified xsi:type="dcterms:W3CDTF">2020-06-03T21:53:00Z</dcterms:modified>
</cp:coreProperties>
</file>