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RUEDAS\040 Cuestionarios\10 Modelo Enviado\Exportadores\"/>
    </mc:Choice>
  </mc:AlternateContent>
  <bookViews>
    <workbookView xWindow="480" yWindow="120" windowWidth="7980" windowHeight="6285" activeTab="6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4.2 expo " sheetId="7" r:id="rId6"/>
    <sheet name="4.3 Expo" sheetId="8" r:id="rId7"/>
    <sheet name="5-precios" sheetId="6" state="hidden" r:id="rId8"/>
  </sheets>
  <externalReferences>
    <externalReference r:id="rId9"/>
    <externalReference r:id="rId10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'4.1-expo'!$A$1:$C$55</definedName>
    <definedName name="_xlnm.Print_Area" localSheetId="5">'4.2 expo '!$A$1:$C$55</definedName>
    <definedName name="_xlnm.Print_Area" localSheetId="6">'4.3 Expo'!$A$1:$C$55</definedName>
    <definedName name="_xlnm.Print_Area" localSheetId="7">'5-precios'!$A$1:$C$57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22" i="2" l="1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18" i="2"/>
  <c r="A17" i="2"/>
  <c r="A3" i="7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21" i="2"/>
  <c r="A19" i="2"/>
  <c r="A3" i="6"/>
  <c r="A3" i="3"/>
  <c r="F3" i="4"/>
</calcChain>
</file>

<file path=xl/sharedStrings.xml><?xml version="1.0" encoding="utf-8"?>
<sst xmlns="http://schemas.openxmlformats.org/spreadsheetml/2006/main" count="100" uniqueCount="50">
  <si>
    <t>año</t>
  </si>
  <si>
    <t>ANEXO ESTADÍSTICO</t>
  </si>
  <si>
    <t>Cuadro N° 1</t>
  </si>
  <si>
    <t>RANKING</t>
  </si>
  <si>
    <t>1° tipo</t>
  </si>
  <si>
    <t>2° tipo</t>
  </si>
  <si>
    <t>3° tipo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</si>
  <si>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</si>
  <si>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</si>
  <si>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</si>
  <si>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</si>
  <si>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</si>
  <si>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</si>
  <si>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</si>
  <si>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</si>
  <si>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</si>
  <si>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</si>
  <si>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</si>
  <si>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Valor FOB</t>
  </si>
  <si>
    <t>Año</t>
  </si>
  <si>
    <t>(Total)</t>
  </si>
  <si>
    <t>Exportaciones de</t>
  </si>
  <si>
    <t>a Argentina</t>
  </si>
  <si>
    <t>Precios de Exportación de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</si>
  <si>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</si>
  <si>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</si>
  <si>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</si>
  <si>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</si>
  <si>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</si>
  <si>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</si>
  <si>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</si>
  <si>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</si>
  <si>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t>Cuadro N° 5</t>
  </si>
  <si>
    <t>metros cuadrados</t>
  </si>
  <si>
    <t>ene-nov 2018</t>
  </si>
  <si>
    <t>ene-nov 2017</t>
  </si>
  <si>
    <t xml:space="preserve">Dólares FOB por </t>
  </si>
  <si>
    <t>Ruedas de Acero</t>
  </si>
  <si>
    <r>
      <t xml:space="preserve">Producción y Exportaciones de </t>
    </r>
    <r>
      <rPr>
        <b/>
        <i/>
        <u/>
        <sz val="10"/>
        <rFont val="Arial"/>
        <family val="2"/>
      </rPr>
      <t>Ruedas de Acero</t>
    </r>
  </si>
  <si>
    <t>CHINA</t>
  </si>
  <si>
    <t>Capacidad de Producción, Producción, Ventas, Exportaciones y Existencia de Ruedas de Acero</t>
  </si>
  <si>
    <r>
      <t>en</t>
    </r>
    <r>
      <rPr>
        <b/>
        <i/>
        <u/>
        <sz val="10"/>
        <rFont val="Arial"/>
        <family val="2"/>
      </rPr>
      <t xml:space="preserve"> unidades</t>
    </r>
  </si>
  <si>
    <t>Unidades</t>
  </si>
  <si>
    <t>Características técnicas, físicas, etc.</t>
  </si>
  <si>
    <r>
      <t xml:space="preserve">Capacidad de Producción total </t>
    </r>
    <r>
      <rPr>
        <b/>
        <i/>
        <sz val="10"/>
        <color indexed="30"/>
        <rFont val="Arial"/>
        <family val="2"/>
      </rPr>
      <t>China</t>
    </r>
  </si>
  <si>
    <r>
      <t xml:space="preserve">Producción total </t>
    </r>
    <r>
      <rPr>
        <b/>
        <i/>
        <sz val="10"/>
        <color indexed="30"/>
        <rFont val="Arial"/>
        <family val="2"/>
      </rPr>
      <t>China</t>
    </r>
  </si>
  <si>
    <r>
      <t xml:space="preserve">Exportaciones total </t>
    </r>
    <r>
      <rPr>
        <b/>
        <i/>
        <sz val="10"/>
        <color indexed="30"/>
        <rFont val="Arial"/>
        <family val="2"/>
      </rPr>
      <t>China</t>
    </r>
  </si>
  <si>
    <t xml:space="preserve">Ruedas de Acero (8,25 X 22,5") </t>
  </si>
  <si>
    <t xml:space="preserve"> Exportación de</t>
  </si>
  <si>
    <t>Cuadro N°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</si>
</sst>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0"/>
      <color rgb="FF0090D0"/>
      <name val="Arial"/>
      <family val="2"/>
    </font>
    <font>
      <b/>
      <i/>
      <sz val="10"/>
      <color indexed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1"/>
  </cellStyleXfs>
  <cellXfs count="9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17" fontId="2" fillId="0" borderId="19" xfId="0" applyNumberFormat="1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Continuous"/>
      <protection locked="0"/>
    </xf>
    <xf numFmtId="0" fontId="0" fillId="2" borderId="0" xfId="0" applyFill="1"/>
    <xf numFmtId="0" fontId="2" fillId="2" borderId="0" xfId="0" applyFont="1" applyFill="1" applyAlignment="1"/>
    <xf numFmtId="0" fontId="3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0" fillId="2" borderId="0" xfId="0" applyFill="1" applyProtection="1">
      <protection locked="0"/>
    </xf>
    <xf numFmtId="0" fontId="0" fillId="0" borderId="21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2" fontId="8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2" fontId="8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2" fontId="8" fillId="0" borderId="5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colors>
    <mruColors>
      <color rgb="FF0090D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F45" sqref="F45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15748031496062992" right="0.27559055118110237" top="0.86614173228346458" bottom="0.27559055118110237" header="0.19685039370078741" footer="0"/>
  <pageSetup orientation="portrait" horizontalDpi="4294967292" verticalDpi="300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F45" sqref="F45"/>
    </sheetView>
  </sheetViews>
  <sheetFormatPr baseColWidth="10" defaultRowHeight="12.75" x14ac:dyDescent="0.2"/>
  <cols>
    <col min="1" max="1" width="17.85546875" style="13" customWidth="1"/>
    <col min="2" max="2" width="67.140625" style="13" bestFit="1" customWidth="1"/>
    <col min="3" max="6" width="11.28515625" style="13" customWidth="1"/>
    <col min="7" max="16384" width="11.42578125" style="13"/>
  </cols>
  <sheetData>
    <row r="1" spans="1:6" ht="15" customHeight="1" x14ac:dyDescent="0.2">
      <c r="A1" s="11" t="s">
        <v>2</v>
      </c>
      <c r="B1" s="12"/>
      <c r="C1" s="12"/>
      <c r="D1" s="12"/>
      <c r="E1" s="12"/>
      <c r="F1" s="12"/>
    </row>
    <row r="2" spans="1:6" s="54" customFormat="1" x14ac:dyDescent="0.2">
      <c r="A2" s="52" t="s">
        <v>8</v>
      </c>
      <c r="B2" s="53"/>
      <c r="C2" s="53"/>
      <c r="D2" s="53"/>
      <c r="E2" s="53"/>
      <c r="F2" s="53"/>
    </row>
    <row r="3" spans="1:6" s="54" customFormat="1" x14ac:dyDescent="0.2">
      <c r="A3" s="55" t="s">
        <v>37</v>
      </c>
      <c r="B3" s="53"/>
      <c r="C3" s="53"/>
      <c r="D3" s="53"/>
      <c r="E3" s="53"/>
      <c r="F3" s="53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ht="28.5" customHeight="1" thickBot="1" x14ac:dyDescent="0.25">
      <c r="A7" s="76" t="s">
        <v>3</v>
      </c>
      <c r="B7" s="76" t="s">
        <v>43</v>
      </c>
      <c r="C7" s="77">
        <v>2015</v>
      </c>
      <c r="D7" s="77">
        <v>2016</v>
      </c>
      <c r="E7" s="77">
        <v>2017</v>
      </c>
      <c r="F7" s="77" t="s">
        <v>34</v>
      </c>
    </row>
    <row r="8" spans="1:6" x14ac:dyDescent="0.2">
      <c r="A8" s="14" t="s">
        <v>4</v>
      </c>
      <c r="B8" s="88"/>
      <c r="C8" s="83" t="s">
        <v>31</v>
      </c>
      <c r="D8" s="83" t="s">
        <v>31</v>
      </c>
      <c r="E8" s="83" t="s">
        <v>31</v>
      </c>
      <c r="F8" s="83" t="s">
        <v>31</v>
      </c>
    </row>
    <row r="9" spans="1:6" x14ac:dyDescent="0.2">
      <c r="A9" s="15"/>
      <c r="B9" s="87"/>
      <c r="C9" s="84"/>
      <c r="D9" s="84"/>
      <c r="E9" s="84"/>
      <c r="F9" s="84"/>
    </row>
    <row r="10" spans="1:6" x14ac:dyDescent="0.2">
      <c r="A10" s="15"/>
      <c r="B10" s="86"/>
      <c r="C10" s="84"/>
      <c r="D10" s="84"/>
      <c r="E10" s="84"/>
      <c r="F10" s="84"/>
    </row>
    <row r="11" spans="1:6" x14ac:dyDescent="0.2">
      <c r="A11" s="15"/>
      <c r="B11" s="87"/>
      <c r="C11" s="84"/>
      <c r="D11" s="84"/>
      <c r="E11" s="84"/>
      <c r="F11" s="84"/>
    </row>
    <row r="12" spans="1:6" x14ac:dyDescent="0.2">
      <c r="A12" s="15"/>
      <c r="B12" s="86"/>
      <c r="C12" s="84"/>
      <c r="D12" s="84"/>
      <c r="E12" s="84"/>
      <c r="F12" s="84"/>
    </row>
    <row r="13" spans="1:6" ht="13.5" thickBot="1" x14ac:dyDescent="0.25">
      <c r="A13" s="16"/>
      <c r="B13" s="89"/>
      <c r="C13" s="85"/>
      <c r="D13" s="85"/>
      <c r="E13" s="85"/>
      <c r="F13" s="85"/>
    </row>
    <row r="14" spans="1:6" x14ac:dyDescent="0.2">
      <c r="A14" s="14" t="s">
        <v>5</v>
      </c>
      <c r="B14" s="88"/>
      <c r="C14" s="83" t="s">
        <v>31</v>
      </c>
      <c r="D14" s="83" t="s">
        <v>31</v>
      </c>
      <c r="E14" s="83" t="s">
        <v>31</v>
      </c>
      <c r="F14" s="83" t="s">
        <v>31</v>
      </c>
    </row>
    <row r="15" spans="1:6" x14ac:dyDescent="0.2">
      <c r="A15" s="15"/>
      <c r="B15" s="87"/>
      <c r="C15" s="84"/>
      <c r="D15" s="84"/>
      <c r="E15" s="84"/>
      <c r="F15" s="84"/>
    </row>
    <row r="16" spans="1:6" x14ac:dyDescent="0.2">
      <c r="A16" s="15"/>
      <c r="B16" s="86"/>
      <c r="C16" s="84"/>
      <c r="D16" s="84"/>
      <c r="E16" s="84"/>
      <c r="F16" s="84"/>
    </row>
    <row r="17" spans="1:6" x14ac:dyDescent="0.2">
      <c r="A17" s="15"/>
      <c r="B17" s="87"/>
      <c r="C17" s="84"/>
      <c r="D17" s="84"/>
      <c r="E17" s="84"/>
      <c r="F17" s="84"/>
    </row>
    <row r="18" spans="1:6" x14ac:dyDescent="0.2">
      <c r="A18" s="15"/>
      <c r="B18" s="86"/>
      <c r="C18" s="84"/>
      <c r="D18" s="84"/>
      <c r="E18" s="84"/>
      <c r="F18" s="84"/>
    </row>
    <row r="19" spans="1:6" ht="13.5" thickBot="1" x14ac:dyDescent="0.25">
      <c r="A19" s="16"/>
      <c r="B19" s="89"/>
      <c r="C19" s="85"/>
      <c r="D19" s="85"/>
      <c r="E19" s="85"/>
      <c r="F19" s="85"/>
    </row>
    <row r="20" spans="1:6" x14ac:dyDescent="0.2">
      <c r="A20" s="14" t="s">
        <v>6</v>
      </c>
      <c r="B20" s="88"/>
      <c r="C20" s="83" t="s">
        <v>31</v>
      </c>
      <c r="D20" s="83" t="s">
        <v>31</v>
      </c>
      <c r="E20" s="83" t="s">
        <v>31</v>
      </c>
      <c r="F20" s="83" t="s">
        <v>31</v>
      </c>
    </row>
    <row r="21" spans="1:6" x14ac:dyDescent="0.2">
      <c r="A21" s="15"/>
      <c r="B21" s="87"/>
      <c r="C21" s="84"/>
      <c r="D21" s="84"/>
      <c r="E21" s="84"/>
      <c r="F21" s="84"/>
    </row>
    <row r="22" spans="1:6" x14ac:dyDescent="0.2">
      <c r="A22" s="15"/>
      <c r="B22" s="86"/>
      <c r="C22" s="84"/>
      <c r="D22" s="84"/>
      <c r="E22" s="84"/>
      <c r="F22" s="84"/>
    </row>
    <row r="23" spans="1:6" x14ac:dyDescent="0.2">
      <c r="A23" s="15"/>
      <c r="B23" s="87"/>
      <c r="C23" s="84"/>
      <c r="D23" s="84"/>
      <c r="E23" s="84"/>
      <c r="F23" s="84"/>
    </row>
    <row r="24" spans="1:6" x14ac:dyDescent="0.2">
      <c r="A24" s="15"/>
      <c r="B24" s="86"/>
      <c r="C24" s="84"/>
      <c r="D24" s="84"/>
      <c r="E24" s="84"/>
      <c r="F24" s="84"/>
    </row>
    <row r="25" spans="1:6" ht="13.5" thickBot="1" x14ac:dyDescent="0.25">
      <c r="A25" s="16"/>
      <c r="B25" s="89"/>
      <c r="C25" s="85"/>
      <c r="D25" s="85"/>
      <c r="E25" s="85"/>
      <c r="F25" s="85"/>
    </row>
    <row r="26" spans="1:6" x14ac:dyDescent="0.2">
      <c r="A26" s="14" t="s">
        <v>26</v>
      </c>
      <c r="B26" s="88"/>
      <c r="C26" s="83" t="s">
        <v>31</v>
      </c>
      <c r="D26" s="83" t="s">
        <v>31</v>
      </c>
      <c r="E26" s="83" t="s">
        <v>31</v>
      </c>
      <c r="F26" s="83" t="s">
        <v>31</v>
      </c>
    </row>
    <row r="27" spans="1:6" x14ac:dyDescent="0.2">
      <c r="A27" s="15"/>
      <c r="B27" s="87"/>
      <c r="C27" s="84"/>
      <c r="D27" s="84"/>
      <c r="E27" s="84"/>
      <c r="F27" s="84"/>
    </row>
    <row r="28" spans="1:6" x14ac:dyDescent="0.2">
      <c r="A28" s="15"/>
      <c r="B28" s="86"/>
      <c r="C28" s="84"/>
      <c r="D28" s="84"/>
      <c r="E28" s="84"/>
      <c r="F28" s="84"/>
    </row>
    <row r="29" spans="1:6" x14ac:dyDescent="0.2">
      <c r="A29" s="15"/>
      <c r="B29" s="87"/>
      <c r="C29" s="84"/>
      <c r="D29" s="84"/>
      <c r="E29" s="84"/>
      <c r="F29" s="84"/>
    </row>
    <row r="30" spans="1:6" x14ac:dyDescent="0.2">
      <c r="A30" s="15"/>
      <c r="B30" s="86"/>
      <c r="C30" s="84"/>
      <c r="D30" s="84"/>
      <c r="E30" s="84"/>
      <c r="F30" s="84"/>
    </row>
    <row r="31" spans="1:6" ht="13.5" thickBot="1" x14ac:dyDescent="0.25">
      <c r="A31" s="16"/>
      <c r="B31" s="89"/>
      <c r="C31" s="85"/>
      <c r="D31" s="85"/>
      <c r="E31" s="85"/>
      <c r="F31" s="85"/>
    </row>
    <row r="32" spans="1:6" x14ac:dyDescent="0.2">
      <c r="A32" s="14" t="s">
        <v>27</v>
      </c>
      <c r="B32" s="88"/>
      <c r="C32" s="83" t="s">
        <v>31</v>
      </c>
      <c r="D32" s="83" t="s">
        <v>31</v>
      </c>
      <c r="E32" s="83" t="s">
        <v>31</v>
      </c>
      <c r="F32" s="83" t="s">
        <v>31</v>
      </c>
    </row>
    <row r="33" spans="1:6" x14ac:dyDescent="0.2">
      <c r="A33" s="15"/>
      <c r="B33" s="87"/>
      <c r="C33" s="84"/>
      <c r="D33" s="84"/>
      <c r="E33" s="84"/>
      <c r="F33" s="84"/>
    </row>
    <row r="34" spans="1:6" x14ac:dyDescent="0.2">
      <c r="A34" s="15"/>
      <c r="B34" s="86"/>
      <c r="C34" s="84"/>
      <c r="D34" s="84"/>
      <c r="E34" s="84"/>
      <c r="F34" s="84"/>
    </row>
    <row r="35" spans="1:6" x14ac:dyDescent="0.2">
      <c r="A35" s="15"/>
      <c r="B35" s="87"/>
      <c r="C35" s="84"/>
      <c r="D35" s="84"/>
      <c r="E35" s="84"/>
      <c r="F35" s="84"/>
    </row>
    <row r="36" spans="1:6" x14ac:dyDescent="0.2">
      <c r="A36" s="15"/>
      <c r="B36" s="86"/>
      <c r="C36" s="84"/>
      <c r="D36" s="84"/>
      <c r="E36" s="84"/>
      <c r="F36" s="84"/>
    </row>
    <row r="37" spans="1:6" ht="13.5" thickBot="1" x14ac:dyDescent="0.25">
      <c r="A37" s="17"/>
      <c r="B37" s="89"/>
      <c r="C37" s="85"/>
      <c r="D37" s="85"/>
      <c r="E37" s="85"/>
      <c r="F37" s="85"/>
    </row>
    <row r="38" spans="1:6" ht="13.5" thickBot="1" x14ac:dyDescent="0.25">
      <c r="B38" s="18" t="s">
        <v>7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25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6:B27"/>
    <mergeCell ref="B24:B25"/>
    <mergeCell ref="B30:B31"/>
    <mergeCell ref="B28:B29"/>
    <mergeCell ref="B18:B19"/>
    <mergeCell ref="B16:B17"/>
    <mergeCell ref="B22:B23"/>
    <mergeCell ref="B20:B21"/>
    <mergeCell ref="B10:B11"/>
    <mergeCell ref="B8:B9"/>
    <mergeCell ref="B14:B15"/>
    <mergeCell ref="B12:B13"/>
    <mergeCell ref="C8:C13"/>
    <mergeCell ref="D8:D13"/>
    <mergeCell ref="E8:E13"/>
    <mergeCell ref="F8:F13"/>
    <mergeCell ref="C14:C19"/>
    <mergeCell ref="D14:D19"/>
    <mergeCell ref="E14:E19"/>
    <mergeCell ref="F14:F19"/>
    <mergeCell ref="C20:C25"/>
    <mergeCell ref="D20:D25"/>
    <mergeCell ref="E20:E25"/>
    <mergeCell ref="F20:F25"/>
    <mergeCell ref="C26:C31"/>
    <mergeCell ref="D26:D31"/>
    <mergeCell ref="E26:E31"/>
    <mergeCell ref="F26:F31"/>
  </mergeCells>
  <phoneticPr fontId="0" type="noConversion"/>
  <printOptions horizontalCentered="1" verticalCentered="1" gridLinesSet="0"/>
  <pageMargins left="0.15748031496062992" right="0.27559055118110237" top="0.86614173228346458" bottom="0.27559055118110237" header="0.19685039370078741" footer="0"/>
  <pageSetup scale="80" orientation="portrait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F45" sqref="F45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3.140625" customWidth="1"/>
    <col min="4" max="4" width="28.42578125" customWidth="1"/>
  </cols>
  <sheetData>
    <row r="1" spans="1:4" x14ac:dyDescent="0.2">
      <c r="A1" s="90" t="s">
        <v>9</v>
      </c>
      <c r="B1" s="90"/>
      <c r="C1" s="90"/>
      <c r="D1" s="90"/>
    </row>
    <row r="2" spans="1:4" s="56" customFormat="1" x14ac:dyDescent="0.2">
      <c r="A2" s="91" t="s">
        <v>38</v>
      </c>
      <c r="B2" s="91"/>
      <c r="C2" s="91"/>
      <c r="D2" s="91"/>
    </row>
    <row r="3" spans="1:4" s="56" customFormat="1" x14ac:dyDescent="0.2">
      <c r="A3" s="92" t="s">
        <v>39</v>
      </c>
      <c r="B3" s="92"/>
      <c r="C3" s="92"/>
      <c r="D3" s="92"/>
    </row>
    <row r="4" spans="1:4" s="56" customFormat="1" x14ac:dyDescent="0.2">
      <c r="A4" s="91" t="s">
        <v>41</v>
      </c>
      <c r="B4" s="91"/>
      <c r="C4" s="91"/>
      <c r="D4" s="91"/>
    </row>
    <row r="6" spans="1:4" ht="13.5" thickBot="1" x14ac:dyDescent="0.25"/>
    <row r="7" spans="1:4" ht="48.75" customHeight="1" thickBot="1" x14ac:dyDescent="0.25">
      <c r="A7" s="78" t="s">
        <v>19</v>
      </c>
      <c r="B7" s="79" t="s">
        <v>44</v>
      </c>
      <c r="C7" s="78" t="s">
        <v>45</v>
      </c>
      <c r="D7" s="78" t="s">
        <v>46</v>
      </c>
    </row>
    <row r="8" spans="1:4" x14ac:dyDescent="0.2">
      <c r="A8" s="4">
        <v>2015</v>
      </c>
      <c r="B8" s="4"/>
      <c r="C8" s="7"/>
      <c r="D8" s="7"/>
    </row>
    <row r="9" spans="1:4" x14ac:dyDescent="0.2">
      <c r="A9" s="5">
        <v>2016</v>
      </c>
      <c r="B9" s="5"/>
      <c r="C9" s="8"/>
      <c r="D9" s="8"/>
    </row>
    <row r="10" spans="1:4" ht="13.5" thickBot="1" x14ac:dyDescent="0.25">
      <c r="A10" s="6">
        <v>2017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4" t="s">
        <v>35</v>
      </c>
      <c r="B12" s="4"/>
      <c r="C12" s="7"/>
      <c r="D12" s="7"/>
    </row>
    <row r="13" spans="1:4" ht="13.5" thickBot="1" x14ac:dyDescent="0.25">
      <c r="A13" s="6" t="s">
        <v>34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15748031496062992" right="0.27559055118110237" top="0.86614173228346458" bottom="0.27559055118110237" header="0.19685039370078741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F45" sqref="F45"/>
    </sheetView>
  </sheetViews>
  <sheetFormatPr baseColWidth="10" defaultRowHeight="12.75" x14ac:dyDescent="0.2"/>
  <cols>
    <col min="1" max="1" width="17.42578125" customWidth="1"/>
    <col min="2" max="5" width="14.28515625" customWidth="1"/>
    <col min="6" max="6" width="28.7109375" customWidth="1"/>
    <col min="7" max="10" width="14.28515625" customWidth="1"/>
  </cols>
  <sheetData>
    <row r="1" spans="1:10" x14ac:dyDescent="0.2">
      <c r="A1" s="90" t="s">
        <v>10</v>
      </c>
      <c r="B1" s="90"/>
      <c r="C1" s="90"/>
      <c r="D1" s="90"/>
      <c r="E1" s="90"/>
      <c r="F1" s="90"/>
      <c r="G1" s="44"/>
      <c r="H1" s="44"/>
      <c r="I1" s="44"/>
      <c r="J1" s="44"/>
    </row>
    <row r="2" spans="1:10" s="56" customFormat="1" x14ac:dyDescent="0.2">
      <c r="A2" s="91" t="s">
        <v>40</v>
      </c>
      <c r="B2" s="91"/>
      <c r="C2" s="91"/>
      <c r="D2" s="91"/>
      <c r="E2" s="91"/>
      <c r="F2" s="91"/>
      <c r="G2" s="57"/>
      <c r="H2" s="57"/>
      <c r="I2" s="57"/>
      <c r="J2" s="57"/>
    </row>
    <row r="3" spans="1:10" s="56" customFormat="1" x14ac:dyDescent="0.2">
      <c r="A3" s="91" t="s">
        <v>41</v>
      </c>
      <c r="B3" s="91"/>
      <c r="C3" s="91"/>
      <c r="D3" s="91"/>
      <c r="E3" s="91"/>
      <c r="F3" s="91"/>
      <c r="G3" s="57"/>
      <c r="H3" s="57"/>
      <c r="I3" s="57"/>
      <c r="J3" s="57"/>
    </row>
    <row r="5" spans="1:10" ht="13.5" thickBot="1" x14ac:dyDescent="0.25"/>
    <row r="6" spans="1:10" s="22" customFormat="1" ht="39" thickBot="1" x14ac:dyDescent="0.25">
      <c r="A6" s="79" t="s">
        <v>0</v>
      </c>
      <c r="B6" s="79" t="s">
        <v>13</v>
      </c>
      <c r="C6" s="79" t="s">
        <v>11</v>
      </c>
      <c r="D6" s="79" t="s">
        <v>12</v>
      </c>
      <c r="E6" s="79" t="s">
        <v>24</v>
      </c>
      <c r="F6" s="79" t="s">
        <v>16</v>
      </c>
    </row>
    <row r="7" spans="1:10" s="22" customFormat="1" ht="13.5" thickBot="1" x14ac:dyDescent="0.25">
      <c r="A7" s="20">
        <v>2014</v>
      </c>
      <c r="B7" s="43"/>
      <c r="C7" s="43"/>
      <c r="D7" s="43"/>
      <c r="E7" s="43"/>
      <c r="F7" s="21"/>
    </row>
    <row r="8" spans="1:10" x14ac:dyDescent="0.2">
      <c r="A8" s="4">
        <v>2015</v>
      </c>
      <c r="B8" s="7"/>
      <c r="C8" s="7"/>
      <c r="D8" s="7"/>
      <c r="E8" s="7"/>
      <c r="F8" s="7"/>
    </row>
    <row r="9" spans="1:10" x14ac:dyDescent="0.2">
      <c r="A9" s="5">
        <v>2016</v>
      </c>
      <c r="B9" s="8"/>
      <c r="C9" s="8"/>
      <c r="D9" s="8"/>
      <c r="E9" s="8"/>
      <c r="F9" s="8"/>
    </row>
    <row r="10" spans="1:10" ht="13.5" thickBot="1" x14ac:dyDescent="0.25">
      <c r="A10" s="6">
        <v>2017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ht="13.5" thickBot="1" x14ac:dyDescent="0.25">
      <c r="A12" s="4" t="s">
        <v>35</v>
      </c>
      <c r="B12" s="7"/>
      <c r="C12" s="7"/>
      <c r="D12" s="7"/>
      <c r="E12" s="7"/>
      <c r="F12" s="7"/>
    </row>
    <row r="13" spans="1:10" ht="13.5" thickBot="1" x14ac:dyDescent="0.25">
      <c r="A13" s="3" t="s">
        <v>34</v>
      </c>
      <c r="B13" s="9"/>
      <c r="C13" s="9"/>
      <c r="D13" s="9"/>
      <c r="E13" s="9"/>
      <c r="F13" s="9"/>
    </row>
    <row r="15" spans="1:10" ht="13.5" thickBot="1" x14ac:dyDescent="0.25"/>
    <row r="16" spans="1:10" ht="51.75" thickBot="1" x14ac:dyDescent="0.25">
      <c r="A16" s="79" t="s">
        <v>0</v>
      </c>
      <c r="B16" s="79" t="s">
        <v>24</v>
      </c>
      <c r="C16" s="79" t="s">
        <v>15</v>
      </c>
      <c r="D16" s="79" t="s">
        <v>14</v>
      </c>
      <c r="E16" s="79" t="s">
        <v>14</v>
      </c>
      <c r="F16" s="79" t="s">
        <v>14</v>
      </c>
    </row>
    <row r="17" spans="1:6" x14ac:dyDescent="0.2">
      <c r="A17" s="4">
        <f>+A8</f>
        <v>2015</v>
      </c>
      <c r="B17" s="7"/>
      <c r="C17" s="7"/>
      <c r="D17" s="7"/>
      <c r="E17" s="7"/>
      <c r="F17" s="7"/>
    </row>
    <row r="18" spans="1:6" x14ac:dyDescent="0.2">
      <c r="A18" s="5">
        <f>+A9</f>
        <v>2016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2017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4" t="str">
        <f>+A12</f>
        <v>ene-nov 2017</v>
      </c>
      <c r="B21" s="7"/>
      <c r="C21" s="7"/>
      <c r="D21" s="7"/>
      <c r="E21" s="7"/>
      <c r="F21" s="7"/>
    </row>
    <row r="22" spans="1:6" ht="13.5" thickBot="1" x14ac:dyDescent="0.25">
      <c r="A22" s="6" t="str">
        <f>A13</f>
        <v>ene-nov 2018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15748031496062992" right="0.27559055118110237" top="0.86614173228346458" bottom="0.27559055118110237" header="0.19685039370078741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workbookViewId="0">
      <selection activeCell="F45" sqref="F45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93" t="s">
        <v>30</v>
      </c>
      <c r="B1" s="93"/>
      <c r="C1" s="93"/>
      <c r="D1" s="23"/>
      <c r="E1" s="23"/>
    </row>
    <row r="2" spans="1:5" s="13" customFormat="1" x14ac:dyDescent="0.2">
      <c r="A2" s="11" t="s">
        <v>21</v>
      </c>
      <c r="B2" s="12"/>
      <c r="C2" s="12"/>
    </row>
    <row r="3" spans="1:5" s="60" customFormat="1" x14ac:dyDescent="0.2">
      <c r="A3" s="58" t="str">
        <f>+'1.modelos prod.invest.'!A3</f>
        <v>Ruedas de Acero</v>
      </c>
      <c r="B3" s="59"/>
      <c r="C3" s="59"/>
    </row>
    <row r="4" spans="1:5" s="13" customFormat="1" x14ac:dyDescent="0.2">
      <c r="A4" s="11" t="s">
        <v>22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80" t="s">
        <v>17</v>
      </c>
      <c r="B6" s="94" t="s">
        <v>42</v>
      </c>
      <c r="C6" s="80" t="s">
        <v>18</v>
      </c>
    </row>
    <row r="7" spans="1:5" s="13" customFormat="1" ht="13.5" thickBot="1" x14ac:dyDescent="0.25">
      <c r="A7" s="81" t="s">
        <v>19</v>
      </c>
      <c r="B7" s="95"/>
      <c r="C7" s="81" t="s">
        <v>20</v>
      </c>
    </row>
    <row r="8" spans="1:5" s="13" customFormat="1" x14ac:dyDescent="0.2">
      <c r="A8" s="26">
        <v>42005</v>
      </c>
      <c r="B8" s="47"/>
      <c r="C8" s="29"/>
    </row>
    <row r="9" spans="1:5" s="13" customFormat="1" x14ac:dyDescent="0.2">
      <c r="A9" s="30">
        <v>42036</v>
      </c>
      <c r="B9" s="48"/>
      <c r="C9" s="33"/>
    </row>
    <row r="10" spans="1:5" s="13" customFormat="1" x14ac:dyDescent="0.2">
      <c r="A10" s="30">
        <v>42064</v>
      </c>
      <c r="B10" s="48"/>
      <c r="C10" s="33"/>
    </row>
    <row r="11" spans="1:5" s="13" customFormat="1" x14ac:dyDescent="0.2">
      <c r="A11" s="30">
        <v>42095</v>
      </c>
      <c r="B11" s="48"/>
      <c r="C11" s="33"/>
    </row>
    <row r="12" spans="1:5" s="13" customFormat="1" x14ac:dyDescent="0.2">
      <c r="A12" s="30">
        <v>42125</v>
      </c>
      <c r="B12" s="48"/>
      <c r="C12" s="33"/>
    </row>
    <row r="13" spans="1:5" s="13" customFormat="1" x14ac:dyDescent="0.2">
      <c r="A13" s="30">
        <v>42156</v>
      </c>
      <c r="B13" s="48"/>
      <c r="C13" s="33"/>
    </row>
    <row r="14" spans="1:5" s="13" customFormat="1" x14ac:dyDescent="0.2">
      <c r="A14" s="30">
        <v>42186</v>
      </c>
      <c r="B14" s="48"/>
      <c r="C14" s="33"/>
    </row>
    <row r="15" spans="1:5" s="13" customFormat="1" x14ac:dyDescent="0.2">
      <c r="A15" s="30">
        <v>42217</v>
      </c>
      <c r="B15" s="48"/>
      <c r="C15" s="33"/>
    </row>
    <row r="16" spans="1:5" s="13" customFormat="1" x14ac:dyDescent="0.2">
      <c r="A16" s="30">
        <v>42248</v>
      </c>
      <c r="B16" s="48"/>
      <c r="C16" s="33"/>
    </row>
    <row r="17" spans="1:3" s="13" customFormat="1" x14ac:dyDescent="0.2">
      <c r="A17" s="30">
        <v>42278</v>
      </c>
      <c r="B17" s="48"/>
      <c r="C17" s="33"/>
    </row>
    <row r="18" spans="1:3" s="13" customFormat="1" x14ac:dyDescent="0.2">
      <c r="A18" s="30">
        <v>42309</v>
      </c>
      <c r="B18" s="48"/>
      <c r="C18" s="33"/>
    </row>
    <row r="19" spans="1:3" s="13" customFormat="1" ht="13.5" thickBot="1" x14ac:dyDescent="0.25">
      <c r="A19" s="34">
        <v>42339</v>
      </c>
      <c r="B19" s="49"/>
      <c r="C19" s="36"/>
    </row>
    <row r="20" spans="1:3" s="13" customFormat="1" x14ac:dyDescent="0.2">
      <c r="A20" s="26">
        <v>42370</v>
      </c>
      <c r="B20" s="47"/>
      <c r="C20" s="33"/>
    </row>
    <row r="21" spans="1:3" s="13" customFormat="1" x14ac:dyDescent="0.2">
      <c r="A21" s="30">
        <v>42401</v>
      </c>
      <c r="B21" s="48"/>
      <c r="C21" s="37"/>
    </row>
    <row r="22" spans="1:3" s="13" customFormat="1" x14ac:dyDescent="0.2">
      <c r="A22" s="30">
        <v>42430</v>
      </c>
      <c r="B22" s="48"/>
      <c r="C22" s="33"/>
    </row>
    <row r="23" spans="1:3" s="13" customFormat="1" x14ac:dyDescent="0.2">
      <c r="A23" s="30">
        <v>42461</v>
      </c>
      <c r="B23" s="48"/>
      <c r="C23" s="33"/>
    </row>
    <row r="24" spans="1:3" s="13" customFormat="1" x14ac:dyDescent="0.2">
      <c r="A24" s="30">
        <v>42491</v>
      </c>
      <c r="B24" s="48"/>
      <c r="C24" s="33"/>
    </row>
    <row r="25" spans="1:3" s="13" customFormat="1" x14ac:dyDescent="0.2">
      <c r="A25" s="30">
        <v>42522</v>
      </c>
      <c r="B25" s="48"/>
      <c r="C25" s="33"/>
    </row>
    <row r="26" spans="1:3" s="13" customFormat="1" x14ac:dyDescent="0.2">
      <c r="A26" s="30">
        <v>42552</v>
      </c>
      <c r="B26" s="48"/>
      <c r="C26" s="33"/>
    </row>
    <row r="27" spans="1:3" s="13" customFormat="1" x14ac:dyDescent="0.2">
      <c r="A27" s="30">
        <v>42583</v>
      </c>
      <c r="B27" s="48"/>
      <c r="C27" s="33"/>
    </row>
    <row r="28" spans="1:3" s="13" customFormat="1" x14ac:dyDescent="0.2">
      <c r="A28" s="30">
        <v>42614</v>
      </c>
      <c r="B28" s="48"/>
      <c r="C28" s="33"/>
    </row>
    <row r="29" spans="1:3" s="13" customFormat="1" x14ac:dyDescent="0.2">
      <c r="A29" s="30">
        <v>42644</v>
      </c>
      <c r="B29" s="48"/>
      <c r="C29" s="33"/>
    </row>
    <row r="30" spans="1:3" s="13" customFormat="1" x14ac:dyDescent="0.2">
      <c r="A30" s="30">
        <v>42675</v>
      </c>
      <c r="B30" s="48"/>
      <c r="C30" s="33"/>
    </row>
    <row r="31" spans="1:3" s="13" customFormat="1" ht="13.5" thickBot="1" x14ac:dyDescent="0.25">
      <c r="A31" s="34">
        <v>42705</v>
      </c>
      <c r="B31" s="49"/>
      <c r="C31" s="38"/>
    </row>
    <row r="32" spans="1:3" s="13" customFormat="1" x14ac:dyDescent="0.2">
      <c r="A32" s="26">
        <v>42736</v>
      </c>
      <c r="B32" s="45"/>
      <c r="C32" s="27"/>
    </row>
    <row r="33" spans="1:3" s="13" customFormat="1" x14ac:dyDescent="0.2">
      <c r="A33" s="30">
        <v>42767</v>
      </c>
      <c r="B33" s="46"/>
      <c r="C33" s="31"/>
    </row>
    <row r="34" spans="1:3" s="13" customFormat="1" x14ac:dyDescent="0.2">
      <c r="A34" s="30">
        <v>42795</v>
      </c>
      <c r="B34" s="46"/>
      <c r="C34" s="31"/>
    </row>
    <row r="35" spans="1:3" s="13" customFormat="1" x14ac:dyDescent="0.2">
      <c r="A35" s="30">
        <v>42826</v>
      </c>
      <c r="B35" s="46"/>
      <c r="C35" s="31"/>
    </row>
    <row r="36" spans="1:3" s="13" customFormat="1" x14ac:dyDescent="0.2">
      <c r="A36" s="30">
        <v>42856</v>
      </c>
      <c r="B36" s="46"/>
      <c r="C36" s="31"/>
    </row>
    <row r="37" spans="1:3" s="13" customFormat="1" x14ac:dyDescent="0.2">
      <c r="A37" s="30">
        <v>42887</v>
      </c>
      <c r="B37" s="46"/>
      <c r="C37" s="31"/>
    </row>
    <row r="38" spans="1:3" s="13" customFormat="1" x14ac:dyDescent="0.2">
      <c r="A38" s="30">
        <v>42917</v>
      </c>
      <c r="B38" s="46"/>
      <c r="C38" s="31"/>
    </row>
    <row r="39" spans="1:3" s="13" customFormat="1" x14ac:dyDescent="0.2">
      <c r="A39" s="30">
        <v>42948</v>
      </c>
      <c r="B39" s="46"/>
      <c r="C39" s="31"/>
    </row>
    <row r="40" spans="1:3" s="13" customFormat="1" x14ac:dyDescent="0.2">
      <c r="A40" s="30">
        <v>42979</v>
      </c>
      <c r="B40" s="46"/>
      <c r="C40" s="31"/>
    </row>
    <row r="41" spans="1:3" s="13" customFormat="1" x14ac:dyDescent="0.2">
      <c r="A41" s="30">
        <v>43009</v>
      </c>
      <c r="B41" s="46"/>
      <c r="C41" s="31"/>
    </row>
    <row r="42" spans="1:3" s="13" customFormat="1" x14ac:dyDescent="0.2">
      <c r="A42" s="30">
        <v>43040</v>
      </c>
      <c r="B42" s="46"/>
      <c r="C42" s="31"/>
    </row>
    <row r="43" spans="1:3" s="13" customFormat="1" ht="13.5" thickBot="1" x14ac:dyDescent="0.25">
      <c r="A43" s="50">
        <v>43070</v>
      </c>
      <c r="B43" s="61"/>
      <c r="C43" s="62"/>
    </row>
    <row r="44" spans="1:3" s="13" customFormat="1" x14ac:dyDescent="0.2">
      <c r="A44" s="26">
        <v>43101</v>
      </c>
      <c r="B44" s="28"/>
      <c r="C44" s="27"/>
    </row>
    <row r="45" spans="1:3" s="13" customFormat="1" x14ac:dyDescent="0.2">
      <c r="A45" s="30">
        <v>43132</v>
      </c>
      <c r="B45" s="32"/>
      <c r="C45" s="31"/>
    </row>
    <row r="46" spans="1:3" s="13" customFormat="1" x14ac:dyDescent="0.2">
      <c r="A46" s="30">
        <v>43160</v>
      </c>
      <c r="B46" s="32"/>
      <c r="C46" s="31"/>
    </row>
    <row r="47" spans="1:3" s="13" customFormat="1" x14ac:dyDescent="0.2">
      <c r="A47" s="30">
        <v>43191</v>
      </c>
      <c r="B47" s="32"/>
      <c r="C47" s="31"/>
    </row>
    <row r="48" spans="1:3" s="13" customFormat="1" x14ac:dyDescent="0.2">
      <c r="A48" s="30">
        <v>43221</v>
      </c>
      <c r="B48" s="32"/>
      <c r="C48" s="31"/>
    </row>
    <row r="49" spans="1:3" s="13" customFormat="1" x14ac:dyDescent="0.2">
      <c r="A49" s="30">
        <v>43252</v>
      </c>
      <c r="B49" s="32"/>
      <c r="C49" s="31"/>
    </row>
    <row r="50" spans="1:3" s="13" customFormat="1" x14ac:dyDescent="0.2">
      <c r="A50" s="30">
        <v>43282</v>
      </c>
      <c r="B50" s="32"/>
      <c r="C50" s="31"/>
    </row>
    <row r="51" spans="1:3" s="13" customFormat="1" x14ac:dyDescent="0.2">
      <c r="A51" s="30">
        <v>43313</v>
      </c>
      <c r="B51" s="32"/>
      <c r="C51" s="31"/>
    </row>
    <row r="52" spans="1:3" s="13" customFormat="1" x14ac:dyDescent="0.2">
      <c r="A52" s="30">
        <v>43344</v>
      </c>
      <c r="B52" s="32"/>
      <c r="C52" s="31"/>
    </row>
    <row r="53" spans="1:3" s="13" customFormat="1" x14ac:dyDescent="0.2">
      <c r="A53" s="30">
        <v>43374</v>
      </c>
      <c r="B53" s="32"/>
      <c r="C53" s="31"/>
    </row>
    <row r="54" spans="1:3" s="13" customFormat="1" ht="13.5" thickBot="1" x14ac:dyDescent="0.25">
      <c r="A54" s="34">
        <v>43405</v>
      </c>
      <c r="B54" s="35"/>
      <c r="C54" s="39"/>
    </row>
    <row r="55" spans="1:3" s="13" customFormat="1" ht="13.5" hidden="1" thickBot="1" x14ac:dyDescent="0.25">
      <c r="A55" s="51">
        <v>43435</v>
      </c>
      <c r="B55" s="65"/>
      <c r="C55" s="66"/>
    </row>
    <row r="56" spans="1:3" s="13" customFormat="1" ht="13.5" thickBot="1" x14ac:dyDescent="0.25">
      <c r="A56" s="40"/>
      <c r="B56" s="41"/>
      <c r="C56" s="42"/>
    </row>
    <row r="57" spans="1:3" x14ac:dyDescent="0.2">
      <c r="A57" s="69">
        <v>2015</v>
      </c>
      <c r="B57" s="70"/>
      <c r="C57" s="70"/>
    </row>
    <row r="58" spans="1:3" x14ac:dyDescent="0.2">
      <c r="A58" s="71">
        <v>2016</v>
      </c>
      <c r="B58" s="72"/>
      <c r="C58" s="72"/>
    </row>
    <row r="59" spans="1:3" ht="13.5" thickBot="1" x14ac:dyDescent="0.25">
      <c r="A59" s="73">
        <v>2017</v>
      </c>
      <c r="B59" s="74"/>
      <c r="C59" s="74"/>
    </row>
    <row r="60" spans="1:3" ht="13.5" thickBot="1" x14ac:dyDescent="0.25">
      <c r="A60" s="40"/>
      <c r="B60" s="75"/>
      <c r="C60" s="75"/>
    </row>
    <row r="61" spans="1:3" x14ac:dyDescent="0.2">
      <c r="A61" s="26" t="s">
        <v>35</v>
      </c>
      <c r="B61" s="70"/>
      <c r="C61" s="70"/>
    </row>
    <row r="62" spans="1:3" ht="13.5" thickBot="1" x14ac:dyDescent="0.25">
      <c r="A62" s="34" t="s">
        <v>34</v>
      </c>
      <c r="B62" s="74"/>
      <c r="C62" s="74"/>
    </row>
  </sheetData>
  <mergeCells count="2">
    <mergeCell ref="A1:C1"/>
    <mergeCell ref="B6:B7"/>
  </mergeCells>
  <phoneticPr fontId="5" type="noConversion"/>
  <printOptions horizontalCentered="1" verticalCentered="1"/>
  <pageMargins left="0.15748031496062992" right="0.27559055118110237" top="0.86614173228346458" bottom="0.27559055118110237" header="0.19685039370078741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workbookViewId="0">
      <selection activeCell="F45" sqref="F45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93" t="s">
        <v>29</v>
      </c>
      <c r="B1" s="93"/>
      <c r="C1" s="93"/>
      <c r="D1" s="23"/>
      <c r="E1" s="23"/>
    </row>
    <row r="2" spans="1:5" s="13" customFormat="1" x14ac:dyDescent="0.2">
      <c r="A2" s="11" t="s">
        <v>21</v>
      </c>
      <c r="B2" s="12"/>
      <c r="C2" s="12"/>
    </row>
    <row r="3" spans="1:5" s="60" customFormat="1" x14ac:dyDescent="0.2">
      <c r="A3" s="58" t="str">
        <f>+'1.modelos prod.invest.'!A3</f>
        <v>Ruedas de Acero</v>
      </c>
      <c r="B3" s="59"/>
      <c r="C3" s="59"/>
    </row>
    <row r="4" spans="1:5" s="13" customFormat="1" x14ac:dyDescent="0.2">
      <c r="A4" s="11" t="s">
        <v>28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80" t="s">
        <v>17</v>
      </c>
      <c r="B6" s="96" t="s">
        <v>42</v>
      </c>
      <c r="C6" s="80" t="s">
        <v>18</v>
      </c>
    </row>
    <row r="7" spans="1:5" s="13" customFormat="1" ht="13.5" thickBot="1" x14ac:dyDescent="0.25">
      <c r="A7" s="82" t="s">
        <v>19</v>
      </c>
      <c r="B7" s="97"/>
      <c r="C7" s="81" t="s">
        <v>20</v>
      </c>
    </row>
    <row r="8" spans="1:5" s="13" customFormat="1" x14ac:dyDescent="0.2">
      <c r="A8" s="26">
        <f>'4.1-expo'!A8</f>
        <v>42005</v>
      </c>
      <c r="B8" s="47"/>
      <c r="C8" s="29"/>
    </row>
    <row r="9" spans="1:5" s="13" customFormat="1" x14ac:dyDescent="0.2">
      <c r="A9" s="30">
        <f>'4.1-expo'!A9</f>
        <v>42036</v>
      </c>
      <c r="B9" s="48"/>
      <c r="C9" s="33"/>
    </row>
    <row r="10" spans="1:5" s="13" customFormat="1" x14ac:dyDescent="0.2">
      <c r="A10" s="30">
        <f>'4.1-expo'!A10</f>
        <v>42064</v>
      </c>
      <c r="B10" s="48"/>
      <c r="C10" s="33"/>
    </row>
    <row r="11" spans="1:5" s="13" customFormat="1" x14ac:dyDescent="0.2">
      <c r="A11" s="30">
        <f>'4.1-expo'!A11</f>
        <v>42095</v>
      </c>
      <c r="B11" s="48"/>
      <c r="C11" s="33"/>
    </row>
    <row r="12" spans="1:5" s="13" customFormat="1" x14ac:dyDescent="0.2">
      <c r="A12" s="30">
        <f>'4.1-expo'!A12</f>
        <v>42125</v>
      </c>
      <c r="B12" s="48"/>
      <c r="C12" s="33"/>
    </row>
    <row r="13" spans="1:5" s="13" customFormat="1" x14ac:dyDescent="0.2">
      <c r="A13" s="30">
        <f>'4.1-expo'!A13</f>
        <v>42156</v>
      </c>
      <c r="B13" s="48"/>
      <c r="C13" s="33"/>
    </row>
    <row r="14" spans="1:5" s="13" customFormat="1" x14ac:dyDescent="0.2">
      <c r="A14" s="30">
        <f>'4.1-expo'!A14</f>
        <v>42186</v>
      </c>
      <c r="B14" s="48"/>
      <c r="C14" s="33"/>
    </row>
    <row r="15" spans="1:5" s="13" customFormat="1" x14ac:dyDescent="0.2">
      <c r="A15" s="30">
        <f>'4.1-expo'!A15</f>
        <v>42217</v>
      </c>
      <c r="B15" s="48"/>
      <c r="C15" s="33"/>
    </row>
    <row r="16" spans="1:5" s="13" customFormat="1" x14ac:dyDescent="0.2">
      <c r="A16" s="30">
        <f>'4.1-expo'!A16</f>
        <v>42248</v>
      </c>
      <c r="B16" s="48"/>
      <c r="C16" s="33"/>
    </row>
    <row r="17" spans="1:3" s="13" customFormat="1" x14ac:dyDescent="0.2">
      <c r="A17" s="30">
        <f>'4.1-expo'!A17</f>
        <v>42278</v>
      </c>
      <c r="B17" s="48"/>
      <c r="C17" s="33"/>
    </row>
    <row r="18" spans="1:3" s="13" customFormat="1" x14ac:dyDescent="0.2">
      <c r="A18" s="30">
        <f>'4.1-expo'!A18</f>
        <v>42309</v>
      </c>
      <c r="B18" s="48"/>
      <c r="C18" s="33"/>
    </row>
    <row r="19" spans="1:3" s="13" customFormat="1" ht="13.5" thickBot="1" x14ac:dyDescent="0.25">
      <c r="A19" s="34">
        <f>'4.1-expo'!A19</f>
        <v>42339</v>
      </c>
      <c r="B19" s="49"/>
      <c r="C19" s="36"/>
    </row>
    <row r="20" spans="1:3" s="13" customFormat="1" x14ac:dyDescent="0.2">
      <c r="A20" s="26">
        <f>'4.1-expo'!A20</f>
        <v>42370</v>
      </c>
      <c r="B20" s="47"/>
      <c r="C20" s="33"/>
    </row>
    <row r="21" spans="1:3" s="13" customFormat="1" x14ac:dyDescent="0.2">
      <c r="A21" s="30">
        <f>'4.1-expo'!A21</f>
        <v>42401</v>
      </c>
      <c r="B21" s="48"/>
      <c r="C21" s="37"/>
    </row>
    <row r="22" spans="1:3" s="13" customFormat="1" x14ac:dyDescent="0.2">
      <c r="A22" s="30">
        <f>'4.1-expo'!A22</f>
        <v>42430</v>
      </c>
      <c r="B22" s="48"/>
      <c r="C22" s="33"/>
    </row>
    <row r="23" spans="1:3" s="13" customFormat="1" x14ac:dyDescent="0.2">
      <c r="A23" s="30">
        <f>'4.1-expo'!A23</f>
        <v>42461</v>
      </c>
      <c r="B23" s="48"/>
      <c r="C23" s="33"/>
    </row>
    <row r="24" spans="1:3" s="13" customFormat="1" x14ac:dyDescent="0.2">
      <c r="A24" s="30">
        <f>'4.1-expo'!A24</f>
        <v>42491</v>
      </c>
      <c r="B24" s="48"/>
      <c r="C24" s="33"/>
    </row>
    <row r="25" spans="1:3" s="13" customFormat="1" x14ac:dyDescent="0.2">
      <c r="A25" s="30">
        <f>'4.1-expo'!A25</f>
        <v>42522</v>
      </c>
      <c r="B25" s="48"/>
      <c r="C25" s="33"/>
    </row>
    <row r="26" spans="1:3" s="13" customFormat="1" x14ac:dyDescent="0.2">
      <c r="A26" s="30">
        <f>'4.1-expo'!A26</f>
        <v>42552</v>
      </c>
      <c r="B26" s="48"/>
      <c r="C26" s="33"/>
    </row>
    <row r="27" spans="1:3" s="13" customFormat="1" x14ac:dyDescent="0.2">
      <c r="A27" s="30">
        <f>'4.1-expo'!A27</f>
        <v>42583</v>
      </c>
      <c r="B27" s="48"/>
      <c r="C27" s="33"/>
    </row>
    <row r="28" spans="1:3" s="13" customFormat="1" x14ac:dyDescent="0.2">
      <c r="A28" s="30">
        <f>'4.1-expo'!A28</f>
        <v>42614</v>
      </c>
      <c r="B28" s="48"/>
      <c r="C28" s="33"/>
    </row>
    <row r="29" spans="1:3" s="13" customFormat="1" x14ac:dyDescent="0.2">
      <c r="A29" s="30">
        <f>'4.1-expo'!A29</f>
        <v>42644</v>
      </c>
      <c r="B29" s="48"/>
      <c r="C29" s="33"/>
    </row>
    <row r="30" spans="1:3" s="13" customFormat="1" x14ac:dyDescent="0.2">
      <c r="A30" s="30">
        <f>'4.1-expo'!A30</f>
        <v>42675</v>
      </c>
      <c r="B30" s="48"/>
      <c r="C30" s="33"/>
    </row>
    <row r="31" spans="1:3" s="13" customFormat="1" ht="13.5" thickBot="1" x14ac:dyDescent="0.25">
      <c r="A31" s="34">
        <f>'4.1-expo'!A31</f>
        <v>42705</v>
      </c>
      <c r="B31" s="49"/>
      <c r="C31" s="38"/>
    </row>
    <row r="32" spans="1:3" s="13" customFormat="1" x14ac:dyDescent="0.2">
      <c r="A32" s="26">
        <f>'4.1-expo'!A32</f>
        <v>42736</v>
      </c>
      <c r="B32" s="45"/>
      <c r="C32" s="27"/>
    </row>
    <row r="33" spans="1:3" s="13" customFormat="1" x14ac:dyDescent="0.2">
      <c r="A33" s="30">
        <f>'4.1-expo'!A33</f>
        <v>42767</v>
      </c>
      <c r="B33" s="46"/>
      <c r="C33" s="31"/>
    </row>
    <row r="34" spans="1:3" s="13" customFormat="1" x14ac:dyDescent="0.2">
      <c r="A34" s="30">
        <f>'4.1-expo'!A34</f>
        <v>42795</v>
      </c>
      <c r="B34" s="46"/>
      <c r="C34" s="31"/>
    </row>
    <row r="35" spans="1:3" s="13" customFormat="1" x14ac:dyDescent="0.2">
      <c r="A35" s="30">
        <f>'4.1-expo'!A35</f>
        <v>42826</v>
      </c>
      <c r="B35" s="46"/>
      <c r="C35" s="31"/>
    </row>
    <row r="36" spans="1:3" s="13" customFormat="1" x14ac:dyDescent="0.2">
      <c r="A36" s="30">
        <f>'4.1-expo'!A36</f>
        <v>42856</v>
      </c>
      <c r="B36" s="46"/>
      <c r="C36" s="31"/>
    </row>
    <row r="37" spans="1:3" s="13" customFormat="1" x14ac:dyDescent="0.2">
      <c r="A37" s="30">
        <f>'4.1-expo'!A37</f>
        <v>42887</v>
      </c>
      <c r="B37" s="46"/>
      <c r="C37" s="31"/>
    </row>
    <row r="38" spans="1:3" s="13" customFormat="1" x14ac:dyDescent="0.2">
      <c r="A38" s="30">
        <f>'4.1-expo'!A38</f>
        <v>42917</v>
      </c>
      <c r="B38" s="46"/>
      <c r="C38" s="31"/>
    </row>
    <row r="39" spans="1:3" s="13" customFormat="1" x14ac:dyDescent="0.2">
      <c r="A39" s="30">
        <f>'4.1-expo'!A39</f>
        <v>42948</v>
      </c>
      <c r="B39" s="46"/>
      <c r="C39" s="31"/>
    </row>
    <row r="40" spans="1:3" s="13" customFormat="1" x14ac:dyDescent="0.2">
      <c r="A40" s="30">
        <f>'4.1-expo'!A40</f>
        <v>42979</v>
      </c>
      <c r="B40" s="46"/>
      <c r="C40" s="31"/>
    </row>
    <row r="41" spans="1:3" s="13" customFormat="1" x14ac:dyDescent="0.2">
      <c r="A41" s="30">
        <f>'4.1-expo'!A41</f>
        <v>43009</v>
      </c>
      <c r="B41" s="46"/>
      <c r="C41" s="31"/>
    </row>
    <row r="42" spans="1:3" s="13" customFormat="1" x14ac:dyDescent="0.2">
      <c r="A42" s="30">
        <f>'4.1-expo'!A42</f>
        <v>43040</v>
      </c>
      <c r="B42" s="46"/>
      <c r="C42" s="31"/>
    </row>
    <row r="43" spans="1:3" s="13" customFormat="1" ht="13.5" thickBot="1" x14ac:dyDescent="0.25">
      <c r="A43" s="50">
        <f>'4.1-expo'!A43</f>
        <v>43070</v>
      </c>
      <c r="B43" s="61"/>
      <c r="C43" s="62"/>
    </row>
    <row r="44" spans="1:3" s="13" customFormat="1" x14ac:dyDescent="0.2">
      <c r="A44" s="26">
        <f>'4.1-expo'!A44</f>
        <v>43101</v>
      </c>
      <c r="B44" s="28"/>
      <c r="C44" s="27"/>
    </row>
    <row r="45" spans="1:3" s="13" customFormat="1" x14ac:dyDescent="0.2">
      <c r="A45" s="30">
        <f>'4.1-expo'!A45</f>
        <v>43132</v>
      </c>
      <c r="B45" s="32"/>
      <c r="C45" s="31"/>
    </row>
    <row r="46" spans="1:3" s="13" customFormat="1" x14ac:dyDescent="0.2">
      <c r="A46" s="30">
        <f>'4.1-expo'!A46</f>
        <v>43160</v>
      </c>
      <c r="B46" s="32"/>
      <c r="C46" s="31"/>
    </row>
    <row r="47" spans="1:3" s="13" customFormat="1" x14ac:dyDescent="0.2">
      <c r="A47" s="30">
        <f>'4.1-expo'!A47</f>
        <v>43191</v>
      </c>
      <c r="B47" s="32"/>
      <c r="C47" s="31"/>
    </row>
    <row r="48" spans="1:3" s="13" customFormat="1" x14ac:dyDescent="0.2">
      <c r="A48" s="30">
        <f>'4.1-expo'!A48</f>
        <v>43221</v>
      </c>
      <c r="B48" s="32"/>
      <c r="C48" s="31"/>
    </row>
    <row r="49" spans="1:3" s="13" customFormat="1" x14ac:dyDescent="0.2">
      <c r="A49" s="30">
        <f>'4.1-expo'!A49</f>
        <v>43252</v>
      </c>
      <c r="B49" s="32"/>
      <c r="C49" s="31"/>
    </row>
    <row r="50" spans="1:3" s="13" customFormat="1" x14ac:dyDescent="0.2">
      <c r="A50" s="30">
        <f>'4.1-expo'!A50</f>
        <v>43282</v>
      </c>
      <c r="B50" s="32"/>
      <c r="C50" s="31"/>
    </row>
    <row r="51" spans="1:3" s="13" customFormat="1" x14ac:dyDescent="0.2">
      <c r="A51" s="30">
        <f>'4.1-expo'!A51</f>
        <v>43313</v>
      </c>
      <c r="B51" s="32"/>
      <c r="C51" s="31"/>
    </row>
    <row r="52" spans="1:3" s="13" customFormat="1" x14ac:dyDescent="0.2">
      <c r="A52" s="30">
        <f>'4.1-expo'!A52</f>
        <v>43344</v>
      </c>
      <c r="B52" s="32"/>
      <c r="C52" s="31"/>
    </row>
    <row r="53" spans="1:3" s="13" customFormat="1" x14ac:dyDescent="0.2">
      <c r="A53" s="30">
        <f>'4.1-expo'!A53</f>
        <v>43374</v>
      </c>
      <c r="B53" s="32"/>
      <c r="C53" s="31"/>
    </row>
    <row r="54" spans="1:3" s="13" customFormat="1" ht="13.5" thickBot="1" x14ac:dyDescent="0.25">
      <c r="A54" s="34">
        <f>'4.1-expo'!A54</f>
        <v>43405</v>
      </c>
      <c r="B54" s="35"/>
      <c r="C54" s="39"/>
    </row>
    <row r="55" spans="1:3" s="13" customFormat="1" ht="13.5" hidden="1" thickBot="1" x14ac:dyDescent="0.25">
      <c r="A55" s="67">
        <f>'4.1-expo'!A55</f>
        <v>43435</v>
      </c>
      <c r="B55" s="65"/>
      <c r="C55" s="66"/>
    </row>
    <row r="56" spans="1:3" s="13" customFormat="1" ht="13.5" thickBot="1" x14ac:dyDescent="0.25">
      <c r="A56" s="40"/>
      <c r="B56" s="41"/>
      <c r="C56" s="42"/>
    </row>
    <row r="57" spans="1:3" x14ac:dyDescent="0.2">
      <c r="A57" s="69">
        <v>2015</v>
      </c>
      <c r="B57" s="70"/>
      <c r="C57" s="70"/>
    </row>
    <row r="58" spans="1:3" x14ac:dyDescent="0.2">
      <c r="A58" s="71">
        <v>2016</v>
      </c>
      <c r="B58" s="72"/>
      <c r="C58" s="72"/>
    </row>
    <row r="59" spans="1:3" ht="13.5" thickBot="1" x14ac:dyDescent="0.25">
      <c r="A59" s="73">
        <v>2017</v>
      </c>
      <c r="B59" s="74"/>
      <c r="C59" s="74"/>
    </row>
    <row r="60" spans="1:3" ht="13.5" thickBot="1" x14ac:dyDescent="0.25">
      <c r="A60" s="40"/>
      <c r="B60" s="75"/>
      <c r="C60" s="75"/>
    </row>
    <row r="61" spans="1:3" x14ac:dyDescent="0.2">
      <c r="A61" s="26" t="s">
        <v>35</v>
      </c>
      <c r="B61" s="70"/>
      <c r="C61" s="70"/>
    </row>
    <row r="62" spans="1:3" ht="13.5" thickBot="1" x14ac:dyDescent="0.25">
      <c r="A62" s="34" t="s">
        <v>34</v>
      </c>
      <c r="B62" s="74"/>
      <c r="C62" s="74"/>
    </row>
  </sheetData>
  <mergeCells count="2">
    <mergeCell ref="A1:C1"/>
    <mergeCell ref="B6:B7"/>
  </mergeCells>
  <phoneticPr fontId="5" type="noConversion"/>
  <printOptions horizontalCentered="1" verticalCentered="1"/>
  <pageMargins left="0.15748031496062992" right="0.27559055118110237" top="0.86614173228346458" bottom="0.27559055118110237" header="0.19685039370078741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A3" sqref="A3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93" t="s">
        <v>49</v>
      </c>
      <c r="B1" s="93"/>
      <c r="C1" s="93"/>
      <c r="D1" s="23"/>
      <c r="E1" s="23"/>
    </row>
    <row r="2" spans="1:5" s="13" customFormat="1" x14ac:dyDescent="0.2">
      <c r="A2" s="11" t="s">
        <v>48</v>
      </c>
      <c r="B2" s="12"/>
      <c r="C2" s="12"/>
    </row>
    <row r="3" spans="1:5" s="60" customFormat="1" x14ac:dyDescent="0.2">
      <c r="A3" s="58" t="s">
        <v>47</v>
      </c>
      <c r="B3" s="59"/>
      <c r="C3" s="59"/>
    </row>
    <row r="4" spans="1:5" s="13" customFormat="1" x14ac:dyDescent="0.2">
      <c r="A4" s="11" t="s">
        <v>22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80" t="s">
        <v>17</v>
      </c>
      <c r="B6" s="94" t="s">
        <v>42</v>
      </c>
      <c r="C6" s="80" t="s">
        <v>18</v>
      </c>
    </row>
    <row r="7" spans="1:5" s="13" customFormat="1" ht="13.5" thickBot="1" x14ac:dyDescent="0.25">
      <c r="A7" s="81" t="s">
        <v>19</v>
      </c>
      <c r="B7" s="95"/>
      <c r="C7" s="81" t="s">
        <v>20</v>
      </c>
    </row>
    <row r="8" spans="1:5" s="13" customFormat="1" x14ac:dyDescent="0.2">
      <c r="A8" s="26">
        <v>42005</v>
      </c>
      <c r="B8" s="47"/>
      <c r="C8" s="29"/>
    </row>
    <row r="9" spans="1:5" s="13" customFormat="1" x14ac:dyDescent="0.2">
      <c r="A9" s="30">
        <v>42036</v>
      </c>
      <c r="B9" s="48"/>
      <c r="C9" s="33"/>
    </row>
    <row r="10" spans="1:5" s="13" customFormat="1" x14ac:dyDescent="0.2">
      <c r="A10" s="30">
        <v>42064</v>
      </c>
      <c r="B10" s="48"/>
      <c r="C10" s="33"/>
    </row>
    <row r="11" spans="1:5" s="13" customFormat="1" x14ac:dyDescent="0.2">
      <c r="A11" s="30">
        <v>42095</v>
      </c>
      <c r="B11" s="48"/>
      <c r="C11" s="33"/>
    </row>
    <row r="12" spans="1:5" s="13" customFormat="1" x14ac:dyDescent="0.2">
      <c r="A12" s="30">
        <v>42125</v>
      </c>
      <c r="B12" s="48"/>
      <c r="C12" s="33"/>
    </row>
    <row r="13" spans="1:5" s="13" customFormat="1" x14ac:dyDescent="0.2">
      <c r="A13" s="30">
        <v>42156</v>
      </c>
      <c r="B13" s="48"/>
      <c r="C13" s="33"/>
    </row>
    <row r="14" spans="1:5" s="13" customFormat="1" x14ac:dyDescent="0.2">
      <c r="A14" s="30">
        <v>42186</v>
      </c>
      <c r="B14" s="48"/>
      <c r="C14" s="33"/>
    </row>
    <row r="15" spans="1:5" s="13" customFormat="1" x14ac:dyDescent="0.2">
      <c r="A15" s="30">
        <v>42217</v>
      </c>
      <c r="B15" s="48"/>
      <c r="C15" s="33"/>
    </row>
    <row r="16" spans="1:5" s="13" customFormat="1" x14ac:dyDescent="0.2">
      <c r="A16" s="30">
        <v>42248</v>
      </c>
      <c r="B16" s="48"/>
      <c r="C16" s="33"/>
    </row>
    <row r="17" spans="1:3" s="13" customFormat="1" x14ac:dyDescent="0.2">
      <c r="A17" s="30">
        <v>42278</v>
      </c>
      <c r="B17" s="48"/>
      <c r="C17" s="33"/>
    </row>
    <row r="18" spans="1:3" s="13" customFormat="1" x14ac:dyDescent="0.2">
      <c r="A18" s="30">
        <v>42309</v>
      </c>
      <c r="B18" s="48"/>
      <c r="C18" s="33"/>
    </row>
    <row r="19" spans="1:3" s="13" customFormat="1" ht="13.5" thickBot="1" x14ac:dyDescent="0.25">
      <c r="A19" s="34">
        <v>42339</v>
      </c>
      <c r="B19" s="49"/>
      <c r="C19" s="36"/>
    </row>
    <row r="20" spans="1:3" s="13" customFormat="1" x14ac:dyDescent="0.2">
      <c r="A20" s="26">
        <v>42370</v>
      </c>
      <c r="B20" s="47"/>
      <c r="C20" s="33"/>
    </row>
    <row r="21" spans="1:3" s="13" customFormat="1" x14ac:dyDescent="0.2">
      <c r="A21" s="30">
        <v>42401</v>
      </c>
      <c r="B21" s="48"/>
      <c r="C21" s="37"/>
    </row>
    <row r="22" spans="1:3" s="13" customFormat="1" x14ac:dyDescent="0.2">
      <c r="A22" s="30">
        <v>42430</v>
      </c>
      <c r="B22" s="48"/>
      <c r="C22" s="33"/>
    </row>
    <row r="23" spans="1:3" s="13" customFormat="1" x14ac:dyDescent="0.2">
      <c r="A23" s="30">
        <v>42461</v>
      </c>
      <c r="B23" s="48"/>
      <c r="C23" s="33"/>
    </row>
    <row r="24" spans="1:3" s="13" customFormat="1" x14ac:dyDescent="0.2">
      <c r="A24" s="30">
        <v>42491</v>
      </c>
      <c r="B24" s="48"/>
      <c r="C24" s="33"/>
    </row>
    <row r="25" spans="1:3" s="13" customFormat="1" x14ac:dyDescent="0.2">
      <c r="A25" s="30">
        <v>42522</v>
      </c>
      <c r="B25" s="48"/>
      <c r="C25" s="33"/>
    </row>
    <row r="26" spans="1:3" s="13" customFormat="1" x14ac:dyDescent="0.2">
      <c r="A26" s="30">
        <v>42552</v>
      </c>
      <c r="B26" s="48"/>
      <c r="C26" s="33"/>
    </row>
    <row r="27" spans="1:3" s="13" customFormat="1" x14ac:dyDescent="0.2">
      <c r="A27" s="30">
        <v>42583</v>
      </c>
      <c r="B27" s="48"/>
      <c r="C27" s="33"/>
    </row>
    <row r="28" spans="1:3" s="13" customFormat="1" x14ac:dyDescent="0.2">
      <c r="A28" s="30">
        <v>42614</v>
      </c>
      <c r="B28" s="48"/>
      <c r="C28" s="33"/>
    </row>
    <row r="29" spans="1:3" s="13" customFormat="1" x14ac:dyDescent="0.2">
      <c r="A29" s="30">
        <v>42644</v>
      </c>
      <c r="B29" s="48"/>
      <c r="C29" s="33"/>
    </row>
    <row r="30" spans="1:3" s="13" customFormat="1" x14ac:dyDescent="0.2">
      <c r="A30" s="30">
        <v>42675</v>
      </c>
      <c r="B30" s="48"/>
      <c r="C30" s="33"/>
    </row>
    <row r="31" spans="1:3" s="13" customFormat="1" ht="13.5" thickBot="1" x14ac:dyDescent="0.25">
      <c r="A31" s="34">
        <v>42705</v>
      </c>
      <c r="B31" s="49"/>
      <c r="C31" s="38"/>
    </row>
    <row r="32" spans="1:3" s="13" customFormat="1" x14ac:dyDescent="0.2">
      <c r="A32" s="26">
        <v>42736</v>
      </c>
      <c r="B32" s="45"/>
      <c r="C32" s="27"/>
    </row>
    <row r="33" spans="1:3" s="13" customFormat="1" x14ac:dyDescent="0.2">
      <c r="A33" s="30">
        <v>42767</v>
      </c>
      <c r="B33" s="46"/>
      <c r="C33" s="31"/>
    </row>
    <row r="34" spans="1:3" s="13" customFormat="1" x14ac:dyDescent="0.2">
      <c r="A34" s="30">
        <v>42795</v>
      </c>
      <c r="B34" s="46"/>
      <c r="C34" s="31"/>
    </row>
    <row r="35" spans="1:3" s="13" customFormat="1" x14ac:dyDescent="0.2">
      <c r="A35" s="30">
        <v>42826</v>
      </c>
      <c r="B35" s="46"/>
      <c r="C35" s="31"/>
    </row>
    <row r="36" spans="1:3" s="13" customFormat="1" x14ac:dyDescent="0.2">
      <c r="A36" s="30">
        <v>42856</v>
      </c>
      <c r="B36" s="46"/>
      <c r="C36" s="31"/>
    </row>
    <row r="37" spans="1:3" s="13" customFormat="1" x14ac:dyDescent="0.2">
      <c r="A37" s="30">
        <v>42887</v>
      </c>
      <c r="B37" s="46"/>
      <c r="C37" s="31"/>
    </row>
    <row r="38" spans="1:3" s="13" customFormat="1" x14ac:dyDescent="0.2">
      <c r="A38" s="30">
        <v>42917</v>
      </c>
      <c r="B38" s="46"/>
      <c r="C38" s="31"/>
    </row>
    <row r="39" spans="1:3" s="13" customFormat="1" x14ac:dyDescent="0.2">
      <c r="A39" s="30">
        <v>42948</v>
      </c>
      <c r="B39" s="46"/>
      <c r="C39" s="31"/>
    </row>
    <row r="40" spans="1:3" s="13" customFormat="1" x14ac:dyDescent="0.2">
      <c r="A40" s="30">
        <v>42979</v>
      </c>
      <c r="B40" s="46"/>
      <c r="C40" s="31"/>
    </row>
    <row r="41" spans="1:3" s="13" customFormat="1" x14ac:dyDescent="0.2">
      <c r="A41" s="30">
        <v>43009</v>
      </c>
      <c r="B41" s="46"/>
      <c r="C41" s="31"/>
    </row>
    <row r="42" spans="1:3" s="13" customFormat="1" x14ac:dyDescent="0.2">
      <c r="A42" s="30">
        <v>43040</v>
      </c>
      <c r="B42" s="46"/>
      <c r="C42" s="31"/>
    </row>
    <row r="43" spans="1:3" s="13" customFormat="1" ht="13.5" thickBot="1" x14ac:dyDescent="0.25">
      <c r="A43" s="50">
        <v>43070</v>
      </c>
      <c r="B43" s="61"/>
      <c r="C43" s="62"/>
    </row>
    <row r="44" spans="1:3" s="13" customFormat="1" x14ac:dyDescent="0.2">
      <c r="A44" s="26">
        <v>43101</v>
      </c>
      <c r="B44" s="28"/>
      <c r="C44" s="27"/>
    </row>
    <row r="45" spans="1:3" s="13" customFormat="1" x14ac:dyDescent="0.2">
      <c r="A45" s="30">
        <v>43132</v>
      </c>
      <c r="B45" s="32"/>
      <c r="C45" s="31"/>
    </row>
    <row r="46" spans="1:3" s="13" customFormat="1" x14ac:dyDescent="0.2">
      <c r="A46" s="30">
        <v>43160</v>
      </c>
      <c r="B46" s="32"/>
      <c r="C46" s="31"/>
    </row>
    <row r="47" spans="1:3" s="13" customFormat="1" x14ac:dyDescent="0.2">
      <c r="A47" s="30">
        <v>43191</v>
      </c>
      <c r="B47" s="32"/>
      <c r="C47" s="31"/>
    </row>
    <row r="48" spans="1:3" s="13" customFormat="1" x14ac:dyDescent="0.2">
      <c r="A48" s="30">
        <v>43221</v>
      </c>
      <c r="B48" s="32"/>
      <c r="C48" s="31"/>
    </row>
    <row r="49" spans="1:3" s="13" customFormat="1" x14ac:dyDescent="0.2">
      <c r="A49" s="30">
        <v>43252</v>
      </c>
      <c r="B49" s="32"/>
      <c r="C49" s="31"/>
    </row>
    <row r="50" spans="1:3" s="13" customFormat="1" x14ac:dyDescent="0.2">
      <c r="A50" s="30">
        <v>43282</v>
      </c>
      <c r="B50" s="32"/>
      <c r="C50" s="31"/>
    </row>
    <row r="51" spans="1:3" s="13" customFormat="1" x14ac:dyDescent="0.2">
      <c r="A51" s="30">
        <v>43313</v>
      </c>
      <c r="B51" s="32"/>
      <c r="C51" s="31"/>
    </row>
    <row r="52" spans="1:3" s="13" customFormat="1" x14ac:dyDescent="0.2">
      <c r="A52" s="30">
        <v>43344</v>
      </c>
      <c r="B52" s="32"/>
      <c r="C52" s="31"/>
    </row>
    <row r="53" spans="1:3" s="13" customFormat="1" x14ac:dyDescent="0.2">
      <c r="A53" s="30">
        <v>43374</v>
      </c>
      <c r="B53" s="32"/>
      <c r="C53" s="31"/>
    </row>
    <row r="54" spans="1:3" s="13" customFormat="1" ht="13.5" thickBot="1" x14ac:dyDescent="0.25">
      <c r="A54" s="34">
        <v>43405</v>
      </c>
      <c r="B54" s="35"/>
      <c r="C54" s="39"/>
    </row>
    <row r="55" spans="1:3" s="13" customFormat="1" ht="13.5" hidden="1" thickBot="1" x14ac:dyDescent="0.25">
      <c r="A55" s="51">
        <v>43435</v>
      </c>
      <c r="B55" s="65"/>
      <c r="C55" s="66"/>
    </row>
    <row r="56" spans="1:3" s="13" customFormat="1" ht="13.5" thickBot="1" x14ac:dyDescent="0.25">
      <c r="A56" s="40"/>
      <c r="B56" s="41"/>
      <c r="C56" s="42"/>
    </row>
    <row r="57" spans="1:3" x14ac:dyDescent="0.2">
      <c r="A57" s="69">
        <v>2015</v>
      </c>
      <c r="B57" s="70"/>
      <c r="C57" s="70"/>
    </row>
    <row r="58" spans="1:3" x14ac:dyDescent="0.2">
      <c r="A58" s="71">
        <v>2016</v>
      </c>
      <c r="B58" s="72"/>
      <c r="C58" s="72"/>
    </row>
    <row r="59" spans="1:3" ht="13.5" thickBot="1" x14ac:dyDescent="0.25">
      <c r="A59" s="73">
        <v>2017</v>
      </c>
      <c r="B59" s="74"/>
      <c r="C59" s="74"/>
    </row>
    <row r="60" spans="1:3" ht="13.5" thickBot="1" x14ac:dyDescent="0.25">
      <c r="A60" s="40"/>
      <c r="B60" s="75"/>
      <c r="C60" s="75"/>
    </row>
    <row r="61" spans="1:3" x14ac:dyDescent="0.2">
      <c r="A61" s="26" t="s">
        <v>35</v>
      </c>
      <c r="B61" s="70"/>
      <c r="C61" s="70"/>
    </row>
    <row r="62" spans="1:3" ht="13.5" thickBot="1" x14ac:dyDescent="0.25">
      <c r="A62" s="34" t="s">
        <v>34</v>
      </c>
      <c r="B62" s="74"/>
      <c r="C62" s="74"/>
    </row>
  </sheetData>
  <mergeCells count="2">
    <mergeCell ref="A1:C1"/>
    <mergeCell ref="B6:B7"/>
  </mergeCells>
  <printOptions horizontalCentered="1" verticalCentered="1"/>
  <pageMargins left="0.15748031496062992" right="0.27559055118110237" top="0.86614173228346458" bottom="0.27559055118110237" header="0.19685039370078741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E10" sqref="E1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93" t="s">
        <v>32</v>
      </c>
      <c r="B1" s="93"/>
      <c r="C1" s="93"/>
      <c r="D1" s="23"/>
    </row>
    <row r="2" spans="1:4" s="13" customFormat="1" x14ac:dyDescent="0.2">
      <c r="A2" s="11" t="s">
        <v>23</v>
      </c>
      <c r="B2" s="12"/>
      <c r="C2" s="12"/>
    </row>
    <row r="3" spans="1:4" s="60" customFormat="1" x14ac:dyDescent="0.2">
      <c r="A3" s="58" t="str">
        <f>+'1.modelos prod.invest.'!A3</f>
        <v>Ruedas de Acero</v>
      </c>
      <c r="B3" s="59"/>
      <c r="C3" s="59"/>
    </row>
    <row r="4" spans="1:4" s="13" customFormat="1" x14ac:dyDescent="0.2">
      <c r="A4" s="11" t="s">
        <v>22</v>
      </c>
      <c r="B4" s="12"/>
      <c r="C4" s="12"/>
    </row>
    <row r="5" spans="1:4" s="60" customFormat="1" x14ac:dyDescent="0.2">
      <c r="A5"/>
      <c r="B5"/>
      <c r="C5"/>
      <c r="D5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4" t="s">
        <v>17</v>
      </c>
      <c r="B8" s="24" t="s">
        <v>36</v>
      </c>
      <c r="C8" s="24"/>
    </row>
    <row r="9" spans="1:4" s="13" customFormat="1" ht="13.5" thickBot="1" x14ac:dyDescent="0.25">
      <c r="A9" s="25" t="s">
        <v>19</v>
      </c>
      <c r="B9" s="63" t="s">
        <v>33</v>
      </c>
      <c r="C9" s="63" t="s">
        <v>33</v>
      </c>
    </row>
    <row r="10" spans="1:4" s="13" customFormat="1" x14ac:dyDescent="0.2">
      <c r="A10" s="26">
        <f>+'4.1-expo'!A8</f>
        <v>42005</v>
      </c>
      <c r="B10" s="28"/>
      <c r="C10" s="28"/>
    </row>
    <row r="11" spans="1:4" s="13" customFormat="1" x14ac:dyDescent="0.2">
      <c r="A11" s="30">
        <f>+'4.1-expo'!A9</f>
        <v>42036</v>
      </c>
      <c r="B11" s="32"/>
      <c r="C11" s="32"/>
    </row>
    <row r="12" spans="1:4" s="13" customFormat="1" x14ac:dyDescent="0.2">
      <c r="A12" s="30">
        <f>+'4.1-expo'!A10</f>
        <v>42064</v>
      </c>
      <c r="B12" s="32"/>
      <c r="C12" s="32"/>
    </row>
    <row r="13" spans="1:4" s="13" customFormat="1" x14ac:dyDescent="0.2">
      <c r="A13" s="30">
        <f>+'4.1-expo'!A11</f>
        <v>42095</v>
      </c>
      <c r="B13" s="32"/>
      <c r="C13" s="32"/>
    </row>
    <row r="14" spans="1:4" s="13" customFormat="1" x14ac:dyDescent="0.2">
      <c r="A14" s="30">
        <f>+'4.1-expo'!A12</f>
        <v>42125</v>
      </c>
      <c r="B14" s="32"/>
      <c r="C14" s="32"/>
    </row>
    <row r="15" spans="1:4" s="13" customFormat="1" x14ac:dyDescent="0.2">
      <c r="A15" s="30">
        <f>+'4.1-expo'!A13</f>
        <v>42156</v>
      </c>
      <c r="B15" s="32"/>
      <c r="C15" s="32"/>
    </row>
    <row r="16" spans="1:4" s="13" customFormat="1" x14ac:dyDescent="0.2">
      <c r="A16" s="30">
        <f>+'4.1-expo'!A14</f>
        <v>42186</v>
      </c>
      <c r="B16" s="32"/>
      <c r="C16" s="32"/>
    </row>
    <row r="17" spans="1:3" s="13" customFormat="1" x14ac:dyDescent="0.2">
      <c r="A17" s="30">
        <f>+'4.1-expo'!A15</f>
        <v>42217</v>
      </c>
      <c r="B17" s="32"/>
      <c r="C17" s="32"/>
    </row>
    <row r="18" spans="1:3" s="13" customFormat="1" x14ac:dyDescent="0.2">
      <c r="A18" s="30">
        <f>+'4.1-expo'!A16</f>
        <v>42248</v>
      </c>
      <c r="B18" s="32"/>
      <c r="C18" s="32"/>
    </row>
    <row r="19" spans="1:3" s="13" customFormat="1" x14ac:dyDescent="0.2">
      <c r="A19" s="30">
        <f>+'4.1-expo'!A17</f>
        <v>42278</v>
      </c>
      <c r="B19" s="32"/>
      <c r="C19" s="32"/>
    </row>
    <row r="20" spans="1:3" s="13" customFormat="1" x14ac:dyDescent="0.2">
      <c r="A20" s="30">
        <f>+'4.1-expo'!A18</f>
        <v>42309</v>
      </c>
      <c r="B20" s="32"/>
      <c r="C20" s="32"/>
    </row>
    <row r="21" spans="1:3" s="13" customFormat="1" ht="13.5" thickBot="1" x14ac:dyDescent="0.25">
      <c r="A21" s="34">
        <f>+'4.1-expo'!A19</f>
        <v>42339</v>
      </c>
      <c r="B21" s="35"/>
      <c r="C21" s="35"/>
    </row>
    <row r="22" spans="1:3" s="13" customFormat="1" x14ac:dyDescent="0.2">
      <c r="A22" s="26">
        <f>+'4.1-expo'!A20</f>
        <v>42370</v>
      </c>
      <c r="B22" s="28"/>
      <c r="C22" s="28"/>
    </row>
    <row r="23" spans="1:3" s="13" customFormat="1" x14ac:dyDescent="0.2">
      <c r="A23" s="30">
        <f>+'4.1-expo'!A21</f>
        <v>42401</v>
      </c>
      <c r="B23" s="32"/>
      <c r="C23" s="32"/>
    </row>
    <row r="24" spans="1:3" s="13" customFormat="1" x14ac:dyDescent="0.2">
      <c r="A24" s="30">
        <f>+'4.1-expo'!A22</f>
        <v>42430</v>
      </c>
      <c r="B24" s="32"/>
      <c r="C24" s="32"/>
    </row>
    <row r="25" spans="1:3" s="13" customFormat="1" x14ac:dyDescent="0.2">
      <c r="A25" s="30">
        <f>+'4.1-expo'!A23</f>
        <v>42461</v>
      </c>
      <c r="B25" s="32"/>
      <c r="C25" s="32"/>
    </row>
    <row r="26" spans="1:3" s="13" customFormat="1" x14ac:dyDescent="0.2">
      <c r="A26" s="30">
        <f>+'4.1-expo'!A24</f>
        <v>42491</v>
      </c>
      <c r="B26" s="32"/>
      <c r="C26" s="32"/>
    </row>
    <row r="27" spans="1:3" s="13" customFormat="1" x14ac:dyDescent="0.2">
      <c r="A27" s="30">
        <f>+'4.1-expo'!A25</f>
        <v>42522</v>
      </c>
      <c r="B27" s="32"/>
      <c r="C27" s="32"/>
    </row>
    <row r="28" spans="1:3" s="13" customFormat="1" x14ac:dyDescent="0.2">
      <c r="A28" s="30">
        <f>+'4.1-expo'!A26</f>
        <v>42552</v>
      </c>
      <c r="B28" s="32"/>
      <c r="C28" s="32"/>
    </row>
    <row r="29" spans="1:3" s="13" customFormat="1" x14ac:dyDescent="0.2">
      <c r="A29" s="30">
        <f>+'4.1-expo'!A27</f>
        <v>42583</v>
      </c>
      <c r="B29" s="32"/>
      <c r="C29" s="32"/>
    </row>
    <row r="30" spans="1:3" s="13" customFormat="1" x14ac:dyDescent="0.2">
      <c r="A30" s="30">
        <f>+'4.1-expo'!A28</f>
        <v>42614</v>
      </c>
      <c r="B30" s="32"/>
      <c r="C30" s="32"/>
    </row>
    <row r="31" spans="1:3" s="13" customFormat="1" x14ac:dyDescent="0.2">
      <c r="A31" s="30">
        <f>+'4.1-expo'!A29</f>
        <v>42644</v>
      </c>
      <c r="B31" s="32"/>
      <c r="C31" s="32"/>
    </row>
    <row r="32" spans="1:3" s="13" customFormat="1" x14ac:dyDescent="0.2">
      <c r="A32" s="30">
        <f>+'4.1-expo'!A30</f>
        <v>42675</v>
      </c>
      <c r="B32" s="32"/>
      <c r="C32" s="32"/>
    </row>
    <row r="33" spans="1:3" s="13" customFormat="1" ht="13.5" thickBot="1" x14ac:dyDescent="0.25">
      <c r="A33" s="34">
        <f>+'4.1-expo'!A31</f>
        <v>42705</v>
      </c>
      <c r="B33" s="35"/>
      <c r="C33" s="35"/>
    </row>
    <row r="34" spans="1:3" s="13" customFormat="1" x14ac:dyDescent="0.2">
      <c r="A34" s="26">
        <f>+'4.1-expo'!A32</f>
        <v>42736</v>
      </c>
      <c r="B34" s="28"/>
      <c r="C34" s="28"/>
    </row>
    <row r="35" spans="1:3" s="13" customFormat="1" x14ac:dyDescent="0.2">
      <c r="A35" s="30">
        <f>+'4.1-expo'!A33</f>
        <v>42767</v>
      </c>
      <c r="B35" s="32"/>
      <c r="C35" s="32"/>
    </row>
    <row r="36" spans="1:3" s="13" customFormat="1" x14ac:dyDescent="0.2">
      <c r="A36" s="30">
        <f>+'4.1-expo'!A34</f>
        <v>42795</v>
      </c>
      <c r="B36" s="32"/>
      <c r="C36" s="32"/>
    </row>
    <row r="37" spans="1:3" s="13" customFormat="1" x14ac:dyDescent="0.2">
      <c r="A37" s="30">
        <f>+'4.1-expo'!A35</f>
        <v>42826</v>
      </c>
      <c r="B37" s="32"/>
      <c r="C37" s="32"/>
    </row>
    <row r="38" spans="1:3" s="13" customFormat="1" x14ac:dyDescent="0.2">
      <c r="A38" s="30">
        <f>+'4.1-expo'!A36</f>
        <v>42856</v>
      </c>
      <c r="B38" s="32"/>
      <c r="C38" s="32"/>
    </row>
    <row r="39" spans="1:3" s="13" customFormat="1" x14ac:dyDescent="0.2">
      <c r="A39" s="30">
        <f>+'4.1-expo'!A37</f>
        <v>42887</v>
      </c>
      <c r="B39" s="32"/>
      <c r="C39" s="32"/>
    </row>
    <row r="40" spans="1:3" s="13" customFormat="1" x14ac:dyDescent="0.2">
      <c r="A40" s="30">
        <f>+'4.1-expo'!A38</f>
        <v>42917</v>
      </c>
      <c r="B40" s="32"/>
      <c r="C40" s="32"/>
    </row>
    <row r="41" spans="1:3" s="13" customFormat="1" x14ac:dyDescent="0.2">
      <c r="A41" s="30">
        <f>+'4.1-expo'!A39</f>
        <v>42948</v>
      </c>
      <c r="B41" s="32"/>
      <c r="C41" s="32"/>
    </row>
    <row r="42" spans="1:3" s="13" customFormat="1" x14ac:dyDescent="0.2">
      <c r="A42" s="30">
        <f>+'4.1-expo'!A40</f>
        <v>42979</v>
      </c>
      <c r="B42" s="32"/>
      <c r="C42" s="32"/>
    </row>
    <row r="43" spans="1:3" s="13" customFormat="1" x14ac:dyDescent="0.2">
      <c r="A43" s="30">
        <f>+'4.1-expo'!A41</f>
        <v>43009</v>
      </c>
      <c r="B43" s="32"/>
      <c r="C43" s="32"/>
    </row>
    <row r="44" spans="1:3" s="13" customFormat="1" x14ac:dyDescent="0.2">
      <c r="A44" s="30">
        <f>+'4.1-expo'!A42</f>
        <v>43040</v>
      </c>
      <c r="B44" s="32"/>
      <c r="C44" s="32"/>
    </row>
    <row r="45" spans="1:3" s="13" customFormat="1" ht="13.5" thickBot="1" x14ac:dyDescent="0.25">
      <c r="A45" s="50">
        <f>+'4.1-expo'!A43</f>
        <v>43070</v>
      </c>
      <c r="B45" s="64"/>
      <c r="C45" s="64"/>
    </row>
    <row r="46" spans="1:3" s="13" customFormat="1" x14ac:dyDescent="0.2">
      <c r="A46" s="26">
        <f>+'4.1-expo'!A44</f>
        <v>43101</v>
      </c>
      <c r="B46" s="28"/>
      <c r="C46" s="28"/>
    </row>
    <row r="47" spans="1:3" s="13" customFormat="1" x14ac:dyDescent="0.2">
      <c r="A47" s="30">
        <f>+'4.1-expo'!A45</f>
        <v>43132</v>
      </c>
      <c r="B47" s="32"/>
      <c r="C47" s="32"/>
    </row>
    <row r="48" spans="1:3" s="13" customFormat="1" x14ac:dyDescent="0.2">
      <c r="A48" s="30">
        <f>+'4.1-expo'!A46</f>
        <v>43160</v>
      </c>
      <c r="B48" s="32"/>
      <c r="C48" s="32"/>
    </row>
    <row r="49" spans="1:3" s="13" customFormat="1" x14ac:dyDescent="0.2">
      <c r="A49" s="30">
        <f>+'4.1-expo'!A47</f>
        <v>43191</v>
      </c>
      <c r="B49" s="32"/>
      <c r="C49" s="32"/>
    </row>
    <row r="50" spans="1:3" s="13" customFormat="1" x14ac:dyDescent="0.2">
      <c r="A50" s="30">
        <f>+'4.1-expo'!A48</f>
        <v>43221</v>
      </c>
      <c r="B50" s="32"/>
      <c r="C50" s="32"/>
    </row>
    <row r="51" spans="1:3" s="13" customFormat="1" x14ac:dyDescent="0.2">
      <c r="A51" s="30">
        <f>+'4.1-expo'!A49</f>
        <v>43252</v>
      </c>
      <c r="B51" s="32"/>
      <c r="C51" s="32"/>
    </row>
    <row r="52" spans="1:3" s="13" customFormat="1" x14ac:dyDescent="0.2">
      <c r="A52" s="30">
        <f>+'4.1-expo'!A50</f>
        <v>43282</v>
      </c>
      <c r="B52" s="32"/>
      <c r="C52" s="32"/>
    </row>
    <row r="53" spans="1:3" s="13" customFormat="1" x14ac:dyDescent="0.2">
      <c r="A53" s="30">
        <f>+'4.1-expo'!A51</f>
        <v>43313</v>
      </c>
      <c r="B53" s="32"/>
      <c r="C53" s="32"/>
    </row>
    <row r="54" spans="1:3" s="13" customFormat="1" x14ac:dyDescent="0.2">
      <c r="A54" s="30">
        <f>+'4.1-expo'!A52</f>
        <v>43344</v>
      </c>
      <c r="B54" s="32"/>
      <c r="C54" s="32"/>
    </row>
    <row r="55" spans="1:3" s="13" customFormat="1" x14ac:dyDescent="0.2">
      <c r="A55" s="30">
        <f>+'4.1-expo'!A53</f>
        <v>43374</v>
      </c>
      <c r="B55" s="32"/>
      <c r="C55" s="32"/>
    </row>
    <row r="56" spans="1:3" s="13" customFormat="1" ht="13.5" thickBot="1" x14ac:dyDescent="0.25">
      <c r="A56" s="34">
        <f>+'4.1-expo'!A54</f>
        <v>43405</v>
      </c>
      <c r="B56" s="35"/>
      <c r="C56" s="35"/>
    </row>
    <row r="57" spans="1:3" s="13" customFormat="1" ht="13.5" hidden="1" thickBot="1" x14ac:dyDescent="0.25">
      <c r="A57" s="67">
        <f>+'4.1-expo'!A55</f>
        <v>43435</v>
      </c>
      <c r="B57" s="68"/>
      <c r="C57" s="68"/>
    </row>
    <row r="58" spans="1:3" s="13" customFormat="1" x14ac:dyDescent="0.2">
      <c r="A58" s="40"/>
      <c r="B58" s="41"/>
      <c r="C58" s="41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anexo</vt:lpstr>
      <vt:lpstr>1.modelos prod.invest.</vt:lpstr>
      <vt:lpstr>2-total país</vt:lpstr>
      <vt:lpstr>3-volumenes</vt:lpstr>
      <vt:lpstr>4.1-expo</vt:lpstr>
      <vt:lpstr>4.2 expo </vt:lpstr>
      <vt:lpstr>4.3 Expo</vt:lpstr>
      <vt:lpstr>5-precios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 expo '!Área_de_impresión</vt:lpstr>
      <vt:lpstr>'4.3 Expo'!Área_de_impresión</vt:lpstr>
      <vt:lpstr>'5-precios'!Área_de_impresión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Mariel Zambón</cp:lastModifiedBy>
  <cp:lastPrinted>2018-12-18T14:35:21Z</cp:lastPrinted>
  <dcterms:created xsi:type="dcterms:W3CDTF">2006-05-08T13:48:52Z</dcterms:created>
  <dcterms:modified xsi:type="dcterms:W3CDTF">2018-12-27T18:51:49Z</dcterms:modified>
</cp:coreProperties>
</file>