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nmartino\Desktop\cnce\ruedas de aleacion\"/>
    </mc:Choice>
  </mc:AlternateContent>
  <bookViews>
    <workbookView xWindow="0" yWindow="0" windowWidth="28800" windowHeight="12330" activeTab="2"/>
  </bookViews>
  <sheets>
    <sheet name="anexo" sheetId="4" r:id="rId1"/>
    <sheet name="1.modelos prod.invest." sheetId="5" r:id="rId2"/>
    <sheet name="2-total país" sheetId="1" r:id="rId3"/>
    <sheet name="3-volumenes" sheetId="2" r:id="rId4"/>
    <sheet name="4.1 -expo" sheetId="3" r:id="rId5"/>
    <sheet name="4.2-expo" sheetId="7" r:id="rId6"/>
    <sheet name="5-precios" sheetId="6" r:id="rId7"/>
    <sheet name="Hoja1" sheetId="8" r:id="rId8"/>
  </sheets>
  <externalReferences>
    <externalReference r:id="rId9"/>
    <externalReference r:id="rId10"/>
  </externalReferences>
  <definedNames>
    <definedName name="al">[1]PARAMETROS!$C$5</definedName>
    <definedName name="año1">'[2]0a_Parámetros'!$H$7</definedName>
    <definedName name="_xlnm.Print_Area" localSheetId="1">'1.modelos prod.invest.'!$A$1:$F$40</definedName>
    <definedName name="_xlnm.Print_Area" localSheetId="2">'2-total país'!$A$1:$D$13</definedName>
    <definedName name="_xlnm.Print_Area" localSheetId="3">'3-volumenes'!$A$1:$F$22</definedName>
    <definedName name="_xlnm.Print_Area" localSheetId="4">'4.1 -expo'!$A$1:$C$55</definedName>
    <definedName name="_xlnm.Print_Area" localSheetId="5">'4.2-expo'!$A$1:$C$55</definedName>
    <definedName name="_xlnm.Print_Area" localSheetId="6">'5-precios'!$M$1:$O$59</definedName>
    <definedName name="_xlnm.Print_Area" localSheetId="0">anexo!$C$10</definedName>
  </definedNames>
  <calcPr calcId="162913" calcMode="manual"/>
</workbook>
</file>

<file path=xl/calcChain.xml><?xml version="1.0" encoding="utf-8"?>
<calcChain xmlns="http://schemas.openxmlformats.org/spreadsheetml/2006/main">
  <c r="M3" i="6" l="1"/>
  <c r="M57" i="6"/>
  <c r="M56" i="6"/>
  <c r="M55" i="6"/>
  <c r="M54" i="6"/>
  <c r="M53" i="6"/>
  <c r="M52" i="6"/>
  <c r="M43" i="6"/>
  <c r="M41" i="6"/>
  <c r="M39" i="6"/>
  <c r="M35" i="6"/>
  <c r="M33" i="6"/>
  <c r="M31" i="6"/>
  <c r="M27" i="6"/>
  <c r="M25" i="6"/>
  <c r="M23" i="6"/>
  <c r="M19" i="6"/>
  <c r="M17" i="6"/>
  <c r="M15" i="6"/>
  <c r="M11" i="6"/>
  <c r="I3" i="6"/>
  <c r="E3" i="6"/>
  <c r="E51" i="6"/>
  <c r="E48" i="6"/>
  <c r="E47" i="6"/>
  <c r="E52" i="6"/>
  <c r="E53" i="6"/>
  <c r="E54" i="6"/>
  <c r="E55" i="6"/>
  <c r="E56" i="6"/>
  <c r="E57" i="6"/>
  <c r="I43" i="6"/>
  <c r="I41" i="6"/>
  <c r="I39" i="6"/>
  <c r="I35" i="6"/>
  <c r="I33" i="6"/>
  <c r="I31" i="6"/>
  <c r="I27" i="6"/>
  <c r="I25" i="6"/>
  <c r="I23" i="6"/>
  <c r="I19" i="6"/>
  <c r="I17" i="6"/>
  <c r="I15" i="6"/>
  <c r="I11" i="6"/>
  <c r="E39" i="6"/>
  <c r="E31" i="6"/>
  <c r="E23" i="6"/>
  <c r="E15" i="6"/>
  <c r="I57" i="6"/>
  <c r="I56" i="6"/>
  <c r="I55" i="6"/>
  <c r="I54" i="6"/>
  <c r="I53" i="6"/>
  <c r="I52" i="6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10" i="2"/>
  <c r="A9" i="2"/>
  <c r="A8" i="2"/>
  <c r="A3" i="7"/>
  <c r="A57" i="6"/>
  <c r="A56" i="6"/>
  <c r="A55" i="6"/>
  <c r="A54" i="6"/>
  <c r="A53" i="6"/>
  <c r="A52" i="6"/>
  <c r="A51" i="6"/>
  <c r="M51" i="6" s="1"/>
  <c r="A50" i="6"/>
  <c r="M50" i="6" s="1"/>
  <c r="A49" i="6"/>
  <c r="M49" i="6" s="1"/>
  <c r="A48" i="6"/>
  <c r="M48" i="6" s="1"/>
  <c r="A47" i="6"/>
  <c r="M47" i="6" s="1"/>
  <c r="A46" i="6"/>
  <c r="M46" i="6" s="1"/>
  <c r="A45" i="6"/>
  <c r="I45" i="6" s="1"/>
  <c r="A44" i="6"/>
  <c r="M44" i="6" s="1"/>
  <c r="E44" i="6"/>
  <c r="A43" i="6"/>
  <c r="E43" i="6" s="1"/>
  <c r="A42" i="6"/>
  <c r="M42" i="6" s="1"/>
  <c r="A41" i="6"/>
  <c r="E41" i="6" s="1"/>
  <c r="A40" i="6"/>
  <c r="M40" i="6" s="1"/>
  <c r="E40" i="6"/>
  <c r="A39" i="6"/>
  <c r="A38" i="6"/>
  <c r="M38" i="6" s="1"/>
  <c r="A37" i="6"/>
  <c r="I37" i="6" s="1"/>
  <c r="A36" i="6"/>
  <c r="M36" i="6" s="1"/>
  <c r="E36" i="6"/>
  <c r="A35" i="6"/>
  <c r="E35" i="6" s="1"/>
  <c r="A34" i="6"/>
  <c r="M34" i="6" s="1"/>
  <c r="A33" i="6"/>
  <c r="E33" i="6" s="1"/>
  <c r="A32" i="6"/>
  <c r="M32" i="6" s="1"/>
  <c r="E32" i="6"/>
  <c r="A31" i="6"/>
  <c r="A30" i="6"/>
  <c r="M30" i="6" s="1"/>
  <c r="A29" i="6"/>
  <c r="I29" i="6" s="1"/>
  <c r="A28" i="6"/>
  <c r="M28" i="6" s="1"/>
  <c r="E28" i="6"/>
  <c r="A27" i="6"/>
  <c r="E27" i="6" s="1"/>
  <c r="A26" i="6"/>
  <c r="M26" i="6" s="1"/>
  <c r="A25" i="6"/>
  <c r="E25" i="6" s="1"/>
  <c r="A24" i="6"/>
  <c r="M24" i="6" s="1"/>
  <c r="E24" i="6"/>
  <c r="A23" i="6"/>
  <c r="A22" i="6"/>
  <c r="M22" i="6" s="1"/>
  <c r="A21" i="6"/>
  <c r="I21" i="6" s="1"/>
  <c r="A20" i="6"/>
  <c r="M20" i="6" s="1"/>
  <c r="E20" i="6"/>
  <c r="A19" i="6"/>
  <c r="E19" i="6" s="1"/>
  <c r="A18" i="6"/>
  <c r="M18" i="6" s="1"/>
  <c r="A17" i="6"/>
  <c r="E17" i="6" s="1"/>
  <c r="A16" i="6"/>
  <c r="M16" i="6" s="1"/>
  <c r="E16" i="6"/>
  <c r="A15" i="6"/>
  <c r="A14" i="6"/>
  <c r="M14" i="6" s="1"/>
  <c r="A13" i="6"/>
  <c r="I13" i="6" s="1"/>
  <c r="A12" i="6"/>
  <c r="M12" i="6" s="1"/>
  <c r="E12" i="6"/>
  <c r="A11" i="6"/>
  <c r="E11" i="6" s="1"/>
  <c r="A10" i="6"/>
  <c r="M10" i="6" s="1"/>
  <c r="A3" i="6"/>
  <c r="A3" i="3"/>
  <c r="F3" i="4"/>
  <c r="E29" i="6" l="1"/>
  <c r="I49" i="6"/>
  <c r="E49" i="6"/>
  <c r="I47" i="6"/>
  <c r="I51" i="6"/>
  <c r="E10" i="6"/>
  <c r="E18" i="6"/>
  <c r="E26" i="6"/>
  <c r="E34" i="6"/>
  <c r="E42" i="6"/>
  <c r="I12" i="6"/>
  <c r="I16" i="6"/>
  <c r="I20" i="6"/>
  <c r="I24" i="6"/>
  <c r="I28" i="6"/>
  <c r="I32" i="6"/>
  <c r="I36" i="6"/>
  <c r="I40" i="6"/>
  <c r="I44" i="6"/>
  <c r="E50" i="6"/>
  <c r="I48" i="6"/>
  <c r="E21" i="6"/>
  <c r="M13" i="6"/>
  <c r="M21" i="6"/>
  <c r="M29" i="6"/>
  <c r="M37" i="6"/>
  <c r="M45" i="6"/>
  <c r="E13" i="6"/>
  <c r="E37" i="6"/>
  <c r="E45" i="6"/>
  <c r="E14" i="6"/>
  <c r="E22" i="6"/>
  <c r="E30" i="6"/>
  <c r="E38" i="6"/>
  <c r="I10" i="6"/>
  <c r="I14" i="6"/>
  <c r="I18" i="6"/>
  <c r="I22" i="6"/>
  <c r="I26" i="6"/>
  <c r="I30" i="6"/>
  <c r="I34" i="6"/>
  <c r="I38" i="6"/>
  <c r="I42" i="6"/>
  <c r="E46" i="6"/>
  <c r="I46" i="6"/>
  <c r="I50" i="6"/>
</calcChain>
</file>

<file path=xl/sharedStrings.xml><?xml version="1.0" encoding="utf-8"?>
<sst xmlns="http://schemas.openxmlformats.org/spreadsheetml/2006/main" count="117" uniqueCount="54">
  <si>
    <t>año</t>
  </si>
  <si>
    <t>ANEXO ESTADÍSTICO</t>
  </si>
  <si>
    <t>Cuadro N° 1</t>
  </si>
  <si>
    <t>RANKING</t>
  </si>
  <si>
    <t>Características técnicas, físicas, etc.</t>
  </si>
  <si>
    <t>1° tipo</t>
  </si>
  <si>
    <t>2° tipo</t>
  </si>
  <si>
    <t>3° tipo</t>
  </si>
  <si>
    <t>TOTAL</t>
  </si>
  <si>
    <t>Cuadro Nº 2</t>
  </si>
  <si>
    <t>Cuadro Nº 3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</si>
  <si>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</si>
  <si>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</si>
  <si>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</si>
  <si>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</si>
  <si>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</si>
  <si>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</si>
  <si>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</si>
  <si>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</si>
  <si>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</si>
  <si>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</si>
  <si>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Unidades</t>
  </si>
  <si>
    <t>(Total)</t>
  </si>
  <si>
    <t>Exportaciones de</t>
  </si>
  <si>
    <t>a Argentina</t>
  </si>
  <si>
    <t>Precios de Exportación de</t>
  </si>
  <si>
    <t xml:space="preserve">dólares FOB por </t>
  </si>
  <si>
    <t>Exportaciones totales</t>
  </si>
  <si>
    <t>Agregue todas las filas que le resulten necesarias.</t>
  </si>
  <si>
    <t>….° tipo</t>
  </si>
  <si>
    <t>Otros (Resto)</t>
  </si>
  <si>
    <t>a su principal destino: _____________</t>
  </si>
  <si>
    <t>Cuadro N° 4.2</t>
  </si>
  <si>
    <t>Cuadro N° 4.1</t>
  </si>
  <si>
    <t xml:space="preserve">              %</t>
  </si>
  <si>
    <r>
      <t xml:space="preserve">Tipos/Modelos de </t>
    </r>
    <r>
      <rPr>
        <b/>
        <i/>
        <u/>
        <sz val="10"/>
        <rFont val="Arial"/>
        <family val="2"/>
      </rPr>
      <t/>
    </r>
  </si>
  <si>
    <t>China</t>
  </si>
  <si>
    <t>Producción y Exportaciones de ruedas de</t>
  </si>
  <si>
    <t>en unidades</t>
  </si>
  <si>
    <t xml:space="preserve">Capacidad de Producción, Producción, Ventas, Exportaciones y Existencia de ruedas </t>
  </si>
  <si>
    <t>Cuadro N° 5.1</t>
  </si>
  <si>
    <t>unidad</t>
  </si>
  <si>
    <t>Cuadro N° 5.2</t>
  </si>
  <si>
    <t>Cuadro N° 5.3</t>
  </si>
  <si>
    <t>Ene - Jun 16</t>
  </si>
  <si>
    <t>Ene - Jun 15</t>
  </si>
  <si>
    <t>Ruedas de aleación de aluminio</t>
  </si>
  <si>
    <t>VW AMAROK 17" O EQUIVALENTE</t>
  </si>
  <si>
    <t>FOCUS 17" O EQUIVALENTE</t>
  </si>
  <si>
    <t>PEUGEOT PSA - SANTIAGUITO 16" O EQUIVALENTE</t>
  </si>
  <si>
    <t>FIAT 14" O EQUIVALENTE</t>
  </si>
  <si>
    <r>
      <t xml:space="preserve">Capacidad de Producción total </t>
    </r>
    <r>
      <rPr>
        <b/>
        <i/>
        <sz val="10"/>
        <rFont val="Arial"/>
        <family val="2"/>
      </rPr>
      <t>China</t>
    </r>
  </si>
  <si>
    <r>
      <t xml:space="preserve">Producción total </t>
    </r>
    <r>
      <rPr>
        <b/>
        <i/>
        <sz val="10"/>
        <rFont val="Arial"/>
        <family val="2"/>
      </rPr>
      <t>China</t>
    </r>
  </si>
  <si>
    <r>
      <t xml:space="preserve">Exportaciones total </t>
    </r>
    <r>
      <rPr>
        <b/>
        <i/>
        <sz val="10"/>
        <rFont val="Arial"/>
        <family val="2"/>
      </rPr>
      <t>China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</si>
</sst>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_-* #,##0.00\ [$€]_-;\-* #,##0.00\ [$€]_-;_-* &quot;-&quot;??\ [$€]_-;_-@_-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78" fontId="1" fillId="0" borderId="0" applyFont="0" applyFill="0" applyBorder="0" applyAlignment="0" applyProtection="0"/>
    <xf numFmtId="0" fontId="1" fillId="0" borderId="1"/>
  </cellStyleXfs>
  <cellXfs count="8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/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9" fontId="0" fillId="0" borderId="2" xfId="0" applyNumberFormat="1" applyBorder="1" applyProtection="1">
      <protection locked="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7" fontId="2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2" fillId="0" borderId="5" xfId="0" applyNumberFormat="1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7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/>
    <xf numFmtId="0" fontId="2" fillId="0" borderId="2" xfId="0" applyFont="1" applyBorder="1" applyAlignment="1">
      <alignment horizontal="center" wrapText="1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17" fontId="2" fillId="0" borderId="20" xfId="0" applyNumberFormat="1" applyFont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centerContinuous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Continuous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17" fontId="2" fillId="0" borderId="3" xfId="0" applyNumberFormat="1" applyFont="1" applyBorder="1" applyAlignment="1">
      <alignment horizontal="center"/>
    </xf>
    <xf numFmtId="17" fontId="2" fillId="0" borderId="5" xfId="0" applyNumberFormat="1" applyFont="1" applyBorder="1" applyAlignment="1">
      <alignment horizontal="center"/>
    </xf>
    <xf numFmtId="0" fontId="2" fillId="0" borderId="0" xfId="0" applyFont="1" applyFill="1" applyAlignment="1"/>
    <xf numFmtId="0" fontId="0" fillId="0" borderId="0" xfId="0" applyFill="1"/>
    <xf numFmtId="0" fontId="2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 vertical="center" wrapText="1"/>
    </xf>
    <xf numFmtId="17" fontId="2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Protection="1">
      <protection locked="0"/>
    </xf>
    <xf numFmtId="0" fontId="0" fillId="0" borderId="21" xfId="0" applyBorder="1" applyAlignment="1" applyProtection="1">
      <alignment horizontal="center"/>
      <protection locked="0"/>
    </xf>
    <xf numFmtId="17" fontId="2" fillId="0" borderId="2" xfId="0" applyNumberFormat="1" applyFont="1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Continuous"/>
      <protection locked="0"/>
    </xf>
    <xf numFmtId="17" fontId="2" fillId="0" borderId="6" xfId="0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3">
    <cellStyle name="Euro" xfId="1"/>
    <cellStyle name="julio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>
      <selection activeCell="B20" sqref="B20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10" t="s">
        <v>1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19685039370078741" footer="0.51181102362204722"/>
  <pageSetup paperSize="9" orientation="portrait" horizontalDpi="1200" verticalDpi="1200" r:id="rId1"/>
  <headerFooter alignWithMargins="0">
    <oddHeader xml:space="preserve">&amp;R2016 - Año del Bicentenario de la Declaración de la Independecia Nacional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zoomScale="75" workbookViewId="0">
      <selection activeCell="H10" activeCellId="1" sqref="G1:G65536 H10"/>
    </sheetView>
  </sheetViews>
  <sheetFormatPr baseColWidth="10" defaultRowHeight="12.75" x14ac:dyDescent="0.2"/>
  <cols>
    <col min="1" max="1" width="17.85546875" style="13" customWidth="1"/>
    <col min="2" max="2" width="57.28515625" style="13" customWidth="1"/>
    <col min="3" max="6" width="11.28515625" style="13" customWidth="1"/>
    <col min="7" max="16384" width="11.42578125" style="13"/>
  </cols>
  <sheetData>
    <row r="1" spans="1:7" x14ac:dyDescent="0.2">
      <c r="A1" s="54" t="s">
        <v>2</v>
      </c>
      <c r="B1" s="55"/>
      <c r="C1" s="55"/>
      <c r="D1" s="55"/>
      <c r="E1" s="55"/>
      <c r="F1" s="55"/>
      <c r="G1" s="24"/>
    </row>
    <row r="2" spans="1:7" x14ac:dyDescent="0.2">
      <c r="A2" s="54" t="s">
        <v>35</v>
      </c>
      <c r="B2" s="55"/>
      <c r="C2" s="55"/>
      <c r="D2" s="55"/>
      <c r="E2" s="55"/>
      <c r="F2" s="55"/>
      <c r="G2" s="24"/>
    </row>
    <row r="3" spans="1:7" x14ac:dyDescent="0.2">
      <c r="A3" s="56" t="s">
        <v>46</v>
      </c>
      <c r="B3" s="57"/>
      <c r="C3" s="55"/>
      <c r="D3" s="55"/>
      <c r="E3" s="55"/>
      <c r="F3" s="55"/>
      <c r="G3" s="24"/>
    </row>
    <row r="4" spans="1:7" hidden="1" x14ac:dyDescent="0.2">
      <c r="A4" s="54"/>
      <c r="B4" s="55"/>
      <c r="C4" s="55"/>
      <c r="D4" s="55"/>
      <c r="E4" s="55"/>
      <c r="F4" s="55"/>
      <c r="G4" s="24"/>
    </row>
    <row r="5" spans="1:7" hidden="1" x14ac:dyDescent="0.2">
      <c r="A5" s="54"/>
      <c r="B5" s="55"/>
      <c r="C5" s="55"/>
      <c r="D5" s="55"/>
      <c r="E5" s="55"/>
      <c r="F5" s="55"/>
      <c r="G5" s="24"/>
    </row>
    <row r="6" spans="1:7" ht="13.5" thickBot="1" x14ac:dyDescent="0.25">
      <c r="A6" s="55"/>
      <c r="B6" s="54"/>
      <c r="C6" s="55"/>
      <c r="D6" s="55"/>
      <c r="E6" s="55"/>
      <c r="F6" s="55"/>
      <c r="G6" s="24"/>
    </row>
    <row r="7" spans="1:7" ht="28.5" customHeight="1" thickBot="1" x14ac:dyDescent="0.25">
      <c r="A7" s="58" t="s">
        <v>3</v>
      </c>
      <c r="B7" s="59" t="s">
        <v>4</v>
      </c>
      <c r="C7" s="60">
        <v>2013</v>
      </c>
      <c r="D7" s="60">
        <v>2014</v>
      </c>
      <c r="E7" s="60">
        <v>2015</v>
      </c>
      <c r="F7" s="77" t="s">
        <v>44</v>
      </c>
      <c r="G7" s="24"/>
    </row>
    <row r="8" spans="1:7" x14ac:dyDescent="0.2">
      <c r="A8" s="14" t="s">
        <v>5</v>
      </c>
      <c r="B8" s="83"/>
      <c r="C8" s="78" t="s">
        <v>34</v>
      </c>
      <c r="D8" s="78" t="s">
        <v>34</v>
      </c>
      <c r="E8" s="78" t="s">
        <v>34</v>
      </c>
      <c r="F8" s="78" t="s">
        <v>34</v>
      </c>
    </row>
    <row r="9" spans="1:7" x14ac:dyDescent="0.2">
      <c r="A9" s="15"/>
      <c r="B9" s="82"/>
      <c r="C9" s="79"/>
      <c r="D9" s="79"/>
      <c r="E9" s="79"/>
      <c r="F9" s="79"/>
    </row>
    <row r="10" spans="1:7" x14ac:dyDescent="0.2">
      <c r="A10" s="15"/>
      <c r="B10" s="81"/>
      <c r="C10" s="79"/>
      <c r="D10" s="79"/>
      <c r="E10" s="79"/>
      <c r="F10" s="79"/>
    </row>
    <row r="11" spans="1:7" x14ac:dyDescent="0.2">
      <c r="A11" s="15"/>
      <c r="B11" s="82"/>
      <c r="C11" s="79"/>
      <c r="D11" s="79"/>
      <c r="E11" s="79"/>
      <c r="F11" s="79"/>
    </row>
    <row r="12" spans="1:7" x14ac:dyDescent="0.2">
      <c r="A12" s="15"/>
      <c r="B12" s="81"/>
      <c r="C12" s="79"/>
      <c r="D12" s="79"/>
      <c r="E12" s="79"/>
      <c r="F12" s="79"/>
    </row>
    <row r="13" spans="1:7" ht="13.5" thickBot="1" x14ac:dyDescent="0.25">
      <c r="A13" s="16"/>
      <c r="B13" s="84"/>
      <c r="C13" s="80"/>
      <c r="D13" s="80"/>
      <c r="E13" s="80"/>
      <c r="F13" s="80"/>
    </row>
    <row r="14" spans="1:7" x14ac:dyDescent="0.2">
      <c r="A14" s="14" t="s">
        <v>6</v>
      </c>
      <c r="B14" s="83"/>
      <c r="C14" s="78" t="s">
        <v>34</v>
      </c>
      <c r="D14" s="78" t="s">
        <v>34</v>
      </c>
      <c r="E14" s="78" t="s">
        <v>34</v>
      </c>
      <c r="F14" s="78" t="s">
        <v>34</v>
      </c>
    </row>
    <row r="15" spans="1:7" x14ac:dyDescent="0.2">
      <c r="A15" s="15"/>
      <c r="B15" s="82"/>
      <c r="C15" s="79"/>
      <c r="D15" s="79"/>
      <c r="E15" s="79"/>
      <c r="F15" s="79"/>
    </row>
    <row r="16" spans="1:7" x14ac:dyDescent="0.2">
      <c r="A16" s="15"/>
      <c r="B16" s="81"/>
      <c r="C16" s="79"/>
      <c r="D16" s="79"/>
      <c r="E16" s="79"/>
      <c r="F16" s="79"/>
    </row>
    <row r="17" spans="1:6" x14ac:dyDescent="0.2">
      <c r="A17" s="15"/>
      <c r="B17" s="82"/>
      <c r="C17" s="79"/>
      <c r="D17" s="79"/>
      <c r="E17" s="79"/>
      <c r="F17" s="79"/>
    </row>
    <row r="18" spans="1:6" x14ac:dyDescent="0.2">
      <c r="A18" s="15"/>
      <c r="B18" s="81"/>
      <c r="C18" s="79"/>
      <c r="D18" s="79"/>
      <c r="E18" s="79"/>
      <c r="F18" s="79"/>
    </row>
    <row r="19" spans="1:6" ht="13.5" thickBot="1" x14ac:dyDescent="0.25">
      <c r="A19" s="16"/>
      <c r="B19" s="84"/>
      <c r="C19" s="80"/>
      <c r="D19" s="80"/>
      <c r="E19" s="80"/>
      <c r="F19" s="80"/>
    </row>
    <row r="20" spans="1:6" x14ac:dyDescent="0.2">
      <c r="A20" s="14" t="s">
        <v>7</v>
      </c>
      <c r="B20" s="83"/>
      <c r="C20" s="78" t="s">
        <v>34</v>
      </c>
      <c r="D20" s="78" t="s">
        <v>34</v>
      </c>
      <c r="E20" s="78" t="s">
        <v>34</v>
      </c>
      <c r="F20" s="78" t="s">
        <v>34</v>
      </c>
    </row>
    <row r="21" spans="1:6" x14ac:dyDescent="0.2">
      <c r="A21" s="15"/>
      <c r="B21" s="82"/>
      <c r="C21" s="79"/>
      <c r="D21" s="79"/>
      <c r="E21" s="79"/>
      <c r="F21" s="79"/>
    </row>
    <row r="22" spans="1:6" x14ac:dyDescent="0.2">
      <c r="A22" s="15"/>
      <c r="B22" s="81"/>
      <c r="C22" s="79"/>
      <c r="D22" s="79"/>
      <c r="E22" s="79"/>
      <c r="F22" s="79"/>
    </row>
    <row r="23" spans="1:6" x14ac:dyDescent="0.2">
      <c r="A23" s="15"/>
      <c r="B23" s="82"/>
      <c r="C23" s="79"/>
      <c r="D23" s="79"/>
      <c r="E23" s="79"/>
      <c r="F23" s="79"/>
    </row>
    <row r="24" spans="1:6" x14ac:dyDescent="0.2">
      <c r="A24" s="15"/>
      <c r="B24" s="81"/>
      <c r="C24" s="79"/>
      <c r="D24" s="79"/>
      <c r="E24" s="79"/>
      <c r="F24" s="79"/>
    </row>
    <row r="25" spans="1:6" ht="13.5" thickBot="1" x14ac:dyDescent="0.25">
      <c r="A25" s="16"/>
      <c r="B25" s="84"/>
      <c r="C25" s="80"/>
      <c r="D25" s="80"/>
      <c r="E25" s="80"/>
      <c r="F25" s="80"/>
    </row>
    <row r="26" spans="1:6" x14ac:dyDescent="0.2">
      <c r="A26" s="14" t="s">
        <v>29</v>
      </c>
      <c r="B26" s="83"/>
      <c r="C26" s="78" t="s">
        <v>34</v>
      </c>
      <c r="D26" s="78" t="s">
        <v>34</v>
      </c>
      <c r="E26" s="78" t="s">
        <v>34</v>
      </c>
      <c r="F26" s="78" t="s">
        <v>34</v>
      </c>
    </row>
    <row r="27" spans="1:6" x14ac:dyDescent="0.2">
      <c r="A27" s="15"/>
      <c r="B27" s="82"/>
      <c r="C27" s="79"/>
      <c r="D27" s="79"/>
      <c r="E27" s="79"/>
      <c r="F27" s="79"/>
    </row>
    <row r="28" spans="1:6" x14ac:dyDescent="0.2">
      <c r="A28" s="15"/>
      <c r="B28" s="81"/>
      <c r="C28" s="79"/>
      <c r="D28" s="79"/>
      <c r="E28" s="79"/>
      <c r="F28" s="79"/>
    </row>
    <row r="29" spans="1:6" x14ac:dyDescent="0.2">
      <c r="A29" s="15"/>
      <c r="B29" s="82"/>
      <c r="C29" s="79"/>
      <c r="D29" s="79"/>
      <c r="E29" s="79"/>
      <c r="F29" s="79"/>
    </row>
    <row r="30" spans="1:6" x14ac:dyDescent="0.2">
      <c r="A30" s="15"/>
      <c r="B30" s="81"/>
      <c r="C30" s="79"/>
      <c r="D30" s="79"/>
      <c r="E30" s="79"/>
      <c r="F30" s="79"/>
    </row>
    <row r="31" spans="1:6" ht="13.5" thickBot="1" x14ac:dyDescent="0.25">
      <c r="A31" s="16"/>
      <c r="B31" s="84"/>
      <c r="C31" s="80"/>
      <c r="D31" s="80"/>
      <c r="E31" s="80"/>
      <c r="F31" s="80"/>
    </row>
    <row r="32" spans="1:6" x14ac:dyDescent="0.2">
      <c r="A32" s="14" t="s">
        <v>30</v>
      </c>
      <c r="B32" s="83"/>
      <c r="C32" s="78" t="s">
        <v>34</v>
      </c>
      <c r="D32" s="78" t="s">
        <v>34</v>
      </c>
      <c r="E32" s="78" t="s">
        <v>34</v>
      </c>
      <c r="F32" s="78" t="s">
        <v>34</v>
      </c>
    </row>
    <row r="33" spans="1:6" x14ac:dyDescent="0.2">
      <c r="A33" s="15"/>
      <c r="B33" s="82"/>
      <c r="C33" s="79"/>
      <c r="D33" s="79"/>
      <c r="E33" s="79"/>
      <c r="F33" s="79"/>
    </row>
    <row r="34" spans="1:6" x14ac:dyDescent="0.2">
      <c r="A34" s="15"/>
      <c r="B34" s="81"/>
      <c r="C34" s="79"/>
      <c r="D34" s="79"/>
      <c r="E34" s="79"/>
      <c r="F34" s="79"/>
    </row>
    <row r="35" spans="1:6" x14ac:dyDescent="0.2">
      <c r="A35" s="15"/>
      <c r="B35" s="82"/>
      <c r="C35" s="79"/>
      <c r="D35" s="79"/>
      <c r="E35" s="79"/>
      <c r="F35" s="79"/>
    </row>
    <row r="36" spans="1:6" x14ac:dyDescent="0.2">
      <c r="A36" s="15"/>
      <c r="B36" s="81"/>
      <c r="C36" s="79"/>
      <c r="D36" s="79"/>
      <c r="E36" s="79"/>
      <c r="F36" s="79"/>
    </row>
    <row r="37" spans="1:6" ht="13.5" thickBot="1" x14ac:dyDescent="0.25">
      <c r="A37" s="17"/>
      <c r="B37" s="84"/>
      <c r="C37" s="80"/>
      <c r="D37" s="80"/>
      <c r="E37" s="80"/>
      <c r="F37" s="80"/>
    </row>
    <row r="38" spans="1:6" ht="13.5" thickBot="1" x14ac:dyDescent="0.25">
      <c r="B38" s="18" t="s">
        <v>8</v>
      </c>
      <c r="C38" s="19">
        <v>1</v>
      </c>
      <c r="D38" s="19">
        <v>1</v>
      </c>
      <c r="E38" s="19">
        <v>1</v>
      </c>
      <c r="F38" s="19">
        <v>1</v>
      </c>
    </row>
    <row r="40" spans="1:6" x14ac:dyDescent="0.2">
      <c r="A40" s="13" t="s">
        <v>28</v>
      </c>
    </row>
  </sheetData>
  <mergeCells count="35">
    <mergeCell ref="C20:C25"/>
    <mergeCell ref="D20:D25"/>
    <mergeCell ref="E20:E25"/>
    <mergeCell ref="F20:F25"/>
    <mergeCell ref="C26:C31"/>
    <mergeCell ref="D26:D31"/>
    <mergeCell ref="E26:E31"/>
    <mergeCell ref="F26:F31"/>
    <mergeCell ref="E8:E13"/>
    <mergeCell ref="F8:F13"/>
    <mergeCell ref="C14:C19"/>
    <mergeCell ref="D14:D19"/>
    <mergeCell ref="E14:E19"/>
    <mergeCell ref="F14:F19"/>
    <mergeCell ref="B10:B11"/>
    <mergeCell ref="B8:B9"/>
    <mergeCell ref="B14:B15"/>
    <mergeCell ref="B12:B13"/>
    <mergeCell ref="C8:C13"/>
    <mergeCell ref="D8:D13"/>
    <mergeCell ref="B26:B27"/>
    <mergeCell ref="B24:B25"/>
    <mergeCell ref="B30:B31"/>
    <mergeCell ref="B28:B29"/>
    <mergeCell ref="B18:B19"/>
    <mergeCell ref="B16:B17"/>
    <mergeCell ref="B22:B23"/>
    <mergeCell ref="B20:B21"/>
    <mergeCell ref="D32:D37"/>
    <mergeCell ref="E32:E37"/>
    <mergeCell ref="F32:F37"/>
    <mergeCell ref="B34:B35"/>
    <mergeCell ref="B32:B33"/>
    <mergeCell ref="B36:B37"/>
    <mergeCell ref="C32:C37"/>
  </mergeCells>
  <phoneticPr fontId="0" type="noConversion"/>
  <printOptions horizontalCentered="1" verticalCentered="1" gridLinesSet="0"/>
  <pageMargins left="0.39370078740157483" right="0.39370078740157483" top="0.98425196850393704" bottom="0.98425196850393704" header="0.19685039370078741" footer="0.51181102362204722"/>
  <pageSetup paperSize="9" scale="90" orientation="landscape" r:id="rId1"/>
  <headerFooter alignWithMargins="0">
    <oddHeader xml:space="preserve">&amp;R2016 - Año del Bicentenario de la Declaración de la Independecia Nacional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tabSelected="1" workbookViewId="0">
      <selection activeCell="D18" sqref="D18"/>
    </sheetView>
  </sheetViews>
  <sheetFormatPr baseColWidth="10" defaultRowHeight="12.75" x14ac:dyDescent="0.2"/>
  <cols>
    <col min="1" max="1" width="19.5703125" customWidth="1"/>
    <col min="2" max="2" width="22" customWidth="1"/>
    <col min="3" max="3" width="23.140625" customWidth="1"/>
    <col min="4" max="4" width="24.5703125" customWidth="1"/>
  </cols>
  <sheetData>
    <row r="1" spans="1:4" x14ac:dyDescent="0.2">
      <c r="A1" s="85" t="s">
        <v>9</v>
      </c>
      <c r="B1" s="85"/>
      <c r="C1" s="85"/>
      <c r="D1" s="85"/>
    </row>
    <row r="2" spans="1:4" x14ac:dyDescent="0.2">
      <c r="A2" s="86" t="s">
        <v>37</v>
      </c>
      <c r="B2" s="86"/>
      <c r="C2" s="86"/>
      <c r="D2" s="86"/>
    </row>
    <row r="3" spans="1:4" x14ac:dyDescent="0.2">
      <c r="A3" s="86" t="s">
        <v>36</v>
      </c>
      <c r="B3" s="86"/>
      <c r="C3" s="86"/>
      <c r="D3" s="86"/>
    </row>
    <row r="4" spans="1:4" x14ac:dyDescent="0.2">
      <c r="A4" s="86" t="s">
        <v>38</v>
      </c>
      <c r="B4" s="86"/>
      <c r="C4" s="86"/>
      <c r="D4" s="86"/>
    </row>
    <row r="6" spans="1:4" ht="13.5" thickBot="1" x14ac:dyDescent="0.25"/>
    <row r="7" spans="1:4" ht="30" customHeight="1" thickBot="1" x14ac:dyDescent="0.25">
      <c r="A7" s="3" t="s">
        <v>0</v>
      </c>
      <c r="B7" s="45" t="s">
        <v>51</v>
      </c>
      <c r="C7" s="3" t="s">
        <v>52</v>
      </c>
      <c r="D7" s="3" t="s">
        <v>53</v>
      </c>
    </row>
    <row r="8" spans="1:4" x14ac:dyDescent="0.2">
      <c r="A8" s="4">
        <v>2013</v>
      </c>
      <c r="B8" s="4"/>
      <c r="C8" s="7"/>
      <c r="D8" s="7"/>
    </row>
    <row r="9" spans="1:4" x14ac:dyDescent="0.2">
      <c r="A9" s="5">
        <v>2014</v>
      </c>
      <c r="B9" s="5"/>
      <c r="C9" s="8"/>
      <c r="D9" s="8"/>
    </row>
    <row r="10" spans="1:4" ht="13.5" thickBot="1" x14ac:dyDescent="0.25">
      <c r="A10" s="6">
        <v>2015</v>
      </c>
      <c r="B10" s="6"/>
      <c r="C10" s="9"/>
      <c r="D10" s="9"/>
    </row>
    <row r="11" spans="1:4" ht="13.5" thickBot="1" x14ac:dyDescent="0.25">
      <c r="A11" s="2"/>
      <c r="B11" s="2"/>
      <c r="C11" s="1"/>
      <c r="D11" s="1"/>
    </row>
    <row r="12" spans="1:4" x14ac:dyDescent="0.2">
      <c r="A12" s="61" t="s">
        <v>45</v>
      </c>
      <c r="B12" s="4"/>
      <c r="C12" s="7"/>
      <c r="D12" s="7"/>
    </row>
    <row r="13" spans="1:4" ht="13.5" thickBot="1" x14ac:dyDescent="0.25">
      <c r="A13" s="62" t="s">
        <v>44</v>
      </c>
      <c r="B13" s="6"/>
      <c r="C13" s="9"/>
      <c r="D13" s="9"/>
    </row>
  </sheetData>
  <mergeCells count="4">
    <mergeCell ref="A1:D1"/>
    <mergeCell ref="A2:D2"/>
    <mergeCell ref="A3:D3"/>
    <mergeCell ref="A4:D4"/>
  </mergeCells>
  <phoneticPr fontId="5" type="noConversion"/>
  <printOptions horizontalCentered="1" verticalCentered="1"/>
  <pageMargins left="0.78740157480314965" right="0.78740157480314965" top="0.98425196850393704" bottom="0.98425196850393704" header="0.19685039370078741" footer="0"/>
  <pageSetup paperSize="9" orientation="landscape" verticalDpi="300" r:id="rId1"/>
  <headerFooter alignWithMargins="0">
    <oddHeader xml:space="preserve">&amp;R2016 - Año del Bicentenario de la Declaración de la Independecia Nacional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workbookViewId="0">
      <selection activeCell="A21" sqref="A21"/>
    </sheetView>
  </sheetViews>
  <sheetFormatPr baseColWidth="10" defaultRowHeight="12.75" x14ac:dyDescent="0.2"/>
  <cols>
    <col min="1" max="1" width="17.42578125" customWidth="1"/>
    <col min="2" max="10" width="14.28515625" customWidth="1"/>
  </cols>
  <sheetData>
    <row r="1" spans="1:11" x14ac:dyDescent="0.2">
      <c r="A1" s="85" t="s">
        <v>10</v>
      </c>
      <c r="B1" s="85"/>
      <c r="C1" s="85"/>
      <c r="D1" s="85"/>
      <c r="E1" s="85"/>
      <c r="F1" s="85"/>
      <c r="G1" s="44"/>
      <c r="H1" s="44"/>
      <c r="I1" s="44"/>
      <c r="J1" s="44"/>
    </row>
    <row r="2" spans="1:11" x14ac:dyDescent="0.2">
      <c r="A2" s="86" t="s">
        <v>39</v>
      </c>
      <c r="B2" s="86"/>
      <c r="C2" s="86"/>
      <c r="D2" s="86"/>
      <c r="E2" s="86"/>
      <c r="F2" s="86"/>
      <c r="G2" s="63"/>
      <c r="H2" s="63"/>
      <c r="I2" s="63"/>
      <c r="J2" s="63"/>
      <c r="K2" s="64"/>
    </row>
    <row r="3" spans="1:11" x14ac:dyDescent="0.2">
      <c r="A3" s="86" t="s">
        <v>38</v>
      </c>
      <c r="B3" s="86"/>
      <c r="C3" s="86"/>
      <c r="D3" s="86"/>
      <c r="E3" s="86"/>
      <c r="F3" s="86"/>
      <c r="G3" s="63"/>
      <c r="H3" s="63"/>
      <c r="I3" s="63"/>
      <c r="J3" s="63"/>
      <c r="K3" s="64"/>
    </row>
    <row r="5" spans="1:11" ht="13.5" thickBot="1" x14ac:dyDescent="0.25"/>
    <row r="6" spans="1:11" s="22" customFormat="1" ht="39" thickBot="1" x14ac:dyDescent="0.25">
      <c r="A6" s="20" t="s">
        <v>0</v>
      </c>
      <c r="B6" s="21" t="s">
        <v>13</v>
      </c>
      <c r="C6" s="21" t="s">
        <v>11</v>
      </c>
      <c r="D6" s="21" t="s">
        <v>12</v>
      </c>
      <c r="E6" s="21" t="s">
        <v>27</v>
      </c>
      <c r="F6" s="21" t="s">
        <v>16</v>
      </c>
    </row>
    <row r="7" spans="1:11" s="22" customFormat="1" ht="13.5" thickBot="1" x14ac:dyDescent="0.25">
      <c r="A7" s="20">
        <v>2012</v>
      </c>
      <c r="B7" s="69"/>
      <c r="C7" s="69"/>
      <c r="D7" s="69"/>
      <c r="E7" s="69"/>
      <c r="F7" s="21"/>
    </row>
    <row r="8" spans="1:11" x14ac:dyDescent="0.2">
      <c r="A8" s="4">
        <f>'2-total país'!A8</f>
        <v>2013</v>
      </c>
      <c r="B8" s="7"/>
      <c r="C8" s="7"/>
      <c r="D8" s="7"/>
      <c r="E8" s="7"/>
      <c r="F8" s="7"/>
    </row>
    <row r="9" spans="1:11" x14ac:dyDescent="0.2">
      <c r="A9" s="5">
        <f>'2-total país'!A9</f>
        <v>2014</v>
      </c>
      <c r="B9" s="8"/>
      <c r="C9" s="8"/>
      <c r="D9" s="8"/>
      <c r="E9" s="8"/>
      <c r="F9" s="8"/>
    </row>
    <row r="10" spans="1:11" ht="13.5" thickBot="1" x14ac:dyDescent="0.25">
      <c r="A10" s="6">
        <f>'2-total país'!A10</f>
        <v>2015</v>
      </c>
      <c r="B10" s="9"/>
      <c r="C10" s="9"/>
      <c r="D10" s="9"/>
      <c r="E10" s="9"/>
      <c r="F10" s="9"/>
    </row>
    <row r="11" spans="1:11" ht="13.5" thickBot="1" x14ac:dyDescent="0.25">
      <c r="A11" s="2"/>
      <c r="B11" s="1"/>
      <c r="C11" s="1"/>
      <c r="D11" s="1"/>
      <c r="E11" s="1"/>
      <c r="F11" s="1"/>
    </row>
    <row r="12" spans="1:11" x14ac:dyDescent="0.2">
      <c r="A12" s="61" t="s">
        <v>45</v>
      </c>
      <c r="B12" s="7"/>
      <c r="C12" s="7"/>
      <c r="D12" s="7"/>
      <c r="E12" s="7"/>
      <c r="F12" s="7"/>
    </row>
    <row r="13" spans="1:11" ht="13.5" thickBot="1" x14ac:dyDescent="0.25">
      <c r="A13" s="62" t="s">
        <v>44</v>
      </c>
      <c r="B13" s="9"/>
      <c r="C13" s="9"/>
      <c r="D13" s="9"/>
      <c r="E13" s="9"/>
      <c r="F13" s="9"/>
    </row>
    <row r="15" spans="1:11" ht="13.5" thickBot="1" x14ac:dyDescent="0.25"/>
    <row r="16" spans="1:11" ht="51.75" thickBot="1" x14ac:dyDescent="0.25">
      <c r="A16" s="20" t="s">
        <v>0</v>
      </c>
      <c r="B16" s="21" t="s">
        <v>27</v>
      </c>
      <c r="C16" s="21" t="s">
        <v>15</v>
      </c>
      <c r="D16" s="21" t="s">
        <v>14</v>
      </c>
      <c r="E16" s="21" t="s">
        <v>14</v>
      </c>
      <c r="F16" s="21" t="s">
        <v>14</v>
      </c>
    </row>
    <row r="17" spans="1:6" x14ac:dyDescent="0.2">
      <c r="A17" s="4">
        <v>2013</v>
      </c>
      <c r="B17" s="7"/>
      <c r="C17" s="7"/>
      <c r="D17" s="7"/>
      <c r="E17" s="7"/>
      <c r="F17" s="7"/>
    </row>
    <row r="18" spans="1:6" x14ac:dyDescent="0.2">
      <c r="A18" s="5">
        <v>2014</v>
      </c>
      <c r="B18" s="8"/>
      <c r="C18" s="8"/>
      <c r="D18" s="8"/>
      <c r="E18" s="8"/>
      <c r="F18" s="8"/>
    </row>
    <row r="19" spans="1:6" ht="13.5" thickBot="1" x14ac:dyDescent="0.25">
      <c r="A19" s="6">
        <v>2015</v>
      </c>
      <c r="B19" s="9"/>
      <c r="C19" s="9"/>
      <c r="D19" s="9"/>
      <c r="E19" s="9"/>
      <c r="F19" s="9"/>
    </row>
    <row r="20" spans="1:6" ht="13.5" thickBot="1" x14ac:dyDescent="0.25">
      <c r="A20" s="2"/>
      <c r="B20" s="1"/>
      <c r="C20" s="1"/>
      <c r="D20" s="1"/>
      <c r="E20" s="1"/>
      <c r="F20" s="1"/>
    </row>
    <row r="21" spans="1:6" x14ac:dyDescent="0.2">
      <c r="A21" s="61" t="s">
        <v>45</v>
      </c>
      <c r="B21" s="7"/>
      <c r="C21" s="7"/>
      <c r="D21" s="7"/>
      <c r="E21" s="7"/>
      <c r="F21" s="7"/>
    </row>
    <row r="22" spans="1:6" ht="13.5" thickBot="1" x14ac:dyDescent="0.25">
      <c r="A22" s="62" t="s">
        <v>44</v>
      </c>
      <c r="B22" s="9"/>
      <c r="C22" s="9"/>
      <c r="D22" s="9"/>
      <c r="E22" s="9"/>
      <c r="F22" s="9"/>
    </row>
  </sheetData>
  <mergeCells count="3">
    <mergeCell ref="A1:F1"/>
    <mergeCell ref="A2:F2"/>
    <mergeCell ref="A3:F3"/>
  </mergeCells>
  <phoneticPr fontId="5" type="noConversion"/>
  <printOptions horizontalCentered="1" verticalCentered="1"/>
  <pageMargins left="0.35433070866141736" right="0.43307086614173229" top="0.47244094488188981" bottom="0.43307086614173229" header="0.19685039370078741" footer="0"/>
  <pageSetup paperSize="9" orientation="landscape" horizontalDpi="1200" verticalDpi="1200" r:id="rId1"/>
  <headerFooter alignWithMargins="0">
    <oddHeader xml:space="preserve">&amp;R2016 - Año del Bicentenario de la Declaración de la Independecia Nacional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workbookViewId="0">
      <selection activeCell="E45" sqref="E45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3" customFormat="1" x14ac:dyDescent="0.2">
      <c r="A1" s="87" t="s">
        <v>33</v>
      </c>
      <c r="B1" s="87"/>
      <c r="C1" s="87"/>
      <c r="D1" s="23"/>
      <c r="E1" s="23"/>
    </row>
    <row r="2" spans="1:5" s="13" customFormat="1" x14ac:dyDescent="0.2">
      <c r="A2" s="54" t="s">
        <v>23</v>
      </c>
      <c r="B2" s="55"/>
      <c r="C2" s="55"/>
    </row>
    <row r="3" spans="1:5" s="13" customFormat="1" x14ac:dyDescent="0.2">
      <c r="A3" s="65" t="str">
        <f>+'1.modelos prod.invest.'!A3</f>
        <v>Ruedas de aleación de aluminio</v>
      </c>
      <c r="B3" s="55"/>
      <c r="C3" s="55"/>
      <c r="D3" s="24"/>
    </row>
    <row r="4" spans="1:5" s="13" customFormat="1" x14ac:dyDescent="0.2">
      <c r="A4" s="11" t="s">
        <v>24</v>
      </c>
      <c r="B4" s="12"/>
      <c r="C4" s="12"/>
    </row>
    <row r="5" spans="1:5" s="13" customFormat="1" ht="13.5" thickBot="1" x14ac:dyDescent="0.25">
      <c r="A5" s="11"/>
      <c r="B5" s="12"/>
      <c r="C5" s="12"/>
    </row>
    <row r="6" spans="1:5" s="13" customFormat="1" ht="12.75" customHeight="1" x14ac:dyDescent="0.2">
      <c r="A6" s="25" t="s">
        <v>17</v>
      </c>
      <c r="B6" s="25" t="s">
        <v>18</v>
      </c>
      <c r="C6" s="25" t="s">
        <v>19</v>
      </c>
    </row>
    <row r="7" spans="1:5" s="13" customFormat="1" ht="13.5" thickBot="1" x14ac:dyDescent="0.25">
      <c r="A7" s="52" t="s">
        <v>20</v>
      </c>
      <c r="B7" s="26" t="s">
        <v>21</v>
      </c>
      <c r="C7" s="26" t="s">
        <v>22</v>
      </c>
    </row>
    <row r="8" spans="1:5" s="13" customFormat="1" x14ac:dyDescent="0.2">
      <c r="A8" s="27">
        <v>41275</v>
      </c>
      <c r="B8" s="49"/>
      <c r="C8" s="30"/>
    </row>
    <row r="9" spans="1:5" s="13" customFormat="1" x14ac:dyDescent="0.2">
      <c r="A9" s="31">
        <v>41306</v>
      </c>
      <c r="B9" s="50"/>
      <c r="C9" s="34"/>
    </row>
    <row r="10" spans="1:5" s="13" customFormat="1" x14ac:dyDescent="0.2">
      <c r="A10" s="31">
        <v>41334</v>
      </c>
      <c r="B10" s="50"/>
      <c r="C10" s="34"/>
    </row>
    <row r="11" spans="1:5" s="13" customFormat="1" x14ac:dyDescent="0.2">
      <c r="A11" s="31">
        <v>41365</v>
      </c>
      <c r="B11" s="50"/>
      <c r="C11" s="34"/>
    </row>
    <row r="12" spans="1:5" s="13" customFormat="1" x14ac:dyDescent="0.2">
      <c r="A12" s="31">
        <v>41395</v>
      </c>
      <c r="B12" s="50"/>
      <c r="C12" s="34"/>
    </row>
    <row r="13" spans="1:5" s="13" customFormat="1" x14ac:dyDescent="0.2">
      <c r="A13" s="31">
        <v>41426</v>
      </c>
      <c r="B13" s="50"/>
      <c r="C13" s="34"/>
    </row>
    <row r="14" spans="1:5" s="13" customFormat="1" x14ac:dyDescent="0.2">
      <c r="A14" s="31">
        <v>41456</v>
      </c>
      <c r="B14" s="50"/>
      <c r="C14" s="34"/>
    </row>
    <row r="15" spans="1:5" s="13" customFormat="1" x14ac:dyDescent="0.2">
      <c r="A15" s="31">
        <v>41487</v>
      </c>
      <c r="B15" s="50"/>
      <c r="C15" s="34"/>
    </row>
    <row r="16" spans="1:5" s="13" customFormat="1" x14ac:dyDescent="0.2">
      <c r="A16" s="31">
        <v>41518</v>
      </c>
      <c r="B16" s="50"/>
      <c r="C16" s="34"/>
    </row>
    <row r="17" spans="1:3" s="13" customFormat="1" x14ac:dyDescent="0.2">
      <c r="A17" s="31">
        <v>41548</v>
      </c>
      <c r="B17" s="50"/>
      <c r="C17" s="34"/>
    </row>
    <row r="18" spans="1:3" s="13" customFormat="1" x14ac:dyDescent="0.2">
      <c r="A18" s="31">
        <v>41579</v>
      </c>
      <c r="B18" s="50"/>
      <c r="C18" s="34"/>
    </row>
    <row r="19" spans="1:3" s="13" customFormat="1" ht="13.5" thickBot="1" x14ac:dyDescent="0.25">
      <c r="A19" s="53">
        <v>41609</v>
      </c>
      <c r="B19" s="51"/>
      <c r="C19" s="37"/>
    </row>
    <row r="20" spans="1:3" s="13" customFormat="1" x14ac:dyDescent="0.2">
      <c r="A20" s="27">
        <v>41640</v>
      </c>
      <c r="B20" s="49"/>
      <c r="C20" s="34"/>
    </row>
    <row r="21" spans="1:3" s="13" customFormat="1" x14ac:dyDescent="0.2">
      <c r="A21" s="31">
        <v>41671</v>
      </c>
      <c r="B21" s="50"/>
      <c r="C21" s="38"/>
    </row>
    <row r="22" spans="1:3" s="13" customFormat="1" x14ac:dyDescent="0.2">
      <c r="A22" s="31">
        <v>41699</v>
      </c>
      <c r="B22" s="50"/>
      <c r="C22" s="34"/>
    </row>
    <row r="23" spans="1:3" s="13" customFormat="1" x14ac:dyDescent="0.2">
      <c r="A23" s="31">
        <v>41730</v>
      </c>
      <c r="B23" s="50"/>
      <c r="C23" s="34"/>
    </row>
    <row r="24" spans="1:3" s="13" customFormat="1" x14ac:dyDescent="0.2">
      <c r="A24" s="31">
        <v>41760</v>
      </c>
      <c r="B24" s="50"/>
      <c r="C24" s="34"/>
    </row>
    <row r="25" spans="1:3" s="13" customFormat="1" x14ac:dyDescent="0.2">
      <c r="A25" s="31">
        <v>41791</v>
      </c>
      <c r="B25" s="50"/>
      <c r="C25" s="34"/>
    </row>
    <row r="26" spans="1:3" s="13" customFormat="1" x14ac:dyDescent="0.2">
      <c r="A26" s="31">
        <v>41821</v>
      </c>
      <c r="B26" s="50"/>
      <c r="C26" s="34"/>
    </row>
    <row r="27" spans="1:3" s="13" customFormat="1" x14ac:dyDescent="0.2">
      <c r="A27" s="31">
        <v>41852</v>
      </c>
      <c r="B27" s="50"/>
      <c r="C27" s="34"/>
    </row>
    <row r="28" spans="1:3" s="13" customFormat="1" x14ac:dyDescent="0.2">
      <c r="A28" s="31">
        <v>41883</v>
      </c>
      <c r="B28" s="50"/>
      <c r="C28" s="34"/>
    </row>
    <row r="29" spans="1:3" s="13" customFormat="1" x14ac:dyDescent="0.2">
      <c r="A29" s="31">
        <v>41913</v>
      </c>
      <c r="B29" s="50"/>
      <c r="C29" s="34"/>
    </row>
    <row r="30" spans="1:3" s="13" customFormat="1" x14ac:dyDescent="0.2">
      <c r="A30" s="31">
        <v>41944</v>
      </c>
      <c r="B30" s="50"/>
      <c r="C30" s="34"/>
    </row>
    <row r="31" spans="1:3" s="13" customFormat="1" ht="13.5" thickBot="1" x14ac:dyDescent="0.25">
      <c r="A31" s="53">
        <v>41974</v>
      </c>
      <c r="B31" s="51"/>
      <c r="C31" s="39"/>
    </row>
    <row r="32" spans="1:3" s="13" customFormat="1" x14ac:dyDescent="0.2">
      <c r="A32" s="27">
        <v>42005</v>
      </c>
      <c r="B32" s="46"/>
      <c r="C32" s="28"/>
    </row>
    <row r="33" spans="1:3" s="13" customFormat="1" x14ac:dyDescent="0.2">
      <c r="A33" s="31">
        <v>42036</v>
      </c>
      <c r="B33" s="47"/>
      <c r="C33" s="32"/>
    </row>
    <row r="34" spans="1:3" s="13" customFormat="1" x14ac:dyDescent="0.2">
      <c r="A34" s="31">
        <v>42064</v>
      </c>
      <c r="B34" s="47"/>
      <c r="C34" s="32"/>
    </row>
    <row r="35" spans="1:3" s="13" customFormat="1" x14ac:dyDescent="0.2">
      <c r="A35" s="31">
        <v>42095</v>
      </c>
      <c r="B35" s="47"/>
      <c r="C35" s="32"/>
    </row>
    <row r="36" spans="1:3" s="13" customFormat="1" x14ac:dyDescent="0.2">
      <c r="A36" s="31">
        <v>42125</v>
      </c>
      <c r="B36" s="47"/>
      <c r="C36" s="32"/>
    </row>
    <row r="37" spans="1:3" s="13" customFormat="1" x14ac:dyDescent="0.2">
      <c r="A37" s="31">
        <v>42156</v>
      </c>
      <c r="B37" s="47"/>
      <c r="C37" s="32"/>
    </row>
    <row r="38" spans="1:3" s="13" customFormat="1" x14ac:dyDescent="0.2">
      <c r="A38" s="31">
        <v>42186</v>
      </c>
      <c r="B38" s="47"/>
      <c r="C38" s="32"/>
    </row>
    <row r="39" spans="1:3" s="13" customFormat="1" x14ac:dyDescent="0.2">
      <c r="A39" s="31">
        <v>42217</v>
      </c>
      <c r="B39" s="47"/>
      <c r="C39" s="32"/>
    </row>
    <row r="40" spans="1:3" s="13" customFormat="1" x14ac:dyDescent="0.2">
      <c r="A40" s="31">
        <v>42248</v>
      </c>
      <c r="B40" s="47"/>
      <c r="C40" s="32"/>
    </row>
    <row r="41" spans="1:3" s="13" customFormat="1" x14ac:dyDescent="0.2">
      <c r="A41" s="31">
        <v>42278</v>
      </c>
      <c r="B41" s="47"/>
      <c r="C41" s="32"/>
    </row>
    <row r="42" spans="1:3" s="13" customFormat="1" x14ac:dyDescent="0.2">
      <c r="A42" s="31">
        <v>42309</v>
      </c>
      <c r="B42" s="47"/>
      <c r="C42" s="32"/>
    </row>
    <row r="43" spans="1:3" s="13" customFormat="1" ht="13.5" thickBot="1" x14ac:dyDescent="0.25">
      <c r="A43" s="53">
        <v>42339</v>
      </c>
      <c r="B43" s="48"/>
      <c r="C43" s="40"/>
    </row>
    <row r="44" spans="1:3" s="13" customFormat="1" x14ac:dyDescent="0.2">
      <c r="A44" s="27">
        <v>42370</v>
      </c>
      <c r="B44" s="46"/>
      <c r="C44" s="28"/>
    </row>
    <row r="45" spans="1:3" s="13" customFormat="1" x14ac:dyDescent="0.2">
      <c r="A45" s="31">
        <v>42401</v>
      </c>
      <c r="B45" s="47"/>
      <c r="C45" s="32"/>
    </row>
    <row r="46" spans="1:3" s="13" customFormat="1" x14ac:dyDescent="0.2">
      <c r="A46" s="31">
        <v>42430</v>
      </c>
      <c r="B46" s="47"/>
      <c r="C46" s="32"/>
    </row>
    <row r="47" spans="1:3" s="13" customFormat="1" x14ac:dyDescent="0.2">
      <c r="A47" s="31">
        <v>42461</v>
      </c>
      <c r="B47" s="47"/>
      <c r="C47" s="32"/>
    </row>
    <row r="48" spans="1:3" s="13" customFormat="1" x14ac:dyDescent="0.2">
      <c r="A48" s="31">
        <v>42491</v>
      </c>
      <c r="B48" s="47"/>
      <c r="C48" s="32"/>
    </row>
    <row r="49" spans="1:3" s="13" customFormat="1" x14ac:dyDescent="0.2">
      <c r="A49" s="31">
        <v>42522</v>
      </c>
      <c r="B49" s="47"/>
      <c r="C49" s="32"/>
    </row>
    <row r="50" spans="1:3" s="13" customFormat="1" hidden="1" x14ac:dyDescent="0.2">
      <c r="A50" s="31">
        <v>42552</v>
      </c>
      <c r="B50" s="47"/>
      <c r="C50" s="32"/>
    </row>
    <row r="51" spans="1:3" s="13" customFormat="1" hidden="1" x14ac:dyDescent="0.2">
      <c r="A51" s="31">
        <v>42583</v>
      </c>
      <c r="B51" s="47"/>
      <c r="C51" s="32"/>
    </row>
    <row r="52" spans="1:3" s="13" customFormat="1" hidden="1" x14ac:dyDescent="0.2">
      <c r="A52" s="31">
        <v>42614</v>
      </c>
      <c r="B52" s="47"/>
      <c r="C52" s="32"/>
    </row>
    <row r="53" spans="1:3" s="13" customFormat="1" hidden="1" x14ac:dyDescent="0.2">
      <c r="A53" s="31">
        <v>42644</v>
      </c>
      <c r="B53" s="47"/>
      <c r="C53" s="32"/>
    </row>
    <row r="54" spans="1:3" s="13" customFormat="1" hidden="1" x14ac:dyDescent="0.2">
      <c r="A54" s="31">
        <v>42675</v>
      </c>
      <c r="B54" s="47"/>
      <c r="C54" s="32"/>
    </row>
    <row r="55" spans="1:3" s="13" customFormat="1" ht="13.5" hidden="1" thickBot="1" x14ac:dyDescent="0.25">
      <c r="A55" s="53">
        <v>42705</v>
      </c>
      <c r="B55" s="48"/>
      <c r="C55" s="40"/>
    </row>
    <row r="56" spans="1:3" s="13" customFormat="1" x14ac:dyDescent="0.2">
      <c r="A56" s="41"/>
      <c r="B56" s="42"/>
      <c r="C56" s="43"/>
    </row>
  </sheetData>
  <mergeCells count="1">
    <mergeCell ref="A1:C1"/>
  </mergeCells>
  <phoneticPr fontId="5" type="noConversion"/>
  <printOptions horizontalCentered="1" verticalCentered="1"/>
  <pageMargins left="0.35433070866141736" right="0.47244094488188981" top="0.47244094488188981" bottom="0.27559055118110237" header="0.19685039370078741" footer="0"/>
  <pageSetup paperSize="9" orientation="portrait" horizontalDpi="300" verticalDpi="300" r:id="rId1"/>
  <headerFooter alignWithMargins="0">
    <oddHeader xml:space="preserve">&amp;R2016 - Año del Bicentenario de la Declaración de la Independecia Nacional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workbookViewId="0">
      <selection activeCell="C57" sqref="C57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3" customFormat="1" x14ac:dyDescent="0.2">
      <c r="A1" s="87" t="s">
        <v>32</v>
      </c>
      <c r="B1" s="87"/>
      <c r="C1" s="87"/>
      <c r="D1" s="23"/>
      <c r="E1" s="23"/>
    </row>
    <row r="2" spans="1:5" s="13" customFormat="1" x14ac:dyDescent="0.2">
      <c r="A2" s="11" t="s">
        <v>23</v>
      </c>
      <c r="B2" s="12"/>
      <c r="C2" s="12"/>
    </row>
    <row r="3" spans="1:5" s="66" customFormat="1" x14ac:dyDescent="0.2">
      <c r="A3" s="65" t="str">
        <f>+'1.modelos prod.invest.'!A3</f>
        <v>Ruedas de aleación de aluminio</v>
      </c>
      <c r="B3" s="57"/>
      <c r="C3" s="57"/>
    </row>
    <row r="4" spans="1:5" s="13" customFormat="1" x14ac:dyDescent="0.2">
      <c r="A4" s="11" t="s">
        <v>31</v>
      </c>
      <c r="B4" s="12"/>
      <c r="C4" s="12"/>
    </row>
    <row r="5" spans="1:5" s="13" customFormat="1" ht="13.5" thickBot="1" x14ac:dyDescent="0.25">
      <c r="A5" s="11"/>
      <c r="B5" s="12"/>
      <c r="C5" s="12"/>
    </row>
    <row r="6" spans="1:5" s="13" customFormat="1" ht="12.75" customHeight="1" x14ac:dyDescent="0.2">
      <c r="A6" s="25" t="s">
        <v>17</v>
      </c>
      <c r="B6" s="25" t="s">
        <v>18</v>
      </c>
      <c r="C6" s="25" t="s">
        <v>19</v>
      </c>
    </row>
    <row r="7" spans="1:5" s="13" customFormat="1" ht="13.5" thickBot="1" x14ac:dyDescent="0.25">
      <c r="A7" s="52" t="s">
        <v>20</v>
      </c>
      <c r="B7" s="26" t="s">
        <v>21</v>
      </c>
      <c r="C7" s="26" t="s">
        <v>22</v>
      </c>
    </row>
    <row r="8" spans="1:5" s="13" customFormat="1" x14ac:dyDescent="0.2">
      <c r="A8" s="27">
        <f>'4.1 -expo'!A8</f>
        <v>41275</v>
      </c>
      <c r="B8" s="49"/>
      <c r="C8" s="30"/>
    </row>
    <row r="9" spans="1:5" s="13" customFormat="1" x14ac:dyDescent="0.2">
      <c r="A9" s="31">
        <f>'4.1 -expo'!A9</f>
        <v>41306</v>
      </c>
      <c r="B9" s="50"/>
      <c r="C9" s="34"/>
    </row>
    <row r="10" spans="1:5" s="13" customFormat="1" x14ac:dyDescent="0.2">
      <c r="A10" s="31">
        <f>'4.1 -expo'!A10</f>
        <v>41334</v>
      </c>
      <c r="B10" s="50"/>
      <c r="C10" s="34"/>
    </row>
    <row r="11" spans="1:5" s="13" customFormat="1" x14ac:dyDescent="0.2">
      <c r="A11" s="31">
        <f>'4.1 -expo'!A11</f>
        <v>41365</v>
      </c>
      <c r="B11" s="50"/>
      <c r="C11" s="34"/>
    </row>
    <row r="12" spans="1:5" s="13" customFormat="1" x14ac:dyDescent="0.2">
      <c r="A12" s="31">
        <f>'4.1 -expo'!A12</f>
        <v>41395</v>
      </c>
      <c r="B12" s="50"/>
      <c r="C12" s="34"/>
    </row>
    <row r="13" spans="1:5" s="13" customFormat="1" x14ac:dyDescent="0.2">
      <c r="A13" s="31">
        <f>'4.1 -expo'!A13</f>
        <v>41426</v>
      </c>
      <c r="B13" s="50"/>
      <c r="C13" s="34"/>
    </row>
    <row r="14" spans="1:5" s="13" customFormat="1" x14ac:dyDescent="0.2">
      <c r="A14" s="31">
        <f>'4.1 -expo'!A14</f>
        <v>41456</v>
      </c>
      <c r="B14" s="50"/>
      <c r="C14" s="34"/>
    </row>
    <row r="15" spans="1:5" s="13" customFormat="1" x14ac:dyDescent="0.2">
      <c r="A15" s="31">
        <f>'4.1 -expo'!A15</f>
        <v>41487</v>
      </c>
      <c r="B15" s="50"/>
      <c r="C15" s="34"/>
    </row>
    <row r="16" spans="1:5" s="13" customFormat="1" x14ac:dyDescent="0.2">
      <c r="A16" s="31">
        <f>'4.1 -expo'!A16</f>
        <v>41518</v>
      </c>
      <c r="B16" s="50"/>
      <c r="C16" s="34"/>
    </row>
    <row r="17" spans="1:3" s="13" customFormat="1" x14ac:dyDescent="0.2">
      <c r="A17" s="31">
        <f>'4.1 -expo'!A17</f>
        <v>41548</v>
      </c>
      <c r="B17" s="50"/>
      <c r="C17" s="34"/>
    </row>
    <row r="18" spans="1:3" s="13" customFormat="1" x14ac:dyDescent="0.2">
      <c r="A18" s="31">
        <f>'4.1 -expo'!A18</f>
        <v>41579</v>
      </c>
      <c r="B18" s="50"/>
      <c r="C18" s="34"/>
    </row>
    <row r="19" spans="1:3" s="13" customFormat="1" ht="13.5" thickBot="1" x14ac:dyDescent="0.25">
      <c r="A19" s="35">
        <f>'4.1 -expo'!A19</f>
        <v>41609</v>
      </c>
      <c r="B19" s="51"/>
      <c r="C19" s="37"/>
    </row>
    <row r="20" spans="1:3" s="13" customFormat="1" x14ac:dyDescent="0.2">
      <c r="A20" s="27">
        <f>'4.1 -expo'!A20</f>
        <v>41640</v>
      </c>
      <c r="B20" s="49"/>
      <c r="C20" s="34"/>
    </row>
    <row r="21" spans="1:3" s="13" customFormat="1" x14ac:dyDescent="0.2">
      <c r="A21" s="31">
        <f>'4.1 -expo'!A21</f>
        <v>41671</v>
      </c>
      <c r="B21" s="50"/>
      <c r="C21" s="38"/>
    </row>
    <row r="22" spans="1:3" s="13" customFormat="1" x14ac:dyDescent="0.2">
      <c r="A22" s="31">
        <f>'4.1 -expo'!A22</f>
        <v>41699</v>
      </c>
      <c r="B22" s="50"/>
      <c r="C22" s="34"/>
    </row>
    <row r="23" spans="1:3" s="13" customFormat="1" x14ac:dyDescent="0.2">
      <c r="A23" s="31">
        <f>'4.1 -expo'!A23</f>
        <v>41730</v>
      </c>
      <c r="B23" s="50"/>
      <c r="C23" s="34"/>
    </row>
    <row r="24" spans="1:3" s="13" customFormat="1" x14ac:dyDescent="0.2">
      <c r="A24" s="31">
        <f>'4.1 -expo'!A24</f>
        <v>41760</v>
      </c>
      <c r="B24" s="50"/>
      <c r="C24" s="34"/>
    </row>
    <row r="25" spans="1:3" s="13" customFormat="1" x14ac:dyDescent="0.2">
      <c r="A25" s="31">
        <f>'4.1 -expo'!A25</f>
        <v>41791</v>
      </c>
      <c r="B25" s="50"/>
      <c r="C25" s="34"/>
    </row>
    <row r="26" spans="1:3" s="13" customFormat="1" x14ac:dyDescent="0.2">
      <c r="A26" s="31">
        <f>'4.1 -expo'!A26</f>
        <v>41821</v>
      </c>
      <c r="B26" s="50"/>
      <c r="C26" s="34"/>
    </row>
    <row r="27" spans="1:3" s="13" customFormat="1" x14ac:dyDescent="0.2">
      <c r="A27" s="31">
        <f>'4.1 -expo'!A27</f>
        <v>41852</v>
      </c>
      <c r="B27" s="50"/>
      <c r="C27" s="34"/>
    </row>
    <row r="28" spans="1:3" s="13" customFormat="1" x14ac:dyDescent="0.2">
      <c r="A28" s="31">
        <f>'4.1 -expo'!A28</f>
        <v>41883</v>
      </c>
      <c r="B28" s="50"/>
      <c r="C28" s="34"/>
    </row>
    <row r="29" spans="1:3" s="13" customFormat="1" x14ac:dyDescent="0.2">
      <c r="A29" s="31">
        <f>'4.1 -expo'!A29</f>
        <v>41913</v>
      </c>
      <c r="B29" s="50"/>
      <c r="C29" s="34"/>
    </row>
    <row r="30" spans="1:3" s="13" customFormat="1" x14ac:dyDescent="0.2">
      <c r="A30" s="31">
        <f>'4.1 -expo'!A30</f>
        <v>41944</v>
      </c>
      <c r="B30" s="50"/>
      <c r="C30" s="34"/>
    </row>
    <row r="31" spans="1:3" s="13" customFormat="1" ht="13.5" thickBot="1" x14ac:dyDescent="0.25">
      <c r="A31" s="35">
        <f>'4.1 -expo'!A31</f>
        <v>41974</v>
      </c>
      <c r="B31" s="51"/>
      <c r="C31" s="39"/>
    </row>
    <row r="32" spans="1:3" s="13" customFormat="1" x14ac:dyDescent="0.2">
      <c r="A32" s="27">
        <f>'4.1 -expo'!A32</f>
        <v>42005</v>
      </c>
      <c r="B32" s="46"/>
      <c r="C32" s="28"/>
    </row>
    <row r="33" spans="1:3" s="13" customFormat="1" x14ac:dyDescent="0.2">
      <c r="A33" s="31">
        <f>'4.1 -expo'!A33</f>
        <v>42036</v>
      </c>
      <c r="B33" s="47"/>
      <c r="C33" s="32"/>
    </row>
    <row r="34" spans="1:3" s="13" customFormat="1" x14ac:dyDescent="0.2">
      <c r="A34" s="31">
        <f>'4.1 -expo'!A34</f>
        <v>42064</v>
      </c>
      <c r="B34" s="47"/>
      <c r="C34" s="32"/>
    </row>
    <row r="35" spans="1:3" s="13" customFormat="1" x14ac:dyDescent="0.2">
      <c r="A35" s="31">
        <f>'4.1 -expo'!A35</f>
        <v>42095</v>
      </c>
      <c r="B35" s="47"/>
      <c r="C35" s="32"/>
    </row>
    <row r="36" spans="1:3" s="13" customFormat="1" x14ac:dyDescent="0.2">
      <c r="A36" s="31">
        <f>'4.1 -expo'!A36</f>
        <v>42125</v>
      </c>
      <c r="B36" s="47"/>
      <c r="C36" s="32"/>
    </row>
    <row r="37" spans="1:3" s="13" customFormat="1" x14ac:dyDescent="0.2">
      <c r="A37" s="31">
        <f>'4.1 -expo'!A37</f>
        <v>42156</v>
      </c>
      <c r="B37" s="47"/>
      <c r="C37" s="32"/>
    </row>
    <row r="38" spans="1:3" s="13" customFormat="1" x14ac:dyDescent="0.2">
      <c r="A38" s="31">
        <f>'4.1 -expo'!A38</f>
        <v>42186</v>
      </c>
      <c r="B38" s="47"/>
      <c r="C38" s="32"/>
    </row>
    <row r="39" spans="1:3" s="13" customFormat="1" x14ac:dyDescent="0.2">
      <c r="A39" s="31">
        <f>'4.1 -expo'!A39</f>
        <v>42217</v>
      </c>
      <c r="B39" s="47"/>
      <c r="C39" s="32"/>
    </row>
    <row r="40" spans="1:3" s="13" customFormat="1" x14ac:dyDescent="0.2">
      <c r="A40" s="31">
        <f>'4.1 -expo'!A40</f>
        <v>42248</v>
      </c>
      <c r="B40" s="47"/>
      <c r="C40" s="32"/>
    </row>
    <row r="41" spans="1:3" s="13" customFormat="1" x14ac:dyDescent="0.2">
      <c r="A41" s="31">
        <f>'4.1 -expo'!A41</f>
        <v>42278</v>
      </c>
      <c r="B41" s="47"/>
      <c r="C41" s="32"/>
    </row>
    <row r="42" spans="1:3" s="13" customFormat="1" x14ac:dyDescent="0.2">
      <c r="A42" s="31">
        <f>'4.1 -expo'!A42</f>
        <v>42309</v>
      </c>
      <c r="B42" s="47"/>
      <c r="C42" s="32"/>
    </row>
    <row r="43" spans="1:3" s="13" customFormat="1" ht="13.5" thickBot="1" x14ac:dyDescent="0.25">
      <c r="A43" s="35">
        <f>'4.1 -expo'!A43</f>
        <v>42339</v>
      </c>
      <c r="B43" s="48"/>
      <c r="C43" s="40"/>
    </row>
    <row r="44" spans="1:3" s="13" customFormat="1" ht="13.5" thickBot="1" x14ac:dyDescent="0.25">
      <c r="A44" s="73">
        <f>'4.1 -expo'!A44</f>
        <v>42370</v>
      </c>
      <c r="B44" s="74"/>
      <c r="C44" s="75"/>
    </row>
    <row r="45" spans="1:3" s="13" customFormat="1" x14ac:dyDescent="0.2">
      <c r="A45" s="70">
        <f>'4.1 -expo'!A45</f>
        <v>42401</v>
      </c>
      <c r="B45" s="71"/>
      <c r="C45" s="72"/>
    </row>
    <row r="46" spans="1:3" s="13" customFormat="1" x14ac:dyDescent="0.2">
      <c r="A46" s="31">
        <f>'4.1 -expo'!A46</f>
        <v>42430</v>
      </c>
      <c r="B46" s="47"/>
      <c r="C46" s="32"/>
    </row>
    <row r="47" spans="1:3" s="13" customFormat="1" x14ac:dyDescent="0.2">
      <c r="A47" s="31">
        <f>'4.1 -expo'!A47</f>
        <v>42461</v>
      </c>
      <c r="B47" s="47"/>
      <c r="C47" s="32"/>
    </row>
    <row r="48" spans="1:3" s="13" customFormat="1" x14ac:dyDescent="0.2">
      <c r="A48" s="31">
        <f>'4.1 -expo'!A48</f>
        <v>42491</v>
      </c>
      <c r="B48" s="47"/>
      <c r="C48" s="32"/>
    </row>
    <row r="49" spans="1:3" s="13" customFormat="1" x14ac:dyDescent="0.2">
      <c r="A49" s="31">
        <f>'4.1 -expo'!A49</f>
        <v>42522</v>
      </c>
      <c r="B49" s="47"/>
      <c r="C49" s="32"/>
    </row>
    <row r="50" spans="1:3" s="13" customFormat="1" hidden="1" x14ac:dyDescent="0.2">
      <c r="A50" s="31">
        <f>'4.1 -expo'!A50</f>
        <v>42552</v>
      </c>
      <c r="B50" s="47"/>
      <c r="C50" s="32"/>
    </row>
    <row r="51" spans="1:3" s="13" customFormat="1" hidden="1" x14ac:dyDescent="0.2">
      <c r="A51" s="31">
        <f>'4.1 -expo'!A51</f>
        <v>42583</v>
      </c>
      <c r="B51" s="47"/>
      <c r="C51" s="32"/>
    </row>
    <row r="52" spans="1:3" s="13" customFormat="1" hidden="1" x14ac:dyDescent="0.2">
      <c r="A52" s="31">
        <f>'4.1 -expo'!A52</f>
        <v>42614</v>
      </c>
      <c r="B52" s="47"/>
      <c r="C52" s="32"/>
    </row>
    <row r="53" spans="1:3" s="13" customFormat="1" hidden="1" x14ac:dyDescent="0.2">
      <c r="A53" s="31">
        <f>'4.1 -expo'!A53</f>
        <v>42644</v>
      </c>
      <c r="B53" s="47"/>
      <c r="C53" s="32"/>
    </row>
    <row r="54" spans="1:3" s="13" customFormat="1" hidden="1" x14ac:dyDescent="0.2">
      <c r="A54" s="31">
        <f>'4.1 -expo'!A54</f>
        <v>42675</v>
      </c>
      <c r="B54" s="47"/>
      <c r="C54" s="32"/>
    </row>
    <row r="55" spans="1:3" s="13" customFormat="1" ht="13.5" hidden="1" thickBot="1" x14ac:dyDescent="0.25">
      <c r="A55" s="35">
        <f>'4.1 -expo'!A55</f>
        <v>42705</v>
      </c>
      <c r="B55" s="48"/>
      <c r="C55" s="40"/>
    </row>
    <row r="56" spans="1:3" s="13" customFormat="1" x14ac:dyDescent="0.2">
      <c r="A56" s="41"/>
      <c r="B56" s="42"/>
      <c r="C56" s="43"/>
    </row>
  </sheetData>
  <mergeCells count="1">
    <mergeCell ref="A1:C1"/>
  </mergeCells>
  <phoneticPr fontId="5" type="noConversion"/>
  <printOptions horizontalCentered="1" verticalCentered="1"/>
  <pageMargins left="0.35433070866141736" right="0.47244094488188981" top="0.47244094488188981" bottom="0.27559055118110237" header="0.19685039370078741" footer="0"/>
  <pageSetup paperSize="9" orientation="portrait" horizontalDpi="1200" verticalDpi="1200" r:id="rId1"/>
  <headerFooter alignWithMargins="0">
    <oddHeader xml:space="preserve">&amp;R2016 - Año del Bicentenario de la Declaración de la Independecia Nacional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topLeftCell="D1" zoomScale="70" zoomScaleNormal="70" workbookViewId="0">
      <selection activeCell="M1" sqref="M1:O59"/>
    </sheetView>
  </sheetViews>
  <sheetFormatPr baseColWidth="10" defaultRowHeight="12.75" x14ac:dyDescent="0.2"/>
  <cols>
    <col min="1" max="1" width="17.42578125" customWidth="1"/>
    <col min="2" max="3" width="27.5703125" customWidth="1"/>
    <col min="5" max="5" width="17.42578125" customWidth="1"/>
    <col min="6" max="7" width="27.5703125" customWidth="1"/>
    <col min="9" max="9" width="17.42578125" customWidth="1"/>
    <col min="10" max="11" width="27.5703125" customWidth="1"/>
    <col min="13" max="13" width="17.42578125" customWidth="1"/>
    <col min="14" max="15" width="27.5703125" customWidth="1"/>
  </cols>
  <sheetData>
    <row r="1" spans="1:15" s="13" customFormat="1" x14ac:dyDescent="0.2">
      <c r="A1" s="88" t="s">
        <v>40</v>
      </c>
      <c r="B1" s="87"/>
      <c r="C1" s="87"/>
      <c r="D1" s="23"/>
      <c r="E1" s="88" t="s">
        <v>42</v>
      </c>
      <c r="F1" s="87"/>
      <c r="G1" s="87"/>
      <c r="I1" s="88" t="s">
        <v>43</v>
      </c>
      <c r="J1" s="87"/>
      <c r="K1" s="87"/>
      <c r="M1" s="88" t="s">
        <v>43</v>
      </c>
      <c r="N1" s="87"/>
      <c r="O1" s="87"/>
    </row>
    <row r="2" spans="1:15" s="13" customFormat="1" x14ac:dyDescent="0.2">
      <c r="A2" s="11" t="s">
        <v>25</v>
      </c>
      <c r="B2" s="12"/>
      <c r="C2" s="12"/>
      <c r="E2" s="11" t="s">
        <v>25</v>
      </c>
      <c r="F2" s="12"/>
      <c r="G2" s="12"/>
      <c r="I2" s="11" t="s">
        <v>25</v>
      </c>
      <c r="J2" s="12"/>
      <c r="K2" s="12"/>
      <c r="M2" s="11" t="s">
        <v>25</v>
      </c>
      <c r="N2" s="12"/>
      <c r="O2" s="12"/>
    </row>
    <row r="3" spans="1:15" s="13" customFormat="1" x14ac:dyDescent="0.2">
      <c r="A3" s="76" t="str">
        <f>+'1.modelos prod.invest.'!A3</f>
        <v>Ruedas de aleación de aluminio</v>
      </c>
      <c r="B3" s="65"/>
      <c r="C3" s="55"/>
      <c r="E3" s="76" t="str">
        <f>+'1.modelos prod.invest.'!A3</f>
        <v>Ruedas de aleación de aluminio</v>
      </c>
      <c r="F3" s="65"/>
      <c r="G3" s="55"/>
      <c r="I3" s="76" t="str">
        <f>+'1.modelos prod.invest.'!A3</f>
        <v>Ruedas de aleación de aluminio</v>
      </c>
      <c r="J3" s="65"/>
      <c r="K3" s="55"/>
      <c r="M3" s="76" t="str">
        <f>+'1.modelos prod.invest.'!A3</f>
        <v>Ruedas de aleación de aluminio</v>
      </c>
      <c r="N3" s="65"/>
      <c r="O3" s="55"/>
    </row>
    <row r="4" spans="1:15" s="13" customFormat="1" x14ac:dyDescent="0.2">
      <c r="A4" s="54" t="s">
        <v>24</v>
      </c>
      <c r="B4" s="55"/>
      <c r="C4" s="55"/>
      <c r="E4" s="54" t="s">
        <v>24</v>
      </c>
      <c r="F4" s="55"/>
      <c r="G4" s="55"/>
      <c r="I4" s="54" t="s">
        <v>24</v>
      </c>
      <c r="J4" s="55"/>
      <c r="K4" s="55"/>
      <c r="M4" s="54" t="s">
        <v>24</v>
      </c>
      <c r="N4" s="55"/>
      <c r="O4" s="55"/>
    </row>
    <row r="5" spans="1:15" s="13" customFormat="1" x14ac:dyDescent="0.2">
      <c r="A5" s="65" t="s">
        <v>47</v>
      </c>
      <c r="B5" s="55"/>
      <c r="C5" s="55"/>
      <c r="D5" s="24"/>
      <c r="E5" s="65" t="s">
        <v>48</v>
      </c>
      <c r="F5" s="55"/>
      <c r="G5" s="55"/>
      <c r="H5" s="24"/>
      <c r="I5" s="65" t="s">
        <v>49</v>
      </c>
      <c r="J5" s="55"/>
      <c r="K5" s="55"/>
      <c r="M5" s="65" t="s">
        <v>50</v>
      </c>
      <c r="N5" s="55"/>
      <c r="O5" s="55"/>
    </row>
    <row r="6" spans="1:15" s="13" customFormat="1" x14ac:dyDescent="0.2">
      <c r="A6" s="54"/>
      <c r="B6" s="55"/>
      <c r="C6" s="55"/>
      <c r="E6" s="54"/>
      <c r="F6" s="55"/>
      <c r="G6" s="55"/>
      <c r="I6" s="54"/>
      <c r="J6" s="55"/>
      <c r="K6" s="55"/>
      <c r="M6" s="54"/>
      <c r="N6" s="55"/>
      <c r="O6" s="55"/>
    </row>
    <row r="7" spans="1:15" s="13" customFormat="1" ht="13.5" thickBot="1" x14ac:dyDescent="0.25">
      <c r="A7" s="54"/>
      <c r="B7" s="55"/>
      <c r="C7" s="55"/>
      <c r="E7" s="54"/>
      <c r="F7" s="55"/>
      <c r="G7" s="55"/>
      <c r="I7" s="54"/>
      <c r="J7" s="55"/>
      <c r="K7" s="55"/>
      <c r="M7" s="54"/>
      <c r="N7" s="55"/>
      <c r="O7" s="55"/>
    </row>
    <row r="8" spans="1:15" s="13" customFormat="1" ht="12.75" customHeight="1" x14ac:dyDescent="0.2">
      <c r="A8" s="67" t="s">
        <v>17</v>
      </c>
      <c r="B8" s="67" t="s">
        <v>26</v>
      </c>
      <c r="C8" s="67"/>
      <c r="E8" s="67" t="s">
        <v>17</v>
      </c>
      <c r="F8" s="67" t="s">
        <v>26</v>
      </c>
      <c r="G8" s="67"/>
      <c r="I8" s="67" t="s">
        <v>17</v>
      </c>
      <c r="J8" s="67" t="s">
        <v>26</v>
      </c>
      <c r="K8" s="67"/>
      <c r="M8" s="67" t="s">
        <v>17</v>
      </c>
      <c r="N8" s="67" t="s">
        <v>26</v>
      </c>
      <c r="O8" s="67"/>
    </row>
    <row r="9" spans="1:15" s="13" customFormat="1" ht="13.5" thickBot="1" x14ac:dyDescent="0.25">
      <c r="A9" s="68" t="s">
        <v>20</v>
      </c>
      <c r="B9" s="68" t="s">
        <v>41</v>
      </c>
      <c r="C9" s="68" t="s">
        <v>21</v>
      </c>
      <c r="E9" s="68" t="s">
        <v>20</v>
      </c>
      <c r="F9" s="68" t="s">
        <v>41</v>
      </c>
      <c r="G9" s="68" t="s">
        <v>21</v>
      </c>
      <c r="I9" s="68" t="s">
        <v>20</v>
      </c>
      <c r="J9" s="68" t="s">
        <v>41</v>
      </c>
      <c r="K9" s="68" t="s">
        <v>21</v>
      </c>
      <c r="M9" s="68" t="s">
        <v>20</v>
      </c>
      <c r="N9" s="68" t="s">
        <v>41</v>
      </c>
      <c r="O9" s="68" t="s">
        <v>21</v>
      </c>
    </row>
    <row r="10" spans="1:15" s="13" customFormat="1" x14ac:dyDescent="0.2">
      <c r="A10" s="27">
        <f>+'4.1 -expo'!A8</f>
        <v>41275</v>
      </c>
      <c r="B10" s="29"/>
      <c r="C10" s="29"/>
      <c r="E10" s="27">
        <f>+$A10</f>
        <v>41275</v>
      </c>
      <c r="F10" s="29"/>
      <c r="G10" s="29"/>
      <c r="I10" s="27">
        <f>+$A10</f>
        <v>41275</v>
      </c>
      <c r="J10" s="29"/>
      <c r="K10" s="29"/>
      <c r="M10" s="27">
        <f>+$A10</f>
        <v>41275</v>
      </c>
      <c r="N10" s="29"/>
      <c r="O10" s="29"/>
    </row>
    <row r="11" spans="1:15" s="13" customFormat="1" x14ac:dyDescent="0.2">
      <c r="A11" s="31">
        <f>+'4.1 -expo'!A9</f>
        <v>41306</v>
      </c>
      <c r="B11" s="33"/>
      <c r="C11" s="33"/>
      <c r="E11" s="31">
        <f t="shared" ref="E11:E51" si="0">+$A11</f>
        <v>41306</v>
      </c>
      <c r="F11" s="33"/>
      <c r="G11" s="33"/>
      <c r="I11" s="31">
        <f t="shared" ref="I11:I51" si="1">+$A11</f>
        <v>41306</v>
      </c>
      <c r="J11" s="33"/>
      <c r="K11" s="33"/>
      <c r="M11" s="31">
        <f t="shared" ref="M11:M51" si="2">+$A11</f>
        <v>41306</v>
      </c>
      <c r="N11" s="33"/>
      <c r="O11" s="33"/>
    </row>
    <row r="12" spans="1:15" s="13" customFormat="1" x14ac:dyDescent="0.2">
      <c r="A12" s="31">
        <f>+'4.1 -expo'!A10</f>
        <v>41334</v>
      </c>
      <c r="B12" s="33"/>
      <c r="C12" s="33"/>
      <c r="E12" s="31">
        <f t="shared" si="0"/>
        <v>41334</v>
      </c>
      <c r="F12" s="33"/>
      <c r="G12" s="33"/>
      <c r="I12" s="31">
        <f t="shared" si="1"/>
        <v>41334</v>
      </c>
      <c r="J12" s="33"/>
      <c r="K12" s="33"/>
      <c r="M12" s="31">
        <f t="shared" si="2"/>
        <v>41334</v>
      </c>
      <c r="N12" s="33"/>
      <c r="O12" s="33"/>
    </row>
    <row r="13" spans="1:15" s="13" customFormat="1" x14ac:dyDescent="0.2">
      <c r="A13" s="31">
        <f>+'4.1 -expo'!A11</f>
        <v>41365</v>
      </c>
      <c r="B13" s="33"/>
      <c r="C13" s="33"/>
      <c r="E13" s="31">
        <f t="shared" si="0"/>
        <v>41365</v>
      </c>
      <c r="F13" s="33"/>
      <c r="G13" s="33"/>
      <c r="I13" s="31">
        <f t="shared" si="1"/>
        <v>41365</v>
      </c>
      <c r="J13" s="33"/>
      <c r="K13" s="33"/>
      <c r="M13" s="31">
        <f t="shared" si="2"/>
        <v>41365</v>
      </c>
      <c r="N13" s="33"/>
      <c r="O13" s="33"/>
    </row>
    <row r="14" spans="1:15" s="13" customFormat="1" x14ac:dyDescent="0.2">
      <c r="A14" s="31">
        <f>+'4.1 -expo'!A12</f>
        <v>41395</v>
      </c>
      <c r="B14" s="33"/>
      <c r="C14" s="33"/>
      <c r="E14" s="31">
        <f t="shared" si="0"/>
        <v>41395</v>
      </c>
      <c r="F14" s="33"/>
      <c r="G14" s="33"/>
      <c r="I14" s="31">
        <f t="shared" si="1"/>
        <v>41395</v>
      </c>
      <c r="J14" s="33"/>
      <c r="K14" s="33"/>
      <c r="M14" s="31">
        <f t="shared" si="2"/>
        <v>41395</v>
      </c>
      <c r="N14" s="33"/>
      <c r="O14" s="33"/>
    </row>
    <row r="15" spans="1:15" s="13" customFormat="1" x14ac:dyDescent="0.2">
      <c r="A15" s="31">
        <f>+'4.1 -expo'!A13</f>
        <v>41426</v>
      </c>
      <c r="B15" s="33"/>
      <c r="C15" s="33"/>
      <c r="E15" s="31">
        <f t="shared" si="0"/>
        <v>41426</v>
      </c>
      <c r="F15" s="33"/>
      <c r="G15" s="33"/>
      <c r="I15" s="31">
        <f t="shared" si="1"/>
        <v>41426</v>
      </c>
      <c r="J15" s="33"/>
      <c r="K15" s="33"/>
      <c r="M15" s="31">
        <f t="shared" si="2"/>
        <v>41426</v>
      </c>
      <c r="N15" s="33"/>
      <c r="O15" s="33"/>
    </row>
    <row r="16" spans="1:15" s="13" customFormat="1" x14ac:dyDescent="0.2">
      <c r="A16" s="31">
        <f>+'4.1 -expo'!A14</f>
        <v>41456</v>
      </c>
      <c r="B16" s="33"/>
      <c r="C16" s="33"/>
      <c r="E16" s="31">
        <f t="shared" si="0"/>
        <v>41456</v>
      </c>
      <c r="F16" s="33"/>
      <c r="G16" s="33"/>
      <c r="I16" s="31">
        <f t="shared" si="1"/>
        <v>41456</v>
      </c>
      <c r="J16" s="33"/>
      <c r="K16" s="33"/>
      <c r="M16" s="31">
        <f t="shared" si="2"/>
        <v>41456</v>
      </c>
      <c r="N16" s="33"/>
      <c r="O16" s="33"/>
    </row>
    <row r="17" spans="1:15" s="13" customFormat="1" x14ac:dyDescent="0.2">
      <c r="A17" s="31">
        <f>+'4.1 -expo'!A15</f>
        <v>41487</v>
      </c>
      <c r="B17" s="33"/>
      <c r="C17" s="33"/>
      <c r="E17" s="31">
        <f t="shared" si="0"/>
        <v>41487</v>
      </c>
      <c r="F17" s="33"/>
      <c r="G17" s="33"/>
      <c r="I17" s="31">
        <f t="shared" si="1"/>
        <v>41487</v>
      </c>
      <c r="J17" s="33"/>
      <c r="K17" s="33"/>
      <c r="M17" s="31">
        <f t="shared" si="2"/>
        <v>41487</v>
      </c>
      <c r="N17" s="33"/>
      <c r="O17" s="33"/>
    </row>
    <row r="18" spans="1:15" s="13" customFormat="1" x14ac:dyDescent="0.2">
      <c r="A18" s="31">
        <f>+'4.1 -expo'!A16</f>
        <v>41518</v>
      </c>
      <c r="B18" s="33"/>
      <c r="C18" s="33"/>
      <c r="E18" s="31">
        <f t="shared" si="0"/>
        <v>41518</v>
      </c>
      <c r="F18" s="33"/>
      <c r="G18" s="33"/>
      <c r="I18" s="31">
        <f t="shared" si="1"/>
        <v>41518</v>
      </c>
      <c r="J18" s="33"/>
      <c r="K18" s="33"/>
      <c r="M18" s="31">
        <f t="shared" si="2"/>
        <v>41518</v>
      </c>
      <c r="N18" s="33"/>
      <c r="O18" s="33"/>
    </row>
    <row r="19" spans="1:15" s="13" customFormat="1" x14ac:dyDescent="0.2">
      <c r="A19" s="31">
        <f>+'4.1 -expo'!A17</f>
        <v>41548</v>
      </c>
      <c r="B19" s="33"/>
      <c r="C19" s="33"/>
      <c r="E19" s="31">
        <f t="shared" si="0"/>
        <v>41548</v>
      </c>
      <c r="F19" s="33"/>
      <c r="G19" s="33"/>
      <c r="I19" s="31">
        <f t="shared" si="1"/>
        <v>41548</v>
      </c>
      <c r="J19" s="33"/>
      <c r="K19" s="33"/>
      <c r="M19" s="31">
        <f t="shared" si="2"/>
        <v>41548</v>
      </c>
      <c r="N19" s="33"/>
      <c r="O19" s="33"/>
    </row>
    <row r="20" spans="1:15" s="13" customFormat="1" x14ac:dyDescent="0.2">
      <c r="A20" s="31">
        <f>+'4.1 -expo'!A18</f>
        <v>41579</v>
      </c>
      <c r="B20" s="33"/>
      <c r="C20" s="33"/>
      <c r="E20" s="31">
        <f t="shared" si="0"/>
        <v>41579</v>
      </c>
      <c r="F20" s="33"/>
      <c r="G20" s="33"/>
      <c r="I20" s="31">
        <f t="shared" si="1"/>
        <v>41579</v>
      </c>
      <c r="J20" s="33"/>
      <c r="K20" s="33"/>
      <c r="M20" s="31">
        <f t="shared" si="2"/>
        <v>41579</v>
      </c>
      <c r="N20" s="33"/>
      <c r="O20" s="33"/>
    </row>
    <row r="21" spans="1:15" s="13" customFormat="1" ht="13.5" thickBot="1" x14ac:dyDescent="0.25">
      <c r="A21" s="35">
        <f>+'4.1 -expo'!A19</f>
        <v>41609</v>
      </c>
      <c r="B21" s="36"/>
      <c r="C21" s="36"/>
      <c r="E21" s="35">
        <f t="shared" si="0"/>
        <v>41609</v>
      </c>
      <c r="F21" s="36"/>
      <c r="G21" s="36"/>
      <c r="I21" s="35">
        <f t="shared" si="1"/>
        <v>41609</v>
      </c>
      <c r="J21" s="36"/>
      <c r="K21" s="36"/>
      <c r="M21" s="35">
        <f t="shared" si="2"/>
        <v>41609</v>
      </c>
      <c r="N21" s="36"/>
      <c r="O21" s="36"/>
    </row>
    <row r="22" spans="1:15" s="13" customFormat="1" x14ac:dyDescent="0.2">
      <c r="A22" s="27">
        <f>+'4.1 -expo'!A20</f>
        <v>41640</v>
      </c>
      <c r="B22" s="29"/>
      <c r="C22" s="29"/>
      <c r="E22" s="27">
        <f t="shared" si="0"/>
        <v>41640</v>
      </c>
      <c r="F22" s="29"/>
      <c r="G22" s="29"/>
      <c r="I22" s="27">
        <f t="shared" si="1"/>
        <v>41640</v>
      </c>
      <c r="J22" s="29"/>
      <c r="K22" s="29"/>
      <c r="M22" s="27">
        <f t="shared" si="2"/>
        <v>41640</v>
      </c>
      <c r="N22" s="29"/>
      <c r="O22" s="29"/>
    </row>
    <row r="23" spans="1:15" s="13" customFormat="1" x14ac:dyDescent="0.2">
      <c r="A23" s="31">
        <f>+'4.1 -expo'!A21</f>
        <v>41671</v>
      </c>
      <c r="B23" s="33"/>
      <c r="C23" s="33"/>
      <c r="E23" s="31">
        <f t="shared" si="0"/>
        <v>41671</v>
      </c>
      <c r="F23" s="33"/>
      <c r="G23" s="33"/>
      <c r="I23" s="31">
        <f t="shared" si="1"/>
        <v>41671</v>
      </c>
      <c r="J23" s="33"/>
      <c r="K23" s="33"/>
      <c r="M23" s="31">
        <f t="shared" si="2"/>
        <v>41671</v>
      </c>
      <c r="N23" s="33"/>
      <c r="O23" s="33"/>
    </row>
    <row r="24" spans="1:15" s="13" customFormat="1" x14ac:dyDescent="0.2">
      <c r="A24" s="31">
        <f>+'4.1 -expo'!A22</f>
        <v>41699</v>
      </c>
      <c r="B24" s="33"/>
      <c r="C24" s="33"/>
      <c r="E24" s="31">
        <f t="shared" si="0"/>
        <v>41699</v>
      </c>
      <c r="F24" s="33"/>
      <c r="G24" s="33"/>
      <c r="I24" s="31">
        <f t="shared" si="1"/>
        <v>41699</v>
      </c>
      <c r="J24" s="33"/>
      <c r="K24" s="33"/>
      <c r="M24" s="31">
        <f t="shared" si="2"/>
        <v>41699</v>
      </c>
      <c r="N24" s="33"/>
      <c r="O24" s="33"/>
    </row>
    <row r="25" spans="1:15" s="13" customFormat="1" x14ac:dyDescent="0.2">
      <c r="A25" s="31">
        <f>+'4.1 -expo'!A23</f>
        <v>41730</v>
      </c>
      <c r="B25" s="33"/>
      <c r="C25" s="33"/>
      <c r="E25" s="31">
        <f t="shared" si="0"/>
        <v>41730</v>
      </c>
      <c r="F25" s="33"/>
      <c r="G25" s="33"/>
      <c r="I25" s="31">
        <f t="shared" si="1"/>
        <v>41730</v>
      </c>
      <c r="J25" s="33"/>
      <c r="K25" s="33"/>
      <c r="M25" s="31">
        <f t="shared" si="2"/>
        <v>41730</v>
      </c>
      <c r="N25" s="33"/>
      <c r="O25" s="33"/>
    </row>
    <row r="26" spans="1:15" s="13" customFormat="1" x14ac:dyDescent="0.2">
      <c r="A26" s="31">
        <f>+'4.1 -expo'!A24</f>
        <v>41760</v>
      </c>
      <c r="B26" s="33"/>
      <c r="C26" s="33"/>
      <c r="E26" s="31">
        <f t="shared" si="0"/>
        <v>41760</v>
      </c>
      <c r="F26" s="33"/>
      <c r="G26" s="33"/>
      <c r="I26" s="31">
        <f t="shared" si="1"/>
        <v>41760</v>
      </c>
      <c r="J26" s="33"/>
      <c r="K26" s="33"/>
      <c r="M26" s="31">
        <f t="shared" si="2"/>
        <v>41760</v>
      </c>
      <c r="N26" s="33"/>
      <c r="O26" s="33"/>
    </row>
    <row r="27" spans="1:15" s="13" customFormat="1" x14ac:dyDescent="0.2">
      <c r="A27" s="31">
        <f>+'4.1 -expo'!A25</f>
        <v>41791</v>
      </c>
      <c r="B27" s="33"/>
      <c r="C27" s="33"/>
      <c r="E27" s="31">
        <f t="shared" si="0"/>
        <v>41791</v>
      </c>
      <c r="F27" s="33"/>
      <c r="G27" s="33"/>
      <c r="I27" s="31">
        <f t="shared" si="1"/>
        <v>41791</v>
      </c>
      <c r="J27" s="33"/>
      <c r="K27" s="33"/>
      <c r="M27" s="31">
        <f t="shared" si="2"/>
        <v>41791</v>
      </c>
      <c r="N27" s="33"/>
      <c r="O27" s="33"/>
    </row>
    <row r="28" spans="1:15" s="13" customFormat="1" x14ac:dyDescent="0.2">
      <c r="A28" s="31">
        <f>+'4.1 -expo'!A26</f>
        <v>41821</v>
      </c>
      <c r="B28" s="33"/>
      <c r="C28" s="33"/>
      <c r="E28" s="31">
        <f t="shared" si="0"/>
        <v>41821</v>
      </c>
      <c r="F28" s="33"/>
      <c r="G28" s="33"/>
      <c r="I28" s="31">
        <f t="shared" si="1"/>
        <v>41821</v>
      </c>
      <c r="J28" s="33"/>
      <c r="K28" s="33"/>
      <c r="M28" s="31">
        <f t="shared" si="2"/>
        <v>41821</v>
      </c>
      <c r="N28" s="33"/>
      <c r="O28" s="33"/>
    </row>
    <row r="29" spans="1:15" s="13" customFormat="1" x14ac:dyDescent="0.2">
      <c r="A29" s="31">
        <f>+'4.1 -expo'!A27</f>
        <v>41852</v>
      </c>
      <c r="B29" s="33"/>
      <c r="C29" s="33"/>
      <c r="E29" s="31">
        <f t="shared" si="0"/>
        <v>41852</v>
      </c>
      <c r="F29" s="33"/>
      <c r="G29" s="33"/>
      <c r="I29" s="31">
        <f t="shared" si="1"/>
        <v>41852</v>
      </c>
      <c r="J29" s="33"/>
      <c r="K29" s="33"/>
      <c r="M29" s="31">
        <f t="shared" si="2"/>
        <v>41852</v>
      </c>
      <c r="N29" s="33"/>
      <c r="O29" s="33"/>
    </row>
    <row r="30" spans="1:15" s="13" customFormat="1" x14ac:dyDescent="0.2">
      <c r="A30" s="31">
        <f>+'4.1 -expo'!A28</f>
        <v>41883</v>
      </c>
      <c r="B30" s="33"/>
      <c r="C30" s="33"/>
      <c r="E30" s="31">
        <f t="shared" si="0"/>
        <v>41883</v>
      </c>
      <c r="F30" s="33"/>
      <c r="G30" s="33"/>
      <c r="I30" s="31">
        <f t="shared" si="1"/>
        <v>41883</v>
      </c>
      <c r="J30" s="33"/>
      <c r="K30" s="33"/>
      <c r="M30" s="31">
        <f t="shared" si="2"/>
        <v>41883</v>
      </c>
      <c r="N30" s="33"/>
      <c r="O30" s="33"/>
    </row>
    <row r="31" spans="1:15" s="13" customFormat="1" x14ac:dyDescent="0.2">
      <c r="A31" s="31">
        <f>+'4.1 -expo'!A29</f>
        <v>41913</v>
      </c>
      <c r="B31" s="33"/>
      <c r="C31" s="33"/>
      <c r="E31" s="31">
        <f t="shared" si="0"/>
        <v>41913</v>
      </c>
      <c r="F31" s="33"/>
      <c r="G31" s="33"/>
      <c r="I31" s="31">
        <f t="shared" si="1"/>
        <v>41913</v>
      </c>
      <c r="J31" s="33"/>
      <c r="K31" s="33"/>
      <c r="M31" s="31">
        <f t="shared" si="2"/>
        <v>41913</v>
      </c>
      <c r="N31" s="33"/>
      <c r="O31" s="33"/>
    </row>
    <row r="32" spans="1:15" s="13" customFormat="1" x14ac:dyDescent="0.2">
      <c r="A32" s="31">
        <f>+'4.1 -expo'!A30</f>
        <v>41944</v>
      </c>
      <c r="B32" s="33"/>
      <c r="C32" s="33"/>
      <c r="E32" s="31">
        <f t="shared" si="0"/>
        <v>41944</v>
      </c>
      <c r="F32" s="33"/>
      <c r="G32" s="33"/>
      <c r="I32" s="31">
        <f t="shared" si="1"/>
        <v>41944</v>
      </c>
      <c r="J32" s="33"/>
      <c r="K32" s="33"/>
      <c r="M32" s="31">
        <f t="shared" si="2"/>
        <v>41944</v>
      </c>
      <c r="N32" s="33"/>
      <c r="O32" s="33"/>
    </row>
    <row r="33" spans="1:15" s="13" customFormat="1" ht="13.5" thickBot="1" x14ac:dyDescent="0.25">
      <c r="A33" s="35">
        <f>+'4.1 -expo'!A31</f>
        <v>41974</v>
      </c>
      <c r="B33" s="36"/>
      <c r="C33" s="36"/>
      <c r="E33" s="35">
        <f t="shared" si="0"/>
        <v>41974</v>
      </c>
      <c r="F33" s="36"/>
      <c r="G33" s="36"/>
      <c r="I33" s="35">
        <f t="shared" si="1"/>
        <v>41974</v>
      </c>
      <c r="J33" s="36"/>
      <c r="K33" s="36"/>
      <c r="M33" s="35">
        <f t="shared" si="2"/>
        <v>41974</v>
      </c>
      <c r="N33" s="36"/>
      <c r="O33" s="36"/>
    </row>
    <row r="34" spans="1:15" s="13" customFormat="1" x14ac:dyDescent="0.2">
      <c r="A34" s="27">
        <f>+'4.1 -expo'!A32</f>
        <v>42005</v>
      </c>
      <c r="B34" s="29"/>
      <c r="C34" s="29"/>
      <c r="E34" s="27">
        <f t="shared" si="0"/>
        <v>42005</v>
      </c>
      <c r="F34" s="29"/>
      <c r="G34" s="29"/>
      <c r="I34" s="27">
        <f t="shared" si="1"/>
        <v>42005</v>
      </c>
      <c r="J34" s="29"/>
      <c r="K34" s="29"/>
      <c r="M34" s="27">
        <f t="shared" si="2"/>
        <v>42005</v>
      </c>
      <c r="N34" s="29"/>
      <c r="O34" s="29"/>
    </row>
    <row r="35" spans="1:15" s="13" customFormat="1" x14ac:dyDescent="0.2">
      <c r="A35" s="31">
        <f>+'4.1 -expo'!A33</f>
        <v>42036</v>
      </c>
      <c r="B35" s="33"/>
      <c r="C35" s="33"/>
      <c r="E35" s="31">
        <f t="shared" si="0"/>
        <v>42036</v>
      </c>
      <c r="F35" s="33"/>
      <c r="G35" s="33"/>
      <c r="I35" s="31">
        <f t="shared" si="1"/>
        <v>42036</v>
      </c>
      <c r="J35" s="33"/>
      <c r="K35" s="33"/>
      <c r="M35" s="31">
        <f t="shared" si="2"/>
        <v>42036</v>
      </c>
      <c r="N35" s="33"/>
      <c r="O35" s="33"/>
    </row>
    <row r="36" spans="1:15" s="13" customFormat="1" x14ac:dyDescent="0.2">
      <c r="A36" s="31">
        <f>+'4.1 -expo'!A34</f>
        <v>42064</v>
      </c>
      <c r="B36" s="33"/>
      <c r="C36" s="33"/>
      <c r="E36" s="31">
        <f t="shared" si="0"/>
        <v>42064</v>
      </c>
      <c r="F36" s="33"/>
      <c r="G36" s="33"/>
      <c r="I36" s="31">
        <f t="shared" si="1"/>
        <v>42064</v>
      </c>
      <c r="J36" s="33"/>
      <c r="K36" s="33"/>
      <c r="M36" s="31">
        <f t="shared" si="2"/>
        <v>42064</v>
      </c>
      <c r="N36" s="33"/>
      <c r="O36" s="33"/>
    </row>
    <row r="37" spans="1:15" s="13" customFormat="1" x14ac:dyDescent="0.2">
      <c r="A37" s="31">
        <f>+'4.1 -expo'!A35</f>
        <v>42095</v>
      </c>
      <c r="B37" s="33"/>
      <c r="C37" s="33"/>
      <c r="E37" s="31">
        <f t="shared" si="0"/>
        <v>42095</v>
      </c>
      <c r="F37" s="33"/>
      <c r="G37" s="33"/>
      <c r="I37" s="31">
        <f t="shared" si="1"/>
        <v>42095</v>
      </c>
      <c r="J37" s="33"/>
      <c r="K37" s="33"/>
      <c r="M37" s="31">
        <f t="shared" si="2"/>
        <v>42095</v>
      </c>
      <c r="N37" s="33"/>
      <c r="O37" s="33"/>
    </row>
    <row r="38" spans="1:15" s="13" customFormat="1" x14ac:dyDescent="0.2">
      <c r="A38" s="31">
        <f>+'4.1 -expo'!A36</f>
        <v>42125</v>
      </c>
      <c r="B38" s="33"/>
      <c r="C38" s="33"/>
      <c r="E38" s="31">
        <f t="shared" si="0"/>
        <v>42125</v>
      </c>
      <c r="F38" s="33"/>
      <c r="G38" s="33"/>
      <c r="I38" s="31">
        <f t="shared" si="1"/>
        <v>42125</v>
      </c>
      <c r="J38" s="33"/>
      <c r="K38" s="33"/>
      <c r="M38" s="31">
        <f t="shared" si="2"/>
        <v>42125</v>
      </c>
      <c r="N38" s="33"/>
      <c r="O38" s="33"/>
    </row>
    <row r="39" spans="1:15" s="13" customFormat="1" x14ac:dyDescent="0.2">
      <c r="A39" s="31">
        <f>+'4.1 -expo'!A37</f>
        <v>42156</v>
      </c>
      <c r="B39" s="33"/>
      <c r="C39" s="33"/>
      <c r="E39" s="31">
        <f t="shared" si="0"/>
        <v>42156</v>
      </c>
      <c r="F39" s="33"/>
      <c r="G39" s="33"/>
      <c r="I39" s="31">
        <f t="shared" si="1"/>
        <v>42156</v>
      </c>
      <c r="J39" s="33"/>
      <c r="K39" s="33"/>
      <c r="M39" s="31">
        <f t="shared" si="2"/>
        <v>42156</v>
      </c>
      <c r="N39" s="33"/>
      <c r="O39" s="33"/>
    </row>
    <row r="40" spans="1:15" s="13" customFormat="1" x14ac:dyDescent="0.2">
      <c r="A40" s="31">
        <f>+'4.1 -expo'!A38</f>
        <v>42186</v>
      </c>
      <c r="B40" s="33"/>
      <c r="C40" s="33"/>
      <c r="E40" s="31">
        <f t="shared" si="0"/>
        <v>42186</v>
      </c>
      <c r="F40" s="33"/>
      <c r="G40" s="33"/>
      <c r="I40" s="31">
        <f t="shared" si="1"/>
        <v>42186</v>
      </c>
      <c r="J40" s="33"/>
      <c r="K40" s="33"/>
      <c r="M40" s="31">
        <f t="shared" si="2"/>
        <v>42186</v>
      </c>
      <c r="N40" s="33"/>
      <c r="O40" s="33"/>
    </row>
    <row r="41" spans="1:15" s="13" customFormat="1" x14ac:dyDescent="0.2">
      <c r="A41" s="31">
        <f>+'4.1 -expo'!A39</f>
        <v>42217</v>
      </c>
      <c r="B41" s="33"/>
      <c r="C41" s="33"/>
      <c r="E41" s="31">
        <f t="shared" si="0"/>
        <v>42217</v>
      </c>
      <c r="F41" s="33"/>
      <c r="G41" s="33"/>
      <c r="I41" s="31">
        <f t="shared" si="1"/>
        <v>42217</v>
      </c>
      <c r="J41" s="33"/>
      <c r="K41" s="33"/>
      <c r="M41" s="31">
        <f t="shared" si="2"/>
        <v>42217</v>
      </c>
      <c r="N41" s="33"/>
      <c r="O41" s="33"/>
    </row>
    <row r="42" spans="1:15" s="13" customFormat="1" x14ac:dyDescent="0.2">
      <c r="A42" s="31">
        <f>+'4.1 -expo'!A40</f>
        <v>42248</v>
      </c>
      <c r="B42" s="33"/>
      <c r="C42" s="33"/>
      <c r="E42" s="31">
        <f t="shared" si="0"/>
        <v>42248</v>
      </c>
      <c r="F42" s="33"/>
      <c r="G42" s="33"/>
      <c r="I42" s="31">
        <f t="shared" si="1"/>
        <v>42248</v>
      </c>
      <c r="J42" s="33"/>
      <c r="K42" s="33"/>
      <c r="M42" s="31">
        <f t="shared" si="2"/>
        <v>42248</v>
      </c>
      <c r="N42" s="33"/>
      <c r="O42" s="33"/>
    </row>
    <row r="43" spans="1:15" s="13" customFormat="1" x14ac:dyDescent="0.2">
      <c r="A43" s="31">
        <f>+'4.1 -expo'!A41</f>
        <v>42278</v>
      </c>
      <c r="B43" s="33"/>
      <c r="C43" s="33"/>
      <c r="E43" s="31">
        <f t="shared" si="0"/>
        <v>42278</v>
      </c>
      <c r="F43" s="33"/>
      <c r="G43" s="33"/>
      <c r="I43" s="31">
        <f t="shared" si="1"/>
        <v>42278</v>
      </c>
      <c r="J43" s="33"/>
      <c r="K43" s="33"/>
      <c r="M43" s="31">
        <f t="shared" si="2"/>
        <v>42278</v>
      </c>
      <c r="N43" s="33"/>
      <c r="O43" s="33"/>
    </row>
    <row r="44" spans="1:15" s="13" customFormat="1" x14ac:dyDescent="0.2">
      <c r="A44" s="31">
        <f>+'4.1 -expo'!A42</f>
        <v>42309</v>
      </c>
      <c r="B44" s="33"/>
      <c r="C44" s="33"/>
      <c r="E44" s="31">
        <f t="shared" si="0"/>
        <v>42309</v>
      </c>
      <c r="F44" s="33"/>
      <c r="G44" s="33"/>
      <c r="I44" s="31">
        <f t="shared" si="1"/>
        <v>42309</v>
      </c>
      <c r="J44" s="33"/>
      <c r="K44" s="33"/>
      <c r="M44" s="31">
        <f t="shared" si="2"/>
        <v>42309</v>
      </c>
      <c r="N44" s="33"/>
      <c r="O44" s="33"/>
    </row>
    <row r="45" spans="1:15" s="13" customFormat="1" ht="13.5" thickBot="1" x14ac:dyDescent="0.25">
      <c r="A45" s="35">
        <f>+'4.1 -expo'!A43</f>
        <v>42339</v>
      </c>
      <c r="B45" s="36"/>
      <c r="C45" s="36"/>
      <c r="E45" s="35">
        <f t="shared" si="0"/>
        <v>42339</v>
      </c>
      <c r="F45" s="36"/>
      <c r="G45" s="36"/>
      <c r="I45" s="35">
        <f t="shared" si="1"/>
        <v>42339</v>
      </c>
      <c r="J45" s="36"/>
      <c r="K45" s="36"/>
      <c r="M45" s="35">
        <f t="shared" si="2"/>
        <v>42339</v>
      </c>
      <c r="N45" s="36"/>
      <c r="O45" s="36"/>
    </row>
    <row r="46" spans="1:15" s="13" customFormat="1" x14ac:dyDescent="0.2">
      <c r="A46" s="27">
        <f>+'4.1 -expo'!A44</f>
        <v>42370</v>
      </c>
      <c r="B46" s="29"/>
      <c r="C46" s="29"/>
      <c r="E46" s="27">
        <f t="shared" si="0"/>
        <v>42370</v>
      </c>
      <c r="F46" s="29"/>
      <c r="G46" s="29"/>
      <c r="I46" s="27">
        <f t="shared" si="1"/>
        <v>42370</v>
      </c>
      <c r="J46" s="29"/>
      <c r="K46" s="29"/>
      <c r="M46" s="27">
        <f t="shared" si="2"/>
        <v>42370</v>
      </c>
      <c r="N46" s="29"/>
      <c r="O46" s="29"/>
    </row>
    <row r="47" spans="1:15" s="13" customFormat="1" x14ac:dyDescent="0.2">
      <c r="A47" s="31">
        <f>+'4.1 -expo'!A45</f>
        <v>42401</v>
      </c>
      <c r="B47" s="33"/>
      <c r="C47" s="33"/>
      <c r="E47" s="31">
        <f t="shared" si="0"/>
        <v>42401</v>
      </c>
      <c r="F47" s="33"/>
      <c r="G47" s="33"/>
      <c r="I47" s="31">
        <f t="shared" si="1"/>
        <v>42401</v>
      </c>
      <c r="J47" s="33"/>
      <c r="K47" s="33"/>
      <c r="M47" s="31">
        <f t="shared" si="2"/>
        <v>42401</v>
      </c>
      <c r="N47" s="33"/>
      <c r="O47" s="33"/>
    </row>
    <row r="48" spans="1:15" s="13" customFormat="1" x14ac:dyDescent="0.2">
      <c r="A48" s="31">
        <f>+'4.1 -expo'!A46</f>
        <v>42430</v>
      </c>
      <c r="B48" s="33"/>
      <c r="C48" s="33"/>
      <c r="E48" s="31">
        <f t="shared" si="0"/>
        <v>42430</v>
      </c>
      <c r="F48" s="33"/>
      <c r="G48" s="33"/>
      <c r="I48" s="31">
        <f t="shared" si="1"/>
        <v>42430</v>
      </c>
      <c r="J48" s="33"/>
      <c r="K48" s="33"/>
      <c r="M48" s="31">
        <f t="shared" si="2"/>
        <v>42430</v>
      </c>
      <c r="N48" s="33"/>
      <c r="O48" s="33"/>
    </row>
    <row r="49" spans="1:15" s="13" customFormat="1" x14ac:dyDescent="0.2">
      <c r="A49" s="31">
        <f>+'4.1 -expo'!A47</f>
        <v>42461</v>
      </c>
      <c r="B49" s="33"/>
      <c r="C49" s="33"/>
      <c r="E49" s="31">
        <f t="shared" si="0"/>
        <v>42461</v>
      </c>
      <c r="F49" s="33"/>
      <c r="G49" s="33"/>
      <c r="I49" s="31">
        <f t="shared" si="1"/>
        <v>42461</v>
      </c>
      <c r="J49" s="33"/>
      <c r="K49" s="33"/>
      <c r="M49" s="31">
        <f t="shared" si="2"/>
        <v>42461</v>
      </c>
      <c r="N49" s="33"/>
      <c r="O49" s="33"/>
    </row>
    <row r="50" spans="1:15" s="13" customFormat="1" x14ac:dyDescent="0.2">
      <c r="A50" s="31">
        <f>+'4.1 -expo'!A48</f>
        <v>42491</v>
      </c>
      <c r="B50" s="33"/>
      <c r="C50" s="33"/>
      <c r="E50" s="31">
        <f t="shared" si="0"/>
        <v>42491</v>
      </c>
      <c r="F50" s="33"/>
      <c r="G50" s="33"/>
      <c r="I50" s="31">
        <f t="shared" si="1"/>
        <v>42491</v>
      </c>
      <c r="J50" s="33"/>
      <c r="K50" s="33"/>
      <c r="M50" s="31">
        <f t="shared" si="2"/>
        <v>42491</v>
      </c>
      <c r="N50" s="33"/>
      <c r="O50" s="33"/>
    </row>
    <row r="51" spans="1:15" s="13" customFormat="1" x14ac:dyDescent="0.2">
      <c r="A51" s="31">
        <f>+'4.1 -expo'!A49</f>
        <v>42522</v>
      </c>
      <c r="B51" s="33"/>
      <c r="C51" s="33"/>
      <c r="E51" s="31">
        <f t="shared" si="0"/>
        <v>42522</v>
      </c>
      <c r="F51" s="33"/>
      <c r="G51" s="33"/>
      <c r="I51" s="31">
        <f t="shared" si="1"/>
        <v>42522</v>
      </c>
      <c r="J51" s="33"/>
      <c r="K51" s="33"/>
      <c r="M51" s="31">
        <f t="shared" si="2"/>
        <v>42522</v>
      </c>
      <c r="N51" s="33"/>
      <c r="O51" s="33"/>
    </row>
    <row r="52" spans="1:15" s="13" customFormat="1" hidden="1" x14ac:dyDescent="0.2">
      <c r="A52" s="31">
        <f>+'4.1 -expo'!A50</f>
        <v>42552</v>
      </c>
      <c r="B52" s="33"/>
      <c r="C52" s="33"/>
      <c r="E52" s="31">
        <f>+'4.1 -expo'!E50</f>
        <v>0</v>
      </c>
      <c r="F52" s="33"/>
      <c r="G52" s="33"/>
      <c r="I52" s="31">
        <f>+'4.1 -expo'!I50</f>
        <v>0</v>
      </c>
      <c r="J52" s="33"/>
      <c r="K52" s="33"/>
      <c r="M52" s="31">
        <f>+'4.1 -expo'!M50</f>
        <v>0</v>
      </c>
      <c r="N52" s="33"/>
      <c r="O52" s="33"/>
    </row>
    <row r="53" spans="1:15" s="13" customFormat="1" hidden="1" x14ac:dyDescent="0.2">
      <c r="A53" s="31">
        <f>+'4.1 -expo'!A51</f>
        <v>42583</v>
      </c>
      <c r="B53" s="33"/>
      <c r="C53" s="33"/>
      <c r="E53" s="31">
        <f>+'4.1 -expo'!E51</f>
        <v>0</v>
      </c>
      <c r="F53" s="33"/>
      <c r="G53" s="33"/>
      <c r="I53" s="31">
        <f>+'4.1 -expo'!I51</f>
        <v>0</v>
      </c>
      <c r="J53" s="33"/>
      <c r="K53" s="33"/>
      <c r="M53" s="31">
        <f>+'4.1 -expo'!M51</f>
        <v>0</v>
      </c>
      <c r="N53" s="33"/>
      <c r="O53" s="33"/>
    </row>
    <row r="54" spans="1:15" s="13" customFormat="1" hidden="1" x14ac:dyDescent="0.2">
      <c r="A54" s="31">
        <f>+'4.1 -expo'!A52</f>
        <v>42614</v>
      </c>
      <c r="B54" s="33"/>
      <c r="C54" s="33"/>
      <c r="E54" s="31">
        <f>+'4.1 -expo'!E52</f>
        <v>0</v>
      </c>
      <c r="F54" s="33"/>
      <c r="G54" s="33"/>
      <c r="I54" s="31">
        <f>+'4.1 -expo'!I52</f>
        <v>0</v>
      </c>
      <c r="J54" s="33"/>
      <c r="K54" s="33"/>
      <c r="M54" s="31">
        <f>+'4.1 -expo'!M52</f>
        <v>0</v>
      </c>
      <c r="N54" s="33"/>
      <c r="O54" s="33"/>
    </row>
    <row r="55" spans="1:15" s="13" customFormat="1" hidden="1" x14ac:dyDescent="0.2">
      <c r="A55" s="31">
        <f>+'4.1 -expo'!A53</f>
        <v>42644</v>
      </c>
      <c r="B55" s="33"/>
      <c r="C55" s="33"/>
      <c r="E55" s="31">
        <f>+'4.1 -expo'!E53</f>
        <v>0</v>
      </c>
      <c r="F55" s="33"/>
      <c r="G55" s="33"/>
      <c r="I55" s="31">
        <f>+'4.1 -expo'!I53</f>
        <v>0</v>
      </c>
      <c r="J55" s="33"/>
      <c r="K55" s="33"/>
      <c r="M55" s="31">
        <f>+'4.1 -expo'!M53</f>
        <v>0</v>
      </c>
      <c r="N55" s="33"/>
      <c r="O55" s="33"/>
    </row>
    <row r="56" spans="1:15" s="13" customFormat="1" hidden="1" x14ac:dyDescent="0.2">
      <c r="A56" s="31">
        <f>+'4.1 -expo'!A54</f>
        <v>42675</v>
      </c>
      <c r="B56" s="33"/>
      <c r="C56" s="33"/>
      <c r="E56" s="31">
        <f>+'4.1 -expo'!E54</f>
        <v>0</v>
      </c>
      <c r="F56" s="33"/>
      <c r="G56" s="33"/>
      <c r="I56" s="31">
        <f>+'4.1 -expo'!I54</f>
        <v>0</v>
      </c>
      <c r="J56" s="33"/>
      <c r="K56" s="33"/>
      <c r="M56" s="31">
        <f>+'4.1 -expo'!M54</f>
        <v>0</v>
      </c>
      <c r="N56" s="33"/>
      <c r="O56" s="33"/>
    </row>
    <row r="57" spans="1:15" s="13" customFormat="1" ht="13.5" hidden="1" thickBot="1" x14ac:dyDescent="0.25">
      <c r="A57" s="35">
        <f>+'4.1 -expo'!A55</f>
        <v>42705</v>
      </c>
      <c r="B57" s="36"/>
      <c r="C57" s="36"/>
      <c r="E57" s="35">
        <f>+'4.1 -expo'!E55</f>
        <v>0</v>
      </c>
      <c r="F57" s="36"/>
      <c r="G57" s="36"/>
      <c r="I57" s="35">
        <f>+'4.1 -expo'!I55</f>
        <v>0</v>
      </c>
      <c r="J57" s="36"/>
      <c r="K57" s="36"/>
      <c r="M57" s="35">
        <f>+'4.1 -expo'!M55</f>
        <v>0</v>
      </c>
      <c r="N57" s="36"/>
      <c r="O57" s="36"/>
    </row>
    <row r="58" spans="1:15" s="13" customFormat="1" x14ac:dyDescent="0.2">
      <c r="A58" s="41"/>
      <c r="B58" s="42"/>
      <c r="C58" s="42"/>
      <c r="E58" s="41"/>
      <c r="F58" s="42"/>
      <c r="G58" s="42"/>
      <c r="I58" s="41"/>
      <c r="J58" s="42"/>
      <c r="K58" s="42"/>
      <c r="M58" s="41"/>
      <c r="N58" s="42"/>
      <c r="O58" s="42"/>
    </row>
  </sheetData>
  <mergeCells count="4">
    <mergeCell ref="A1:C1"/>
    <mergeCell ref="E1:G1"/>
    <mergeCell ref="I1:K1"/>
    <mergeCell ref="M1:O1"/>
  </mergeCells>
  <phoneticPr fontId="5" type="noConversion"/>
  <printOptions horizontalCentered="1" verticalCentered="1"/>
  <pageMargins left="0.35433070866141736" right="0.47244094488188981" top="0.47244094488188981" bottom="0.27559055118110237" header="0.19685039370078741" footer="0"/>
  <pageSetup paperSize="9" orientation="portrait" horizontalDpi="1200" verticalDpi="1200" r:id="rId1"/>
  <headerFooter alignWithMargins="0">
    <oddHeader xml:space="preserve">&amp;R2016 - Año del Bicentenario de la Declaración de la Independecia Nacional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anexo</vt:lpstr>
      <vt:lpstr>1.modelos prod.invest.</vt:lpstr>
      <vt:lpstr>2-total país</vt:lpstr>
      <vt:lpstr>3-volumenes</vt:lpstr>
      <vt:lpstr>4.1 -expo</vt:lpstr>
      <vt:lpstr>4.2-expo</vt:lpstr>
      <vt:lpstr>5-precios</vt:lpstr>
      <vt:lpstr>Hoja1</vt:lpstr>
      <vt:lpstr>'1.modelos prod.invest.'!Área_de_impresión</vt:lpstr>
      <vt:lpstr>'2-total país'!Área_de_impresión</vt:lpstr>
      <vt:lpstr>'3-volumenes'!Área_de_impresión</vt:lpstr>
      <vt:lpstr>'4.1 -expo'!Área_de_impresión</vt:lpstr>
      <vt:lpstr>'4.2-expo'!Área_de_impresión</vt:lpstr>
      <vt:lpstr>'5-precios'!Área_de_impresión</vt:lpstr>
      <vt:lpstr>anexo!Área_de_impresión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Marcela Natalia Martino</cp:lastModifiedBy>
  <cp:lastPrinted>2016-07-19T16:06:51Z</cp:lastPrinted>
  <dcterms:created xsi:type="dcterms:W3CDTF">2006-05-08T13:48:52Z</dcterms:created>
  <dcterms:modified xsi:type="dcterms:W3CDTF">2018-05-29T15:00:45Z</dcterms:modified>
</cp:coreProperties>
</file>