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nmartino\Desktop\cnce\articulos sanitarios\"/>
    </mc:Choice>
  </mc:AlternateContent>
  <bookViews>
    <workbookView xWindow="0" yWindow="0" windowWidth="28800" windowHeight="12330" tabRatio="869" firstSheet="36" activeTab="45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8.a.1 Costos Inodoro Andina" sheetId="36" r:id="rId13"/>
    <sheet name="8.a.2 Costos Depósito Andina" sheetId="53" r:id="rId14"/>
    <sheet name="8.a.3 Costos Bidé Andina" sheetId="54" r:id="rId15"/>
    <sheet name="8.a.4 Costos Lavatorio Andina" sheetId="55" r:id="rId16"/>
    <sheet name="8.a.5 Costos Pedestal Andina" sheetId="56" r:id="rId17"/>
    <sheet name="8.b.1 Costos Inodoro Bari" sheetId="57" r:id="rId18"/>
    <sheet name="8.b.2 Costos Depósito Bari" sheetId="58" r:id="rId19"/>
    <sheet name="8.b.3 Costos Bidé Bari" sheetId="59" r:id="rId20"/>
    <sheet name="8.b.4 Costos Lavatorio Bari" sheetId="60" r:id="rId21"/>
    <sheet name="8.b.5 Costos Pedestal Bari" sheetId="61" r:id="rId22"/>
    <sheet name="9.a.1 AdCostos Inodoro Andina" sheetId="50" r:id="rId23"/>
    <sheet name="9.a.2 AdCostos Depósito Andina" sheetId="62" r:id="rId24"/>
    <sheet name="9.a.3 AdCostos Bidé Andina" sheetId="63" r:id="rId25"/>
    <sheet name="9.a.4 AdCostos Lavatorio Andina" sheetId="64" r:id="rId26"/>
    <sheet name="9.a.5 AdCostos Pedestal Andina" sheetId="65" r:id="rId27"/>
    <sheet name="9.b.1 AdCostos Inodoro Bari" sheetId="66" r:id="rId28"/>
    <sheet name="9.b.2 AdCostos Depósito Bari" sheetId="67" r:id="rId29"/>
    <sheet name="9.b.3 AdCostos Bidé Bari" sheetId="68" r:id="rId30"/>
    <sheet name="9.b.4 AdCostos Lavatorio Bari" sheetId="69" r:id="rId31"/>
    <sheet name="9.b.5 AdCostos Pedestal Bari" sheetId="70" r:id="rId32"/>
    <sheet name="10.a.1 Precios Inodoro Andina" sheetId="73" r:id="rId33"/>
    <sheet name="10.a.2 Precios Depósito Andina" sheetId="38" r:id="rId34"/>
    <sheet name="10.a.3 Precios Bidé Andina" sheetId="71" r:id="rId35"/>
    <sheet name="10.a.4 Precios Lavatorio Andina" sheetId="72" r:id="rId36"/>
    <sheet name="10.a.5 Precios Pedestal Andina" sheetId="74" r:id="rId37"/>
    <sheet name="10.b.1 Precios Inodoro Bari" sheetId="75" r:id="rId38"/>
    <sheet name="10.b.2 Precios Depósito Bari" sheetId="76" r:id="rId39"/>
    <sheet name="10.b.3 Precios Bidé Bari" sheetId="77" r:id="rId40"/>
    <sheet name="10.b.4 Precios Lavatorio Bari" sheetId="78" r:id="rId41"/>
    <sheet name="10.b.5 Precios Pedestal Bari" sheetId="79" r:id="rId42"/>
    <sheet name="11- impo " sheetId="40" r:id="rId43"/>
    <sheet name="12Reventa" sheetId="41" r:id="rId44"/>
    <sheet name="13 existencias" sheetId="42" r:id="rId45"/>
    <sheet name="14impo semi " sheetId="43" r:id="rId46"/>
    <sheet name="11-Máx. Prod." sheetId="14" state="hidden" r:id="rId47"/>
    <sheet name="14-horas trabajadas" sheetId="23" state="hidden" r:id="rId48"/>
  </sheets>
  <externalReferences>
    <externalReference r:id="rId49"/>
    <externalReference r:id="rId50"/>
  </externalReferences>
  <definedNames>
    <definedName name="al">[1]PARAMETROS!$C$5</definedName>
    <definedName name="año1">'[2]0a_Parámetros'!$H$7</definedName>
    <definedName name="_xlnm.Print_Area" localSheetId="2">'1.modelos'!$A$1:$G$49</definedName>
    <definedName name="_xlnm.Print_Area" localSheetId="32">'10.a.1 Precios Inodoro Andina'!$B$1:$E$65</definedName>
    <definedName name="_xlnm.Print_Area" localSheetId="33">'10.a.2 Precios Depósito Andina'!$B$1:$E$65</definedName>
    <definedName name="_xlnm.Print_Area" localSheetId="34">'10.a.3 Precios Bidé Andina'!$B$1:$E$65</definedName>
    <definedName name="_xlnm.Print_Area" localSheetId="35">'10.a.4 Precios Lavatorio Andina'!$B$1:$E$65</definedName>
    <definedName name="_xlnm.Print_Area" localSheetId="36">'10.a.5 Precios Pedestal Andina'!$B$1:$E$65</definedName>
    <definedName name="_xlnm.Print_Area" localSheetId="37">'10.b.1 Precios Inodoro Bari'!$B$1:$E$65</definedName>
    <definedName name="_xlnm.Print_Area" localSheetId="38">'10.b.2 Precios Depósito Bari'!$B$1:$E$65</definedName>
    <definedName name="_xlnm.Print_Area" localSheetId="39">'10.b.3 Precios Bidé Bari'!$B$1:$E$65</definedName>
    <definedName name="_xlnm.Print_Area" localSheetId="40">'10.b.4 Precios Lavatorio Bari'!$B$1:$E$65</definedName>
    <definedName name="_xlnm.Print_Area" localSheetId="41">'10.b.5 Precios Pedestal Bari'!$B$1:$E$65</definedName>
    <definedName name="_xlnm.Print_Area" localSheetId="42">'11- impo '!$A$1:$E$63</definedName>
    <definedName name="_xlnm.Print_Area" localSheetId="46">'11-Máx. Prod.'!$A$1:$B$5</definedName>
    <definedName name="_xlnm.Print_Area" localSheetId="43">'12Reventa'!$A$1:$I$63</definedName>
    <definedName name="_xlnm.Print_Area" localSheetId="44">'13 existencias'!$A$1:$E$13</definedName>
    <definedName name="_xlnm.Print_Area" localSheetId="47">'14-horas trabajadas'!$A$1:$D$10</definedName>
    <definedName name="_xlnm.Print_Area" localSheetId="45">'14impo semi '!$A$1:$E$65</definedName>
    <definedName name="_xlnm.Print_Area" localSheetId="3">'2. prod.  nac.'!$A$1:$C$17</definedName>
    <definedName name="_xlnm.Print_Area" localSheetId="4">'3.vol.'!$C$1:$L$63</definedName>
    <definedName name="_xlnm.Print_Area" localSheetId="5">'4.$'!$A$1:$E$63</definedName>
    <definedName name="_xlnm.Print_Area" localSheetId="7">'4.res pub'!$A$1:$D$63</definedName>
    <definedName name="_xlnm.Print_Area" localSheetId="8">'5capprod'!$A$1:$B$10</definedName>
    <definedName name="_xlnm.Print_Area" localSheetId="10">'6-empleo '!$B$1:$H$11</definedName>
    <definedName name="_xlnm.Print_Area" localSheetId="11">'7.costos totales '!$A$1:$E$45</definedName>
    <definedName name="_xlnm.Print_Area" localSheetId="12">'8.a.1 Costos Inodoro Andina'!$A$1:$I$68</definedName>
    <definedName name="_xlnm.Print_Area" localSheetId="13">'8.a.2 Costos Depósito Andina'!$A$1:$I$68</definedName>
    <definedName name="_xlnm.Print_Area" localSheetId="14">'8.a.3 Costos Bidé Andina'!$A$1:$I$68</definedName>
    <definedName name="_xlnm.Print_Area" localSheetId="15">'8.a.4 Costos Lavatorio Andina'!$A$2:$J$68</definedName>
    <definedName name="_xlnm.Print_Area" localSheetId="16">'8.a.5 Costos Pedestal Andina'!$A$1:$I$68</definedName>
    <definedName name="_xlnm.Print_Area" localSheetId="17">'8.b.1 Costos Inodoro Bari'!$A$1:$I$68</definedName>
    <definedName name="_xlnm.Print_Area" localSheetId="18">'8.b.2 Costos Depósito Bari'!$A$1:$I$68</definedName>
    <definedName name="_xlnm.Print_Area" localSheetId="19">'8.b.3 Costos Bidé Bari'!$A$1:$I$68</definedName>
    <definedName name="_xlnm.Print_Area" localSheetId="20">'8.b.4 Costos Lavatorio Bari'!$A$1:$I$68</definedName>
    <definedName name="_xlnm.Print_Area" localSheetId="21">'8.b.5 Costos Pedestal Bari'!$A$1:$I$68</definedName>
    <definedName name="_xlnm.Print_Area" localSheetId="22">'9.a.1 AdCostos Inodoro Andina'!$A$1:$G$45</definedName>
    <definedName name="_xlnm.Print_Area" localSheetId="23">'9.a.2 AdCostos Depósito Andina'!$A$1:$G$45</definedName>
    <definedName name="_xlnm.Print_Area" localSheetId="24">'9.a.3 AdCostos Bidé Andina'!$A$1:$G$45</definedName>
    <definedName name="_xlnm.Print_Area" localSheetId="25">'9.a.4 AdCostos Lavatorio Andina'!$A$1:$G$45</definedName>
    <definedName name="_xlnm.Print_Area" localSheetId="26">'9.a.5 AdCostos Pedestal Andina'!$A$1:$G$45</definedName>
    <definedName name="_xlnm.Print_Area" localSheetId="27">'9.b.1 AdCostos Inodoro Bari'!$A$1:$G$45</definedName>
    <definedName name="_xlnm.Print_Area" localSheetId="28">'9.b.2 AdCostos Depósito Bari'!$A$1:$G$45</definedName>
    <definedName name="_xlnm.Print_Area" localSheetId="29">'9.b.3 AdCostos Bidé Bari'!$A$1:$G$45</definedName>
    <definedName name="_xlnm.Print_Area" localSheetId="30">'9.b.4 AdCostos Lavatorio Bari'!$A$1:$G$45</definedName>
    <definedName name="_xlnm.Print_Area" localSheetId="31">'9.b.5 AdCostos Pedestal Bari'!$A$1:$G$45</definedName>
    <definedName name="_xlnm.Print_Area" localSheetId="1">anexo!$C$10</definedName>
    <definedName name="_xlnm.Print_Area" localSheetId="9">Ejemplo!$A$1:$G$43</definedName>
  </definedNames>
  <calcPr calcId="162913"/>
</workbook>
</file>

<file path=xl/calcChain.xml><?xml version="1.0" encoding="utf-8"?>
<calcChain xmlns="http://schemas.openxmlformats.org/spreadsheetml/2006/main">
  <c r="B65" i="79" l="1"/>
  <c r="B64" i="79"/>
  <c r="B62" i="79"/>
  <c r="B61" i="79"/>
  <c r="B60" i="79"/>
  <c r="B58" i="79"/>
  <c r="B57" i="79"/>
  <c r="B56" i="79"/>
  <c r="B55" i="79"/>
  <c r="B54" i="79"/>
  <c r="B53" i="79"/>
  <c r="B52" i="79"/>
  <c r="B51" i="79"/>
  <c r="B50" i="79"/>
  <c r="B49" i="79"/>
  <c r="B48" i="79"/>
  <c r="B47" i="79"/>
  <c r="B46" i="79"/>
  <c r="B45" i="79"/>
  <c r="B44" i="79"/>
  <c r="B43" i="79"/>
  <c r="B42" i="79"/>
  <c r="B41" i="79"/>
  <c r="B40" i="79"/>
  <c r="B39" i="79"/>
  <c r="B38" i="79"/>
  <c r="B37" i="79"/>
  <c r="B36" i="79"/>
  <c r="B35" i="79"/>
  <c r="B34" i="79"/>
  <c r="B33" i="79"/>
  <c r="B32" i="79"/>
  <c r="B31" i="79"/>
  <c r="B30" i="79"/>
  <c r="B29" i="79"/>
  <c r="B28" i="79"/>
  <c r="B27" i="79"/>
  <c r="B26" i="79"/>
  <c r="B25" i="79"/>
  <c r="B24" i="79"/>
  <c r="B23" i="79"/>
  <c r="B22" i="79"/>
  <c r="B21" i="79"/>
  <c r="B20" i="79"/>
  <c r="B19" i="79"/>
  <c r="B18" i="79"/>
  <c r="B17" i="79"/>
  <c r="B16" i="79"/>
  <c r="B15" i="79"/>
  <c r="B14" i="79"/>
  <c r="B13" i="79"/>
  <c r="B12" i="79"/>
  <c r="B11" i="79"/>
  <c r="B65" i="78"/>
  <c r="B64" i="78"/>
  <c r="B62" i="78"/>
  <c r="B61" i="78"/>
  <c r="B60" i="78"/>
  <c r="B58" i="78"/>
  <c r="B57" i="78"/>
  <c r="B56" i="78"/>
  <c r="B55" i="78"/>
  <c r="B54" i="78"/>
  <c r="B53" i="78"/>
  <c r="B52" i="78"/>
  <c r="B51" i="78"/>
  <c r="B50" i="78"/>
  <c r="B49" i="78"/>
  <c r="B48" i="78"/>
  <c r="B47" i="78"/>
  <c r="B46" i="78"/>
  <c r="B45" i="78"/>
  <c r="B44" i="78"/>
  <c r="B43" i="78"/>
  <c r="B42" i="78"/>
  <c r="B41" i="78"/>
  <c r="B40" i="78"/>
  <c r="B39" i="78"/>
  <c r="B38" i="78"/>
  <c r="B37" i="78"/>
  <c r="B36" i="78"/>
  <c r="B35" i="78"/>
  <c r="B34" i="78"/>
  <c r="B33" i="78"/>
  <c r="B32" i="78"/>
  <c r="B31" i="78"/>
  <c r="B30" i="78"/>
  <c r="B29" i="78"/>
  <c r="B28" i="78"/>
  <c r="B27" i="78"/>
  <c r="B26" i="78"/>
  <c r="B25" i="78"/>
  <c r="B24" i="78"/>
  <c r="B23" i="78"/>
  <c r="B22" i="78"/>
  <c r="B21" i="78"/>
  <c r="B20" i="78"/>
  <c r="B19" i="78"/>
  <c r="B18" i="78"/>
  <c r="B17" i="78"/>
  <c r="B16" i="78"/>
  <c r="B15" i="78"/>
  <c r="B14" i="78"/>
  <c r="B13" i="78"/>
  <c r="B12" i="78"/>
  <c r="B11" i="78"/>
  <c r="B65" i="77"/>
  <c r="B64" i="77"/>
  <c r="B62" i="77"/>
  <c r="B61" i="77"/>
  <c r="B60" i="77"/>
  <c r="B58" i="77"/>
  <c r="B57" i="77"/>
  <c r="B56" i="77"/>
  <c r="B55" i="77"/>
  <c r="B54" i="77"/>
  <c r="B53" i="77"/>
  <c r="B52" i="77"/>
  <c r="B51" i="77"/>
  <c r="B50" i="77"/>
  <c r="B49" i="77"/>
  <c r="B48" i="77"/>
  <c r="B47" i="77"/>
  <c r="B46" i="77"/>
  <c r="B45" i="77"/>
  <c r="B44" i="77"/>
  <c r="B43" i="77"/>
  <c r="B42" i="77"/>
  <c r="B41" i="77"/>
  <c r="B40" i="77"/>
  <c r="B39" i="77"/>
  <c r="B38" i="77"/>
  <c r="B37" i="77"/>
  <c r="B36" i="77"/>
  <c r="B35" i="77"/>
  <c r="B34" i="77"/>
  <c r="B33" i="77"/>
  <c r="B32" i="77"/>
  <c r="B31" i="77"/>
  <c r="B30" i="77"/>
  <c r="B29" i="77"/>
  <c r="B28" i="77"/>
  <c r="B27" i="77"/>
  <c r="B26" i="77"/>
  <c r="B25" i="77"/>
  <c r="B24" i="77"/>
  <c r="B23" i="77"/>
  <c r="B22" i="77"/>
  <c r="B21" i="77"/>
  <c r="B20" i="77"/>
  <c r="B19" i="77"/>
  <c r="B18" i="77"/>
  <c r="B17" i="77"/>
  <c r="B16" i="77"/>
  <c r="B15" i="77"/>
  <c r="B14" i="77"/>
  <c r="B13" i="77"/>
  <c r="B12" i="77"/>
  <c r="B11" i="77"/>
  <c r="B65" i="76"/>
  <c r="B64" i="76"/>
  <c r="B62" i="76"/>
  <c r="B61" i="76"/>
  <c r="B60" i="76"/>
  <c r="B58" i="76"/>
  <c r="B57" i="76"/>
  <c r="B56" i="76"/>
  <c r="B55" i="76"/>
  <c r="B54" i="76"/>
  <c r="B53" i="76"/>
  <c r="B52" i="76"/>
  <c r="B51" i="76"/>
  <c r="B50" i="76"/>
  <c r="B49" i="76"/>
  <c r="B48" i="76"/>
  <c r="B47" i="76"/>
  <c r="B46" i="76"/>
  <c r="B45" i="76"/>
  <c r="B44" i="76"/>
  <c r="B43" i="76"/>
  <c r="B42" i="76"/>
  <c r="B41" i="76"/>
  <c r="B40" i="76"/>
  <c r="B39" i="76"/>
  <c r="B38" i="76"/>
  <c r="B37" i="76"/>
  <c r="B36" i="76"/>
  <c r="B35" i="76"/>
  <c r="B34" i="76"/>
  <c r="B33" i="76"/>
  <c r="B32" i="76"/>
  <c r="B31" i="76"/>
  <c r="B30" i="76"/>
  <c r="B29" i="76"/>
  <c r="B28" i="76"/>
  <c r="B27" i="76"/>
  <c r="B26" i="76"/>
  <c r="B25" i="76"/>
  <c r="B24" i="76"/>
  <c r="B23" i="76"/>
  <c r="B22" i="76"/>
  <c r="B21" i="76"/>
  <c r="B20" i="76"/>
  <c r="B19" i="76"/>
  <c r="B18" i="76"/>
  <c r="B17" i="76"/>
  <c r="B16" i="76"/>
  <c r="B15" i="76"/>
  <c r="B14" i="76"/>
  <c r="B13" i="76"/>
  <c r="B12" i="76"/>
  <c r="B11" i="76"/>
  <c r="B65" i="75"/>
  <c r="B64" i="75"/>
  <c r="B62" i="75"/>
  <c r="B61" i="75"/>
  <c r="B60" i="75"/>
  <c r="B58" i="75"/>
  <c r="B57" i="75"/>
  <c r="B56" i="75"/>
  <c r="B55" i="75"/>
  <c r="B54" i="75"/>
  <c r="B53" i="75"/>
  <c r="B52" i="75"/>
  <c r="B51" i="75"/>
  <c r="B50" i="75"/>
  <c r="B49" i="75"/>
  <c r="B48" i="75"/>
  <c r="B47" i="75"/>
  <c r="B46" i="75"/>
  <c r="B45" i="75"/>
  <c r="B44" i="75"/>
  <c r="B43" i="75"/>
  <c r="B42" i="75"/>
  <c r="B41" i="75"/>
  <c r="B40" i="75"/>
  <c r="B39" i="75"/>
  <c r="B38" i="75"/>
  <c r="B37" i="75"/>
  <c r="B36" i="75"/>
  <c r="B35" i="75"/>
  <c r="B34" i="75"/>
  <c r="B33" i="75"/>
  <c r="B32" i="75"/>
  <c r="B31" i="75"/>
  <c r="B30" i="75"/>
  <c r="B29" i="75"/>
  <c r="B28" i="75"/>
  <c r="B27" i="75"/>
  <c r="B26" i="75"/>
  <c r="B25" i="75"/>
  <c r="B24" i="75"/>
  <c r="B23" i="75"/>
  <c r="B22" i="75"/>
  <c r="B21" i="75"/>
  <c r="B20" i="75"/>
  <c r="B19" i="75"/>
  <c r="B18" i="75"/>
  <c r="B17" i="75"/>
  <c r="B16" i="75"/>
  <c r="B15" i="75"/>
  <c r="B14" i="75"/>
  <c r="B13" i="75"/>
  <c r="B12" i="75"/>
  <c r="B11" i="75"/>
  <c r="B65" i="74"/>
  <c r="B64" i="74"/>
  <c r="B62" i="74"/>
  <c r="B61" i="74"/>
  <c r="B60" i="74"/>
  <c r="B58" i="74"/>
  <c r="B57" i="74"/>
  <c r="B56" i="74"/>
  <c r="B55" i="74"/>
  <c r="B54" i="74"/>
  <c r="B53" i="74"/>
  <c r="B52" i="74"/>
  <c r="B51" i="74"/>
  <c r="B50" i="74"/>
  <c r="B49" i="74"/>
  <c r="B48" i="74"/>
  <c r="B47" i="74"/>
  <c r="B46" i="74"/>
  <c r="B45" i="74"/>
  <c r="B44" i="74"/>
  <c r="B43" i="74"/>
  <c r="B42" i="74"/>
  <c r="B41" i="74"/>
  <c r="B40" i="74"/>
  <c r="B39" i="74"/>
  <c r="B38" i="74"/>
  <c r="B37" i="74"/>
  <c r="B36" i="74"/>
  <c r="B35" i="74"/>
  <c r="B34" i="74"/>
  <c r="B33" i="74"/>
  <c r="B32" i="74"/>
  <c r="B31" i="74"/>
  <c r="B30" i="74"/>
  <c r="B29" i="74"/>
  <c r="B28" i="74"/>
  <c r="B27" i="74"/>
  <c r="B26" i="74"/>
  <c r="B25" i="74"/>
  <c r="B24" i="74"/>
  <c r="B23" i="74"/>
  <c r="B22" i="74"/>
  <c r="B21" i="74"/>
  <c r="B20" i="74"/>
  <c r="B19" i="74"/>
  <c r="B18" i="74"/>
  <c r="B17" i="74"/>
  <c r="B16" i="74"/>
  <c r="B15" i="74"/>
  <c r="B14" i="74"/>
  <c r="B13" i="74"/>
  <c r="B12" i="74"/>
  <c r="B11" i="74"/>
  <c r="B65" i="73"/>
  <c r="B64" i="73"/>
  <c r="B62" i="73"/>
  <c r="B61" i="73"/>
  <c r="B60" i="73"/>
  <c r="B58" i="73"/>
  <c r="B57" i="73"/>
  <c r="B56" i="73"/>
  <c r="B55" i="73"/>
  <c r="B54" i="73"/>
  <c r="B53" i="73"/>
  <c r="B52" i="73"/>
  <c r="B51" i="73"/>
  <c r="B50" i="73"/>
  <c r="B49" i="73"/>
  <c r="B48" i="73"/>
  <c r="B47" i="73"/>
  <c r="B46" i="73"/>
  <c r="B45" i="73"/>
  <c r="B44" i="73"/>
  <c r="B43" i="73"/>
  <c r="B42" i="73"/>
  <c r="B41" i="73"/>
  <c r="B40" i="73"/>
  <c r="B39" i="73"/>
  <c r="B38" i="73"/>
  <c r="B37" i="73"/>
  <c r="B36" i="73"/>
  <c r="B35" i="73"/>
  <c r="B34" i="73"/>
  <c r="B33" i="73"/>
  <c r="B32" i="73"/>
  <c r="B31" i="73"/>
  <c r="B30" i="73"/>
  <c r="B29" i="73"/>
  <c r="B28" i="73"/>
  <c r="B27" i="73"/>
  <c r="B26" i="73"/>
  <c r="B25" i="73"/>
  <c r="B24" i="73"/>
  <c r="B23" i="73"/>
  <c r="B22" i="73"/>
  <c r="B21" i="73"/>
  <c r="B20" i="73"/>
  <c r="B19" i="73"/>
  <c r="B18" i="73"/>
  <c r="B17" i="73"/>
  <c r="B16" i="73"/>
  <c r="B15" i="73"/>
  <c r="B14" i="73"/>
  <c r="B13" i="73"/>
  <c r="B12" i="73"/>
  <c r="B11" i="73"/>
  <c r="B65" i="72"/>
  <c r="B64" i="72"/>
  <c r="B62" i="72"/>
  <c r="B61" i="72"/>
  <c r="B60" i="72"/>
  <c r="B58" i="72"/>
  <c r="B57" i="72"/>
  <c r="B56" i="72"/>
  <c r="B55" i="72"/>
  <c r="B54" i="72"/>
  <c r="B53" i="72"/>
  <c r="B52" i="72"/>
  <c r="B51" i="72"/>
  <c r="B50" i="72"/>
  <c r="B49" i="72"/>
  <c r="B48" i="72"/>
  <c r="B47" i="72"/>
  <c r="B46" i="72"/>
  <c r="B45" i="72"/>
  <c r="B44" i="72"/>
  <c r="B43" i="72"/>
  <c r="B42" i="72"/>
  <c r="B41" i="72"/>
  <c r="B40" i="72"/>
  <c r="B39" i="72"/>
  <c r="B38" i="72"/>
  <c r="B37" i="72"/>
  <c r="B36" i="72"/>
  <c r="B35" i="72"/>
  <c r="B34" i="72"/>
  <c r="B33" i="72"/>
  <c r="B32" i="72"/>
  <c r="B31" i="72"/>
  <c r="B30" i="72"/>
  <c r="B29" i="72"/>
  <c r="B28" i="72"/>
  <c r="B27" i="72"/>
  <c r="B26" i="72"/>
  <c r="B25" i="72"/>
  <c r="B24" i="72"/>
  <c r="B23" i="72"/>
  <c r="B22" i="72"/>
  <c r="B21" i="72"/>
  <c r="B20" i="72"/>
  <c r="B19" i="72"/>
  <c r="B18" i="72"/>
  <c r="B17" i="72"/>
  <c r="B16" i="72"/>
  <c r="B15" i="72"/>
  <c r="B14" i="72"/>
  <c r="B13" i="72"/>
  <c r="B12" i="72"/>
  <c r="B11" i="72"/>
  <c r="B65" i="71"/>
  <c r="B64" i="71"/>
  <c r="B62" i="71"/>
  <c r="B61" i="71"/>
  <c r="B60" i="71"/>
  <c r="B58" i="71"/>
  <c r="B57" i="71"/>
  <c r="B56" i="71"/>
  <c r="B55" i="71"/>
  <c r="B54" i="71"/>
  <c r="B53" i="71"/>
  <c r="B52" i="71"/>
  <c r="B51" i="71"/>
  <c r="B50" i="71"/>
  <c r="B49" i="71"/>
  <c r="B48" i="71"/>
  <c r="B47" i="71"/>
  <c r="B46" i="71"/>
  <c r="B45" i="71"/>
  <c r="B44" i="71"/>
  <c r="B43" i="71"/>
  <c r="B42" i="71"/>
  <c r="B41" i="71"/>
  <c r="B40" i="71"/>
  <c r="B39" i="71"/>
  <c r="B38" i="71"/>
  <c r="B37" i="71"/>
  <c r="B36" i="71"/>
  <c r="B35" i="71"/>
  <c r="B34" i="71"/>
  <c r="B33" i="71"/>
  <c r="B32" i="71"/>
  <c r="B31" i="71"/>
  <c r="B30" i="71"/>
  <c r="B29" i="71"/>
  <c r="B28" i="71"/>
  <c r="B27" i="71"/>
  <c r="B26" i="71"/>
  <c r="B25" i="71"/>
  <c r="B24" i="71"/>
  <c r="B23" i="71"/>
  <c r="B22" i="71"/>
  <c r="B21" i="71"/>
  <c r="B20" i="71"/>
  <c r="B19" i="71"/>
  <c r="B18" i="71"/>
  <c r="B17" i="71"/>
  <c r="B16" i="71"/>
  <c r="B15" i="71"/>
  <c r="B14" i="71"/>
  <c r="B13" i="71"/>
  <c r="B12" i="71"/>
  <c r="B11" i="71"/>
  <c r="A3" i="70"/>
  <c r="A3" i="69"/>
  <c r="A3" i="68"/>
  <c r="A3" i="67"/>
  <c r="A3" i="66"/>
  <c r="A3" i="65"/>
  <c r="A3" i="64"/>
  <c r="A3" i="63"/>
  <c r="A3" i="62"/>
  <c r="A4" i="61"/>
  <c r="A4" i="60"/>
  <c r="A4" i="59"/>
  <c r="A4" i="58"/>
  <c r="A4" i="57"/>
  <c r="A4" i="56"/>
  <c r="A4" i="55"/>
  <c r="A4" i="54"/>
  <c r="A4" i="53"/>
  <c r="B65" i="38"/>
  <c r="A62" i="40" s="1"/>
  <c r="B64" i="38"/>
  <c r="A61" i="40"/>
  <c r="B60" i="38"/>
  <c r="B11" i="34"/>
  <c r="B10" i="34"/>
  <c r="B7" i="34"/>
  <c r="A10" i="32"/>
  <c r="A9" i="32"/>
  <c r="A6" i="32"/>
  <c r="A62" i="47"/>
  <c r="A63" i="46"/>
  <c r="A61" i="47"/>
  <c r="A62" i="46" s="1"/>
  <c r="A58" i="47"/>
  <c r="A59" i="46"/>
  <c r="A55" i="47"/>
  <c r="A56" i="46" s="1"/>
  <c r="A54" i="47"/>
  <c r="A55" i="46"/>
  <c r="A53" i="47"/>
  <c r="A54" i="46" s="1"/>
  <c r="A52" i="47"/>
  <c r="A53" i="46"/>
  <c r="A51" i="47"/>
  <c r="A52" i="46" s="1"/>
  <c r="A50" i="47"/>
  <c r="A51" i="46"/>
  <c r="A49" i="47"/>
  <c r="A50" i="46" s="1"/>
  <c r="A48" i="47"/>
  <c r="A49" i="46"/>
  <c r="A47" i="47"/>
  <c r="A48" i="46" s="1"/>
  <c r="A46" i="47"/>
  <c r="A47" i="46"/>
  <c r="A45" i="47"/>
  <c r="A46" i="46" s="1"/>
  <c r="A44" i="47"/>
  <c r="A45" i="46"/>
  <c r="A43" i="47"/>
  <c r="A44" i="46" s="1"/>
  <c r="A42" i="47"/>
  <c r="A43" i="46"/>
  <c r="A41" i="47"/>
  <c r="A42" i="46" s="1"/>
  <c r="A40" i="47"/>
  <c r="A41" i="46"/>
  <c r="A39" i="47"/>
  <c r="A40" i="46" s="1"/>
  <c r="A38" i="47"/>
  <c r="A39" i="46"/>
  <c r="A37" i="47"/>
  <c r="A38" i="46" s="1"/>
  <c r="A36" i="47"/>
  <c r="A37" i="46"/>
  <c r="A35" i="47"/>
  <c r="A36" i="46" s="1"/>
  <c r="A34" i="47"/>
  <c r="A35" i="46"/>
  <c r="A33" i="47"/>
  <c r="A34" i="46" s="1"/>
  <c r="A32" i="47"/>
  <c r="A33" i="46"/>
  <c r="A31" i="47"/>
  <c r="A32" i="46" s="1"/>
  <c r="A30" i="47"/>
  <c r="A31" i="46"/>
  <c r="A29" i="47"/>
  <c r="A30" i="46" s="1"/>
  <c r="A28" i="47"/>
  <c r="A29" i="46"/>
  <c r="A27" i="47"/>
  <c r="A28" i="46" s="1"/>
  <c r="A26" i="47"/>
  <c r="A27" i="46"/>
  <c r="A25" i="47"/>
  <c r="A26" i="46" s="1"/>
  <c r="A24" i="47"/>
  <c r="A25" i="46"/>
  <c r="A23" i="47"/>
  <c r="A24" i="46" s="1"/>
  <c r="A22" i="47"/>
  <c r="A23" i="46"/>
  <c r="A21" i="47"/>
  <c r="A22" i="46" s="1"/>
  <c r="A20" i="47"/>
  <c r="A21" i="46"/>
  <c r="A19" i="47"/>
  <c r="A20" i="46" s="1"/>
  <c r="A18" i="47"/>
  <c r="A19" i="46"/>
  <c r="A17" i="47"/>
  <c r="A18" i="46" s="1"/>
  <c r="A16" i="47"/>
  <c r="A17" i="46"/>
  <c r="A15" i="47"/>
  <c r="A16" i="46" s="1"/>
  <c r="A14" i="47"/>
  <c r="A15" i="46"/>
  <c r="A13" i="47"/>
  <c r="A14" i="46" s="1"/>
  <c r="A12" i="47"/>
  <c r="A13" i="46"/>
  <c r="A11" i="47"/>
  <c r="A12" i="46" s="1"/>
  <c r="A10" i="47"/>
  <c r="A11" i="46"/>
  <c r="A9" i="47"/>
  <c r="A10" i="46" s="1"/>
  <c r="A8" i="47"/>
  <c r="A9" i="46"/>
  <c r="A61" i="52"/>
  <c r="A60" i="52"/>
  <c r="A57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E56" i="52"/>
  <c r="A3" i="52"/>
  <c r="C56" i="52"/>
  <c r="A62" i="43"/>
  <c r="A62" i="41"/>
  <c r="A57" i="40"/>
  <c r="A58" i="43"/>
  <c r="A3" i="50"/>
  <c r="A4" i="36"/>
  <c r="A3" i="49"/>
  <c r="F6" i="34"/>
  <c r="C6" i="34"/>
  <c r="A3" i="47"/>
  <c r="A4" i="46"/>
  <c r="C3" i="45"/>
  <c r="D61" i="46"/>
  <c r="D56" i="46"/>
  <c r="D53" i="46"/>
  <c r="D50" i="46"/>
  <c r="D63" i="46"/>
  <c r="D49" i="46"/>
  <c r="D51" i="46"/>
  <c r="D52" i="46"/>
  <c r="D54" i="46"/>
  <c r="D55" i="46"/>
  <c r="D62" i="46"/>
  <c r="D60" i="46"/>
  <c r="D59" i="46"/>
  <c r="D58" i="46"/>
  <c r="B52" i="38"/>
  <c r="A49" i="40"/>
  <c r="A50" i="41"/>
  <c r="A50" i="43" s="1"/>
  <c r="B53" i="38"/>
  <c r="A50" i="40"/>
  <c r="A51" i="41"/>
  <c r="A51" i="43" s="1"/>
  <c r="B54" i="38"/>
  <c r="A51" i="40"/>
  <c r="A52" i="41"/>
  <c r="A52" i="43" s="1"/>
  <c r="B55" i="38"/>
  <c r="A52" i="40"/>
  <c r="A53" i="41"/>
  <c r="A53" i="43" s="1"/>
  <c r="B56" i="38"/>
  <c r="A53" i="40"/>
  <c r="A54" i="41"/>
  <c r="A54" i="43" s="1"/>
  <c r="B57" i="38"/>
  <c r="A54" i="40"/>
  <c r="A55" i="41"/>
  <c r="A55" i="43" s="1"/>
  <c r="B58" i="38"/>
  <c r="A55" i="40"/>
  <c r="A56" i="41"/>
  <c r="A56" i="43" s="1"/>
  <c r="B49" i="38"/>
  <c r="A46" i="40"/>
  <c r="A47" i="41"/>
  <c r="B51" i="38"/>
  <c r="A48" i="40" s="1"/>
  <c r="A49" i="41" s="1"/>
  <c r="A49" i="43" s="1"/>
  <c r="B50" i="38"/>
  <c r="A47" i="40" s="1"/>
  <c r="A48" i="41" s="1"/>
  <c r="A48" i="43" s="1"/>
  <c r="B48" i="38"/>
  <c r="A45" i="40" s="1"/>
  <c r="A46" i="41" s="1"/>
  <c r="A46" i="43" s="1"/>
  <c r="B47" i="38"/>
  <c r="A44" i="40"/>
  <c r="A45" i="41"/>
  <c r="A45" i="43"/>
  <c r="B46" i="38"/>
  <c r="A43" i="40"/>
  <c r="A44" i="41"/>
  <c r="A44" i="43"/>
  <c r="B45" i="38"/>
  <c r="A42" i="40"/>
  <c r="A43" i="41"/>
  <c r="A43" i="43"/>
  <c r="B44" i="38"/>
  <c r="A41" i="40"/>
  <c r="A42" i="41"/>
  <c r="A42" i="43"/>
  <c r="B43" i="38"/>
  <c r="A40" i="40"/>
  <c r="A41" i="41"/>
  <c r="A41" i="43"/>
  <c r="B42" i="38"/>
  <c r="A39" i="40"/>
  <c r="A40" i="41"/>
  <c r="A40" i="43"/>
  <c r="B41" i="38"/>
  <c r="A38" i="40"/>
  <c r="A39" i="41"/>
  <c r="A39" i="43"/>
  <c r="B40" i="38"/>
  <c r="A37" i="40"/>
  <c r="A38" i="41"/>
  <c r="A38" i="43"/>
  <c r="B39" i="38"/>
  <c r="A36" i="40"/>
  <c r="A37" i="41"/>
  <c r="A37" i="43"/>
  <c r="B38" i="38"/>
  <c r="A35" i="40"/>
  <c r="A36" i="41"/>
  <c r="A36" i="43"/>
  <c r="B37" i="38"/>
  <c r="A34" i="40"/>
  <c r="A35" i="41"/>
  <c r="A35" i="43"/>
  <c r="B36" i="38"/>
  <c r="A33" i="40"/>
  <c r="A34" i="41"/>
  <c r="A34" i="43"/>
  <c r="B35" i="38"/>
  <c r="A32" i="40"/>
  <c r="A33" i="41"/>
  <c r="A33" i="43"/>
  <c r="B34" i="38"/>
  <c r="A31" i="40"/>
  <c r="A32" i="41"/>
  <c r="A32" i="43"/>
  <c r="B33" i="38"/>
  <c r="A30" i="40"/>
  <c r="A31" i="41"/>
  <c r="A31" i="43"/>
  <c r="B32" i="38"/>
  <c r="A29" i="40"/>
  <c r="A30" i="41"/>
  <c r="A30" i="43"/>
  <c r="B31" i="38"/>
  <c r="A28" i="40"/>
  <c r="A29" i="41"/>
  <c r="A29" i="43"/>
  <c r="B30" i="38"/>
  <c r="A27" i="40"/>
  <c r="A28" i="41"/>
  <c r="A28" i="43"/>
  <c r="B29" i="38"/>
  <c r="A26" i="40"/>
  <c r="A27" i="41"/>
  <c r="A27" i="43"/>
  <c r="B28" i="38"/>
  <c r="A25" i="40"/>
  <c r="A26" i="41"/>
  <c r="A26" i="43"/>
  <c r="B27" i="38"/>
  <c r="A24" i="40"/>
  <c r="A25" i="41"/>
  <c r="A25" i="43"/>
  <c r="B26" i="38"/>
  <c r="A23" i="40"/>
  <c r="A24" i="41"/>
  <c r="A24" i="43"/>
  <c r="B25" i="38"/>
  <c r="A22" i="40"/>
  <c r="A23" i="41"/>
  <c r="A23" i="43"/>
  <c r="B24" i="38"/>
  <c r="A21" i="40"/>
  <c r="A22" i="41"/>
  <c r="A22" i="43"/>
  <c r="B23" i="38"/>
  <c r="A20" i="40"/>
  <c r="A21" i="41"/>
  <c r="A21" i="43"/>
  <c r="B22" i="38"/>
  <c r="A19" i="40"/>
  <c r="A20" i="41"/>
  <c r="A20" i="43"/>
  <c r="B21" i="38"/>
  <c r="A18" i="40"/>
  <c r="A19" i="41"/>
  <c r="A19" i="43"/>
  <c r="B20" i="38"/>
  <c r="A17" i="40"/>
  <c r="A18" i="41"/>
  <c r="A18" i="43"/>
  <c r="B19" i="38"/>
  <c r="A16" i="40"/>
  <c r="A17" i="41"/>
  <c r="A17" i="43"/>
  <c r="B18" i="38"/>
  <c r="A15" i="40"/>
  <c r="A16" i="41"/>
  <c r="A16" i="43"/>
  <c r="B17" i="38"/>
  <c r="A14" i="40"/>
  <c r="A15" i="41"/>
  <c r="A15" i="43"/>
  <c r="B16" i="38"/>
  <c r="A13" i="40"/>
  <c r="A14" i="41"/>
  <c r="A14" i="43"/>
  <c r="B15" i="38"/>
  <c r="A12" i="40"/>
  <c r="A13" i="41"/>
  <c r="A13" i="43"/>
  <c r="B14" i="38"/>
  <c r="A11" i="40"/>
  <c r="A12" i="41"/>
  <c r="A12" i="43"/>
  <c r="B13" i="38"/>
  <c r="A10" i="40"/>
  <c r="A11" i="41"/>
  <c r="A11" i="43"/>
  <c r="B12" i="38"/>
  <c r="A9" i="40"/>
  <c r="A10" i="41"/>
  <c r="A10" i="43"/>
  <c r="B11" i="38"/>
  <c r="A8" i="40"/>
  <c r="A9" i="41"/>
  <c r="A9" i="43"/>
  <c r="I57" i="45"/>
  <c r="E57" i="45"/>
  <c r="F57" i="45"/>
  <c r="G57" i="45"/>
  <c r="H57" i="45"/>
  <c r="J57" i="45"/>
  <c r="A3" i="32"/>
  <c r="F16" i="33"/>
  <c r="B22" i="33" s="1"/>
  <c r="A3" i="40"/>
  <c r="A3" i="41"/>
  <c r="A58" i="41"/>
  <c r="A3" i="43"/>
  <c r="B8" i="34"/>
  <c r="A59" i="47"/>
  <c r="A60" i="46"/>
  <c r="A58" i="52"/>
  <c r="B61" i="38"/>
  <c r="A58" i="40" s="1"/>
  <c r="A7" i="32"/>
  <c r="B62" i="38"/>
  <c r="A59" i="40" s="1"/>
  <c r="A8" i="32"/>
  <c r="A60" i="47"/>
  <c r="A61" i="46" s="1"/>
  <c r="B9" i="34"/>
  <c r="A59" i="52"/>
  <c r="A60" i="43" l="1"/>
  <c r="A60" i="41"/>
  <c r="A63" i="41"/>
  <c r="A63" i="43"/>
  <c r="A59" i="41"/>
  <c r="A59" i="43"/>
  <c r="D22" i="33"/>
  <c r="E22" i="33"/>
  <c r="C22" i="33"/>
</calcChain>
</file>

<file path=xl/sharedStrings.xml><?xml version="1.0" encoding="utf-8"?>
<sst xmlns="http://schemas.openxmlformats.org/spreadsheetml/2006/main" count="1539" uniqueCount="273">
  <si>
    <t>ANEXO ESTADÍSTICO</t>
  </si>
  <si>
    <t>Cuadro N° 1</t>
  </si>
  <si>
    <t>Producto</t>
  </si>
  <si>
    <t>RANKING</t>
  </si>
  <si>
    <t>Características técnicas, físicas, etc.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</si>
  <si>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</si>
  <si>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</si>
  <si>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</si>
  <si>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</si>
  <si>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</si>
  <si>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</si>
  <si>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</si>
  <si>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Origen:.............................</t>
  </si>
  <si>
    <t>Valores ($)</t>
  </si>
  <si>
    <t>Valor FOB</t>
  </si>
  <si>
    <t>Existencias de</t>
  </si>
  <si>
    <t>Producción</t>
  </si>
  <si>
    <t>Origenes no investigados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</si>
  <si>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</si>
  <si>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</si>
  <si>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</si>
  <si>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</si>
  <si>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</si>
  <si>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</si>
  <si>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</si>
  <si>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</si>
  <si>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</si>
  <si>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</si>
  <si>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</si>
  <si>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</si>
  <si>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</si>
  <si>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</si>
  <si>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</si>
  <si>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</si>
  <si>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</si>
  <si>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</si>
  <si>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</si>
  <si>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</si>
  <si>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</si>
  <si>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</si>
  <si>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</si>
  <si>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</si>
  <si>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</si>
  <si>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</si>
  <si>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</si>
  <si>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</si>
  <si>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</si>
  <si>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</si>
  <si>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</si>
  <si>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</si>
  <si>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</si>
  <si>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</si>
  <si>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</si>
  <si>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</si>
  <si>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</si>
  <si>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</si>
  <si>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</si>
  <si>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</si>
  <si>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</si>
  <si>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</si>
  <si>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</si>
  <si>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</si>
  <si>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</si>
  <si>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</si>
  <si>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</si>
  <si>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</si>
  <si>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</si>
  <si>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</si>
  <si>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</si>
  <si>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</si>
  <si>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</si>
  <si>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</si>
  <si>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</si>
  <si>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</si>
  <si>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</si>
  <si>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</si>
  <si>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</si>
  <si>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</si>
  <si>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</si>
  <si>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</si>
  <si>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</si>
  <si>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</si>
  <si>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</si>
  <si>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Unidades</t>
  </si>
  <si>
    <t>(Total)</t>
  </si>
  <si>
    <t>(1) Completar un cuadro por cada origen desde el que realizó importaciones.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</si>
  <si>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</si>
  <si>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</si>
  <si>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</si>
  <si>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</si>
  <si>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</si>
  <si>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</si>
  <si>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</si>
  <si>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</si>
  <si>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</si>
  <si>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</si>
  <si>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</si>
  <si>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CANAL MAYORISTA</t>
  </si>
  <si>
    <t>CANAL MINORISTA</t>
  </si>
  <si>
    <t>OTROS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</si>
  <si>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</si>
  <si>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</si>
  <si>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</si>
  <si>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</si>
  <si>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</si>
  <si>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</si>
  <si>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</si>
  <si>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</si>
  <si>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</si>
  <si>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</si>
  <si>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</si>
  <si>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</si>
  <si>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</si>
  <si>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</si>
  <si>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</si>
  <si>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</si>
  <si>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</si>
  <si>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 xml:space="preserve">Exportaciones de </t>
  </si>
  <si>
    <t>US$ FOB</t>
  </si>
  <si>
    <t>Ventas de Producción Propia</t>
  </si>
  <si>
    <t>Ventas de Producción Contratada a Terceros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</si>
  <si>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</si>
  <si>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</si>
  <si>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</si>
  <si>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</si>
  <si>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</si>
  <si>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</rPr>
      <t xml:space="preserve"> </t>
    </r>
  </si>
  <si>
    <t>Cuadro N° 12</t>
  </si>
  <si>
    <t>Cuadro N° 13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</si>
  <si>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</si>
  <si>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</si>
  <si>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</si>
  <si>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</si>
  <si>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</si>
  <si>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</si>
  <si>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</si>
  <si>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</si>
  <si>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</si>
  <si>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</si>
  <si>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Cuadro N° 7</t>
  </si>
  <si>
    <t>en pesos</t>
  </si>
  <si>
    <t xml:space="preserve">                           %</t>
  </si>
  <si>
    <t>comunes de fábrica</t>
  </si>
  <si>
    <t xml:space="preserve">Insumos nacionales </t>
  </si>
  <si>
    <t>Insumos importados</t>
  </si>
  <si>
    <t>unidad de medida del insumo</t>
  </si>
  <si>
    <t xml:space="preserve">Información adicional sobre la Estructura de Costos de </t>
  </si>
  <si>
    <t>Gastos Fijos de Comercialización</t>
  </si>
  <si>
    <t>Otro (indicar)……………………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</si>
  <si>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</si>
  <si>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</si>
  <si>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</si>
  <si>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</si>
  <si>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</si>
  <si>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>Bases de asignación</t>
  </si>
  <si>
    <t>Costos Totales del conjunto de todos los</t>
  </si>
  <si>
    <t>Diferencial (+ / - ) asignable a canal mayorista</t>
  </si>
  <si>
    <t>Diferencial (+ / - ) asignable a canal minorista</t>
  </si>
  <si>
    <t>Diferencial (+ / - ) asignable a canal …….</t>
  </si>
  <si>
    <t>Existencias al cierre de cada período</t>
  </si>
  <si>
    <t>Otros (Resto)</t>
  </si>
  <si>
    <t>Beneficio Fiscal</t>
  </si>
  <si>
    <t>Ventas de</t>
  </si>
  <si>
    <t>Exportaciones de</t>
  </si>
  <si>
    <t xml:space="preserve">EXPORTACIONES US$ FOB  </t>
  </si>
  <si>
    <t>RESUMEN PÚBLICO</t>
  </si>
  <si>
    <t>Fletes a cargo de los clientes - porcentaje sobre el precio</t>
  </si>
  <si>
    <t>Cuadro Nº 4.2.a</t>
  </si>
  <si>
    <t>Cuadro Nº 4.2.b</t>
  </si>
  <si>
    <t>Cuadro Nº 4.1</t>
  </si>
  <si>
    <t>Facturado</t>
  </si>
  <si>
    <t>(Unidades)</t>
  </si>
  <si>
    <t>Insumo 3:</t>
  </si>
  <si>
    <t>Insumo 4:</t>
  </si>
  <si>
    <t>Insumo 2:</t>
  </si>
  <si>
    <t xml:space="preserve">Insumo 1: </t>
  </si>
  <si>
    <r>
      <t xml:space="preserve">(1)  Insumos o componentes  o partes y piezas o subconjuntos. </t>
    </r>
    <r>
      <rPr>
        <b/>
        <u/>
        <sz val="11"/>
        <rFont val="Arial"/>
        <family val="2"/>
      </rPr>
      <t>Proporcionar la información de los principales insumos utilizados en el proceso de producción (aquellos que repesenten al menos un 80% del total de insumos nacionales/importados). Agregue las filas que sean necesarias.</t>
    </r>
  </si>
  <si>
    <t>Indique la/s forma/s de asignación de los costos comunes entre los distintos productos (por ej. comunes de fabricación, administrativos, comerciales, etc.)</t>
  </si>
  <si>
    <t xml:space="preserve">              %</t>
  </si>
  <si>
    <t>(vendidos al mercado interno)</t>
  </si>
  <si>
    <t>Mix 2010</t>
  </si>
  <si>
    <t xml:space="preserve">Si en el año 2011 la capacidad de producción, debido a inversiones que se hayan realizado se </t>
  </si>
  <si>
    <t>eleva en un 50%, las unidades totales pasan a ser 1800 de acuerdo al mix vigente en 2010</t>
  </si>
  <si>
    <t>Supongamos que la capacidad de la etapa que limita la producción fue utilizada en 2010</t>
  </si>
  <si>
    <t>Mix de producción de 2010</t>
  </si>
  <si>
    <t>Artículos Sanitarios</t>
  </si>
  <si>
    <t>ene-abr 2017</t>
  </si>
  <si>
    <t>artículos sanitarios</t>
  </si>
  <si>
    <t>en unidades</t>
  </si>
  <si>
    <t>ene-abr 2016</t>
  </si>
  <si>
    <t>Inodoros</t>
  </si>
  <si>
    <t>Depósitos o Cisternas</t>
  </si>
  <si>
    <t>Bidés</t>
  </si>
  <si>
    <t>Pedestales</t>
  </si>
  <si>
    <t>Lavatorios</t>
  </si>
  <si>
    <t>Línea Andina o equivalente</t>
  </si>
  <si>
    <t>Línea Bari o equivalente</t>
  </si>
  <si>
    <t>Líneas de producto</t>
  </si>
  <si>
    <t>En unidades</t>
  </si>
  <si>
    <t>Producción, Ventas, Exportaciones y Existencias de</t>
  </si>
  <si>
    <t>Masa Salarial (en pesos)</t>
  </si>
  <si>
    <t>en pesos por unidad</t>
  </si>
  <si>
    <t>promedio 2014</t>
  </si>
  <si>
    <t>promedio 2015</t>
  </si>
  <si>
    <t>promedio 2016</t>
  </si>
  <si>
    <t>promedio ene-abr 2017</t>
  </si>
  <si>
    <t>por unidad</t>
  </si>
  <si>
    <t>cantidad por unidad de artículo representativo</t>
  </si>
  <si>
    <t>China</t>
  </si>
  <si>
    <t>(en unidades y valores de primera venta)</t>
  </si>
  <si>
    <t>Origen:.........................</t>
  </si>
  <si>
    <t>Artículos sanitarios importados de todos los orígenes</t>
  </si>
  <si>
    <t>importados de todos los orígenes</t>
  </si>
  <si>
    <t>SEMITERMINADOS</t>
  </si>
  <si>
    <t>originarios de (1)</t>
  </si>
  <si>
    <t>Inodoro largo de línea económica, equivalente a la línea Andina de Ferrum</t>
  </si>
  <si>
    <t>Depósito o tanque cisterna de línea económica, equivalente a la línea Andina de Ferrum</t>
  </si>
  <si>
    <t>Bidé de línea económica, equivalente a la línea Andina de Ferrum</t>
  </si>
  <si>
    <t>Lavatorio de línea económica, equivalente a la línea Andina de Ferrum</t>
  </si>
  <si>
    <t>Pedestal de línea económica, equivalente a la línea Andina de Ferrum</t>
  </si>
  <si>
    <t>Inodoro largo de línea económica, equivalente a la línea Bari de Ferrum</t>
  </si>
  <si>
    <t>Depósito o tanque cisterna de línea económica, equivalente a la línea Bari de Ferrum</t>
  </si>
  <si>
    <t>Bidé de línea económica, equivalente a la línea Bari de Ferrum</t>
  </si>
  <si>
    <t>Lavatorio de línea económica, equivalente a la línea Bari de Ferrum</t>
  </si>
  <si>
    <t>Pedestal de línea económica, equivalente a la línea Bari de Ferrum</t>
  </si>
  <si>
    <t>en pesos por unidad del artículo representativo</t>
  </si>
  <si>
    <t>Valor por unidad - Cuadro Nº 8.b.5</t>
  </si>
  <si>
    <t>Valor por unidad - Cuadro Nº 8.b.1</t>
  </si>
  <si>
    <t>Valor por unidad - Cuadro Nº 8.b.2</t>
  </si>
  <si>
    <t>Valor por unidad - Cuadro Nº 8.b.3</t>
  </si>
  <si>
    <t>Valor por unidad - Cuadro Nº 8.b.4</t>
  </si>
  <si>
    <t>Valor por unidad - Cuadro Nº 8.a.1</t>
  </si>
  <si>
    <t>Valor por unidad - Cuadro Nº 8.a.5</t>
  </si>
  <si>
    <t>Valor por unidad - Cuadro Nº 8.a.4</t>
  </si>
  <si>
    <t>Valor por unidad - Cuadro Nº 8.a.3</t>
  </si>
  <si>
    <t>Valor por unidad - Cuadro Nº 8.a.2</t>
  </si>
  <si>
    <r>
      <t xml:space="preserve">Tipos/Modelos de </t>
    </r>
    <r>
      <rPr>
        <b/>
        <i/>
        <u/>
        <sz val="10"/>
        <rFont val="Arial"/>
        <family val="2"/>
      </rPr>
      <t/>
    </r>
  </si>
  <si>
    <t>Origen....................</t>
  </si>
  <si>
    <t>En caso de considerarlo necesario, agregue todas las filas que le resulten necesarias.</t>
  </si>
  <si>
    <t>Nota: En caso de considerar que el producto informado tiene un diferencial de calidad con respecto al producto representativo señalado, indique cual es ese diferencial:_______</t>
  </si>
  <si>
    <t xml:space="preserve">Indicar la participación del producto representativo en la facturación del total de los artículos sanitarios para el año 2016:____ </t>
  </si>
  <si>
    <t>Cuadro N° 8.a.1</t>
  </si>
  <si>
    <t>Cuadro N° 8.a.2</t>
  </si>
  <si>
    <t>Cuadro N° 8.a.3</t>
  </si>
  <si>
    <t>Cuadro N° 8.a.4</t>
  </si>
  <si>
    <t>Cuadro N° 8.a.5</t>
  </si>
  <si>
    <t>Cuadro N° 8.b.1</t>
  </si>
  <si>
    <t>Cuadro N° 8.b.2</t>
  </si>
  <si>
    <t>Cuadro N° 8.b.3</t>
  </si>
  <si>
    <t>Cuadro N° 8.b.4</t>
  </si>
  <si>
    <t>Cuadro N° 8.b.5</t>
  </si>
  <si>
    <t>Cuadro N° 9.a.1</t>
  </si>
  <si>
    <t>Cuadro N° 9.a.2</t>
  </si>
  <si>
    <t>Cuadro N° 9.a.3</t>
  </si>
  <si>
    <t>Cuadro N° 9.a.4</t>
  </si>
  <si>
    <t>Cuadro N° 9.a.5</t>
  </si>
  <si>
    <t>Cuadro N° 9.b.1</t>
  </si>
  <si>
    <t>Cuadro N° 9.b.2</t>
  </si>
  <si>
    <t>Cuadro N° 9.b.3</t>
  </si>
  <si>
    <t>Cuadro N° 9.b.4</t>
  </si>
  <si>
    <t>Cuadro N° 9.b.5</t>
  </si>
  <si>
    <t>Cuadro Nº 10.a.1</t>
  </si>
  <si>
    <t>Cuadro Nº 10.a.2</t>
  </si>
  <si>
    <t>Cuadro Nº 10.a.3</t>
  </si>
  <si>
    <t>Cuadro Nº 10.a.4</t>
  </si>
  <si>
    <t>Cuadro Nº 10.a.5</t>
  </si>
  <si>
    <t>Cuadro Nº 10.b.1</t>
  </si>
  <si>
    <t>Cuadro Nº 10.b.2</t>
  </si>
  <si>
    <t>Cuadro Nº 10.b.3</t>
  </si>
  <si>
    <t>Cuadro Nº 10.b.4</t>
  </si>
  <si>
    <t>Cuadro Nº 10.b.5</t>
  </si>
  <si>
    <t>Nota: Esta información debe ser consistente con el resto de la información suministrada en el 
cuestionario, en especial en el Cuadro Nº 8.</t>
  </si>
  <si>
    <t xml:space="preserve">(*) En caso de que utilice distintas bases de asignación para los diferentes costos que componen 
cada concepto, detalle las de los más relevantes en cada caso.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</si>
</sst>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 * #,##0.00_ ;_ * \-#,##0.00_ ;_ * &quot;-&quot;??_ ;_ @_ "/>
    <numFmt numFmtId="176" formatCode="#,##0_ \ \ ;______@_ \ \ \ "/>
    <numFmt numFmtId="177" formatCode="_-* #,##0.00\ [$€]_-;\-* #,##0.00\ [$€]_-;_-* &quot;-&quot;??\ [$€]_-;_-@_-"/>
  </numFmts>
  <fonts count="24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MS Sans Serif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</font>
    <font>
      <b/>
      <sz val="8.5"/>
      <name val="Arial"/>
      <family val="2"/>
    </font>
    <font>
      <b/>
      <sz val="10"/>
      <color indexed="10"/>
      <name val="Arial"/>
      <family val="2"/>
    </font>
    <font>
      <sz val="11"/>
      <name val="Arial"/>
    </font>
    <font>
      <b/>
      <u/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177" fontId="3" fillId="0" borderId="0" applyFont="0" applyFill="0" applyBorder="0" applyAlignment="0" applyProtection="0"/>
    <xf numFmtId="0" fontId="3" fillId="0" borderId="1"/>
    <xf numFmtId="171" fontId="3" fillId="0" borderId="0" applyFont="0" applyFill="0" applyBorder="0" applyAlignment="0" applyProtection="0"/>
    <xf numFmtId="0" fontId="3" fillId="0" borderId="2" applyBorder="0"/>
    <xf numFmtId="9" fontId="3" fillId="0" borderId="0" applyFont="0" applyFill="0" applyBorder="0" applyAlignment="0" applyProtection="0"/>
  </cellStyleXfs>
  <cellXfs count="481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76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3" fontId="11" fillId="0" borderId="4" xfId="0" applyNumberFormat="1" applyFont="1" applyBorder="1" applyAlignment="1" applyProtection="1">
      <alignment horizontal="center"/>
      <protection locked="0"/>
    </xf>
    <xf numFmtId="3" fontId="11" fillId="0" borderId="31" xfId="0" applyNumberFormat="1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3" fontId="11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3" fontId="11" fillId="0" borderId="32" xfId="3" quotePrefix="1" applyNumberFormat="1" applyFont="1" applyFill="1" applyBorder="1" applyAlignment="1" applyProtection="1">
      <alignment horizontal="right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0" fontId="0" fillId="0" borderId="33" xfId="0" applyBorder="1" applyProtection="1">
      <protection locked="0"/>
    </xf>
    <xf numFmtId="0" fontId="19" fillId="0" borderId="34" xfId="0" applyFont="1" applyBorder="1" applyProtection="1">
      <protection locked="0"/>
    </xf>
    <xf numFmtId="0" fontId="19" fillId="0" borderId="35" xfId="0" applyFont="1" applyBorder="1" applyProtection="1">
      <protection locked="0"/>
    </xf>
    <xf numFmtId="49" fontId="19" fillId="0" borderId="9" xfId="0" applyNumberFormat="1" applyFont="1" applyBorder="1" applyAlignment="1" applyProtection="1">
      <alignment horizontal="center"/>
      <protection locked="0"/>
    </xf>
    <xf numFmtId="0" fontId="19" fillId="0" borderId="36" xfId="0" applyFont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19" fillId="0" borderId="39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5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1" fillId="0" borderId="43" xfId="0" applyFont="1" applyBorder="1" applyProtection="1">
      <protection locked="0"/>
    </xf>
    <xf numFmtId="0" fontId="11" fillId="0" borderId="42" xfId="0" applyFont="1" applyBorder="1" applyProtection="1"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11" fillId="0" borderId="44" xfId="0" applyFont="1" applyBorder="1" applyProtection="1">
      <protection locked="0"/>
    </xf>
    <xf numFmtId="0" fontId="11" fillId="0" borderId="45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2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16" fillId="0" borderId="9" xfId="0" applyFont="1" applyBorder="1" applyAlignment="1" applyProtection="1">
      <alignment horizontal="centerContinuous"/>
      <protection locked="0"/>
    </xf>
    <xf numFmtId="0" fontId="16" fillId="0" borderId="40" xfId="0" applyFont="1" applyBorder="1" applyAlignment="1" applyProtection="1">
      <alignment horizontal="centerContinuous"/>
      <protection locked="0"/>
    </xf>
    <xf numFmtId="0" fontId="16" fillId="0" borderId="41" xfId="0" applyFont="1" applyBorder="1" applyAlignment="1" applyProtection="1">
      <alignment horizontal="centerContinuous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4" fillId="0" borderId="28" xfId="0" applyNumberFormat="1" applyFont="1" applyFill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50" xfId="0" applyFont="1" applyBorder="1" applyAlignment="1" applyProtection="1">
      <alignment horizontal="left"/>
      <protection locked="0"/>
    </xf>
    <xf numFmtId="0" fontId="4" fillId="0" borderId="51" xfId="0" applyFont="1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3" fillId="0" borderId="0" xfId="4" applyBorder="1" applyProtection="1">
      <protection locked="0"/>
    </xf>
    <xf numFmtId="0" fontId="12" fillId="0" borderId="0" xfId="4" applyFont="1" applyFill="1" applyBorder="1" applyProtection="1">
      <protection locked="0"/>
    </xf>
    <xf numFmtId="0" fontId="12" fillId="0" borderId="0" xfId="4" applyFont="1" applyBorder="1" applyProtection="1">
      <protection locked="0"/>
    </xf>
    <xf numFmtId="0" fontId="9" fillId="0" borderId="0" xfId="4" applyFont="1" applyFill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center"/>
      <protection locked="0"/>
    </xf>
    <xf numFmtId="0" fontId="1" fillId="0" borderId="8" xfId="4" applyFont="1" applyBorder="1" applyProtection="1">
      <protection locked="0"/>
    </xf>
    <xf numFmtId="0" fontId="1" fillId="0" borderId="8" xfId="4" applyFont="1" applyBorder="1" applyAlignment="1" applyProtection="1">
      <alignment horizontal="center"/>
      <protection locked="0"/>
    </xf>
    <xf numFmtId="0" fontId="1" fillId="0" borderId="0" xfId="4" applyFont="1" applyBorder="1" applyProtection="1">
      <protection locked="0"/>
    </xf>
    <xf numFmtId="0" fontId="1" fillId="0" borderId="2" xfId="4" applyFont="1" applyBorder="1" applyAlignment="1" applyProtection="1">
      <alignment horizontal="left"/>
      <protection locked="0"/>
    </xf>
    <xf numFmtId="0" fontId="3" fillId="0" borderId="22" xfId="4" applyBorder="1" applyAlignment="1" applyProtection="1">
      <alignment horizontal="center"/>
      <protection locked="0"/>
    </xf>
    <xf numFmtId="9" fontId="3" fillId="0" borderId="32" xfId="5" applyBorder="1" applyAlignment="1" applyProtection="1">
      <alignment horizontal="center"/>
      <protection locked="0"/>
    </xf>
    <xf numFmtId="0" fontId="3" fillId="0" borderId="2" xfId="4" applyBorder="1" applyProtection="1">
      <protection locked="0"/>
    </xf>
    <xf numFmtId="0" fontId="1" fillId="0" borderId="11" xfId="4" applyFont="1" applyBorder="1" applyProtection="1">
      <protection locked="0"/>
    </xf>
    <xf numFmtId="0" fontId="3" fillId="0" borderId="3" xfId="4" applyBorder="1" applyAlignment="1" applyProtection="1">
      <alignment horizontal="center"/>
      <protection locked="0"/>
    </xf>
    <xf numFmtId="9" fontId="3" fillId="0" borderId="5" xfId="5" applyBorder="1" applyAlignment="1" applyProtection="1">
      <alignment horizontal="center"/>
      <protection locked="0"/>
    </xf>
    <xf numFmtId="0" fontId="3" fillId="0" borderId="11" xfId="4" applyBorder="1" applyProtection="1">
      <protection locked="0"/>
    </xf>
    <xf numFmtId="0" fontId="1" fillId="0" borderId="12" xfId="4" applyFont="1" applyBorder="1" applyProtection="1">
      <protection locked="0"/>
    </xf>
    <xf numFmtId="0" fontId="3" fillId="0" borderId="7" xfId="4" applyBorder="1" applyAlignment="1" applyProtection="1">
      <alignment horizontal="center"/>
      <protection locked="0"/>
    </xf>
    <xf numFmtId="0" fontId="3" fillId="0" borderId="12" xfId="4" applyBorder="1" applyProtection="1">
      <protection locked="0"/>
    </xf>
    <xf numFmtId="0" fontId="3" fillId="0" borderId="0" xfId="4" applyBorder="1" applyAlignment="1" applyProtection="1">
      <alignment horizontal="center"/>
      <protection locked="0"/>
    </xf>
    <xf numFmtId="9" fontId="3" fillId="0" borderId="0" xfId="5" applyAlignment="1" applyProtection="1">
      <alignment horizontal="center"/>
      <protection locked="0"/>
    </xf>
    <xf numFmtId="0" fontId="1" fillId="0" borderId="9" xfId="4" applyFont="1" applyBorder="1" applyAlignment="1" applyProtection="1">
      <alignment horizontal="left"/>
      <protection locked="0"/>
    </xf>
    <xf numFmtId="0" fontId="3" fillId="0" borderId="20" xfId="4" applyBorder="1" applyAlignment="1" applyProtection="1">
      <alignment horizontal="center"/>
      <protection locked="0"/>
    </xf>
    <xf numFmtId="9" fontId="3" fillId="0" borderId="13" xfId="5" applyBorder="1" applyAlignment="1" applyProtection="1">
      <alignment horizontal="center"/>
      <protection locked="0"/>
    </xf>
    <xf numFmtId="0" fontId="3" fillId="0" borderId="21" xfId="4" applyBorder="1" applyAlignment="1" applyProtection="1">
      <alignment horizontal="center"/>
      <protection locked="0"/>
    </xf>
    <xf numFmtId="0" fontId="1" fillId="0" borderId="11" xfId="4" applyFont="1" applyBorder="1" applyAlignment="1" applyProtection="1">
      <alignment horizontal="left"/>
      <protection locked="0"/>
    </xf>
    <xf numFmtId="0" fontId="3" fillId="0" borderId="23" xfId="4" applyBorder="1" applyAlignment="1" applyProtection="1">
      <alignment horizontal="center"/>
      <protection locked="0"/>
    </xf>
    <xf numFmtId="0" fontId="3" fillId="0" borderId="24" xfId="4" applyBorder="1" applyAlignment="1" applyProtection="1">
      <alignment horizontal="center"/>
      <protection locked="0"/>
    </xf>
    <xf numFmtId="9" fontId="3" fillId="0" borderId="0" xfId="5" applyBorder="1" applyAlignment="1" applyProtection="1">
      <alignment horizontal="center"/>
      <protection locked="0"/>
    </xf>
    <xf numFmtId="0" fontId="1" fillId="0" borderId="28" xfId="4" applyFont="1" applyBorder="1" applyProtection="1">
      <protection locked="0"/>
    </xf>
    <xf numFmtId="0" fontId="3" fillId="0" borderId="26" xfId="4" applyBorder="1" applyAlignment="1" applyProtection="1">
      <alignment horizontal="center"/>
      <protection locked="0"/>
    </xf>
    <xf numFmtId="9" fontId="3" fillId="0" borderId="46" xfId="5" applyBorder="1" applyAlignment="1" applyProtection="1">
      <alignment horizontal="center"/>
      <protection locked="0"/>
    </xf>
    <xf numFmtId="0" fontId="3" fillId="0" borderId="27" xfId="4" applyBorder="1" applyAlignment="1" applyProtection="1">
      <alignment horizontal="center"/>
      <protection locked="0"/>
    </xf>
    <xf numFmtId="0" fontId="1" fillId="0" borderId="28" xfId="4" applyFont="1" applyBorder="1" applyAlignment="1" applyProtection="1">
      <alignment horizontal="left"/>
      <protection locked="0"/>
    </xf>
    <xf numFmtId="0" fontId="1" fillId="0" borderId="12" xfId="4" applyFont="1" applyBorder="1" applyAlignment="1" applyProtection="1">
      <alignment horizontal="left"/>
      <protection locked="0"/>
    </xf>
    <xf numFmtId="0" fontId="7" fillId="0" borderId="56" xfId="0" applyFont="1" applyBorder="1" applyProtection="1">
      <protection locked="0"/>
    </xf>
    <xf numFmtId="0" fontId="7" fillId="0" borderId="57" xfId="0" applyFont="1" applyBorder="1" applyProtection="1">
      <protection locked="0"/>
    </xf>
    <xf numFmtId="0" fontId="7" fillId="0" borderId="58" xfId="0" applyFont="1" applyBorder="1" applyProtection="1">
      <protection locked="0"/>
    </xf>
    <xf numFmtId="0" fontId="7" fillId="0" borderId="59" xfId="0" applyFont="1" applyBorder="1" applyProtection="1">
      <protection locked="0"/>
    </xf>
    <xf numFmtId="0" fontId="7" fillId="0" borderId="60" xfId="0" applyFont="1" applyBorder="1" applyProtection="1">
      <protection locked="0"/>
    </xf>
    <xf numFmtId="0" fontId="7" fillId="0" borderId="61" xfId="0" applyFont="1" applyBorder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2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Continuous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9" fontId="1" fillId="0" borderId="37" xfId="5" applyFont="1" applyBorder="1" applyAlignment="1" applyProtection="1">
      <alignment horizontal="center"/>
      <protection locked="0"/>
    </xf>
    <xf numFmtId="9" fontId="1" fillId="0" borderId="38" xfId="5" applyFont="1" applyBorder="1" applyAlignment="1" applyProtection="1">
      <alignment horizontal="center"/>
      <protection locked="0"/>
    </xf>
    <xf numFmtId="9" fontId="3" fillId="0" borderId="0" xfId="5" applyBorder="1" applyProtection="1">
      <protection locked="0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47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48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4" xfId="4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36" xfId="4" applyFont="1" applyBorder="1" applyAlignment="1" applyProtection="1">
      <alignment vertical="center"/>
      <protection locked="0"/>
    </xf>
    <xf numFmtId="0" fontId="4" fillId="0" borderId="2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/>
    <xf numFmtId="0" fontId="11" fillId="0" borderId="39" xfId="0" applyFont="1" applyBorder="1" applyProtection="1">
      <protection locked="0"/>
    </xf>
    <xf numFmtId="0" fontId="11" fillId="0" borderId="40" xfId="0" applyFont="1" applyBorder="1" applyProtection="1">
      <protection locked="0"/>
    </xf>
    <xf numFmtId="0" fontId="11" fillId="0" borderId="41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1" fontId="4" fillId="0" borderId="64" xfId="0" applyNumberFormat="1" applyFont="1" applyBorder="1" applyAlignment="1" applyProtection="1">
      <alignment horizontal="center"/>
      <protection locked="0"/>
    </xf>
    <xf numFmtId="0" fontId="20" fillId="0" borderId="0" xfId="4" applyFont="1" applyBorder="1" applyProtection="1">
      <protection locked="0"/>
    </xf>
    <xf numFmtId="0" fontId="20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39" xfId="0" applyFont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4" fillId="2" borderId="42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protection locked="0"/>
    </xf>
    <xf numFmtId="3" fontId="11" fillId="0" borderId="17" xfId="3" quotePrefix="1" applyNumberFormat="1" applyFont="1" applyFill="1" applyBorder="1" applyAlignment="1" applyProtection="1">
      <alignment horizontal="right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0" borderId="45" xfId="0" applyFont="1" applyFill="1" applyBorder="1" applyAlignment="1" applyProtection="1">
      <alignment horizontal="center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Continuous" vertical="center"/>
      <protection locked="0"/>
    </xf>
    <xf numFmtId="0" fontId="18" fillId="0" borderId="54" xfId="0" applyFont="1" applyBorder="1" applyAlignment="1" applyProtection="1">
      <alignment horizontal="center"/>
      <protection locked="0"/>
    </xf>
    <xf numFmtId="0" fontId="18" fillId="0" borderId="38" xfId="0" applyFont="1" applyBorder="1" applyAlignment="1" applyProtection="1">
      <alignment horizontal="center"/>
      <protection locked="0"/>
    </xf>
    <xf numFmtId="0" fontId="11" fillId="0" borderId="65" xfId="0" applyFont="1" applyBorder="1" applyProtection="1">
      <protection locked="0"/>
    </xf>
    <xf numFmtId="0" fontId="11" fillId="0" borderId="66" xfId="0" applyFont="1" applyBorder="1" applyProtection="1">
      <protection locked="0"/>
    </xf>
    <xf numFmtId="0" fontId="11" fillId="0" borderId="67" xfId="0" applyFont="1" applyBorder="1" applyProtection="1">
      <protection locked="0"/>
    </xf>
    <xf numFmtId="0" fontId="11" fillId="0" borderId="64" xfId="0" applyFont="1" applyBorder="1" applyProtection="1"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0" xfId="4" applyFont="1" applyFill="1" applyBorder="1" applyAlignment="1" applyProtection="1">
      <alignment horizontal="left"/>
      <protection locked="0"/>
    </xf>
    <xf numFmtId="0" fontId="16" fillId="0" borderId="0" xfId="4" applyFont="1" applyFill="1" applyBorder="1" applyAlignment="1" applyProtection="1">
      <alignment horizontal="left"/>
      <protection locked="0"/>
    </xf>
    <xf numFmtId="0" fontId="4" fillId="0" borderId="8" xfId="4" applyFont="1" applyFill="1" applyBorder="1" applyAlignment="1" applyProtection="1">
      <alignment horizontal="center"/>
      <protection locked="0"/>
    </xf>
    <xf numFmtId="0" fontId="1" fillId="0" borderId="8" xfId="4" applyFont="1" applyFill="1" applyBorder="1" applyAlignment="1" applyProtection="1">
      <alignment horizontal="center"/>
      <protection locked="0"/>
    </xf>
    <xf numFmtId="0" fontId="11" fillId="0" borderId="9" xfId="0" applyFont="1" applyFill="1" applyBorder="1" applyAlignment="1">
      <alignment horizontal="center" vertical="center" wrapText="1"/>
    </xf>
    <xf numFmtId="17" fontId="4" fillId="0" borderId="2" xfId="0" applyNumberFormat="1" applyFont="1" applyFill="1" applyBorder="1" applyAlignment="1" applyProtection="1">
      <alignment horizontal="center"/>
      <protection locked="0"/>
    </xf>
    <xf numFmtId="17" fontId="4" fillId="0" borderId="12" xfId="0" applyNumberFormat="1" applyFont="1" applyFill="1" applyBorder="1" applyAlignment="1" applyProtection="1">
      <alignment horizontal="center"/>
      <protection locked="0"/>
    </xf>
    <xf numFmtId="17" fontId="4" fillId="0" borderId="15" xfId="0" applyNumberFormat="1" applyFon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1" fillId="0" borderId="0" xfId="0" applyFont="1" applyFill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Continuous"/>
      <protection locked="0"/>
    </xf>
    <xf numFmtId="0" fontId="4" fillId="0" borderId="19" xfId="0" applyFont="1" applyFill="1" applyBorder="1" applyProtection="1">
      <protection locked="0"/>
    </xf>
    <xf numFmtId="0" fontId="4" fillId="0" borderId="20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0" fillId="0" borderId="68" xfId="0" applyBorder="1" applyProtection="1">
      <protection locked="0"/>
    </xf>
    <xf numFmtId="0" fontId="4" fillId="0" borderId="0" xfId="0" applyFont="1" applyFill="1" applyAlignment="1" applyProtection="1">
      <alignment horizontal="centerContinuous" wrapText="1"/>
      <protection locked="0"/>
    </xf>
    <xf numFmtId="0" fontId="4" fillId="0" borderId="9" xfId="0" applyFont="1" applyBorder="1" applyAlignment="1">
      <alignment horizontal="center" vertical="center"/>
    </xf>
    <xf numFmtId="0" fontId="14" fillId="2" borderId="69" xfId="0" applyFont="1" applyFill="1" applyBorder="1" applyProtection="1">
      <protection locked="0"/>
    </xf>
    <xf numFmtId="0" fontId="7" fillId="2" borderId="70" xfId="0" applyFont="1" applyFill="1" applyBorder="1" applyProtection="1">
      <protection locked="0"/>
    </xf>
    <xf numFmtId="0" fontId="7" fillId="2" borderId="56" xfId="0" applyFont="1" applyFill="1" applyBorder="1" applyProtection="1">
      <protection locked="0"/>
    </xf>
    <xf numFmtId="0" fontId="14" fillId="2" borderId="71" xfId="0" applyFont="1" applyFill="1" applyBorder="1" applyProtection="1">
      <protection locked="0"/>
    </xf>
    <xf numFmtId="0" fontId="7" fillId="2" borderId="72" xfId="0" applyFont="1" applyFill="1" applyBorder="1" applyProtection="1">
      <protection locked="0"/>
    </xf>
    <xf numFmtId="0" fontId="7" fillId="2" borderId="58" xfId="0" applyFont="1" applyFill="1" applyBorder="1" applyProtection="1">
      <protection locked="0"/>
    </xf>
    <xf numFmtId="0" fontId="14" fillId="2" borderId="73" xfId="0" applyFont="1" applyFill="1" applyBorder="1" applyProtection="1">
      <protection locked="0"/>
    </xf>
    <xf numFmtId="0" fontId="7" fillId="2" borderId="74" xfId="0" applyFont="1" applyFill="1" applyBorder="1" applyProtection="1">
      <protection locked="0"/>
    </xf>
    <xf numFmtId="0" fontId="7" fillId="2" borderId="60" xfId="0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Protection="1">
      <protection locked="0"/>
    </xf>
    <xf numFmtId="0" fontId="14" fillId="0" borderId="69" xfId="0" applyFont="1" applyFill="1" applyBorder="1" applyProtection="1">
      <protection locked="0"/>
    </xf>
    <xf numFmtId="0" fontId="7" fillId="0" borderId="70" xfId="0" applyFont="1" applyFill="1" applyBorder="1" applyProtection="1">
      <protection locked="0"/>
    </xf>
    <xf numFmtId="0" fontId="7" fillId="0" borderId="56" xfId="0" applyFont="1" applyFill="1" applyBorder="1" applyProtection="1">
      <protection locked="0"/>
    </xf>
    <xf numFmtId="0" fontId="7" fillId="0" borderId="57" xfId="0" applyFont="1" applyFill="1" applyBorder="1" applyProtection="1">
      <protection locked="0"/>
    </xf>
    <xf numFmtId="0" fontId="3" fillId="0" borderId="0" xfId="4" applyFill="1" applyBorder="1" applyProtection="1">
      <protection locked="0"/>
    </xf>
    <xf numFmtId="0" fontId="14" fillId="0" borderId="71" xfId="0" applyFont="1" applyFill="1" applyBorder="1" applyProtection="1">
      <protection locked="0"/>
    </xf>
    <xf numFmtId="0" fontId="7" fillId="0" borderId="72" xfId="0" applyFont="1" applyFill="1" applyBorder="1" applyProtection="1">
      <protection locked="0"/>
    </xf>
    <xf numFmtId="0" fontId="7" fillId="0" borderId="58" xfId="0" applyFont="1" applyFill="1" applyBorder="1" applyProtection="1">
      <protection locked="0"/>
    </xf>
    <xf numFmtId="0" fontId="7" fillId="0" borderId="59" xfId="0" applyFont="1" applyFill="1" applyBorder="1" applyProtection="1">
      <protection locked="0"/>
    </xf>
    <xf numFmtId="0" fontId="14" fillId="0" borderId="73" xfId="0" applyFont="1" applyFill="1" applyBorder="1" applyProtection="1">
      <protection locked="0"/>
    </xf>
    <xf numFmtId="0" fontId="7" fillId="0" borderId="74" xfId="0" applyFont="1" applyFill="1" applyBorder="1" applyProtection="1">
      <protection locked="0"/>
    </xf>
    <xf numFmtId="0" fontId="7" fillId="0" borderId="60" xfId="0" applyFont="1" applyFill="1" applyBorder="1" applyProtection="1">
      <protection locked="0"/>
    </xf>
    <xf numFmtId="0" fontId="7" fillId="0" borderId="61" xfId="0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4" applyFont="1" applyBorder="1" applyProtection="1">
      <protection locked="0"/>
    </xf>
    <xf numFmtId="0" fontId="4" fillId="0" borderId="0" xfId="0" applyFont="1" applyAlignment="1" applyProtection="1">
      <protection locked="0"/>
    </xf>
    <xf numFmtId="0" fontId="19" fillId="0" borderId="39" xfId="0" applyFont="1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23" fillId="0" borderId="28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22" fillId="0" borderId="39" xfId="4" applyFont="1" applyBorder="1" applyAlignment="1" applyProtection="1">
      <alignment horizontal="center" vertical="center" wrapText="1"/>
      <protection locked="0"/>
    </xf>
    <xf numFmtId="0" fontId="22" fillId="0" borderId="40" xfId="4" applyFont="1" applyBorder="1" applyAlignment="1" applyProtection="1">
      <alignment horizontal="center" vertical="center" wrapText="1"/>
      <protection locked="0"/>
    </xf>
    <xf numFmtId="0" fontId="22" fillId="0" borderId="41" xfId="4" applyFont="1" applyBorder="1" applyAlignment="1" applyProtection="1">
      <alignment horizontal="center" vertical="center" wrapText="1"/>
      <protection locked="0"/>
    </xf>
    <xf numFmtId="0" fontId="20" fillId="0" borderId="0" xfId="4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4" fillId="0" borderId="39" xfId="4" applyFont="1" applyFill="1" applyBorder="1" applyAlignment="1" applyProtection="1">
      <alignment horizontal="center"/>
      <protection locked="0"/>
    </xf>
    <xf numFmtId="0" fontId="4" fillId="0" borderId="41" xfId="4" applyFont="1" applyFill="1" applyBorder="1" applyAlignment="1" applyProtection="1">
      <alignment horizontal="center"/>
      <protection locked="0"/>
    </xf>
    <xf numFmtId="0" fontId="4" fillId="0" borderId="3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" fillId="0" borderId="14" xfId="4" applyFont="1" applyBorder="1" applyAlignment="1" applyProtection="1">
      <alignment horizontal="center" vertical="center" wrapText="1"/>
      <protection locked="0"/>
    </xf>
    <xf numFmtId="0" fontId="1" fillId="0" borderId="8" xfId="4" applyFont="1" applyBorder="1" applyAlignment="1" applyProtection="1">
      <alignment horizontal="center" vertical="center" wrapText="1"/>
      <protection locked="0"/>
    </xf>
    <xf numFmtId="0" fontId="4" fillId="0" borderId="14" xfId="4" applyFont="1" applyBorder="1" applyAlignment="1" applyProtection="1">
      <alignment horizontal="center" vertical="center" wrapText="1"/>
      <protection locked="0"/>
    </xf>
    <xf numFmtId="0" fontId="4" fillId="0" borderId="8" xfId="4" applyFont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/>
      <protection locked="0"/>
    </xf>
    <xf numFmtId="0" fontId="4" fillId="0" borderId="51" xfId="0" applyFont="1" applyFill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Euro" xfId="1"/>
    <cellStyle name="julio" xfId="2"/>
    <cellStyle name="Millares_Para cuestionario" xfId="3"/>
    <cellStyle name="Normal" xfId="0" builtinId="0"/>
    <cellStyle name="Normal_9- Costos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28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pedientes%20en%20Tramite%20C.N.C.E\Dumping\2004.042\040%20Cuestionarios\10%20Modelo%20Enviado\Productores\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H68"/>
  <sheetViews>
    <sheetView workbookViewId="0">
      <selection activeCell="B13" sqref="B13"/>
    </sheetView>
  </sheetViews>
  <sheetFormatPr baseColWidth="10" defaultRowHeight="12.75" x14ac:dyDescent="0.2"/>
  <cols>
    <col min="1" max="1" width="12.28515625" style="52" bestFit="1" customWidth="1"/>
    <col min="2" max="4" width="11.42578125" style="52"/>
    <col min="5" max="5" width="12.140625" style="52" customWidth="1"/>
    <col min="6" max="6" width="11.5703125" style="52" customWidth="1"/>
    <col min="7" max="7" width="11.42578125" style="52"/>
    <col min="8" max="8" width="12.140625" style="52" customWidth="1"/>
    <col min="9" max="16384" width="11.42578125" style="52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05" t="s">
        <v>129</v>
      </c>
      <c r="B3" s="106"/>
      <c r="C3" s="106"/>
      <c r="D3" s="106"/>
      <c r="E3" s="107"/>
    </row>
    <row r="4" spans="1:8" ht="15" customHeight="1" thickBot="1" x14ac:dyDescent="0.25">
      <c r="A4" s="108" t="s">
        <v>130</v>
      </c>
      <c r="B4" s="109"/>
      <c r="C4" s="109"/>
      <c r="D4" s="109"/>
      <c r="E4" s="110"/>
    </row>
    <row r="5" spans="1:8" ht="15" customHeight="1" thickBot="1" x14ac:dyDescent="0.25"/>
    <row r="6" spans="1:8" ht="15" customHeight="1" thickBot="1" x14ac:dyDescent="0.25">
      <c r="A6" s="111" t="s">
        <v>131</v>
      </c>
      <c r="B6" s="112"/>
      <c r="C6" s="112"/>
      <c r="D6" s="112"/>
      <c r="E6" s="113"/>
    </row>
    <row r="7" spans="1:8" ht="15" customHeight="1" thickBot="1" x14ac:dyDescent="0.25"/>
    <row r="8" spans="1:8" ht="15" customHeight="1" thickBot="1" x14ac:dyDescent="0.25">
      <c r="A8" s="111" t="s">
        <v>132</v>
      </c>
      <c r="B8" s="112"/>
      <c r="C8" s="112"/>
      <c r="D8" s="112"/>
      <c r="E8" s="112"/>
      <c r="F8" s="112"/>
      <c r="G8" s="112"/>
      <c r="H8" s="113"/>
    </row>
    <row r="9" spans="1:8" ht="15" customHeight="1" thickBot="1" x14ac:dyDescent="0.25"/>
    <row r="10" spans="1:8" ht="41.25" customHeight="1" thickBot="1" x14ac:dyDescent="0.25">
      <c r="A10" s="417" t="s">
        <v>133</v>
      </c>
      <c r="B10" s="418"/>
      <c r="C10" s="418"/>
      <c r="D10" s="418"/>
      <c r="E10" s="418"/>
      <c r="F10" s="418"/>
      <c r="G10" s="418"/>
      <c r="H10" s="419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14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D17" sqref="D17"/>
    </sheetView>
  </sheetViews>
  <sheetFormatPr baseColWidth="10" defaultRowHeight="12.75" x14ac:dyDescent="0.2"/>
  <cols>
    <col min="1" max="1" width="11.42578125" style="52"/>
    <col min="2" max="2" width="14.7109375" style="52" customWidth="1"/>
    <col min="3" max="5" width="11.42578125" style="52"/>
    <col min="6" max="6" width="13.7109375" style="52" customWidth="1"/>
    <col min="7" max="7" width="11.7109375" style="52" customWidth="1"/>
    <col min="8" max="16384" width="11.42578125" style="52"/>
  </cols>
  <sheetData>
    <row r="2" spans="1:6" x14ac:dyDescent="0.2">
      <c r="A2" s="265" t="s">
        <v>20</v>
      </c>
    </row>
    <row r="4" spans="1:6" x14ac:dyDescent="0.2">
      <c r="A4" s="266" t="s">
        <v>21</v>
      </c>
    </row>
    <row r="5" spans="1:6" x14ac:dyDescent="0.2">
      <c r="A5" s="52" t="s">
        <v>22</v>
      </c>
    </row>
    <row r="6" spans="1:6" x14ac:dyDescent="0.2">
      <c r="A6" s="52" t="s">
        <v>23</v>
      </c>
    </row>
    <row r="8" spans="1:6" x14ac:dyDescent="0.2">
      <c r="A8" s="52" t="s">
        <v>183</v>
      </c>
    </row>
    <row r="9" spans="1:6" x14ac:dyDescent="0.2">
      <c r="A9" s="52" t="s">
        <v>24</v>
      </c>
    </row>
    <row r="11" spans="1:6" x14ac:dyDescent="0.2">
      <c r="A11" s="52" t="s">
        <v>25</v>
      </c>
    </row>
    <row r="12" spans="1:6" x14ac:dyDescent="0.2">
      <c r="A12" s="52" t="s">
        <v>26</v>
      </c>
    </row>
    <row r="14" spans="1:6" ht="13.5" thickBot="1" x14ac:dyDescent="0.25">
      <c r="C14" s="267" t="s">
        <v>27</v>
      </c>
      <c r="D14" s="117"/>
    </row>
    <row r="15" spans="1:6" x14ac:dyDescent="0.2">
      <c r="A15" s="268" t="s">
        <v>28</v>
      </c>
      <c r="B15" s="269" t="s">
        <v>29</v>
      </c>
      <c r="C15" s="269" t="s">
        <v>30</v>
      </c>
      <c r="D15" s="269" t="s">
        <v>31</v>
      </c>
      <c r="E15" s="270" t="s">
        <v>32</v>
      </c>
      <c r="F15" s="271" t="s">
        <v>10</v>
      </c>
    </row>
    <row r="16" spans="1:6" ht="13.5" thickBot="1" x14ac:dyDescent="0.25">
      <c r="A16" s="181">
        <v>2010</v>
      </c>
      <c r="B16" s="182">
        <v>384</v>
      </c>
      <c r="C16" s="182">
        <v>430</v>
      </c>
      <c r="D16" s="182">
        <v>96</v>
      </c>
      <c r="E16" s="272">
        <v>50</v>
      </c>
      <c r="F16" s="149">
        <f>SUM(B16:E16)</f>
        <v>960</v>
      </c>
    </row>
    <row r="18" spans="1:5" x14ac:dyDescent="0.2">
      <c r="A18" s="52" t="s">
        <v>33</v>
      </c>
    </row>
    <row r="20" spans="1:5" ht="13.5" thickBot="1" x14ac:dyDescent="0.25">
      <c r="A20" s="52" t="s">
        <v>184</v>
      </c>
    </row>
    <row r="21" spans="1:5" x14ac:dyDescent="0.2">
      <c r="A21" s="273" t="s">
        <v>34</v>
      </c>
      <c r="B21" s="274" t="s">
        <v>29</v>
      </c>
      <c r="C21" s="274" t="s">
        <v>30</v>
      </c>
      <c r="D21" s="274" t="s">
        <v>31</v>
      </c>
      <c r="E21" s="275" t="s">
        <v>32</v>
      </c>
    </row>
    <row r="22" spans="1:5" ht="13.5" thickBot="1" x14ac:dyDescent="0.25">
      <c r="A22" s="276" t="s">
        <v>180</v>
      </c>
      <c r="B22" s="277">
        <f>+B16/$F$16</f>
        <v>0.4</v>
      </c>
      <c r="C22" s="277">
        <f>+C16/$F$16</f>
        <v>0.44791666666666669</v>
      </c>
      <c r="D22" s="277">
        <f>+D16/$F$16</f>
        <v>0.1</v>
      </c>
      <c r="E22" s="278">
        <f>+E16/$F$16</f>
        <v>5.2083333333333336E-2</v>
      </c>
    </row>
    <row r="24" spans="1:5" x14ac:dyDescent="0.2">
      <c r="A24" s="52" t="s">
        <v>35</v>
      </c>
    </row>
    <row r="26" spans="1:5" x14ac:dyDescent="0.2">
      <c r="A26" s="52" t="s">
        <v>36</v>
      </c>
    </row>
    <row r="27" spans="1:5" x14ac:dyDescent="0.2">
      <c r="A27" s="52" t="s">
        <v>37</v>
      </c>
    </row>
    <row r="28" spans="1:5" x14ac:dyDescent="0.2">
      <c r="A28" s="52" t="s">
        <v>38</v>
      </c>
    </row>
    <row r="29" spans="1:5" x14ac:dyDescent="0.2">
      <c r="A29" s="52" t="s">
        <v>39</v>
      </c>
    </row>
    <row r="31" spans="1:5" x14ac:dyDescent="0.2">
      <c r="A31" s="52" t="s">
        <v>40</v>
      </c>
    </row>
    <row r="32" spans="1:5" x14ac:dyDescent="0.2">
      <c r="A32" s="52" t="s">
        <v>41</v>
      </c>
    </row>
    <row r="34" spans="1:1" x14ac:dyDescent="0.2">
      <c r="A34" s="52" t="s">
        <v>181</v>
      </c>
    </row>
    <row r="35" spans="1:1" x14ac:dyDescent="0.2">
      <c r="A35" s="52" t="s">
        <v>182</v>
      </c>
    </row>
    <row r="36" spans="1:1" x14ac:dyDescent="0.2">
      <c r="A36" s="52" t="s">
        <v>42</v>
      </c>
    </row>
    <row r="38" spans="1:1" x14ac:dyDescent="0.2">
      <c r="A38" s="52" t="s">
        <v>43</v>
      </c>
    </row>
    <row r="39" spans="1:1" x14ac:dyDescent="0.2">
      <c r="A39" s="52" t="s">
        <v>44</v>
      </c>
    </row>
    <row r="40" spans="1:1" x14ac:dyDescent="0.2">
      <c r="A40" s="52" t="s">
        <v>45</v>
      </c>
    </row>
    <row r="41" spans="1:1" x14ac:dyDescent="0.2">
      <c r="A41" s="52" t="s">
        <v>46</v>
      </c>
    </row>
    <row r="50" spans="1:4" x14ac:dyDescent="0.2">
      <c r="A50" s="156"/>
      <c r="B50" s="279"/>
      <c r="C50" s="279"/>
      <c r="D50" s="279"/>
    </row>
    <row r="51" spans="1:4" x14ac:dyDescent="0.2">
      <c r="A51" s="156"/>
      <c r="B51" s="279"/>
      <c r="C51" s="279"/>
      <c r="D51" s="279"/>
    </row>
  </sheetData>
  <phoneticPr fontId="0" type="noConversion"/>
  <printOptions horizontalCentered="1" verticalCentered="1" gridLinesSet="0"/>
  <pageMargins left="0.78740157480314998" right="0.78740157480314998" top="0.98425196850393704" bottom="0.98425196850393704" header="0.2" footer="0.511811023622047"/>
  <pageSetup paperSize="9" orientation="portrait" horizontalDpi="4294967292" verticalDpi="300" r:id="rId1"/>
  <headerFooter alignWithMargins="0">
    <oddHeader>&amp;R2017 – Año de las Energías Renovables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11"/>
  <sheetViews>
    <sheetView showGridLines="0" zoomScale="75" workbookViewId="0">
      <selection activeCell="D17" sqref="D17"/>
    </sheetView>
  </sheetViews>
  <sheetFormatPr baseColWidth="10" defaultRowHeight="12.75" x14ac:dyDescent="0.2"/>
  <cols>
    <col min="1" max="1" width="6.85546875" style="52" customWidth="1"/>
    <col min="2" max="2" width="15.7109375" style="52" customWidth="1"/>
    <col min="3" max="8" width="22.42578125" style="52" customWidth="1"/>
    <col min="9" max="16384" width="11.42578125" style="52"/>
  </cols>
  <sheetData>
    <row r="1" spans="2:8" x14ac:dyDescent="0.2">
      <c r="B1" s="441" t="s">
        <v>123</v>
      </c>
      <c r="C1" s="441"/>
      <c r="D1" s="441"/>
      <c r="E1" s="441"/>
      <c r="F1" s="441"/>
      <c r="G1" s="441"/>
      <c r="H1" s="441"/>
    </row>
    <row r="2" spans="2:8" x14ac:dyDescent="0.2">
      <c r="B2" s="441" t="s">
        <v>122</v>
      </c>
      <c r="C2" s="441"/>
      <c r="D2" s="441"/>
      <c r="E2" s="441"/>
      <c r="F2" s="441"/>
      <c r="G2" s="441"/>
      <c r="H2" s="441"/>
    </row>
    <row r="3" spans="2:8" ht="13.5" thickBot="1" x14ac:dyDescent="0.25">
      <c r="B3" s="116"/>
      <c r="C3" s="260"/>
      <c r="D3" s="260"/>
      <c r="E3" s="260"/>
      <c r="F3" s="260"/>
    </row>
    <row r="4" spans="2:8" ht="13.5" thickBot="1" x14ac:dyDescent="0.25">
      <c r="B4" s="428" t="s">
        <v>9</v>
      </c>
      <c r="C4" s="444" t="s">
        <v>121</v>
      </c>
      <c r="D4" s="442"/>
      <c r="E4" s="443"/>
      <c r="F4" s="444" t="s">
        <v>200</v>
      </c>
      <c r="G4" s="442"/>
      <c r="H4" s="443"/>
    </row>
    <row r="5" spans="2:8" ht="15.75" customHeight="1" thickBot="1" x14ac:dyDescent="0.25">
      <c r="B5" s="429"/>
      <c r="C5" s="442" t="s">
        <v>124</v>
      </c>
      <c r="D5" s="442"/>
      <c r="E5" s="443"/>
      <c r="F5" s="442" t="s">
        <v>124</v>
      </c>
      <c r="G5" s="442"/>
      <c r="H5" s="443"/>
    </row>
    <row r="6" spans="2:8" ht="20.25" customHeight="1" thickBot="1" x14ac:dyDescent="0.25">
      <c r="B6" s="430"/>
      <c r="C6" s="355" t="str">
        <f>+'1.modelos'!A3</f>
        <v>Artículos Sanitarios</v>
      </c>
      <c r="D6" s="58" t="s">
        <v>49</v>
      </c>
      <c r="E6" s="58" t="s">
        <v>142</v>
      </c>
      <c r="F6" s="356" t="str">
        <f>+'1.modelos'!A3</f>
        <v>Artículos Sanitarios</v>
      </c>
      <c r="G6" s="301" t="s">
        <v>49</v>
      </c>
      <c r="H6" s="301" t="s">
        <v>142</v>
      </c>
    </row>
    <row r="7" spans="2:8" x14ac:dyDescent="0.2">
      <c r="B7" s="335">
        <f>'3.vol.'!C59</f>
        <v>2014</v>
      </c>
      <c r="C7" s="261"/>
      <c r="D7" s="303"/>
      <c r="E7" s="262"/>
      <c r="F7" s="261"/>
      <c r="G7" s="303"/>
      <c r="H7" s="262"/>
    </row>
    <row r="8" spans="2:8" x14ac:dyDescent="0.2">
      <c r="B8" s="131">
        <f>'3.vol.'!C60</f>
        <v>2015</v>
      </c>
      <c r="C8" s="263"/>
      <c r="D8" s="302"/>
      <c r="E8" s="119"/>
      <c r="F8" s="263"/>
      <c r="G8" s="302"/>
      <c r="H8" s="119"/>
    </row>
    <row r="9" spans="2:8" ht="13.5" thickBot="1" x14ac:dyDescent="0.25">
      <c r="B9" s="136">
        <f>'3.vol.'!C61</f>
        <v>2016</v>
      </c>
      <c r="C9" s="264"/>
      <c r="D9" s="304"/>
      <c r="E9" s="120"/>
      <c r="F9" s="264"/>
      <c r="G9" s="304"/>
      <c r="H9" s="120"/>
    </row>
    <row r="10" spans="2:8" x14ac:dyDescent="0.2">
      <c r="B10" s="353" t="str">
        <f>'3.vol.'!C62</f>
        <v>ene-abr 2016</v>
      </c>
      <c r="C10" s="261"/>
      <c r="D10" s="303"/>
      <c r="E10" s="262"/>
      <c r="F10" s="261"/>
      <c r="G10" s="303"/>
      <c r="H10" s="262"/>
    </row>
    <row r="11" spans="2:8" ht="13.5" thickBot="1" x14ac:dyDescent="0.25">
      <c r="B11" s="354" t="str">
        <f>'3.vol.'!C63</f>
        <v>ene-abr 2017</v>
      </c>
      <c r="C11" s="264"/>
      <c r="D11" s="304"/>
      <c r="E11" s="120"/>
      <c r="F11" s="264"/>
      <c r="G11" s="304"/>
      <c r="H11" s="120"/>
    </row>
  </sheetData>
  <mergeCells count="7">
    <mergeCell ref="B1:H1"/>
    <mergeCell ref="B2:H2"/>
    <mergeCell ref="C5:E5"/>
    <mergeCell ref="B4:B6"/>
    <mergeCell ref="C4:E4"/>
    <mergeCell ref="F5:H5"/>
    <mergeCell ref="F4:H4"/>
  </mergeCells>
  <phoneticPr fontId="0" type="noConversion"/>
  <printOptions horizontalCentered="1" verticalCentered="1"/>
  <pageMargins left="0.75" right="0.75" top="0.65" bottom="0.56000000000000005" header="0.32" footer="0"/>
  <pageSetup paperSize="9" scale="85" orientation="landscape" horizontalDpi="4294967292" verticalDpi="300" r:id="rId1"/>
  <headerFooter alignWithMargins="0">
    <oddHeader>&amp;R2017 – Año de las Energías Renovables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53"/>
  <sheetViews>
    <sheetView workbookViewId="0">
      <selection activeCell="B28" sqref="B28:E28"/>
    </sheetView>
  </sheetViews>
  <sheetFormatPr baseColWidth="10" defaultRowHeight="12.75" x14ac:dyDescent="0.2"/>
  <cols>
    <col min="1" max="1" width="38.28515625" style="52" customWidth="1"/>
    <col min="2" max="3" width="13.85546875" style="52" customWidth="1"/>
    <col min="4" max="5" width="13.85546875" style="55" customWidth="1"/>
    <col min="6" max="16384" width="11.42578125" style="52"/>
  </cols>
  <sheetData>
    <row r="1" spans="1:5" x14ac:dyDescent="0.2">
      <c r="A1" s="452" t="s">
        <v>139</v>
      </c>
      <c r="B1" s="452"/>
      <c r="C1" s="452"/>
      <c r="D1" s="51"/>
    </row>
    <row r="2" spans="1:5" s="55" customFormat="1" x14ac:dyDescent="0.2">
      <c r="A2" s="453" t="s">
        <v>155</v>
      </c>
      <c r="B2" s="453"/>
      <c r="C2" s="453"/>
      <c r="D2" s="51"/>
    </row>
    <row r="3" spans="1:5" s="55" customFormat="1" x14ac:dyDescent="0.2">
      <c r="A3" s="454" t="str">
        <f>+'1.modelos'!A3</f>
        <v>Artículos Sanitarios</v>
      </c>
      <c r="B3" s="454"/>
      <c r="C3" s="454"/>
      <c r="D3" s="51"/>
    </row>
    <row r="4" spans="1:5" s="55" customFormat="1" x14ac:dyDescent="0.2">
      <c r="A4" s="300" t="s">
        <v>179</v>
      </c>
      <c r="B4" s="341"/>
      <c r="C4" s="341"/>
      <c r="D4" s="51"/>
    </row>
    <row r="5" spans="1:5" s="54" customFormat="1" x14ac:dyDescent="0.2">
      <c r="A5" s="300" t="s">
        <v>140</v>
      </c>
      <c r="B5" s="300"/>
      <c r="C5" s="300"/>
      <c r="D5" s="51"/>
    </row>
    <row r="6" spans="1:5" ht="22.5" customHeight="1" thickBot="1" x14ac:dyDescent="0.25"/>
    <row r="7" spans="1:5" ht="24.75" customHeight="1" thickBot="1" x14ac:dyDescent="0.25">
      <c r="A7" s="425" t="s">
        <v>50</v>
      </c>
      <c r="B7" s="340">
        <v>2014</v>
      </c>
      <c r="C7" s="340">
        <v>2015</v>
      </c>
      <c r="D7" s="340">
        <v>2016</v>
      </c>
      <c r="E7" s="365" t="s">
        <v>186</v>
      </c>
    </row>
    <row r="8" spans="1:5" ht="25.5" customHeight="1" x14ac:dyDescent="0.2">
      <c r="A8" s="426"/>
      <c r="B8" s="425" t="s">
        <v>138</v>
      </c>
      <c r="C8" s="425" t="s">
        <v>138</v>
      </c>
      <c r="D8" s="425" t="s">
        <v>138</v>
      </c>
      <c r="E8" s="425" t="s">
        <v>138</v>
      </c>
    </row>
    <row r="9" spans="1:5" ht="28.5" customHeight="1" thickBot="1" x14ac:dyDescent="0.25">
      <c r="A9" s="426"/>
      <c r="B9" s="426"/>
      <c r="C9" s="426"/>
      <c r="D9" s="426"/>
      <c r="E9" s="426"/>
    </row>
    <row r="10" spans="1:5" x14ac:dyDescent="0.2">
      <c r="A10" s="297" t="s">
        <v>137</v>
      </c>
      <c r="B10" s="142"/>
      <c r="C10" s="142"/>
      <c r="D10" s="142"/>
      <c r="E10" s="142"/>
    </row>
    <row r="11" spans="1:5" x14ac:dyDescent="0.2">
      <c r="A11" s="298" t="s">
        <v>136</v>
      </c>
      <c r="B11" s="146"/>
      <c r="C11" s="146"/>
      <c r="D11" s="146"/>
      <c r="E11" s="146"/>
    </row>
    <row r="12" spans="1:5" x14ac:dyDescent="0.2">
      <c r="A12" s="298" t="s">
        <v>149</v>
      </c>
      <c r="B12" s="146"/>
      <c r="C12" s="146"/>
      <c r="D12" s="146"/>
      <c r="E12" s="146"/>
    </row>
    <row r="13" spans="1:5" x14ac:dyDescent="0.2">
      <c r="A13" s="298" t="s">
        <v>150</v>
      </c>
      <c r="B13" s="146"/>
      <c r="C13" s="146"/>
      <c r="D13" s="146"/>
      <c r="E13" s="146"/>
    </row>
    <row r="14" spans="1:5" x14ac:dyDescent="0.2">
      <c r="A14" s="298" t="s">
        <v>151</v>
      </c>
      <c r="B14" s="146"/>
      <c r="C14" s="146"/>
      <c r="D14" s="146"/>
      <c r="E14" s="146"/>
    </row>
    <row r="15" spans="1:5" x14ac:dyDescent="0.2">
      <c r="A15" s="298" t="s">
        <v>152</v>
      </c>
      <c r="B15" s="146"/>
      <c r="C15" s="146"/>
      <c r="D15" s="146"/>
      <c r="E15" s="146"/>
    </row>
    <row r="16" spans="1:5" ht="13.5" thickBot="1" x14ac:dyDescent="0.25">
      <c r="A16" s="299" t="s">
        <v>153</v>
      </c>
      <c r="B16" s="154"/>
      <c r="C16" s="154"/>
      <c r="D16" s="154"/>
      <c r="E16" s="154"/>
    </row>
    <row r="17" spans="1:9" ht="13.5" thickBot="1" x14ac:dyDescent="0.25">
      <c r="A17" s="129" t="s">
        <v>111</v>
      </c>
      <c r="B17" s="332"/>
      <c r="C17" s="332"/>
      <c r="D17" s="332"/>
      <c r="E17" s="332"/>
    </row>
    <row r="18" spans="1:9" ht="13.5" thickBot="1" x14ac:dyDescent="0.25">
      <c r="A18" s="73"/>
      <c r="B18" s="157"/>
      <c r="C18" s="157"/>
      <c r="D18" s="157"/>
      <c r="E18" s="157"/>
    </row>
    <row r="19" spans="1:9" ht="13.5" thickBot="1" x14ac:dyDescent="0.25">
      <c r="A19" s="325" t="s">
        <v>161</v>
      </c>
      <c r="B19" s="332"/>
      <c r="C19" s="332"/>
      <c r="D19" s="332"/>
      <c r="E19" s="332"/>
    </row>
    <row r="20" spans="1:9" x14ac:dyDescent="0.2">
      <c r="A20" s="73"/>
      <c r="B20" s="156"/>
      <c r="D20" s="183"/>
      <c r="E20" s="156"/>
    </row>
    <row r="21" spans="1:9" ht="23.25" customHeight="1" x14ac:dyDescent="0.2">
      <c r="A21" s="451" t="s">
        <v>271</v>
      </c>
      <c r="B21" s="451"/>
      <c r="C21" s="451"/>
      <c r="D21" s="451"/>
      <c r="E21" s="451"/>
      <c r="F21" s="416"/>
      <c r="G21" s="416"/>
      <c r="H21" s="416"/>
      <c r="I21" s="416"/>
    </row>
    <row r="22" spans="1:9" ht="25.5" customHeight="1" x14ac:dyDescent="0.2">
      <c r="A22" s="451" t="s">
        <v>272</v>
      </c>
      <c r="B22" s="451"/>
      <c r="C22" s="451"/>
      <c r="D22" s="451"/>
      <c r="E22" s="451"/>
    </row>
    <row r="23" spans="1:9" ht="12.75" customHeight="1" x14ac:dyDescent="0.2">
      <c r="A23" s="59"/>
    </row>
    <row r="24" spans="1:9" ht="12.75" customHeight="1" thickBot="1" x14ac:dyDescent="0.25">
      <c r="A24" s="59"/>
    </row>
    <row r="25" spans="1:9" ht="12.75" customHeight="1" thickBot="1" x14ac:dyDescent="0.25">
      <c r="A25" s="121" t="s">
        <v>50</v>
      </c>
      <c r="B25" s="444" t="s">
        <v>154</v>
      </c>
      <c r="C25" s="442"/>
      <c r="D25" s="442"/>
      <c r="E25" s="443"/>
    </row>
    <row r="26" spans="1:9" ht="12.75" customHeight="1" x14ac:dyDescent="0.2">
      <c r="A26" s="455"/>
      <c r="B26" s="458"/>
      <c r="C26" s="459"/>
      <c r="D26" s="459"/>
      <c r="E26" s="460"/>
    </row>
    <row r="27" spans="1:9" ht="12.75" customHeight="1" x14ac:dyDescent="0.2">
      <c r="A27" s="456"/>
      <c r="B27" s="445"/>
      <c r="C27" s="446"/>
      <c r="D27" s="446"/>
      <c r="E27" s="447"/>
    </row>
    <row r="28" spans="1:9" ht="12.75" customHeight="1" x14ac:dyDescent="0.2">
      <c r="A28" s="456"/>
      <c r="B28" s="445"/>
      <c r="C28" s="446"/>
      <c r="D28" s="446"/>
      <c r="E28" s="447"/>
    </row>
    <row r="29" spans="1:9" ht="12.75" customHeight="1" thickBot="1" x14ac:dyDescent="0.25">
      <c r="A29" s="457"/>
      <c r="B29" s="448"/>
      <c r="C29" s="449"/>
      <c r="D29" s="449"/>
      <c r="E29" s="450"/>
    </row>
    <row r="30" spans="1:9" ht="12.75" customHeight="1" x14ac:dyDescent="0.2">
      <c r="A30" s="455"/>
      <c r="B30" s="458"/>
      <c r="C30" s="459"/>
      <c r="D30" s="459"/>
      <c r="E30" s="460"/>
    </row>
    <row r="31" spans="1:9" ht="12.75" customHeight="1" x14ac:dyDescent="0.2">
      <c r="A31" s="456"/>
      <c r="B31" s="445"/>
      <c r="C31" s="446"/>
      <c r="D31" s="446"/>
      <c r="E31" s="447"/>
    </row>
    <row r="32" spans="1:9" ht="12.75" customHeight="1" x14ac:dyDescent="0.2">
      <c r="A32" s="456"/>
      <c r="B32" s="445"/>
      <c r="C32" s="446"/>
      <c r="D32" s="446"/>
      <c r="E32" s="447"/>
    </row>
    <row r="33" spans="1:5" ht="12.75" customHeight="1" thickBot="1" x14ac:dyDescent="0.25">
      <c r="A33" s="457"/>
      <c r="B33" s="448"/>
      <c r="C33" s="449"/>
      <c r="D33" s="449"/>
      <c r="E33" s="450"/>
    </row>
    <row r="34" spans="1:5" ht="12.75" customHeight="1" x14ac:dyDescent="0.2">
      <c r="A34" s="455"/>
      <c r="B34" s="458"/>
      <c r="C34" s="459"/>
      <c r="D34" s="459"/>
      <c r="E34" s="460"/>
    </row>
    <row r="35" spans="1:5" ht="12.75" customHeight="1" x14ac:dyDescent="0.2">
      <c r="A35" s="456"/>
      <c r="B35" s="445"/>
      <c r="C35" s="446"/>
      <c r="D35" s="446"/>
      <c r="E35" s="447"/>
    </row>
    <row r="36" spans="1:5" ht="12.75" customHeight="1" x14ac:dyDescent="0.2">
      <c r="A36" s="456"/>
      <c r="B36" s="445"/>
      <c r="C36" s="446"/>
      <c r="D36" s="446"/>
      <c r="E36" s="447"/>
    </row>
    <row r="37" spans="1:5" ht="12.75" customHeight="1" thickBot="1" x14ac:dyDescent="0.25">
      <c r="A37" s="457"/>
      <c r="B37" s="448"/>
      <c r="C37" s="449"/>
      <c r="D37" s="449"/>
      <c r="E37" s="450"/>
    </row>
    <row r="38" spans="1:5" ht="12.75" customHeight="1" x14ac:dyDescent="0.2">
      <c r="A38" s="455"/>
      <c r="B38" s="458"/>
      <c r="C38" s="459"/>
      <c r="D38" s="459"/>
      <c r="E38" s="460"/>
    </row>
    <row r="39" spans="1:5" ht="12.75" customHeight="1" x14ac:dyDescent="0.2">
      <c r="A39" s="456"/>
      <c r="B39" s="445"/>
      <c r="C39" s="446"/>
      <c r="D39" s="446"/>
      <c r="E39" s="447"/>
    </row>
    <row r="40" spans="1:5" ht="12.75" customHeight="1" x14ac:dyDescent="0.2">
      <c r="A40" s="456"/>
      <c r="B40" s="445"/>
      <c r="C40" s="446"/>
      <c r="D40" s="446"/>
      <c r="E40" s="447"/>
    </row>
    <row r="41" spans="1:5" ht="12.75" customHeight="1" thickBot="1" x14ac:dyDescent="0.25">
      <c r="A41" s="457"/>
      <c r="B41" s="448"/>
      <c r="C41" s="449"/>
      <c r="D41" s="449"/>
      <c r="E41" s="450"/>
    </row>
    <row r="42" spans="1:5" ht="12.75" customHeight="1" x14ac:dyDescent="0.2">
      <c r="A42" s="455"/>
      <c r="B42" s="458"/>
      <c r="C42" s="459"/>
      <c r="D42" s="459"/>
      <c r="E42" s="460"/>
    </row>
    <row r="43" spans="1:5" ht="12.75" customHeight="1" x14ac:dyDescent="0.2">
      <c r="A43" s="456"/>
      <c r="B43" s="445"/>
      <c r="C43" s="446"/>
      <c r="D43" s="446"/>
      <c r="E43" s="447"/>
    </row>
    <row r="44" spans="1:5" ht="12.75" customHeight="1" x14ac:dyDescent="0.2">
      <c r="A44" s="456"/>
      <c r="B44" s="445"/>
      <c r="C44" s="446"/>
      <c r="D44" s="446"/>
      <c r="E44" s="447"/>
    </row>
    <row r="45" spans="1:5" ht="12.75" customHeight="1" thickBot="1" x14ac:dyDescent="0.25">
      <c r="A45" s="457"/>
      <c r="B45" s="448"/>
      <c r="C45" s="449"/>
      <c r="D45" s="449"/>
      <c r="E45" s="450"/>
    </row>
    <row r="46" spans="1:5" ht="12.75" customHeight="1" x14ac:dyDescent="0.2">
      <c r="A46" s="59"/>
    </row>
    <row r="47" spans="1:5" ht="12.75" customHeight="1" x14ac:dyDescent="0.2">
      <c r="A47" s="59"/>
    </row>
    <row r="49" spans="1:1" x14ac:dyDescent="0.2">
      <c r="A49" s="97"/>
    </row>
    <row r="50" spans="1:1" x14ac:dyDescent="0.2">
      <c r="A50" s="97"/>
    </row>
    <row r="51" spans="1:1" x14ac:dyDescent="0.2">
      <c r="A51" s="97"/>
    </row>
    <row r="52" spans="1:1" x14ac:dyDescent="0.2">
      <c r="A52" s="97"/>
    </row>
    <row r="53" spans="1:1" x14ac:dyDescent="0.2">
      <c r="A53" s="97"/>
    </row>
  </sheetData>
  <mergeCells count="36">
    <mergeCell ref="A21:E21"/>
    <mergeCell ref="A42:A45"/>
    <mergeCell ref="B42:E42"/>
    <mergeCell ref="B43:E43"/>
    <mergeCell ref="B44:E44"/>
    <mergeCell ref="B45:E45"/>
    <mergeCell ref="A38:A41"/>
    <mergeCell ref="B38:E38"/>
    <mergeCell ref="B39:E39"/>
    <mergeCell ref="B40:E40"/>
    <mergeCell ref="B41:E41"/>
    <mergeCell ref="A34:A37"/>
    <mergeCell ref="B34:E34"/>
    <mergeCell ref="B35:E35"/>
    <mergeCell ref="B36:E36"/>
    <mergeCell ref="B37:E37"/>
    <mergeCell ref="A30:A33"/>
    <mergeCell ref="B30:E30"/>
    <mergeCell ref="B31:E31"/>
    <mergeCell ref="B32:E32"/>
    <mergeCell ref="B33:E33"/>
    <mergeCell ref="D8:D9"/>
    <mergeCell ref="E8:E9"/>
    <mergeCell ref="A26:A29"/>
    <mergeCell ref="B25:E25"/>
    <mergeCell ref="B26:E26"/>
    <mergeCell ref="B27:E27"/>
    <mergeCell ref="B28:E28"/>
    <mergeCell ref="B29:E29"/>
    <mergeCell ref="A22:E22"/>
    <mergeCell ref="A1:C1"/>
    <mergeCell ref="A2:C2"/>
    <mergeCell ref="A3:C3"/>
    <mergeCell ref="A7:A9"/>
    <mergeCell ref="B8:B9"/>
    <mergeCell ref="C8:C9"/>
  </mergeCells>
  <phoneticPr fontId="17" type="noConversion"/>
  <printOptions horizontalCentered="1" verticalCentered="1"/>
  <pageMargins left="0.26" right="0.17" top="0.35" bottom="0.41" header="0.16" footer="0"/>
  <pageSetup paperSize="9" scale="85" orientation="landscape" horizontalDpi="300" verticalDpi="300" r:id="rId1"/>
  <headerFooter alignWithMargins="0">
    <oddHeader>&amp;R2017 – Año de las Energías Renovables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68"/>
  <sheetViews>
    <sheetView showGridLines="0" workbookViewId="0">
      <selection activeCell="C63" sqref="C63"/>
    </sheetView>
  </sheetViews>
  <sheetFormatPr baseColWidth="10" defaultRowHeight="12.75" x14ac:dyDescent="0.2"/>
  <cols>
    <col min="1" max="1" width="38.28515625" style="217" customWidth="1"/>
    <col min="2" max="2" width="23.140625" style="217" customWidth="1"/>
    <col min="3" max="3" width="11.42578125" style="217"/>
    <col min="4" max="4" width="23.140625" style="217" customWidth="1"/>
    <col min="5" max="5" width="11.42578125" style="217"/>
    <col min="6" max="6" width="23.140625" style="217" customWidth="1"/>
    <col min="7" max="7" width="11.42578125" style="217"/>
    <col min="8" max="8" width="23.140625" style="217" customWidth="1"/>
    <col min="9" max="9" width="11.42578125" style="217"/>
    <col min="10" max="10" width="1.5703125" style="217" customWidth="1"/>
    <col min="11" max="11" width="11.42578125" style="52"/>
    <col min="12" max="16384" width="11.42578125" style="217"/>
  </cols>
  <sheetData>
    <row r="2" spans="1:9" x14ac:dyDescent="0.2">
      <c r="A2" s="216" t="s">
        <v>241</v>
      </c>
    </row>
    <row r="3" spans="1:9" x14ac:dyDescent="0.2">
      <c r="A3" s="216" t="s">
        <v>126</v>
      </c>
    </row>
    <row r="4" spans="1:9" x14ac:dyDescent="0.2">
      <c r="A4" s="366" t="str">
        <f>+'1.modelos'!A3</f>
        <v>Artículos Sanitarios</v>
      </c>
    </row>
    <row r="5" spans="1:9" x14ac:dyDescent="0.2">
      <c r="A5" s="366" t="s">
        <v>215</v>
      </c>
    </row>
    <row r="6" spans="1:9" s="219" customFormat="1" x14ac:dyDescent="0.2">
      <c r="A6" s="366" t="s">
        <v>201</v>
      </c>
      <c r="B6" s="218"/>
      <c r="C6" s="218"/>
    </row>
    <row r="7" spans="1:9" s="219" customFormat="1" x14ac:dyDescent="0.2">
      <c r="A7" s="366" t="s">
        <v>240</v>
      </c>
      <c r="B7" s="218"/>
      <c r="C7" s="218"/>
    </row>
    <row r="8" spans="1:9" s="219" customFormat="1" ht="13.5" thickBot="1" x14ac:dyDescent="0.25">
      <c r="A8" s="220"/>
      <c r="B8" s="218"/>
      <c r="C8" s="218"/>
    </row>
    <row r="9" spans="1:9" ht="13.5" thickBot="1" x14ac:dyDescent="0.25">
      <c r="B9" s="466" t="s">
        <v>202</v>
      </c>
      <c r="C9" s="467"/>
      <c r="D9" s="466" t="s">
        <v>203</v>
      </c>
      <c r="E9" s="467"/>
      <c r="F9" s="466" t="s">
        <v>204</v>
      </c>
      <c r="G9" s="467"/>
      <c r="H9" s="466" t="s">
        <v>205</v>
      </c>
      <c r="I9" s="467"/>
    </row>
    <row r="10" spans="1:9" x14ac:dyDescent="0.2">
      <c r="A10" s="221" t="s">
        <v>50</v>
      </c>
      <c r="B10" s="222" t="s">
        <v>51</v>
      </c>
      <c r="C10" s="222" t="s">
        <v>52</v>
      </c>
      <c r="D10" s="222" t="s">
        <v>51</v>
      </c>
      <c r="E10" s="222" t="s">
        <v>52</v>
      </c>
      <c r="F10" s="222" t="s">
        <v>51</v>
      </c>
      <c r="G10" s="222" t="s">
        <v>52</v>
      </c>
      <c r="H10" s="222" t="s">
        <v>51</v>
      </c>
      <c r="I10" s="222" t="s">
        <v>52</v>
      </c>
    </row>
    <row r="11" spans="1:9" ht="13.5" thickBot="1" x14ac:dyDescent="0.25">
      <c r="A11" s="223"/>
      <c r="B11" s="368" t="s">
        <v>206</v>
      </c>
      <c r="C11" s="369" t="s">
        <v>53</v>
      </c>
      <c r="D11" s="368" t="s">
        <v>206</v>
      </c>
      <c r="E11" s="369" t="s">
        <v>53</v>
      </c>
      <c r="F11" s="368" t="s">
        <v>206</v>
      </c>
      <c r="G11" s="369" t="s">
        <v>53</v>
      </c>
      <c r="H11" s="368" t="s">
        <v>206</v>
      </c>
      <c r="I11" s="224" t="s">
        <v>53</v>
      </c>
    </row>
    <row r="12" spans="1:9" ht="13.5" thickBot="1" x14ac:dyDescent="0.25">
      <c r="A12" s="225"/>
    </row>
    <row r="13" spans="1:9" x14ac:dyDescent="0.2">
      <c r="A13" s="226" t="s">
        <v>54</v>
      </c>
      <c r="B13" s="227"/>
      <c r="C13" s="228"/>
      <c r="D13" s="227"/>
      <c r="E13" s="228"/>
      <c r="F13" s="227"/>
      <c r="G13" s="228"/>
      <c r="H13" s="227"/>
      <c r="I13" s="228"/>
    </row>
    <row r="14" spans="1:9" x14ac:dyDescent="0.2">
      <c r="A14" s="230" t="s">
        <v>175</v>
      </c>
      <c r="B14" s="231"/>
      <c r="C14" s="232"/>
      <c r="D14" s="231"/>
      <c r="E14" s="232"/>
      <c r="F14" s="231"/>
      <c r="G14" s="232"/>
      <c r="H14" s="231"/>
      <c r="I14" s="232"/>
    </row>
    <row r="15" spans="1:9" x14ac:dyDescent="0.2">
      <c r="A15" s="230" t="s">
        <v>174</v>
      </c>
      <c r="B15" s="231"/>
      <c r="C15" s="232"/>
      <c r="D15" s="231"/>
      <c r="E15" s="232"/>
      <c r="F15" s="231"/>
      <c r="G15" s="232"/>
      <c r="H15" s="231"/>
      <c r="I15" s="232"/>
    </row>
    <row r="16" spans="1:9" x14ac:dyDescent="0.2">
      <c r="A16" s="230" t="s">
        <v>172</v>
      </c>
      <c r="B16" s="231"/>
      <c r="C16" s="232"/>
      <c r="D16" s="231"/>
      <c r="E16" s="232"/>
      <c r="F16" s="231"/>
      <c r="G16" s="232"/>
      <c r="H16" s="231"/>
      <c r="I16" s="232"/>
    </row>
    <row r="17" spans="1:9" x14ac:dyDescent="0.2">
      <c r="A17" s="230" t="s">
        <v>173</v>
      </c>
      <c r="B17" s="231"/>
      <c r="C17" s="232"/>
      <c r="D17" s="231"/>
      <c r="E17" s="232"/>
      <c r="F17" s="231"/>
      <c r="G17" s="232"/>
      <c r="H17" s="231"/>
      <c r="I17" s="232"/>
    </row>
    <row r="18" spans="1:9" ht="13.5" thickBot="1" x14ac:dyDescent="0.25">
      <c r="A18" s="234"/>
      <c r="B18" s="235"/>
      <c r="C18" s="125"/>
      <c r="D18" s="235"/>
      <c r="E18" s="125"/>
      <c r="F18" s="235"/>
      <c r="G18" s="125"/>
      <c r="H18" s="235"/>
      <c r="I18" s="125"/>
    </row>
    <row r="19" spans="1:9" ht="13.5" thickBot="1" x14ac:dyDescent="0.25">
      <c r="A19" s="225"/>
      <c r="B19" s="237"/>
      <c r="C19" s="238"/>
      <c r="D19" s="237"/>
      <c r="E19" s="238"/>
      <c r="F19" s="237"/>
      <c r="G19" s="238"/>
      <c r="H19" s="237"/>
      <c r="I19" s="238"/>
    </row>
    <row r="20" spans="1:9" x14ac:dyDescent="0.2">
      <c r="A20" s="226" t="s">
        <v>55</v>
      </c>
      <c r="B20" s="227"/>
      <c r="C20" s="228"/>
      <c r="D20" s="227"/>
      <c r="E20" s="228"/>
      <c r="F20" s="227"/>
      <c r="G20" s="228"/>
      <c r="H20" s="227"/>
      <c r="I20" s="228"/>
    </row>
    <row r="21" spans="1:9" x14ac:dyDescent="0.2">
      <c r="A21" s="230" t="s">
        <v>175</v>
      </c>
      <c r="B21" s="231"/>
      <c r="C21" s="232"/>
      <c r="D21" s="231"/>
      <c r="E21" s="232"/>
      <c r="F21" s="231"/>
      <c r="G21" s="232"/>
      <c r="H21" s="231"/>
      <c r="I21" s="232"/>
    </row>
    <row r="22" spans="1:9" x14ac:dyDescent="0.2">
      <c r="A22" s="230" t="s">
        <v>174</v>
      </c>
      <c r="B22" s="231"/>
      <c r="C22" s="232"/>
      <c r="D22" s="231"/>
      <c r="E22" s="232"/>
      <c r="F22" s="231"/>
      <c r="G22" s="232"/>
      <c r="H22" s="231"/>
      <c r="I22" s="232"/>
    </row>
    <row r="23" spans="1:9" x14ac:dyDescent="0.2">
      <c r="A23" s="230" t="s">
        <v>172</v>
      </c>
      <c r="B23" s="231"/>
      <c r="C23" s="232"/>
      <c r="D23" s="231"/>
      <c r="E23" s="232"/>
      <c r="F23" s="231"/>
      <c r="G23" s="232"/>
      <c r="H23" s="231"/>
      <c r="I23" s="232"/>
    </row>
    <row r="24" spans="1:9" x14ac:dyDescent="0.2">
      <c r="A24" s="230" t="s">
        <v>173</v>
      </c>
      <c r="B24" s="231"/>
      <c r="C24" s="232"/>
      <c r="D24" s="231"/>
      <c r="E24" s="232"/>
      <c r="F24" s="231"/>
      <c r="G24" s="232"/>
      <c r="H24" s="231"/>
      <c r="I24" s="232"/>
    </row>
    <row r="25" spans="1:9" ht="13.5" thickBot="1" x14ac:dyDescent="0.25">
      <c r="A25" s="234"/>
      <c r="B25" s="235"/>
      <c r="C25" s="125"/>
      <c r="D25" s="235"/>
      <c r="E25" s="125"/>
      <c r="F25" s="235"/>
      <c r="G25" s="125"/>
      <c r="H25" s="235"/>
      <c r="I25" s="125"/>
    </row>
    <row r="26" spans="1:9" ht="13.5" thickBot="1" x14ac:dyDescent="0.25">
      <c r="A26" s="225"/>
      <c r="B26" s="237"/>
      <c r="C26" s="238"/>
      <c r="D26" s="237"/>
      <c r="E26" s="238"/>
      <c r="F26" s="237"/>
      <c r="G26" s="238"/>
      <c r="H26" s="237"/>
      <c r="I26" s="238"/>
    </row>
    <row r="27" spans="1:9" ht="13.5" thickBot="1" x14ac:dyDescent="0.25">
      <c r="A27" s="239" t="s">
        <v>56</v>
      </c>
      <c r="B27" s="240"/>
      <c r="C27" s="241"/>
      <c r="D27" s="240"/>
      <c r="E27" s="241"/>
      <c r="F27" s="240"/>
      <c r="G27" s="241"/>
      <c r="H27" s="240"/>
      <c r="I27" s="241"/>
    </row>
    <row r="28" spans="1:9" ht="13.5" thickBot="1" x14ac:dyDescent="0.25">
      <c r="A28" s="225"/>
      <c r="B28" s="237"/>
      <c r="C28" s="238"/>
      <c r="D28" s="237"/>
      <c r="E28" s="238"/>
      <c r="F28" s="237"/>
      <c r="G28" s="238"/>
      <c r="H28" s="237"/>
      <c r="I28" s="238"/>
    </row>
    <row r="29" spans="1:9" x14ac:dyDescent="0.2">
      <c r="A29" s="226" t="s">
        <v>57</v>
      </c>
      <c r="B29" s="242"/>
      <c r="C29" s="228"/>
      <c r="D29" s="242"/>
      <c r="E29" s="228"/>
      <c r="F29" s="242"/>
      <c r="G29" s="228"/>
      <c r="H29" s="242"/>
      <c r="I29" s="228"/>
    </row>
    <row r="30" spans="1:9" x14ac:dyDescent="0.2">
      <c r="A30" s="243" t="s">
        <v>58</v>
      </c>
      <c r="B30" s="244"/>
      <c r="C30" s="232"/>
      <c r="D30" s="244"/>
      <c r="E30" s="232"/>
      <c r="F30" s="244"/>
      <c r="G30" s="232"/>
      <c r="H30" s="244"/>
      <c r="I30" s="232"/>
    </row>
    <row r="31" spans="1:9" x14ac:dyDescent="0.2">
      <c r="A31" s="243" t="s">
        <v>59</v>
      </c>
      <c r="B31" s="244"/>
      <c r="C31" s="232"/>
      <c r="D31" s="244"/>
      <c r="E31" s="232"/>
      <c r="F31" s="244"/>
      <c r="G31" s="232"/>
      <c r="H31" s="244"/>
      <c r="I31" s="232"/>
    </row>
    <row r="32" spans="1:9" x14ac:dyDescent="0.2">
      <c r="A32" s="243" t="s">
        <v>60</v>
      </c>
      <c r="B32" s="244"/>
      <c r="C32" s="232"/>
      <c r="D32" s="244"/>
      <c r="E32" s="232"/>
      <c r="F32" s="244"/>
      <c r="G32" s="232"/>
      <c r="H32" s="244"/>
      <c r="I32" s="232"/>
    </row>
    <row r="33" spans="1:9" ht="13.5" thickBot="1" x14ac:dyDescent="0.25">
      <c r="A33" s="234" t="s">
        <v>61</v>
      </c>
      <c r="B33" s="245"/>
      <c r="C33" s="125"/>
      <c r="D33" s="245"/>
      <c r="E33" s="125"/>
      <c r="F33" s="245"/>
      <c r="G33" s="125"/>
      <c r="H33" s="245"/>
      <c r="I33" s="125"/>
    </row>
    <row r="34" spans="1:9" ht="13.5" thickBot="1" x14ac:dyDescent="0.25">
      <c r="A34" s="216"/>
      <c r="B34" s="237"/>
      <c r="C34" s="246"/>
      <c r="D34" s="237"/>
      <c r="E34" s="246"/>
      <c r="F34" s="237"/>
      <c r="G34" s="246"/>
      <c r="H34" s="237"/>
      <c r="I34" s="246"/>
    </row>
    <row r="35" spans="1:9" x14ac:dyDescent="0.2">
      <c r="A35" s="226" t="s">
        <v>62</v>
      </c>
      <c r="B35" s="242"/>
      <c r="C35" s="228"/>
      <c r="D35" s="242"/>
      <c r="E35" s="228"/>
      <c r="F35" s="242"/>
      <c r="G35" s="228"/>
      <c r="H35" s="242"/>
      <c r="I35" s="228"/>
    </row>
    <row r="36" spans="1:9" x14ac:dyDescent="0.2">
      <c r="A36" s="230" t="s">
        <v>63</v>
      </c>
      <c r="B36" s="244"/>
      <c r="C36" s="232"/>
      <c r="D36" s="244"/>
      <c r="E36" s="232"/>
      <c r="F36" s="244"/>
      <c r="G36" s="232"/>
      <c r="H36" s="244"/>
      <c r="I36" s="232"/>
    </row>
    <row r="37" spans="1:9" x14ac:dyDescent="0.2">
      <c r="A37" s="247" t="s">
        <v>101</v>
      </c>
      <c r="B37" s="248"/>
      <c r="C37" s="249"/>
      <c r="D37" s="248"/>
      <c r="E37" s="249"/>
      <c r="F37" s="248"/>
      <c r="G37" s="249"/>
      <c r="H37" s="248"/>
      <c r="I37" s="249"/>
    </row>
    <row r="38" spans="1:9" ht="13.5" thickBot="1" x14ac:dyDescent="0.25">
      <c r="A38" s="234" t="s">
        <v>86</v>
      </c>
      <c r="B38" s="245"/>
      <c r="C38" s="125"/>
      <c r="D38" s="245"/>
      <c r="E38" s="125"/>
      <c r="F38" s="245"/>
      <c r="G38" s="125"/>
      <c r="H38" s="245"/>
      <c r="I38" s="125"/>
    </row>
    <row r="39" spans="1:9" ht="13.5" thickBot="1" x14ac:dyDescent="0.25">
      <c r="A39" s="225"/>
      <c r="B39" s="237"/>
      <c r="C39" s="238"/>
      <c r="D39" s="237"/>
      <c r="E39" s="238"/>
      <c r="F39" s="237"/>
      <c r="G39" s="238"/>
      <c r="H39" s="237"/>
      <c r="I39" s="238"/>
    </row>
    <row r="40" spans="1:9" x14ac:dyDescent="0.2">
      <c r="A40" s="226" t="s">
        <v>64</v>
      </c>
      <c r="B40" s="227"/>
      <c r="C40" s="228"/>
      <c r="D40" s="227"/>
      <c r="E40" s="228"/>
      <c r="F40" s="227"/>
      <c r="G40" s="228"/>
      <c r="H40" s="227"/>
      <c r="I40" s="228"/>
    </row>
    <row r="41" spans="1:9" x14ac:dyDescent="0.2">
      <c r="A41" s="243" t="s">
        <v>65</v>
      </c>
      <c r="B41" s="231"/>
      <c r="C41" s="232"/>
      <c r="D41" s="231"/>
      <c r="E41" s="232"/>
      <c r="F41" s="231"/>
      <c r="G41" s="232"/>
      <c r="H41" s="231"/>
      <c r="I41" s="232"/>
    </row>
    <row r="42" spans="1:9" x14ac:dyDescent="0.2">
      <c r="A42" s="243" t="s">
        <v>66</v>
      </c>
      <c r="B42" s="231"/>
      <c r="C42" s="232"/>
      <c r="D42" s="231"/>
      <c r="E42" s="232"/>
      <c r="F42" s="231"/>
      <c r="G42" s="232"/>
      <c r="H42" s="231"/>
      <c r="I42" s="232"/>
    </row>
    <row r="43" spans="1:9" x14ac:dyDescent="0.2">
      <c r="A43" s="243" t="s">
        <v>67</v>
      </c>
      <c r="B43" s="231"/>
      <c r="C43" s="232"/>
      <c r="D43" s="231"/>
      <c r="E43" s="232"/>
      <c r="F43" s="231"/>
      <c r="G43" s="232"/>
      <c r="H43" s="231"/>
      <c r="I43" s="232"/>
    </row>
    <row r="44" spans="1:9" x14ac:dyDescent="0.2">
      <c r="A44" s="230" t="s">
        <v>68</v>
      </c>
      <c r="B44" s="250"/>
      <c r="C44" s="249"/>
      <c r="D44" s="250"/>
      <c r="E44" s="249"/>
      <c r="F44" s="250"/>
      <c r="G44" s="249"/>
      <c r="H44" s="250"/>
      <c r="I44" s="249"/>
    </row>
    <row r="45" spans="1:9" x14ac:dyDescent="0.2">
      <c r="A45" s="251"/>
      <c r="B45" s="250"/>
      <c r="C45" s="249"/>
      <c r="D45" s="250"/>
      <c r="E45" s="249"/>
      <c r="F45" s="250"/>
      <c r="G45" s="249"/>
      <c r="H45" s="250"/>
      <c r="I45" s="249"/>
    </row>
    <row r="46" spans="1:9" ht="13.5" thickBot="1" x14ac:dyDescent="0.25">
      <c r="A46" s="252"/>
      <c r="B46" s="235"/>
      <c r="C46" s="125"/>
      <c r="D46" s="235"/>
      <c r="E46" s="125"/>
      <c r="F46" s="235"/>
      <c r="G46" s="125"/>
      <c r="H46" s="235"/>
      <c r="I46" s="125"/>
    </row>
    <row r="47" spans="1:9" ht="13.5" thickBot="1" x14ac:dyDescent="0.25">
      <c r="A47" s="225"/>
      <c r="B47" s="237"/>
      <c r="C47" s="246"/>
      <c r="D47" s="237"/>
      <c r="E47" s="246"/>
      <c r="F47" s="237"/>
      <c r="G47" s="246"/>
      <c r="H47" s="237"/>
      <c r="I47" s="246"/>
    </row>
    <row r="48" spans="1:9" x14ac:dyDescent="0.2">
      <c r="A48" s="226" t="s">
        <v>69</v>
      </c>
      <c r="B48" s="227"/>
      <c r="C48" s="228"/>
      <c r="D48" s="227"/>
      <c r="E48" s="228"/>
      <c r="F48" s="227"/>
      <c r="G48" s="228"/>
      <c r="H48" s="227"/>
      <c r="I48" s="228"/>
    </row>
    <row r="49" spans="1:9" x14ac:dyDescent="0.2">
      <c r="A49" s="243" t="s">
        <v>102</v>
      </c>
      <c r="B49" s="231"/>
      <c r="C49" s="232"/>
      <c r="D49" s="231"/>
      <c r="E49" s="232"/>
      <c r="F49" s="231"/>
      <c r="G49" s="232"/>
      <c r="H49" s="231"/>
      <c r="I49" s="232"/>
    </row>
    <row r="50" spans="1:9" x14ac:dyDescent="0.2">
      <c r="A50" s="243" t="s">
        <v>70</v>
      </c>
      <c r="B50" s="231"/>
      <c r="C50" s="232"/>
      <c r="D50" s="231"/>
      <c r="E50" s="232"/>
      <c r="F50" s="231"/>
      <c r="G50" s="232"/>
      <c r="H50" s="231"/>
      <c r="I50" s="232"/>
    </row>
    <row r="51" spans="1:9" x14ac:dyDescent="0.2">
      <c r="A51" s="243" t="s">
        <v>103</v>
      </c>
      <c r="B51" s="231"/>
      <c r="C51" s="232"/>
      <c r="D51" s="231"/>
      <c r="E51" s="232"/>
      <c r="F51" s="231"/>
      <c r="G51" s="232"/>
      <c r="H51" s="231"/>
      <c r="I51" s="232"/>
    </row>
    <row r="52" spans="1:9" ht="13.5" thickBot="1" x14ac:dyDescent="0.25">
      <c r="A52" s="234" t="s">
        <v>71</v>
      </c>
      <c r="B52" s="235"/>
      <c r="C52" s="125"/>
      <c r="D52" s="235"/>
      <c r="E52" s="125"/>
      <c r="F52" s="235"/>
      <c r="G52" s="125"/>
      <c r="H52" s="235"/>
      <c r="I52" s="125"/>
    </row>
    <row r="53" spans="1:9" ht="13.5" thickBot="1" x14ac:dyDescent="0.25">
      <c r="A53" s="225"/>
      <c r="B53" s="237"/>
      <c r="C53" s="238"/>
      <c r="D53" s="237"/>
      <c r="E53" s="238"/>
      <c r="F53" s="237"/>
      <c r="G53" s="238"/>
      <c r="H53" s="237"/>
      <c r="I53" s="238"/>
    </row>
    <row r="54" spans="1:9" ht="13.5" thickBot="1" x14ac:dyDescent="0.25">
      <c r="A54" s="239" t="s">
        <v>72</v>
      </c>
      <c r="B54" s="240"/>
      <c r="C54" s="241">
        <v>1</v>
      </c>
      <c r="D54" s="240"/>
      <c r="E54" s="241">
        <v>1</v>
      </c>
      <c r="F54" s="240"/>
      <c r="G54" s="241">
        <v>1</v>
      </c>
      <c r="H54" s="240"/>
      <c r="I54" s="241">
        <v>1</v>
      </c>
    </row>
    <row r="55" spans="1:9" ht="13.5" thickBot="1" x14ac:dyDescent="0.25">
      <c r="A55" s="225"/>
    </row>
    <row r="56" spans="1:9" ht="13.5" thickBot="1" x14ac:dyDescent="0.25">
      <c r="A56" s="325" t="s">
        <v>161</v>
      </c>
      <c r="B56" s="296"/>
      <c r="C56" s="296"/>
      <c r="D56" s="296"/>
      <c r="E56" s="296"/>
      <c r="F56" s="296"/>
      <c r="G56" s="296"/>
      <c r="H56" s="296"/>
      <c r="I56" s="296"/>
    </row>
    <row r="57" spans="1:9" ht="13.5" thickBot="1" x14ac:dyDescent="0.25">
      <c r="A57" s="225"/>
    </row>
    <row r="58" spans="1:9" ht="13.5" thickBot="1" x14ac:dyDescent="0.25">
      <c r="A58" s="239" t="s">
        <v>87</v>
      </c>
      <c r="B58" s="237"/>
      <c r="C58" s="246"/>
      <c r="D58" s="237"/>
      <c r="E58" s="246"/>
      <c r="F58" s="237"/>
      <c r="G58" s="246"/>
      <c r="H58" s="237"/>
      <c r="I58" s="246"/>
    </row>
    <row r="59" spans="1:9" x14ac:dyDescent="0.2">
      <c r="A59" s="388" t="s">
        <v>97</v>
      </c>
      <c r="B59" s="389"/>
      <c r="C59" s="390"/>
      <c r="D59" s="390"/>
      <c r="E59" s="253"/>
      <c r="F59" s="253"/>
      <c r="G59" s="253"/>
      <c r="H59" s="253"/>
      <c r="I59" s="254"/>
    </row>
    <row r="60" spans="1:9" x14ac:dyDescent="0.2">
      <c r="A60" s="391" t="s">
        <v>98</v>
      </c>
      <c r="B60" s="392"/>
      <c r="C60" s="393"/>
      <c r="D60" s="393"/>
      <c r="E60" s="255"/>
      <c r="F60" s="255"/>
      <c r="G60" s="255"/>
      <c r="H60" s="255"/>
      <c r="I60" s="256"/>
    </row>
    <row r="61" spans="1:9" ht="13.5" thickBot="1" x14ac:dyDescent="0.25">
      <c r="A61" s="394" t="s">
        <v>99</v>
      </c>
      <c r="B61" s="395"/>
      <c r="C61" s="396"/>
      <c r="D61" s="396"/>
      <c r="E61" s="257"/>
      <c r="F61" s="257"/>
      <c r="G61" s="257"/>
      <c r="H61" s="257"/>
      <c r="I61" s="258"/>
    </row>
    <row r="62" spans="1:9" x14ac:dyDescent="0.2">
      <c r="A62" s="397"/>
      <c r="B62" s="398"/>
      <c r="C62" s="399"/>
      <c r="D62" s="399"/>
      <c r="E62" s="259"/>
      <c r="F62" s="259"/>
      <c r="G62" s="259"/>
      <c r="H62" s="259"/>
      <c r="I62" s="259"/>
    </row>
    <row r="63" spans="1:9" x14ac:dyDescent="0.2">
      <c r="A63" s="415" t="s">
        <v>239</v>
      </c>
    </row>
    <row r="64" spans="1:9" x14ac:dyDescent="0.2">
      <c r="A64" s="415"/>
    </row>
    <row r="65" spans="1:10" ht="14.25" x14ac:dyDescent="0.2">
      <c r="A65" s="336" t="s">
        <v>96</v>
      </c>
    </row>
    <row r="66" spans="1:10" ht="29.25" customHeight="1" x14ac:dyDescent="0.25">
      <c r="A66" s="464" t="s">
        <v>176</v>
      </c>
      <c r="B66" s="465"/>
      <c r="C66" s="465"/>
      <c r="D66" s="465"/>
      <c r="E66" s="465"/>
      <c r="F66" s="465"/>
      <c r="G66" s="465"/>
      <c r="H66" s="465"/>
      <c r="I66" s="465"/>
      <c r="J66" s="465"/>
    </row>
    <row r="67" spans="1:10" ht="9.75" customHeight="1" thickBot="1" x14ac:dyDescent="0.25">
      <c r="A67" s="337"/>
      <c r="B67" s="339"/>
      <c r="C67" s="339"/>
      <c r="D67" s="339"/>
      <c r="E67" s="339"/>
      <c r="F67" s="339"/>
      <c r="G67" s="339"/>
      <c r="H67" s="339"/>
      <c r="I67" s="339"/>
      <c r="J67" s="338"/>
    </row>
    <row r="68" spans="1:10" ht="29.25" customHeight="1" thickBot="1" x14ac:dyDescent="0.25">
      <c r="A68" s="461" t="s">
        <v>177</v>
      </c>
      <c r="B68" s="462"/>
      <c r="C68" s="462"/>
      <c r="D68" s="462"/>
      <c r="E68" s="462"/>
      <c r="F68" s="462"/>
      <c r="G68" s="462"/>
      <c r="H68" s="462"/>
      <c r="I68" s="463"/>
      <c r="J68" s="338"/>
    </row>
  </sheetData>
  <sheetProtection formatCells="0" formatColumns="0" formatRows="0"/>
  <mergeCells count="6">
    <mergeCell ref="A68:I68"/>
    <mergeCell ref="A66:J66"/>
    <mergeCell ref="B9:C9"/>
    <mergeCell ref="D9:E9"/>
    <mergeCell ref="F9:G9"/>
    <mergeCell ref="H9:I9"/>
  </mergeCells>
  <phoneticPr fontId="0" type="noConversion"/>
  <printOptions horizontalCentered="1" verticalCentered="1"/>
  <pageMargins left="0.23622047244094491" right="0.27559055118110237" top="0.36" bottom="0.31" header="0.14000000000000001" footer="0.35"/>
  <pageSetup paperSize="9" scale="59" orientation="landscape" r:id="rId1"/>
  <headerFooter alignWithMargins="0">
    <oddHeader>&amp;R2017 – Año de las Energías Renovables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2:K68"/>
  <sheetViews>
    <sheetView showGridLines="0" workbookViewId="0">
      <selection activeCell="D17" sqref="D17"/>
    </sheetView>
  </sheetViews>
  <sheetFormatPr baseColWidth="10" defaultRowHeight="12.75" x14ac:dyDescent="0.2"/>
  <cols>
    <col min="1" max="1" width="38.28515625" style="217" customWidth="1"/>
    <col min="2" max="2" width="23.140625" style="217" customWidth="1"/>
    <col min="3" max="3" width="11.42578125" style="217"/>
    <col min="4" max="4" width="23.140625" style="217" customWidth="1"/>
    <col min="5" max="5" width="11.42578125" style="217"/>
    <col min="6" max="6" width="23.140625" style="217" customWidth="1"/>
    <col min="7" max="7" width="11.42578125" style="217"/>
    <col min="8" max="8" width="23.140625" style="217" customWidth="1"/>
    <col min="9" max="9" width="11.42578125" style="217"/>
    <col min="10" max="10" width="1.5703125" style="217" customWidth="1"/>
    <col min="11" max="11" width="11.42578125" style="52"/>
    <col min="12" max="16384" width="11.42578125" style="217"/>
  </cols>
  <sheetData>
    <row r="2" spans="1:9" x14ac:dyDescent="0.2">
      <c r="A2" s="216" t="s">
        <v>242</v>
      </c>
    </row>
    <row r="3" spans="1:9" x14ac:dyDescent="0.2">
      <c r="A3" s="216" t="s">
        <v>126</v>
      </c>
    </row>
    <row r="4" spans="1:9" x14ac:dyDescent="0.2">
      <c r="A4" s="366" t="str">
        <f>+'1.modelos'!A3</f>
        <v>Artículos Sanitarios</v>
      </c>
    </row>
    <row r="5" spans="1:9" x14ac:dyDescent="0.2">
      <c r="A5" s="366" t="s">
        <v>216</v>
      </c>
    </row>
    <row r="6" spans="1:9" s="219" customFormat="1" x14ac:dyDescent="0.2">
      <c r="A6" s="366" t="s">
        <v>201</v>
      </c>
      <c r="B6" s="218"/>
      <c r="C6" s="218"/>
    </row>
    <row r="7" spans="1:9" s="219" customFormat="1" x14ac:dyDescent="0.2">
      <c r="A7" s="366" t="s">
        <v>240</v>
      </c>
      <c r="B7" s="218"/>
      <c r="C7" s="218"/>
    </row>
    <row r="8" spans="1:9" s="219" customFormat="1" ht="13.5" thickBot="1" x14ac:dyDescent="0.25">
      <c r="A8" s="220"/>
      <c r="B8" s="218"/>
      <c r="C8" s="218"/>
    </row>
    <row r="9" spans="1:9" ht="13.5" thickBot="1" x14ac:dyDescent="0.25">
      <c r="B9" s="466" t="s">
        <v>202</v>
      </c>
      <c r="C9" s="467"/>
      <c r="D9" s="466" t="s">
        <v>203</v>
      </c>
      <c r="E9" s="467"/>
      <c r="F9" s="466" t="s">
        <v>204</v>
      </c>
      <c r="G9" s="467"/>
      <c r="H9" s="466" t="s">
        <v>205</v>
      </c>
      <c r="I9" s="467"/>
    </row>
    <row r="10" spans="1:9" x14ac:dyDescent="0.2">
      <c r="A10" s="221" t="s">
        <v>50</v>
      </c>
      <c r="B10" s="222" t="s">
        <v>51</v>
      </c>
      <c r="C10" s="222" t="s">
        <v>52</v>
      </c>
      <c r="D10" s="222" t="s">
        <v>51</v>
      </c>
      <c r="E10" s="222" t="s">
        <v>52</v>
      </c>
      <c r="F10" s="222" t="s">
        <v>51</v>
      </c>
      <c r="G10" s="222" t="s">
        <v>52</v>
      </c>
      <c r="H10" s="222" t="s">
        <v>51</v>
      </c>
      <c r="I10" s="222" t="s">
        <v>52</v>
      </c>
    </row>
    <row r="11" spans="1:9" ht="13.5" thickBot="1" x14ac:dyDescent="0.25">
      <c r="A11" s="223"/>
      <c r="B11" s="368" t="s">
        <v>206</v>
      </c>
      <c r="C11" s="369" t="s">
        <v>53</v>
      </c>
      <c r="D11" s="368" t="s">
        <v>206</v>
      </c>
      <c r="E11" s="369" t="s">
        <v>53</v>
      </c>
      <c r="F11" s="368" t="s">
        <v>206</v>
      </c>
      <c r="G11" s="369" t="s">
        <v>53</v>
      </c>
      <c r="H11" s="368" t="s">
        <v>206</v>
      </c>
      <c r="I11" s="224" t="s">
        <v>53</v>
      </c>
    </row>
    <row r="12" spans="1:9" ht="13.5" thickBot="1" x14ac:dyDescent="0.25">
      <c r="A12" s="225"/>
    </row>
    <row r="13" spans="1:9" x14ac:dyDescent="0.2">
      <c r="A13" s="226" t="s">
        <v>54</v>
      </c>
      <c r="B13" s="227"/>
      <c r="C13" s="228"/>
      <c r="D13" s="227"/>
      <c r="E13" s="228"/>
      <c r="F13" s="227"/>
      <c r="G13" s="228"/>
      <c r="H13" s="227"/>
      <c r="I13" s="228"/>
    </row>
    <row r="14" spans="1:9" x14ac:dyDescent="0.2">
      <c r="A14" s="230" t="s">
        <v>175</v>
      </c>
      <c r="B14" s="231"/>
      <c r="C14" s="232"/>
      <c r="D14" s="231"/>
      <c r="E14" s="232"/>
      <c r="F14" s="231"/>
      <c r="G14" s="232"/>
      <c r="H14" s="231"/>
      <c r="I14" s="232"/>
    </row>
    <row r="15" spans="1:9" x14ac:dyDescent="0.2">
      <c r="A15" s="230" t="s">
        <v>174</v>
      </c>
      <c r="B15" s="231"/>
      <c r="C15" s="232"/>
      <c r="D15" s="231"/>
      <c r="E15" s="232"/>
      <c r="F15" s="231"/>
      <c r="G15" s="232"/>
      <c r="H15" s="231"/>
      <c r="I15" s="232"/>
    </row>
    <row r="16" spans="1:9" x14ac:dyDescent="0.2">
      <c r="A16" s="230" t="s">
        <v>172</v>
      </c>
      <c r="B16" s="231"/>
      <c r="C16" s="232"/>
      <c r="D16" s="231"/>
      <c r="E16" s="232"/>
      <c r="F16" s="231"/>
      <c r="G16" s="232"/>
      <c r="H16" s="231"/>
      <c r="I16" s="232"/>
    </row>
    <row r="17" spans="1:9" x14ac:dyDescent="0.2">
      <c r="A17" s="230" t="s">
        <v>173</v>
      </c>
      <c r="B17" s="231"/>
      <c r="C17" s="232"/>
      <c r="D17" s="231"/>
      <c r="E17" s="232"/>
      <c r="F17" s="231"/>
      <c r="G17" s="232"/>
      <c r="H17" s="231"/>
      <c r="I17" s="232"/>
    </row>
    <row r="18" spans="1:9" ht="13.5" thickBot="1" x14ac:dyDescent="0.25">
      <c r="A18" s="234"/>
      <c r="B18" s="235"/>
      <c r="C18" s="125"/>
      <c r="D18" s="235"/>
      <c r="E18" s="125"/>
      <c r="F18" s="235"/>
      <c r="G18" s="125"/>
      <c r="H18" s="235"/>
      <c r="I18" s="125"/>
    </row>
    <row r="19" spans="1:9" ht="13.5" thickBot="1" x14ac:dyDescent="0.25">
      <c r="A19" s="225"/>
      <c r="B19" s="237"/>
      <c r="C19" s="238"/>
      <c r="D19" s="237"/>
      <c r="E19" s="238"/>
      <c r="F19" s="237"/>
      <c r="G19" s="238"/>
      <c r="H19" s="237"/>
      <c r="I19" s="238"/>
    </row>
    <row r="20" spans="1:9" x14ac:dyDescent="0.2">
      <c r="A20" s="226" t="s">
        <v>55</v>
      </c>
      <c r="B20" s="227"/>
      <c r="C20" s="228"/>
      <c r="D20" s="227"/>
      <c r="E20" s="228"/>
      <c r="F20" s="227"/>
      <c r="G20" s="228"/>
      <c r="H20" s="227"/>
      <c r="I20" s="228"/>
    </row>
    <row r="21" spans="1:9" x14ac:dyDescent="0.2">
      <c r="A21" s="230" t="s">
        <v>175</v>
      </c>
      <c r="B21" s="231"/>
      <c r="C21" s="232"/>
      <c r="D21" s="231"/>
      <c r="E21" s="232"/>
      <c r="F21" s="231"/>
      <c r="G21" s="232"/>
      <c r="H21" s="231"/>
      <c r="I21" s="232"/>
    </row>
    <row r="22" spans="1:9" x14ac:dyDescent="0.2">
      <c r="A22" s="230" t="s">
        <v>174</v>
      </c>
      <c r="B22" s="231"/>
      <c r="C22" s="232"/>
      <c r="D22" s="231"/>
      <c r="E22" s="232"/>
      <c r="F22" s="231"/>
      <c r="G22" s="232"/>
      <c r="H22" s="231"/>
      <c r="I22" s="232"/>
    </row>
    <row r="23" spans="1:9" x14ac:dyDescent="0.2">
      <c r="A23" s="230" t="s">
        <v>172</v>
      </c>
      <c r="B23" s="231"/>
      <c r="C23" s="232"/>
      <c r="D23" s="231"/>
      <c r="E23" s="232"/>
      <c r="F23" s="231"/>
      <c r="G23" s="232"/>
      <c r="H23" s="231"/>
      <c r="I23" s="232"/>
    </row>
    <row r="24" spans="1:9" x14ac:dyDescent="0.2">
      <c r="A24" s="230" t="s">
        <v>173</v>
      </c>
      <c r="B24" s="231"/>
      <c r="C24" s="232"/>
      <c r="D24" s="231"/>
      <c r="E24" s="232"/>
      <c r="F24" s="231"/>
      <c r="G24" s="232"/>
      <c r="H24" s="231"/>
      <c r="I24" s="232"/>
    </row>
    <row r="25" spans="1:9" ht="13.5" thickBot="1" x14ac:dyDescent="0.25">
      <c r="A25" s="234"/>
      <c r="B25" s="235"/>
      <c r="C25" s="125"/>
      <c r="D25" s="235"/>
      <c r="E25" s="125"/>
      <c r="F25" s="235"/>
      <c r="G25" s="125"/>
      <c r="H25" s="235"/>
      <c r="I25" s="125"/>
    </row>
    <row r="26" spans="1:9" ht="13.5" thickBot="1" x14ac:dyDescent="0.25">
      <c r="A26" s="225"/>
      <c r="B26" s="237"/>
      <c r="C26" s="238"/>
      <c r="D26" s="237"/>
      <c r="E26" s="238"/>
      <c r="F26" s="237"/>
      <c r="G26" s="238"/>
      <c r="H26" s="237"/>
      <c r="I26" s="238"/>
    </row>
    <row r="27" spans="1:9" ht="13.5" thickBot="1" x14ac:dyDescent="0.25">
      <c r="A27" s="239" t="s">
        <v>56</v>
      </c>
      <c r="B27" s="240"/>
      <c r="C27" s="241"/>
      <c r="D27" s="240"/>
      <c r="E27" s="241"/>
      <c r="F27" s="240"/>
      <c r="G27" s="241"/>
      <c r="H27" s="240"/>
      <c r="I27" s="241"/>
    </row>
    <row r="28" spans="1:9" ht="13.5" thickBot="1" x14ac:dyDescent="0.25">
      <c r="A28" s="225"/>
      <c r="B28" s="237"/>
      <c r="C28" s="238"/>
      <c r="D28" s="237"/>
      <c r="E28" s="238"/>
      <c r="F28" s="237"/>
      <c r="G28" s="238"/>
      <c r="H28" s="237"/>
      <c r="I28" s="238"/>
    </row>
    <row r="29" spans="1:9" x14ac:dyDescent="0.2">
      <c r="A29" s="226" t="s">
        <v>57</v>
      </c>
      <c r="B29" s="242"/>
      <c r="C29" s="228"/>
      <c r="D29" s="242"/>
      <c r="E29" s="228"/>
      <c r="F29" s="242"/>
      <c r="G29" s="228"/>
      <c r="H29" s="242"/>
      <c r="I29" s="228"/>
    </row>
    <row r="30" spans="1:9" x14ac:dyDescent="0.2">
      <c r="A30" s="243" t="s">
        <v>58</v>
      </c>
      <c r="B30" s="244"/>
      <c r="C30" s="232"/>
      <c r="D30" s="244"/>
      <c r="E30" s="232"/>
      <c r="F30" s="244"/>
      <c r="G30" s="232"/>
      <c r="H30" s="244"/>
      <c r="I30" s="232"/>
    </row>
    <row r="31" spans="1:9" x14ac:dyDescent="0.2">
      <c r="A31" s="243" t="s">
        <v>59</v>
      </c>
      <c r="B31" s="244"/>
      <c r="C31" s="232"/>
      <c r="D31" s="244"/>
      <c r="E31" s="232"/>
      <c r="F31" s="244"/>
      <c r="G31" s="232"/>
      <c r="H31" s="244"/>
      <c r="I31" s="232"/>
    </row>
    <row r="32" spans="1:9" x14ac:dyDescent="0.2">
      <c r="A32" s="243" t="s">
        <v>60</v>
      </c>
      <c r="B32" s="244"/>
      <c r="C32" s="232"/>
      <c r="D32" s="244"/>
      <c r="E32" s="232"/>
      <c r="F32" s="244"/>
      <c r="G32" s="232"/>
      <c r="H32" s="244"/>
      <c r="I32" s="232"/>
    </row>
    <row r="33" spans="1:9" ht="13.5" thickBot="1" x14ac:dyDescent="0.25">
      <c r="A33" s="234" t="s">
        <v>61</v>
      </c>
      <c r="B33" s="245"/>
      <c r="C33" s="125"/>
      <c r="D33" s="245"/>
      <c r="E33" s="125"/>
      <c r="F33" s="245"/>
      <c r="G33" s="125"/>
      <c r="H33" s="245"/>
      <c r="I33" s="125"/>
    </row>
    <row r="34" spans="1:9" ht="13.5" thickBot="1" x14ac:dyDescent="0.25">
      <c r="A34" s="216"/>
      <c r="B34" s="237"/>
      <c r="C34" s="246"/>
      <c r="D34" s="237"/>
      <c r="E34" s="246"/>
      <c r="F34" s="237"/>
      <c r="G34" s="246"/>
      <c r="H34" s="237"/>
      <c r="I34" s="246"/>
    </row>
    <row r="35" spans="1:9" x14ac:dyDescent="0.2">
      <c r="A35" s="226" t="s">
        <v>62</v>
      </c>
      <c r="B35" s="242"/>
      <c r="C35" s="228"/>
      <c r="D35" s="242"/>
      <c r="E35" s="228"/>
      <c r="F35" s="242"/>
      <c r="G35" s="228"/>
      <c r="H35" s="242"/>
      <c r="I35" s="228"/>
    </row>
    <row r="36" spans="1:9" x14ac:dyDescent="0.2">
      <c r="A36" s="230" t="s">
        <v>63</v>
      </c>
      <c r="B36" s="244"/>
      <c r="C36" s="232"/>
      <c r="D36" s="244"/>
      <c r="E36" s="232"/>
      <c r="F36" s="244"/>
      <c r="G36" s="232"/>
      <c r="H36" s="244"/>
      <c r="I36" s="232"/>
    </row>
    <row r="37" spans="1:9" x14ac:dyDescent="0.2">
      <c r="A37" s="247" t="s">
        <v>101</v>
      </c>
      <c r="B37" s="248"/>
      <c r="C37" s="249"/>
      <c r="D37" s="248"/>
      <c r="E37" s="249"/>
      <c r="F37" s="248"/>
      <c r="G37" s="249"/>
      <c r="H37" s="248"/>
      <c r="I37" s="249"/>
    </row>
    <row r="38" spans="1:9" ht="13.5" thickBot="1" x14ac:dyDescent="0.25">
      <c r="A38" s="234" t="s">
        <v>86</v>
      </c>
      <c r="B38" s="245"/>
      <c r="C38" s="125"/>
      <c r="D38" s="245"/>
      <c r="E38" s="125"/>
      <c r="F38" s="245"/>
      <c r="G38" s="125"/>
      <c r="H38" s="245"/>
      <c r="I38" s="125"/>
    </row>
    <row r="39" spans="1:9" ht="13.5" thickBot="1" x14ac:dyDescent="0.25">
      <c r="A39" s="225"/>
      <c r="B39" s="237"/>
      <c r="C39" s="238"/>
      <c r="D39" s="237"/>
      <c r="E39" s="238"/>
      <c r="F39" s="237"/>
      <c r="G39" s="238"/>
      <c r="H39" s="237"/>
      <c r="I39" s="238"/>
    </row>
    <row r="40" spans="1:9" x14ac:dyDescent="0.2">
      <c r="A40" s="226" t="s">
        <v>64</v>
      </c>
      <c r="B40" s="227"/>
      <c r="C40" s="228"/>
      <c r="D40" s="227"/>
      <c r="E40" s="228"/>
      <c r="F40" s="227"/>
      <c r="G40" s="228"/>
      <c r="H40" s="227"/>
      <c r="I40" s="228"/>
    </row>
    <row r="41" spans="1:9" x14ac:dyDescent="0.2">
      <c r="A41" s="243" t="s">
        <v>65</v>
      </c>
      <c r="B41" s="231"/>
      <c r="C41" s="232"/>
      <c r="D41" s="231"/>
      <c r="E41" s="232"/>
      <c r="F41" s="231"/>
      <c r="G41" s="232"/>
      <c r="H41" s="231"/>
      <c r="I41" s="232"/>
    </row>
    <row r="42" spans="1:9" x14ac:dyDescent="0.2">
      <c r="A42" s="243" t="s">
        <v>66</v>
      </c>
      <c r="B42" s="231"/>
      <c r="C42" s="232"/>
      <c r="D42" s="231"/>
      <c r="E42" s="232"/>
      <c r="F42" s="231"/>
      <c r="G42" s="232"/>
      <c r="H42" s="231"/>
      <c r="I42" s="232"/>
    </row>
    <row r="43" spans="1:9" x14ac:dyDescent="0.2">
      <c r="A43" s="243" t="s">
        <v>67</v>
      </c>
      <c r="B43" s="231"/>
      <c r="C43" s="232"/>
      <c r="D43" s="231"/>
      <c r="E43" s="232"/>
      <c r="F43" s="231"/>
      <c r="G43" s="232"/>
      <c r="H43" s="231"/>
      <c r="I43" s="232"/>
    </row>
    <row r="44" spans="1:9" x14ac:dyDescent="0.2">
      <c r="A44" s="230" t="s">
        <v>68</v>
      </c>
      <c r="B44" s="250"/>
      <c r="C44" s="249"/>
      <c r="D44" s="250"/>
      <c r="E44" s="249"/>
      <c r="F44" s="250"/>
      <c r="G44" s="249"/>
      <c r="H44" s="250"/>
      <c r="I44" s="249"/>
    </row>
    <row r="45" spans="1:9" x14ac:dyDescent="0.2">
      <c r="A45" s="251"/>
      <c r="B45" s="250"/>
      <c r="C45" s="249"/>
      <c r="D45" s="250"/>
      <c r="E45" s="249"/>
      <c r="F45" s="250"/>
      <c r="G45" s="249"/>
      <c r="H45" s="250"/>
      <c r="I45" s="249"/>
    </row>
    <row r="46" spans="1:9" ht="13.5" thickBot="1" x14ac:dyDescent="0.25">
      <c r="A46" s="252"/>
      <c r="B46" s="235"/>
      <c r="C46" s="125"/>
      <c r="D46" s="235"/>
      <c r="E46" s="125"/>
      <c r="F46" s="235"/>
      <c r="G46" s="125"/>
      <c r="H46" s="235"/>
      <c r="I46" s="125"/>
    </row>
    <row r="47" spans="1:9" ht="13.5" thickBot="1" x14ac:dyDescent="0.25">
      <c r="A47" s="225"/>
      <c r="B47" s="237"/>
      <c r="C47" s="246"/>
      <c r="D47" s="237"/>
      <c r="E47" s="246"/>
      <c r="F47" s="237"/>
      <c r="G47" s="246"/>
      <c r="H47" s="237"/>
      <c r="I47" s="246"/>
    </row>
    <row r="48" spans="1:9" x14ac:dyDescent="0.2">
      <c r="A48" s="226" t="s">
        <v>69</v>
      </c>
      <c r="B48" s="227"/>
      <c r="C48" s="228"/>
      <c r="D48" s="227"/>
      <c r="E48" s="228"/>
      <c r="F48" s="227"/>
      <c r="G48" s="228"/>
      <c r="H48" s="227"/>
      <c r="I48" s="228"/>
    </row>
    <row r="49" spans="1:11" x14ac:dyDescent="0.2">
      <c r="A49" s="243" t="s">
        <v>102</v>
      </c>
      <c r="B49" s="231"/>
      <c r="C49" s="232"/>
      <c r="D49" s="231"/>
      <c r="E49" s="232"/>
      <c r="F49" s="231"/>
      <c r="G49" s="232"/>
      <c r="H49" s="231"/>
      <c r="I49" s="232"/>
    </row>
    <row r="50" spans="1:11" x14ac:dyDescent="0.2">
      <c r="A50" s="243" t="s">
        <v>70</v>
      </c>
      <c r="B50" s="231"/>
      <c r="C50" s="232"/>
      <c r="D50" s="231"/>
      <c r="E50" s="232"/>
      <c r="F50" s="231"/>
      <c r="G50" s="232"/>
      <c r="H50" s="231"/>
      <c r="I50" s="232"/>
    </row>
    <row r="51" spans="1:11" x14ac:dyDescent="0.2">
      <c r="A51" s="243" t="s">
        <v>103</v>
      </c>
      <c r="B51" s="231"/>
      <c r="C51" s="232"/>
      <c r="D51" s="231"/>
      <c r="E51" s="232"/>
      <c r="F51" s="231"/>
      <c r="G51" s="232"/>
      <c r="H51" s="231"/>
      <c r="I51" s="232"/>
    </row>
    <row r="52" spans="1:11" ht="13.5" thickBot="1" x14ac:dyDescent="0.25">
      <c r="A52" s="234" t="s">
        <v>71</v>
      </c>
      <c r="B52" s="235"/>
      <c r="C52" s="125"/>
      <c r="D52" s="235"/>
      <c r="E52" s="125"/>
      <c r="F52" s="235"/>
      <c r="G52" s="125"/>
      <c r="H52" s="235"/>
      <c r="I52" s="125"/>
    </row>
    <row r="53" spans="1:11" ht="13.5" thickBot="1" x14ac:dyDescent="0.25">
      <c r="A53" s="225"/>
      <c r="B53" s="237"/>
      <c r="C53" s="238"/>
      <c r="D53" s="237"/>
      <c r="E53" s="238"/>
      <c r="F53" s="237"/>
      <c r="G53" s="238"/>
      <c r="H53" s="237"/>
      <c r="I53" s="238"/>
    </row>
    <row r="54" spans="1:11" ht="13.5" thickBot="1" x14ac:dyDescent="0.25">
      <c r="A54" s="239" t="s">
        <v>72</v>
      </c>
      <c r="B54" s="240"/>
      <c r="C54" s="241">
        <v>1</v>
      </c>
      <c r="D54" s="240"/>
      <c r="E54" s="241">
        <v>1</v>
      </c>
      <c r="F54" s="240"/>
      <c r="G54" s="241">
        <v>1</v>
      </c>
      <c r="H54" s="240"/>
      <c r="I54" s="241">
        <v>1</v>
      </c>
    </row>
    <row r="55" spans="1:11" ht="13.5" thickBot="1" x14ac:dyDescent="0.25">
      <c r="A55" s="225"/>
    </row>
    <row r="56" spans="1:11" ht="13.5" thickBot="1" x14ac:dyDescent="0.25">
      <c r="A56" s="325" t="s">
        <v>161</v>
      </c>
      <c r="B56" s="296"/>
      <c r="C56" s="296"/>
      <c r="D56" s="296"/>
      <c r="E56" s="296"/>
      <c r="F56" s="296"/>
      <c r="G56" s="296"/>
      <c r="H56" s="296"/>
      <c r="I56" s="296"/>
    </row>
    <row r="57" spans="1:11" ht="13.5" thickBot="1" x14ac:dyDescent="0.25">
      <c r="A57" s="225"/>
    </row>
    <row r="58" spans="1:11" ht="13.5" thickBot="1" x14ac:dyDescent="0.25">
      <c r="A58" s="239" t="s">
        <v>87</v>
      </c>
      <c r="B58" s="237"/>
      <c r="C58" s="246"/>
      <c r="D58" s="237"/>
      <c r="E58" s="246"/>
      <c r="F58" s="237"/>
      <c r="G58" s="246"/>
      <c r="H58" s="237"/>
      <c r="I58" s="246"/>
    </row>
    <row r="59" spans="1:11" s="404" customFormat="1" x14ac:dyDescent="0.2">
      <c r="A59" s="400" t="s">
        <v>97</v>
      </c>
      <c r="B59" s="401"/>
      <c r="C59" s="402"/>
      <c r="D59" s="402"/>
      <c r="E59" s="402"/>
      <c r="F59" s="402"/>
      <c r="G59" s="402"/>
      <c r="H59" s="402"/>
      <c r="I59" s="403"/>
      <c r="K59" s="55"/>
    </row>
    <row r="60" spans="1:11" s="404" customFormat="1" x14ac:dyDescent="0.2">
      <c r="A60" s="405" t="s">
        <v>98</v>
      </c>
      <c r="B60" s="406"/>
      <c r="C60" s="407"/>
      <c r="D60" s="407"/>
      <c r="E60" s="407"/>
      <c r="F60" s="407"/>
      <c r="G60" s="407"/>
      <c r="H60" s="407"/>
      <c r="I60" s="408"/>
      <c r="K60" s="55"/>
    </row>
    <row r="61" spans="1:11" s="404" customFormat="1" ht="13.5" thickBot="1" x14ac:dyDescent="0.25">
      <c r="A61" s="409" t="s">
        <v>99</v>
      </c>
      <c r="B61" s="410"/>
      <c r="C61" s="411"/>
      <c r="D61" s="411"/>
      <c r="E61" s="411"/>
      <c r="F61" s="411"/>
      <c r="G61" s="411"/>
      <c r="H61" s="411"/>
      <c r="I61" s="412"/>
      <c r="K61" s="55"/>
    </row>
    <row r="62" spans="1:11" s="404" customFormat="1" x14ac:dyDescent="0.2">
      <c r="A62" s="413"/>
      <c r="B62" s="55"/>
      <c r="C62" s="414"/>
      <c r="D62" s="414"/>
      <c r="E62" s="414"/>
      <c r="F62" s="414"/>
      <c r="G62" s="414"/>
      <c r="H62" s="414"/>
      <c r="I62" s="414"/>
      <c r="K62" s="55"/>
    </row>
    <row r="63" spans="1:11" s="404" customFormat="1" x14ac:dyDescent="0.2">
      <c r="A63" s="415" t="s">
        <v>239</v>
      </c>
      <c r="B63" s="414"/>
      <c r="C63" s="414"/>
      <c r="D63" s="414"/>
      <c r="E63" s="414"/>
      <c r="F63" s="414"/>
      <c r="G63" s="414"/>
      <c r="H63" s="414"/>
      <c r="I63" s="414"/>
      <c r="K63" s="55"/>
    </row>
    <row r="65" spans="1:10" ht="14.25" x14ac:dyDescent="0.2">
      <c r="A65" s="336" t="s">
        <v>96</v>
      </c>
    </row>
    <row r="66" spans="1:10" ht="29.25" customHeight="1" x14ac:dyDescent="0.25">
      <c r="A66" s="464" t="s">
        <v>176</v>
      </c>
      <c r="B66" s="465"/>
      <c r="C66" s="465"/>
      <c r="D66" s="465"/>
      <c r="E66" s="465"/>
      <c r="F66" s="465"/>
      <c r="G66" s="465"/>
      <c r="H66" s="465"/>
      <c r="I66" s="465"/>
      <c r="J66" s="465"/>
    </row>
    <row r="67" spans="1:10" ht="9.75" customHeight="1" thickBot="1" x14ac:dyDescent="0.25">
      <c r="A67" s="337"/>
      <c r="B67" s="339"/>
      <c r="C67" s="339"/>
      <c r="D67" s="339"/>
      <c r="E67" s="339"/>
      <c r="F67" s="339"/>
      <c r="G67" s="339"/>
      <c r="H67" s="339"/>
      <c r="I67" s="339"/>
      <c r="J67" s="338"/>
    </row>
    <row r="68" spans="1:10" ht="29.25" customHeight="1" thickBot="1" x14ac:dyDescent="0.25">
      <c r="A68" s="461" t="s">
        <v>177</v>
      </c>
      <c r="B68" s="462"/>
      <c r="C68" s="462"/>
      <c r="D68" s="462"/>
      <c r="E68" s="462"/>
      <c r="F68" s="462"/>
      <c r="G68" s="462"/>
      <c r="H68" s="462"/>
      <c r="I68" s="463"/>
      <c r="J68" s="338"/>
    </row>
  </sheetData>
  <sheetProtection formatCells="0" formatColumns="0" formatRows="0"/>
  <mergeCells count="6">
    <mergeCell ref="A66:J66"/>
    <mergeCell ref="A68:I68"/>
    <mergeCell ref="B9:C9"/>
    <mergeCell ref="D9:E9"/>
    <mergeCell ref="F9:G9"/>
    <mergeCell ref="H9:I9"/>
  </mergeCells>
  <phoneticPr fontId="17" type="noConversion"/>
  <printOptions horizontalCentered="1" verticalCentered="1"/>
  <pageMargins left="0.23622047244094491" right="0.27559055118110237" top="0.36" bottom="0.28999999999999998" header="0.11" footer="0.35"/>
  <pageSetup paperSize="9" scale="59" orientation="landscape" r:id="rId1"/>
  <headerFooter alignWithMargins="0">
    <oddHeader>&amp;R2017 – Año de las Energías Renovables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2:K68"/>
  <sheetViews>
    <sheetView showGridLines="0" workbookViewId="0">
      <selection activeCell="D17" sqref="D17"/>
    </sheetView>
  </sheetViews>
  <sheetFormatPr baseColWidth="10" defaultRowHeight="12.75" x14ac:dyDescent="0.2"/>
  <cols>
    <col min="1" max="1" width="38.28515625" style="217" customWidth="1"/>
    <col min="2" max="2" width="23.140625" style="217" customWidth="1"/>
    <col min="3" max="3" width="11.42578125" style="217"/>
    <col min="4" max="4" width="23.140625" style="217" customWidth="1"/>
    <col min="5" max="5" width="11.42578125" style="217"/>
    <col min="6" max="6" width="23.140625" style="217" customWidth="1"/>
    <col min="7" max="7" width="11.42578125" style="217"/>
    <col min="8" max="8" width="23.140625" style="217" customWidth="1"/>
    <col min="9" max="9" width="11.42578125" style="217"/>
    <col min="10" max="10" width="1.5703125" style="217" customWidth="1"/>
    <col min="11" max="11" width="11.42578125" style="52"/>
    <col min="12" max="16384" width="11.42578125" style="217"/>
  </cols>
  <sheetData>
    <row r="2" spans="1:9" x14ac:dyDescent="0.2">
      <c r="A2" s="216" t="s">
        <v>243</v>
      </c>
    </row>
    <row r="3" spans="1:9" x14ac:dyDescent="0.2">
      <c r="A3" s="216" t="s">
        <v>126</v>
      </c>
    </row>
    <row r="4" spans="1:9" x14ac:dyDescent="0.2">
      <c r="A4" s="366" t="str">
        <f>+'1.modelos'!A3</f>
        <v>Artículos Sanitarios</v>
      </c>
    </row>
    <row r="5" spans="1:9" x14ac:dyDescent="0.2">
      <c r="A5" s="366" t="s">
        <v>217</v>
      </c>
    </row>
    <row r="6" spans="1:9" s="219" customFormat="1" x14ac:dyDescent="0.2">
      <c r="A6" s="366" t="s">
        <v>201</v>
      </c>
      <c r="B6" s="218"/>
      <c r="C6" s="218"/>
    </row>
    <row r="7" spans="1:9" s="219" customFormat="1" x14ac:dyDescent="0.2">
      <c r="A7" s="366" t="s">
        <v>240</v>
      </c>
      <c r="B7" s="218"/>
      <c r="C7" s="218"/>
    </row>
    <row r="8" spans="1:9" s="219" customFormat="1" ht="13.5" thickBot="1" x14ac:dyDescent="0.25">
      <c r="A8" s="220"/>
      <c r="B8" s="218"/>
      <c r="C8" s="218"/>
    </row>
    <row r="9" spans="1:9" ht="13.5" thickBot="1" x14ac:dyDescent="0.25">
      <c r="B9" s="466" t="s">
        <v>202</v>
      </c>
      <c r="C9" s="467"/>
      <c r="D9" s="466" t="s">
        <v>203</v>
      </c>
      <c r="E9" s="467"/>
      <c r="F9" s="466" t="s">
        <v>204</v>
      </c>
      <c r="G9" s="467"/>
      <c r="H9" s="466" t="s">
        <v>205</v>
      </c>
      <c r="I9" s="467"/>
    </row>
    <row r="10" spans="1:9" x14ac:dyDescent="0.2">
      <c r="A10" s="221" t="s">
        <v>50</v>
      </c>
      <c r="B10" s="222" t="s">
        <v>51</v>
      </c>
      <c r="C10" s="222" t="s">
        <v>52</v>
      </c>
      <c r="D10" s="222" t="s">
        <v>51</v>
      </c>
      <c r="E10" s="222" t="s">
        <v>52</v>
      </c>
      <c r="F10" s="222" t="s">
        <v>51</v>
      </c>
      <c r="G10" s="222" t="s">
        <v>52</v>
      </c>
      <c r="H10" s="222" t="s">
        <v>51</v>
      </c>
      <c r="I10" s="222" t="s">
        <v>52</v>
      </c>
    </row>
    <row r="11" spans="1:9" ht="13.5" thickBot="1" x14ac:dyDescent="0.25">
      <c r="A11" s="223"/>
      <c r="B11" s="368" t="s">
        <v>206</v>
      </c>
      <c r="C11" s="369" t="s">
        <v>53</v>
      </c>
      <c r="D11" s="368" t="s">
        <v>206</v>
      </c>
      <c r="E11" s="369" t="s">
        <v>53</v>
      </c>
      <c r="F11" s="368" t="s">
        <v>206</v>
      </c>
      <c r="G11" s="369" t="s">
        <v>53</v>
      </c>
      <c r="H11" s="368" t="s">
        <v>206</v>
      </c>
      <c r="I11" s="224" t="s">
        <v>53</v>
      </c>
    </row>
    <row r="12" spans="1:9" ht="13.5" thickBot="1" x14ac:dyDescent="0.25">
      <c r="A12" s="225"/>
    </row>
    <row r="13" spans="1:9" x14ac:dyDescent="0.2">
      <c r="A13" s="226" t="s">
        <v>54</v>
      </c>
      <c r="B13" s="227"/>
      <c r="C13" s="228"/>
      <c r="D13" s="227"/>
      <c r="E13" s="228"/>
      <c r="F13" s="227"/>
      <c r="G13" s="228"/>
      <c r="H13" s="227"/>
      <c r="I13" s="228"/>
    </row>
    <row r="14" spans="1:9" x14ac:dyDescent="0.2">
      <c r="A14" s="230" t="s">
        <v>175</v>
      </c>
      <c r="B14" s="231"/>
      <c r="C14" s="232"/>
      <c r="D14" s="231"/>
      <c r="E14" s="232"/>
      <c r="F14" s="231"/>
      <c r="G14" s="232"/>
      <c r="H14" s="231"/>
      <c r="I14" s="232"/>
    </row>
    <row r="15" spans="1:9" x14ac:dyDescent="0.2">
      <c r="A15" s="230" t="s">
        <v>174</v>
      </c>
      <c r="B15" s="231"/>
      <c r="C15" s="232"/>
      <c r="D15" s="231"/>
      <c r="E15" s="232"/>
      <c r="F15" s="231"/>
      <c r="G15" s="232"/>
      <c r="H15" s="231"/>
      <c r="I15" s="232"/>
    </row>
    <row r="16" spans="1:9" x14ac:dyDescent="0.2">
      <c r="A16" s="230" t="s">
        <v>172</v>
      </c>
      <c r="B16" s="231"/>
      <c r="C16" s="232"/>
      <c r="D16" s="231"/>
      <c r="E16" s="232"/>
      <c r="F16" s="231"/>
      <c r="G16" s="232"/>
      <c r="H16" s="231"/>
      <c r="I16" s="232"/>
    </row>
    <row r="17" spans="1:9" x14ac:dyDescent="0.2">
      <c r="A17" s="230" t="s">
        <v>173</v>
      </c>
      <c r="B17" s="231"/>
      <c r="C17" s="232"/>
      <c r="D17" s="231"/>
      <c r="E17" s="232"/>
      <c r="F17" s="231"/>
      <c r="G17" s="232"/>
      <c r="H17" s="231"/>
      <c r="I17" s="232"/>
    </row>
    <row r="18" spans="1:9" ht="13.5" thickBot="1" x14ac:dyDescent="0.25">
      <c r="A18" s="234"/>
      <c r="B18" s="235"/>
      <c r="C18" s="125"/>
      <c r="D18" s="235"/>
      <c r="E18" s="125"/>
      <c r="F18" s="235"/>
      <c r="G18" s="125"/>
      <c r="H18" s="235"/>
      <c r="I18" s="125"/>
    </row>
    <row r="19" spans="1:9" ht="13.5" thickBot="1" x14ac:dyDescent="0.25">
      <c r="A19" s="225"/>
      <c r="B19" s="237"/>
      <c r="C19" s="238"/>
      <c r="D19" s="237"/>
      <c r="E19" s="238"/>
      <c r="F19" s="237"/>
      <c r="G19" s="238"/>
      <c r="H19" s="237"/>
      <c r="I19" s="238"/>
    </row>
    <row r="20" spans="1:9" x14ac:dyDescent="0.2">
      <c r="A20" s="226" t="s">
        <v>55</v>
      </c>
      <c r="B20" s="227"/>
      <c r="C20" s="228"/>
      <c r="D20" s="227"/>
      <c r="E20" s="228"/>
      <c r="F20" s="227"/>
      <c r="G20" s="228"/>
      <c r="H20" s="227"/>
      <c r="I20" s="228"/>
    </row>
    <row r="21" spans="1:9" x14ac:dyDescent="0.2">
      <c r="A21" s="230" t="s">
        <v>175</v>
      </c>
      <c r="B21" s="231"/>
      <c r="C21" s="232"/>
      <c r="D21" s="231"/>
      <c r="E21" s="232"/>
      <c r="F21" s="231"/>
      <c r="G21" s="232"/>
      <c r="H21" s="231"/>
      <c r="I21" s="232"/>
    </row>
    <row r="22" spans="1:9" x14ac:dyDescent="0.2">
      <c r="A22" s="230" t="s">
        <v>174</v>
      </c>
      <c r="B22" s="231"/>
      <c r="C22" s="232"/>
      <c r="D22" s="231"/>
      <c r="E22" s="232"/>
      <c r="F22" s="231"/>
      <c r="G22" s="232"/>
      <c r="H22" s="231"/>
      <c r="I22" s="232"/>
    </row>
    <row r="23" spans="1:9" x14ac:dyDescent="0.2">
      <c r="A23" s="230" t="s">
        <v>172</v>
      </c>
      <c r="B23" s="231"/>
      <c r="C23" s="232"/>
      <c r="D23" s="231"/>
      <c r="E23" s="232"/>
      <c r="F23" s="231"/>
      <c r="G23" s="232"/>
      <c r="H23" s="231"/>
      <c r="I23" s="232"/>
    </row>
    <row r="24" spans="1:9" x14ac:dyDescent="0.2">
      <c r="A24" s="230" t="s">
        <v>173</v>
      </c>
      <c r="B24" s="231"/>
      <c r="C24" s="232"/>
      <c r="D24" s="231"/>
      <c r="E24" s="232"/>
      <c r="F24" s="231"/>
      <c r="G24" s="232"/>
      <c r="H24" s="231"/>
      <c r="I24" s="232"/>
    </row>
    <row r="25" spans="1:9" ht="13.5" thickBot="1" x14ac:dyDescent="0.25">
      <c r="A25" s="234"/>
      <c r="B25" s="235"/>
      <c r="C25" s="125"/>
      <c r="D25" s="235"/>
      <c r="E25" s="125"/>
      <c r="F25" s="235"/>
      <c r="G25" s="125"/>
      <c r="H25" s="235"/>
      <c r="I25" s="125"/>
    </row>
    <row r="26" spans="1:9" ht="13.5" thickBot="1" x14ac:dyDescent="0.25">
      <c r="A26" s="225"/>
      <c r="B26" s="237"/>
      <c r="C26" s="238"/>
      <c r="D26" s="237"/>
      <c r="E26" s="238"/>
      <c r="F26" s="237"/>
      <c r="G26" s="238"/>
      <c r="H26" s="237"/>
      <c r="I26" s="238"/>
    </row>
    <row r="27" spans="1:9" ht="13.5" thickBot="1" x14ac:dyDescent="0.25">
      <c r="A27" s="239" t="s">
        <v>56</v>
      </c>
      <c r="B27" s="240"/>
      <c r="C27" s="241"/>
      <c r="D27" s="240"/>
      <c r="E27" s="241"/>
      <c r="F27" s="240"/>
      <c r="G27" s="241"/>
      <c r="H27" s="240"/>
      <c r="I27" s="241"/>
    </row>
    <row r="28" spans="1:9" ht="13.5" thickBot="1" x14ac:dyDescent="0.25">
      <c r="A28" s="225"/>
      <c r="B28" s="237"/>
      <c r="C28" s="238"/>
      <c r="D28" s="237"/>
      <c r="E28" s="238"/>
      <c r="F28" s="237"/>
      <c r="G28" s="238"/>
      <c r="H28" s="237"/>
      <c r="I28" s="238"/>
    </row>
    <row r="29" spans="1:9" x14ac:dyDescent="0.2">
      <c r="A29" s="226" t="s">
        <v>57</v>
      </c>
      <c r="B29" s="242"/>
      <c r="C29" s="228"/>
      <c r="D29" s="242"/>
      <c r="E29" s="228"/>
      <c r="F29" s="242"/>
      <c r="G29" s="228"/>
      <c r="H29" s="242"/>
      <c r="I29" s="228"/>
    </row>
    <row r="30" spans="1:9" x14ac:dyDescent="0.2">
      <c r="A30" s="243" t="s">
        <v>58</v>
      </c>
      <c r="B30" s="244"/>
      <c r="C30" s="232"/>
      <c r="D30" s="244"/>
      <c r="E30" s="232"/>
      <c r="F30" s="244"/>
      <c r="G30" s="232"/>
      <c r="H30" s="244"/>
      <c r="I30" s="232"/>
    </row>
    <row r="31" spans="1:9" x14ac:dyDescent="0.2">
      <c r="A31" s="243" t="s">
        <v>59</v>
      </c>
      <c r="B31" s="244"/>
      <c r="C31" s="232"/>
      <c r="D31" s="244"/>
      <c r="E31" s="232"/>
      <c r="F31" s="244"/>
      <c r="G31" s="232"/>
      <c r="H31" s="244"/>
      <c r="I31" s="232"/>
    </row>
    <row r="32" spans="1:9" x14ac:dyDescent="0.2">
      <c r="A32" s="243" t="s">
        <v>60</v>
      </c>
      <c r="B32" s="244"/>
      <c r="C32" s="232"/>
      <c r="D32" s="244"/>
      <c r="E32" s="232"/>
      <c r="F32" s="244"/>
      <c r="G32" s="232"/>
      <c r="H32" s="244"/>
      <c r="I32" s="232"/>
    </row>
    <row r="33" spans="1:9" ht="13.5" thickBot="1" x14ac:dyDescent="0.25">
      <c r="A33" s="234" t="s">
        <v>61</v>
      </c>
      <c r="B33" s="245"/>
      <c r="C33" s="125"/>
      <c r="D33" s="245"/>
      <c r="E33" s="125"/>
      <c r="F33" s="245"/>
      <c r="G33" s="125"/>
      <c r="H33" s="245"/>
      <c r="I33" s="125"/>
    </row>
    <row r="34" spans="1:9" ht="13.5" thickBot="1" x14ac:dyDescent="0.25">
      <c r="A34" s="216"/>
      <c r="B34" s="237"/>
      <c r="C34" s="246"/>
      <c r="D34" s="237"/>
      <c r="E34" s="246"/>
      <c r="F34" s="237"/>
      <c r="G34" s="246"/>
      <c r="H34" s="237"/>
      <c r="I34" s="246"/>
    </row>
    <row r="35" spans="1:9" x14ac:dyDescent="0.2">
      <c r="A35" s="226" t="s">
        <v>62</v>
      </c>
      <c r="B35" s="242"/>
      <c r="C35" s="228"/>
      <c r="D35" s="242"/>
      <c r="E35" s="228"/>
      <c r="F35" s="242"/>
      <c r="G35" s="228"/>
      <c r="H35" s="242"/>
      <c r="I35" s="228"/>
    </row>
    <row r="36" spans="1:9" x14ac:dyDescent="0.2">
      <c r="A36" s="230" t="s">
        <v>63</v>
      </c>
      <c r="B36" s="244"/>
      <c r="C36" s="232"/>
      <c r="D36" s="244"/>
      <c r="E36" s="232"/>
      <c r="F36" s="244"/>
      <c r="G36" s="232"/>
      <c r="H36" s="244"/>
      <c r="I36" s="232"/>
    </row>
    <row r="37" spans="1:9" x14ac:dyDescent="0.2">
      <c r="A37" s="247" t="s">
        <v>101</v>
      </c>
      <c r="B37" s="248"/>
      <c r="C37" s="249"/>
      <c r="D37" s="248"/>
      <c r="E37" s="249"/>
      <c r="F37" s="248"/>
      <c r="G37" s="249"/>
      <c r="H37" s="248"/>
      <c r="I37" s="249"/>
    </row>
    <row r="38" spans="1:9" ht="13.5" thickBot="1" x14ac:dyDescent="0.25">
      <c r="A38" s="234" t="s">
        <v>86</v>
      </c>
      <c r="B38" s="245"/>
      <c r="C38" s="125"/>
      <c r="D38" s="245"/>
      <c r="E38" s="125"/>
      <c r="F38" s="245"/>
      <c r="G38" s="125"/>
      <c r="H38" s="245"/>
      <c r="I38" s="125"/>
    </row>
    <row r="39" spans="1:9" ht="13.5" thickBot="1" x14ac:dyDescent="0.25">
      <c r="A39" s="225"/>
      <c r="B39" s="237"/>
      <c r="C39" s="238"/>
      <c r="D39" s="237"/>
      <c r="E39" s="238"/>
      <c r="F39" s="237"/>
      <c r="G39" s="238"/>
      <c r="H39" s="237"/>
      <c r="I39" s="238"/>
    </row>
    <row r="40" spans="1:9" x14ac:dyDescent="0.2">
      <c r="A40" s="226" t="s">
        <v>64</v>
      </c>
      <c r="B40" s="227"/>
      <c r="C40" s="228"/>
      <c r="D40" s="227"/>
      <c r="E40" s="228"/>
      <c r="F40" s="227"/>
      <c r="G40" s="228"/>
      <c r="H40" s="227"/>
      <c r="I40" s="228"/>
    </row>
    <row r="41" spans="1:9" x14ac:dyDescent="0.2">
      <c r="A41" s="243" t="s">
        <v>65</v>
      </c>
      <c r="B41" s="231"/>
      <c r="C41" s="232"/>
      <c r="D41" s="231"/>
      <c r="E41" s="232"/>
      <c r="F41" s="231"/>
      <c r="G41" s="232"/>
      <c r="H41" s="231"/>
      <c r="I41" s="232"/>
    </row>
    <row r="42" spans="1:9" x14ac:dyDescent="0.2">
      <c r="A42" s="243" t="s">
        <v>66</v>
      </c>
      <c r="B42" s="231"/>
      <c r="C42" s="232"/>
      <c r="D42" s="231"/>
      <c r="E42" s="232"/>
      <c r="F42" s="231"/>
      <c r="G42" s="232"/>
      <c r="H42" s="231"/>
      <c r="I42" s="232"/>
    </row>
    <row r="43" spans="1:9" x14ac:dyDescent="0.2">
      <c r="A43" s="243" t="s">
        <v>67</v>
      </c>
      <c r="B43" s="231"/>
      <c r="C43" s="232"/>
      <c r="D43" s="231"/>
      <c r="E43" s="232"/>
      <c r="F43" s="231"/>
      <c r="G43" s="232"/>
      <c r="H43" s="231"/>
      <c r="I43" s="232"/>
    </row>
    <row r="44" spans="1:9" x14ac:dyDescent="0.2">
      <c r="A44" s="230" t="s">
        <v>68</v>
      </c>
      <c r="B44" s="250"/>
      <c r="C44" s="249"/>
      <c r="D44" s="250"/>
      <c r="E44" s="249"/>
      <c r="F44" s="250"/>
      <c r="G44" s="249"/>
      <c r="H44" s="250"/>
      <c r="I44" s="249"/>
    </row>
    <row r="45" spans="1:9" x14ac:dyDescent="0.2">
      <c r="A45" s="251"/>
      <c r="B45" s="250"/>
      <c r="C45" s="249"/>
      <c r="D45" s="250"/>
      <c r="E45" s="249"/>
      <c r="F45" s="250"/>
      <c r="G45" s="249"/>
      <c r="H45" s="250"/>
      <c r="I45" s="249"/>
    </row>
    <row r="46" spans="1:9" ht="13.5" thickBot="1" x14ac:dyDescent="0.25">
      <c r="A46" s="252"/>
      <c r="B46" s="235"/>
      <c r="C46" s="125"/>
      <c r="D46" s="235"/>
      <c r="E46" s="125"/>
      <c r="F46" s="235"/>
      <c r="G46" s="125"/>
      <c r="H46" s="235"/>
      <c r="I46" s="125"/>
    </row>
    <row r="47" spans="1:9" ht="13.5" thickBot="1" x14ac:dyDescent="0.25">
      <c r="A47" s="225"/>
      <c r="B47" s="237"/>
      <c r="C47" s="246"/>
      <c r="D47" s="237"/>
      <c r="E47" s="246"/>
      <c r="F47" s="237"/>
      <c r="G47" s="246"/>
      <c r="H47" s="237"/>
      <c r="I47" s="246"/>
    </row>
    <row r="48" spans="1:9" x14ac:dyDescent="0.2">
      <c r="A48" s="226" t="s">
        <v>69</v>
      </c>
      <c r="B48" s="227"/>
      <c r="C48" s="228"/>
      <c r="D48" s="227"/>
      <c r="E48" s="228"/>
      <c r="F48" s="227"/>
      <c r="G48" s="228"/>
      <c r="H48" s="227"/>
      <c r="I48" s="228"/>
    </row>
    <row r="49" spans="1:11" x14ac:dyDescent="0.2">
      <c r="A49" s="243" t="s">
        <v>102</v>
      </c>
      <c r="B49" s="231"/>
      <c r="C49" s="232"/>
      <c r="D49" s="231"/>
      <c r="E49" s="232"/>
      <c r="F49" s="231"/>
      <c r="G49" s="232"/>
      <c r="H49" s="231"/>
      <c r="I49" s="232"/>
    </row>
    <row r="50" spans="1:11" x14ac:dyDescent="0.2">
      <c r="A50" s="243" t="s">
        <v>70</v>
      </c>
      <c r="B50" s="231"/>
      <c r="C50" s="232"/>
      <c r="D50" s="231"/>
      <c r="E50" s="232"/>
      <c r="F50" s="231"/>
      <c r="G50" s="232"/>
      <c r="H50" s="231"/>
      <c r="I50" s="232"/>
    </row>
    <row r="51" spans="1:11" x14ac:dyDescent="0.2">
      <c r="A51" s="243" t="s">
        <v>103</v>
      </c>
      <c r="B51" s="231"/>
      <c r="C51" s="232"/>
      <c r="D51" s="231"/>
      <c r="E51" s="232"/>
      <c r="F51" s="231"/>
      <c r="G51" s="232"/>
      <c r="H51" s="231"/>
      <c r="I51" s="232"/>
    </row>
    <row r="52" spans="1:11" ht="13.5" thickBot="1" x14ac:dyDescent="0.25">
      <c r="A52" s="234" t="s">
        <v>71</v>
      </c>
      <c r="B52" s="235"/>
      <c r="C52" s="125"/>
      <c r="D52" s="235"/>
      <c r="E52" s="125"/>
      <c r="F52" s="235"/>
      <c r="G52" s="125"/>
      <c r="H52" s="235"/>
      <c r="I52" s="125"/>
    </row>
    <row r="53" spans="1:11" ht="13.5" thickBot="1" x14ac:dyDescent="0.25">
      <c r="A53" s="225"/>
      <c r="B53" s="237"/>
      <c r="C53" s="238"/>
      <c r="D53" s="237"/>
      <c r="E53" s="238"/>
      <c r="F53" s="237"/>
      <c r="G53" s="238"/>
      <c r="H53" s="237"/>
      <c r="I53" s="238"/>
    </row>
    <row r="54" spans="1:11" ht="13.5" thickBot="1" x14ac:dyDescent="0.25">
      <c r="A54" s="239" t="s">
        <v>72</v>
      </c>
      <c r="B54" s="240"/>
      <c r="C54" s="241">
        <v>1</v>
      </c>
      <c r="D54" s="240"/>
      <c r="E54" s="241">
        <v>1</v>
      </c>
      <c r="F54" s="240"/>
      <c r="G54" s="241">
        <v>1</v>
      </c>
      <c r="H54" s="240"/>
      <c r="I54" s="241">
        <v>1</v>
      </c>
    </row>
    <row r="55" spans="1:11" ht="13.5" thickBot="1" x14ac:dyDescent="0.25">
      <c r="A55" s="225"/>
    </row>
    <row r="56" spans="1:11" ht="13.5" thickBot="1" x14ac:dyDescent="0.25">
      <c r="A56" s="325" t="s">
        <v>161</v>
      </c>
      <c r="B56" s="296"/>
      <c r="C56" s="296"/>
      <c r="D56" s="296"/>
      <c r="E56" s="296"/>
      <c r="F56" s="296"/>
      <c r="G56" s="296"/>
      <c r="H56" s="296"/>
      <c r="I56" s="296"/>
    </row>
    <row r="57" spans="1:11" ht="13.5" thickBot="1" x14ac:dyDescent="0.25">
      <c r="A57" s="225"/>
    </row>
    <row r="58" spans="1:11" ht="13.5" thickBot="1" x14ac:dyDescent="0.25">
      <c r="A58" s="239" t="s">
        <v>87</v>
      </c>
      <c r="B58" s="237"/>
      <c r="C58" s="246"/>
      <c r="D58" s="237"/>
      <c r="E58" s="246"/>
      <c r="F58" s="237"/>
      <c r="G58" s="246"/>
      <c r="H58" s="237"/>
      <c r="I58" s="246"/>
    </row>
    <row r="59" spans="1:11" s="404" customFormat="1" x14ac:dyDescent="0.2">
      <c r="A59" s="400" t="s">
        <v>97</v>
      </c>
      <c r="B59" s="401"/>
      <c r="C59" s="402"/>
      <c r="D59" s="402"/>
      <c r="E59" s="402"/>
      <c r="F59" s="402"/>
      <c r="G59" s="402"/>
      <c r="H59" s="402"/>
      <c r="I59" s="403"/>
      <c r="K59" s="55"/>
    </row>
    <row r="60" spans="1:11" s="404" customFormat="1" x14ac:dyDescent="0.2">
      <c r="A60" s="405" t="s">
        <v>98</v>
      </c>
      <c r="B60" s="406"/>
      <c r="C60" s="407"/>
      <c r="D60" s="407"/>
      <c r="E60" s="407"/>
      <c r="F60" s="407"/>
      <c r="G60" s="407"/>
      <c r="H60" s="407"/>
      <c r="I60" s="408"/>
      <c r="K60" s="55"/>
    </row>
    <row r="61" spans="1:11" s="404" customFormat="1" ht="13.5" thickBot="1" x14ac:dyDescent="0.25">
      <c r="A61" s="409" t="s">
        <v>99</v>
      </c>
      <c r="B61" s="410"/>
      <c r="C61" s="411"/>
      <c r="D61" s="411"/>
      <c r="E61" s="411"/>
      <c r="F61" s="411"/>
      <c r="G61" s="411"/>
      <c r="H61" s="411"/>
      <c r="I61" s="412"/>
      <c r="K61" s="55"/>
    </row>
    <row r="62" spans="1:11" s="404" customFormat="1" x14ac:dyDescent="0.2">
      <c r="A62" s="413"/>
      <c r="B62" s="55"/>
      <c r="C62" s="414"/>
      <c r="D62" s="414"/>
      <c r="E62" s="414"/>
      <c r="F62" s="414"/>
      <c r="G62" s="414"/>
      <c r="H62" s="414"/>
      <c r="I62" s="414"/>
      <c r="K62" s="55"/>
    </row>
    <row r="63" spans="1:11" s="404" customFormat="1" x14ac:dyDescent="0.2">
      <c r="A63" s="415" t="s">
        <v>239</v>
      </c>
      <c r="B63" s="414"/>
      <c r="C63" s="414"/>
      <c r="D63" s="414"/>
      <c r="E63" s="414"/>
      <c r="F63" s="414"/>
      <c r="G63" s="414"/>
      <c r="H63" s="414"/>
      <c r="I63" s="414"/>
      <c r="K63" s="55"/>
    </row>
    <row r="65" spans="1:10" ht="14.25" x14ac:dyDescent="0.2">
      <c r="A65" s="336" t="s">
        <v>96</v>
      </c>
    </row>
    <row r="66" spans="1:10" ht="29.25" customHeight="1" x14ac:dyDescent="0.25">
      <c r="A66" s="464" t="s">
        <v>176</v>
      </c>
      <c r="B66" s="465"/>
      <c r="C66" s="465"/>
      <c r="D66" s="465"/>
      <c r="E66" s="465"/>
      <c r="F66" s="465"/>
      <c r="G66" s="465"/>
      <c r="H66" s="465"/>
      <c r="I66" s="465"/>
      <c r="J66" s="465"/>
    </row>
    <row r="67" spans="1:10" ht="9.75" customHeight="1" thickBot="1" x14ac:dyDescent="0.25">
      <c r="A67" s="337"/>
      <c r="B67" s="339"/>
      <c r="C67" s="339"/>
      <c r="D67" s="339"/>
      <c r="E67" s="339"/>
      <c r="F67" s="339"/>
      <c r="G67" s="339"/>
      <c r="H67" s="339"/>
      <c r="I67" s="339"/>
      <c r="J67" s="338"/>
    </row>
    <row r="68" spans="1:10" ht="29.25" customHeight="1" thickBot="1" x14ac:dyDescent="0.25">
      <c r="A68" s="461" t="s">
        <v>177</v>
      </c>
      <c r="B68" s="462"/>
      <c r="C68" s="462"/>
      <c r="D68" s="462"/>
      <c r="E68" s="462"/>
      <c r="F68" s="462"/>
      <c r="G68" s="462"/>
      <c r="H68" s="462"/>
      <c r="I68" s="463"/>
      <c r="J68" s="338"/>
    </row>
  </sheetData>
  <sheetProtection formatCells="0" formatColumns="0" formatRows="0"/>
  <mergeCells count="6">
    <mergeCell ref="A66:J66"/>
    <mergeCell ref="A68:I68"/>
    <mergeCell ref="B9:C9"/>
    <mergeCell ref="D9:E9"/>
    <mergeCell ref="F9:G9"/>
    <mergeCell ref="H9:I9"/>
  </mergeCells>
  <phoneticPr fontId="17" type="noConversion"/>
  <printOptions horizontalCentered="1" verticalCentered="1"/>
  <pageMargins left="0.23622047244094491" right="0.27559055118110237" top="0.31" bottom="0.28000000000000003" header="0.11" footer="0.35"/>
  <pageSetup paperSize="9" scale="60" orientation="landscape" r:id="rId1"/>
  <headerFooter alignWithMargins="0">
    <oddHeader>&amp;R2017 – Año de las Energías Renovables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2:K68"/>
  <sheetViews>
    <sheetView showGridLines="0" workbookViewId="0">
      <selection activeCell="A2" sqref="A2:J68"/>
    </sheetView>
  </sheetViews>
  <sheetFormatPr baseColWidth="10" defaultRowHeight="12.75" x14ac:dyDescent="0.2"/>
  <cols>
    <col min="1" max="1" width="38.28515625" style="217" customWidth="1"/>
    <col min="2" max="2" width="23.140625" style="217" customWidth="1"/>
    <col min="3" max="3" width="11.42578125" style="217"/>
    <col min="4" max="4" width="23.140625" style="217" customWidth="1"/>
    <col min="5" max="5" width="11.42578125" style="217"/>
    <col min="6" max="6" width="23.140625" style="217" customWidth="1"/>
    <col min="7" max="7" width="11.42578125" style="217"/>
    <col min="8" max="8" width="23.140625" style="217" customWidth="1"/>
    <col min="9" max="9" width="11.42578125" style="217"/>
    <col min="10" max="10" width="1.5703125" style="217" customWidth="1"/>
    <col min="11" max="11" width="11.42578125" style="52"/>
    <col min="12" max="16384" width="11.42578125" style="217"/>
  </cols>
  <sheetData>
    <row r="2" spans="1:9" x14ac:dyDescent="0.2">
      <c r="A2" s="216" t="s">
        <v>244</v>
      </c>
    </row>
    <row r="3" spans="1:9" x14ac:dyDescent="0.2">
      <c r="A3" s="216" t="s">
        <v>126</v>
      </c>
    </row>
    <row r="4" spans="1:9" x14ac:dyDescent="0.2">
      <c r="A4" s="366" t="str">
        <f>+'1.modelos'!A3</f>
        <v>Artículos Sanitarios</v>
      </c>
    </row>
    <row r="5" spans="1:9" x14ac:dyDescent="0.2">
      <c r="A5" s="366" t="s">
        <v>218</v>
      </c>
    </row>
    <row r="6" spans="1:9" s="219" customFormat="1" x14ac:dyDescent="0.2">
      <c r="A6" s="366" t="s">
        <v>201</v>
      </c>
      <c r="B6" s="218"/>
      <c r="C6" s="218"/>
    </row>
    <row r="7" spans="1:9" s="219" customFormat="1" x14ac:dyDescent="0.2">
      <c r="A7" s="366" t="s">
        <v>240</v>
      </c>
      <c r="B7" s="218"/>
      <c r="C7" s="218"/>
    </row>
    <row r="8" spans="1:9" s="219" customFormat="1" ht="13.5" thickBot="1" x14ac:dyDescent="0.25">
      <c r="A8" s="220"/>
      <c r="B8" s="218"/>
      <c r="C8" s="218"/>
    </row>
    <row r="9" spans="1:9" ht="13.5" thickBot="1" x14ac:dyDescent="0.25">
      <c r="B9" s="466" t="s">
        <v>202</v>
      </c>
      <c r="C9" s="467"/>
      <c r="D9" s="466" t="s">
        <v>203</v>
      </c>
      <c r="E9" s="467"/>
      <c r="F9" s="466" t="s">
        <v>204</v>
      </c>
      <c r="G9" s="467"/>
      <c r="H9" s="466" t="s">
        <v>205</v>
      </c>
      <c r="I9" s="467"/>
    </row>
    <row r="10" spans="1:9" x14ac:dyDescent="0.2">
      <c r="A10" s="221" t="s">
        <v>50</v>
      </c>
      <c r="B10" s="222" t="s">
        <v>51</v>
      </c>
      <c r="C10" s="222" t="s">
        <v>52</v>
      </c>
      <c r="D10" s="222" t="s">
        <v>51</v>
      </c>
      <c r="E10" s="222" t="s">
        <v>52</v>
      </c>
      <c r="F10" s="222" t="s">
        <v>51</v>
      </c>
      <c r="G10" s="222" t="s">
        <v>52</v>
      </c>
      <c r="H10" s="222" t="s">
        <v>51</v>
      </c>
      <c r="I10" s="222" t="s">
        <v>52</v>
      </c>
    </row>
    <row r="11" spans="1:9" ht="13.5" thickBot="1" x14ac:dyDescent="0.25">
      <c r="A11" s="223"/>
      <c r="B11" s="368" t="s">
        <v>206</v>
      </c>
      <c r="C11" s="369" t="s">
        <v>53</v>
      </c>
      <c r="D11" s="368" t="s">
        <v>206</v>
      </c>
      <c r="E11" s="369" t="s">
        <v>53</v>
      </c>
      <c r="F11" s="368" t="s">
        <v>206</v>
      </c>
      <c r="G11" s="369" t="s">
        <v>53</v>
      </c>
      <c r="H11" s="368" t="s">
        <v>206</v>
      </c>
      <c r="I11" s="224" t="s">
        <v>53</v>
      </c>
    </row>
    <row r="12" spans="1:9" ht="13.5" thickBot="1" x14ac:dyDescent="0.25">
      <c r="A12" s="225"/>
    </row>
    <row r="13" spans="1:9" x14ac:dyDescent="0.2">
      <c r="A13" s="226" t="s">
        <v>54</v>
      </c>
      <c r="B13" s="227"/>
      <c r="C13" s="228"/>
      <c r="D13" s="227"/>
      <c r="E13" s="228"/>
      <c r="F13" s="227"/>
      <c r="G13" s="228"/>
      <c r="H13" s="227"/>
      <c r="I13" s="228"/>
    </row>
    <row r="14" spans="1:9" x14ac:dyDescent="0.2">
      <c r="A14" s="230" t="s">
        <v>175</v>
      </c>
      <c r="B14" s="231"/>
      <c r="C14" s="232"/>
      <c r="D14" s="231"/>
      <c r="E14" s="232"/>
      <c r="F14" s="231"/>
      <c r="G14" s="232"/>
      <c r="H14" s="231"/>
      <c r="I14" s="232"/>
    </row>
    <row r="15" spans="1:9" x14ac:dyDescent="0.2">
      <c r="A15" s="230" t="s">
        <v>174</v>
      </c>
      <c r="B15" s="231"/>
      <c r="C15" s="232"/>
      <c r="D15" s="231"/>
      <c r="E15" s="232"/>
      <c r="F15" s="231"/>
      <c r="G15" s="232"/>
      <c r="H15" s="231"/>
      <c r="I15" s="232"/>
    </row>
    <row r="16" spans="1:9" x14ac:dyDescent="0.2">
      <c r="A16" s="230" t="s">
        <v>172</v>
      </c>
      <c r="B16" s="231"/>
      <c r="C16" s="232"/>
      <c r="D16" s="231"/>
      <c r="E16" s="232"/>
      <c r="F16" s="231"/>
      <c r="G16" s="232"/>
      <c r="H16" s="231"/>
      <c r="I16" s="232"/>
    </row>
    <row r="17" spans="1:9" x14ac:dyDescent="0.2">
      <c r="A17" s="230" t="s">
        <v>173</v>
      </c>
      <c r="B17" s="231"/>
      <c r="C17" s="232"/>
      <c r="D17" s="231"/>
      <c r="E17" s="232"/>
      <c r="F17" s="231"/>
      <c r="G17" s="232"/>
      <c r="H17" s="231"/>
      <c r="I17" s="232"/>
    </row>
    <row r="18" spans="1:9" ht="13.5" thickBot="1" x14ac:dyDescent="0.25">
      <c r="A18" s="234"/>
      <c r="B18" s="235"/>
      <c r="C18" s="125"/>
      <c r="D18" s="235"/>
      <c r="E18" s="125"/>
      <c r="F18" s="235"/>
      <c r="G18" s="125"/>
      <c r="H18" s="235"/>
      <c r="I18" s="125"/>
    </row>
    <row r="19" spans="1:9" ht="13.5" thickBot="1" x14ac:dyDescent="0.25">
      <c r="A19" s="225"/>
      <c r="B19" s="237"/>
      <c r="C19" s="238"/>
      <c r="D19" s="237"/>
      <c r="E19" s="238"/>
      <c r="F19" s="237"/>
      <c r="G19" s="238"/>
      <c r="H19" s="237"/>
      <c r="I19" s="238"/>
    </row>
    <row r="20" spans="1:9" x14ac:dyDescent="0.2">
      <c r="A20" s="226" t="s">
        <v>55</v>
      </c>
      <c r="B20" s="227"/>
      <c r="C20" s="228"/>
      <c r="D20" s="227"/>
      <c r="E20" s="228"/>
      <c r="F20" s="227"/>
      <c r="G20" s="228"/>
      <c r="H20" s="227"/>
      <c r="I20" s="228"/>
    </row>
    <row r="21" spans="1:9" x14ac:dyDescent="0.2">
      <c r="A21" s="230" t="s">
        <v>175</v>
      </c>
      <c r="B21" s="231"/>
      <c r="C21" s="232"/>
      <c r="D21" s="231"/>
      <c r="E21" s="232"/>
      <c r="F21" s="231"/>
      <c r="G21" s="232"/>
      <c r="H21" s="231"/>
      <c r="I21" s="232"/>
    </row>
    <row r="22" spans="1:9" x14ac:dyDescent="0.2">
      <c r="A22" s="230" t="s">
        <v>174</v>
      </c>
      <c r="B22" s="231"/>
      <c r="C22" s="232"/>
      <c r="D22" s="231"/>
      <c r="E22" s="232"/>
      <c r="F22" s="231"/>
      <c r="G22" s="232"/>
      <c r="H22" s="231"/>
      <c r="I22" s="232"/>
    </row>
    <row r="23" spans="1:9" x14ac:dyDescent="0.2">
      <c r="A23" s="230" t="s">
        <v>172</v>
      </c>
      <c r="B23" s="231"/>
      <c r="C23" s="232"/>
      <c r="D23" s="231"/>
      <c r="E23" s="232"/>
      <c r="F23" s="231"/>
      <c r="G23" s="232"/>
      <c r="H23" s="231"/>
      <c r="I23" s="232"/>
    </row>
    <row r="24" spans="1:9" x14ac:dyDescent="0.2">
      <c r="A24" s="230" t="s">
        <v>173</v>
      </c>
      <c r="B24" s="231"/>
      <c r="C24" s="232"/>
      <c r="D24" s="231"/>
      <c r="E24" s="232"/>
      <c r="F24" s="231"/>
      <c r="G24" s="232"/>
      <c r="H24" s="231"/>
      <c r="I24" s="232"/>
    </row>
    <row r="25" spans="1:9" ht="13.5" thickBot="1" x14ac:dyDescent="0.25">
      <c r="A25" s="234"/>
      <c r="B25" s="235"/>
      <c r="C25" s="125"/>
      <c r="D25" s="235"/>
      <c r="E25" s="125"/>
      <c r="F25" s="235"/>
      <c r="G25" s="125"/>
      <c r="H25" s="235"/>
      <c r="I25" s="125"/>
    </row>
    <row r="26" spans="1:9" ht="13.5" thickBot="1" x14ac:dyDescent="0.25">
      <c r="A26" s="225"/>
      <c r="B26" s="237"/>
      <c r="C26" s="238"/>
      <c r="D26" s="237"/>
      <c r="E26" s="238"/>
      <c r="F26" s="237"/>
      <c r="G26" s="238"/>
      <c r="H26" s="237"/>
      <c r="I26" s="238"/>
    </row>
    <row r="27" spans="1:9" ht="13.5" thickBot="1" x14ac:dyDescent="0.25">
      <c r="A27" s="239" t="s">
        <v>56</v>
      </c>
      <c r="B27" s="240"/>
      <c r="C27" s="241"/>
      <c r="D27" s="240"/>
      <c r="E27" s="241"/>
      <c r="F27" s="240"/>
      <c r="G27" s="241"/>
      <c r="H27" s="240"/>
      <c r="I27" s="241"/>
    </row>
    <row r="28" spans="1:9" ht="13.5" thickBot="1" x14ac:dyDescent="0.25">
      <c r="A28" s="225"/>
      <c r="B28" s="237"/>
      <c r="C28" s="238"/>
      <c r="D28" s="237"/>
      <c r="E28" s="238"/>
      <c r="F28" s="237"/>
      <c r="G28" s="238"/>
      <c r="H28" s="237"/>
      <c r="I28" s="238"/>
    </row>
    <row r="29" spans="1:9" x14ac:dyDescent="0.2">
      <c r="A29" s="226" t="s">
        <v>57</v>
      </c>
      <c r="B29" s="242"/>
      <c r="C29" s="228"/>
      <c r="D29" s="242"/>
      <c r="E29" s="228"/>
      <c r="F29" s="242"/>
      <c r="G29" s="228"/>
      <c r="H29" s="242"/>
      <c r="I29" s="228"/>
    </row>
    <row r="30" spans="1:9" x14ac:dyDescent="0.2">
      <c r="A30" s="243" t="s">
        <v>58</v>
      </c>
      <c r="B30" s="244"/>
      <c r="C30" s="232"/>
      <c r="D30" s="244"/>
      <c r="E30" s="232"/>
      <c r="F30" s="244"/>
      <c r="G30" s="232"/>
      <c r="H30" s="244"/>
      <c r="I30" s="232"/>
    </row>
    <row r="31" spans="1:9" x14ac:dyDescent="0.2">
      <c r="A31" s="243" t="s">
        <v>59</v>
      </c>
      <c r="B31" s="244"/>
      <c r="C31" s="232"/>
      <c r="D31" s="244"/>
      <c r="E31" s="232"/>
      <c r="F31" s="244"/>
      <c r="G31" s="232"/>
      <c r="H31" s="244"/>
      <c r="I31" s="232"/>
    </row>
    <row r="32" spans="1:9" x14ac:dyDescent="0.2">
      <c r="A32" s="243" t="s">
        <v>60</v>
      </c>
      <c r="B32" s="244"/>
      <c r="C32" s="232"/>
      <c r="D32" s="244"/>
      <c r="E32" s="232"/>
      <c r="F32" s="244"/>
      <c r="G32" s="232"/>
      <c r="H32" s="244"/>
      <c r="I32" s="232"/>
    </row>
    <row r="33" spans="1:9" ht="13.5" thickBot="1" x14ac:dyDescent="0.25">
      <c r="A33" s="234" t="s">
        <v>61</v>
      </c>
      <c r="B33" s="245"/>
      <c r="C33" s="125"/>
      <c r="D33" s="245"/>
      <c r="E33" s="125"/>
      <c r="F33" s="245"/>
      <c r="G33" s="125"/>
      <c r="H33" s="245"/>
      <c r="I33" s="125"/>
    </row>
    <row r="34" spans="1:9" ht="13.5" thickBot="1" x14ac:dyDescent="0.25">
      <c r="A34" s="216"/>
      <c r="B34" s="237"/>
      <c r="C34" s="246"/>
      <c r="D34" s="237"/>
      <c r="E34" s="246"/>
      <c r="F34" s="237"/>
      <c r="G34" s="246"/>
      <c r="H34" s="237"/>
      <c r="I34" s="246"/>
    </row>
    <row r="35" spans="1:9" x14ac:dyDescent="0.2">
      <c r="A35" s="226" t="s">
        <v>62</v>
      </c>
      <c r="B35" s="242"/>
      <c r="C35" s="228"/>
      <c r="D35" s="242"/>
      <c r="E35" s="228"/>
      <c r="F35" s="242"/>
      <c r="G35" s="228"/>
      <c r="H35" s="242"/>
      <c r="I35" s="228"/>
    </row>
    <row r="36" spans="1:9" x14ac:dyDescent="0.2">
      <c r="A36" s="230" t="s">
        <v>63</v>
      </c>
      <c r="B36" s="244"/>
      <c r="C36" s="232"/>
      <c r="D36" s="244"/>
      <c r="E36" s="232"/>
      <c r="F36" s="244"/>
      <c r="G36" s="232"/>
      <c r="H36" s="244"/>
      <c r="I36" s="232"/>
    </row>
    <row r="37" spans="1:9" x14ac:dyDescent="0.2">
      <c r="A37" s="247" t="s">
        <v>101</v>
      </c>
      <c r="B37" s="248"/>
      <c r="C37" s="249"/>
      <c r="D37" s="248"/>
      <c r="E37" s="249"/>
      <c r="F37" s="248"/>
      <c r="G37" s="249"/>
      <c r="H37" s="248"/>
      <c r="I37" s="249"/>
    </row>
    <row r="38" spans="1:9" ht="13.5" thickBot="1" x14ac:dyDescent="0.25">
      <c r="A38" s="234" t="s">
        <v>86</v>
      </c>
      <c r="B38" s="245"/>
      <c r="C38" s="125"/>
      <c r="D38" s="245"/>
      <c r="E38" s="125"/>
      <c r="F38" s="245"/>
      <c r="G38" s="125"/>
      <c r="H38" s="245"/>
      <c r="I38" s="125"/>
    </row>
    <row r="39" spans="1:9" ht="13.5" thickBot="1" x14ac:dyDescent="0.25">
      <c r="A39" s="225"/>
      <c r="B39" s="237"/>
      <c r="C39" s="238"/>
      <c r="D39" s="237"/>
      <c r="E39" s="238"/>
      <c r="F39" s="237"/>
      <c r="G39" s="238"/>
      <c r="H39" s="237"/>
      <c r="I39" s="238"/>
    </row>
    <row r="40" spans="1:9" x14ac:dyDescent="0.2">
      <c r="A40" s="226" t="s">
        <v>64</v>
      </c>
      <c r="B40" s="227"/>
      <c r="C40" s="228"/>
      <c r="D40" s="227"/>
      <c r="E40" s="228"/>
      <c r="F40" s="227"/>
      <c r="G40" s="228"/>
      <c r="H40" s="227"/>
      <c r="I40" s="228"/>
    </row>
    <row r="41" spans="1:9" x14ac:dyDescent="0.2">
      <c r="A41" s="243" t="s">
        <v>65</v>
      </c>
      <c r="B41" s="231"/>
      <c r="C41" s="232"/>
      <c r="D41" s="231"/>
      <c r="E41" s="232"/>
      <c r="F41" s="231"/>
      <c r="G41" s="232"/>
      <c r="H41" s="231"/>
      <c r="I41" s="232"/>
    </row>
    <row r="42" spans="1:9" x14ac:dyDescent="0.2">
      <c r="A42" s="243" t="s">
        <v>66</v>
      </c>
      <c r="B42" s="231"/>
      <c r="C42" s="232"/>
      <c r="D42" s="231"/>
      <c r="E42" s="232"/>
      <c r="F42" s="231"/>
      <c r="G42" s="232"/>
      <c r="H42" s="231"/>
      <c r="I42" s="232"/>
    </row>
    <row r="43" spans="1:9" x14ac:dyDescent="0.2">
      <c r="A43" s="243" t="s">
        <v>67</v>
      </c>
      <c r="B43" s="231"/>
      <c r="C43" s="232"/>
      <c r="D43" s="231"/>
      <c r="E43" s="232"/>
      <c r="F43" s="231"/>
      <c r="G43" s="232"/>
      <c r="H43" s="231"/>
      <c r="I43" s="232"/>
    </row>
    <row r="44" spans="1:9" x14ac:dyDescent="0.2">
      <c r="A44" s="230" t="s">
        <v>68</v>
      </c>
      <c r="B44" s="250"/>
      <c r="C44" s="249"/>
      <c r="D44" s="250"/>
      <c r="E44" s="249"/>
      <c r="F44" s="250"/>
      <c r="G44" s="249"/>
      <c r="H44" s="250"/>
      <c r="I44" s="249"/>
    </row>
    <row r="45" spans="1:9" x14ac:dyDescent="0.2">
      <c r="A45" s="251"/>
      <c r="B45" s="250"/>
      <c r="C45" s="249"/>
      <c r="D45" s="250"/>
      <c r="E45" s="249"/>
      <c r="F45" s="250"/>
      <c r="G45" s="249"/>
      <c r="H45" s="250"/>
      <c r="I45" s="249"/>
    </row>
    <row r="46" spans="1:9" ht="13.5" thickBot="1" x14ac:dyDescent="0.25">
      <c r="A46" s="252"/>
      <c r="B46" s="235"/>
      <c r="C46" s="125"/>
      <c r="D46" s="235"/>
      <c r="E46" s="125"/>
      <c r="F46" s="235"/>
      <c r="G46" s="125"/>
      <c r="H46" s="235"/>
      <c r="I46" s="125"/>
    </row>
    <row r="47" spans="1:9" ht="13.5" thickBot="1" x14ac:dyDescent="0.25">
      <c r="A47" s="225"/>
      <c r="B47" s="237"/>
      <c r="C47" s="246"/>
      <c r="D47" s="237"/>
      <c r="E47" s="246"/>
      <c r="F47" s="237"/>
      <c r="G47" s="246"/>
      <c r="H47" s="237"/>
      <c r="I47" s="246"/>
    </row>
    <row r="48" spans="1:9" x14ac:dyDescent="0.2">
      <c r="A48" s="226" t="s">
        <v>69</v>
      </c>
      <c r="B48" s="227"/>
      <c r="C48" s="228"/>
      <c r="D48" s="227"/>
      <c r="E48" s="228"/>
      <c r="F48" s="227"/>
      <c r="G48" s="228"/>
      <c r="H48" s="227"/>
      <c r="I48" s="228"/>
    </row>
    <row r="49" spans="1:11" x14ac:dyDescent="0.2">
      <c r="A49" s="243" t="s">
        <v>102</v>
      </c>
      <c r="B49" s="231"/>
      <c r="C49" s="232"/>
      <c r="D49" s="231"/>
      <c r="E49" s="232"/>
      <c r="F49" s="231"/>
      <c r="G49" s="232"/>
      <c r="H49" s="231"/>
      <c r="I49" s="232"/>
    </row>
    <row r="50" spans="1:11" x14ac:dyDescent="0.2">
      <c r="A50" s="243" t="s">
        <v>70</v>
      </c>
      <c r="B50" s="231"/>
      <c r="C50" s="232"/>
      <c r="D50" s="231"/>
      <c r="E50" s="232"/>
      <c r="F50" s="231"/>
      <c r="G50" s="232"/>
      <c r="H50" s="231"/>
      <c r="I50" s="232"/>
    </row>
    <row r="51" spans="1:11" x14ac:dyDescent="0.2">
      <c r="A51" s="243" t="s">
        <v>103</v>
      </c>
      <c r="B51" s="231"/>
      <c r="C51" s="232"/>
      <c r="D51" s="231"/>
      <c r="E51" s="232"/>
      <c r="F51" s="231"/>
      <c r="G51" s="232"/>
      <c r="H51" s="231"/>
      <c r="I51" s="232"/>
    </row>
    <row r="52" spans="1:11" ht="13.5" thickBot="1" x14ac:dyDescent="0.25">
      <c r="A52" s="234" t="s">
        <v>71</v>
      </c>
      <c r="B52" s="235"/>
      <c r="C52" s="125"/>
      <c r="D52" s="235"/>
      <c r="E52" s="125"/>
      <c r="F52" s="235"/>
      <c r="G52" s="125"/>
      <c r="H52" s="235"/>
      <c r="I52" s="125"/>
    </row>
    <row r="53" spans="1:11" ht="13.5" thickBot="1" x14ac:dyDescent="0.25">
      <c r="A53" s="225"/>
      <c r="B53" s="237"/>
      <c r="C53" s="238"/>
      <c r="D53" s="237"/>
      <c r="E53" s="238"/>
      <c r="F53" s="237"/>
      <c r="G53" s="238"/>
      <c r="H53" s="237"/>
      <c r="I53" s="238"/>
    </row>
    <row r="54" spans="1:11" ht="13.5" thickBot="1" x14ac:dyDescent="0.25">
      <c r="A54" s="239" t="s">
        <v>72</v>
      </c>
      <c r="B54" s="240"/>
      <c r="C54" s="241">
        <v>1</v>
      </c>
      <c r="D54" s="240"/>
      <c r="E54" s="241">
        <v>1</v>
      </c>
      <c r="F54" s="240"/>
      <c r="G54" s="241">
        <v>1</v>
      </c>
      <c r="H54" s="240"/>
      <c r="I54" s="241">
        <v>1</v>
      </c>
    </row>
    <row r="55" spans="1:11" ht="13.5" thickBot="1" x14ac:dyDescent="0.25">
      <c r="A55" s="225"/>
    </row>
    <row r="56" spans="1:11" ht="13.5" thickBot="1" x14ac:dyDescent="0.25">
      <c r="A56" s="325" t="s">
        <v>161</v>
      </c>
      <c r="B56" s="296"/>
      <c r="C56" s="296"/>
      <c r="D56" s="296"/>
      <c r="E56" s="296"/>
      <c r="F56" s="296"/>
      <c r="G56" s="296"/>
      <c r="H56" s="296"/>
      <c r="I56" s="296"/>
    </row>
    <row r="57" spans="1:11" ht="13.5" thickBot="1" x14ac:dyDescent="0.25">
      <c r="A57" s="225"/>
    </row>
    <row r="58" spans="1:11" ht="13.5" thickBot="1" x14ac:dyDescent="0.25">
      <c r="A58" s="239" t="s">
        <v>87</v>
      </c>
      <c r="B58" s="237"/>
      <c r="C58" s="246"/>
      <c r="D58" s="237"/>
      <c r="E58" s="246"/>
      <c r="F58" s="237"/>
      <c r="G58" s="246"/>
      <c r="H58" s="237"/>
      <c r="I58" s="246"/>
    </row>
    <row r="59" spans="1:11" s="404" customFormat="1" x14ac:dyDescent="0.2">
      <c r="A59" s="400" t="s">
        <v>97</v>
      </c>
      <c r="B59" s="401"/>
      <c r="C59" s="402"/>
      <c r="D59" s="402"/>
      <c r="E59" s="402"/>
      <c r="F59" s="402"/>
      <c r="G59" s="402"/>
      <c r="H59" s="402"/>
      <c r="I59" s="403"/>
      <c r="K59" s="55"/>
    </row>
    <row r="60" spans="1:11" s="404" customFormat="1" x14ac:dyDescent="0.2">
      <c r="A60" s="405" t="s">
        <v>98</v>
      </c>
      <c r="B60" s="406"/>
      <c r="C60" s="407"/>
      <c r="D60" s="407"/>
      <c r="E60" s="407"/>
      <c r="F60" s="407"/>
      <c r="G60" s="407"/>
      <c r="H60" s="407"/>
      <c r="I60" s="408"/>
      <c r="K60" s="55"/>
    </row>
    <row r="61" spans="1:11" s="404" customFormat="1" ht="13.5" thickBot="1" x14ac:dyDescent="0.25">
      <c r="A61" s="409" t="s">
        <v>99</v>
      </c>
      <c r="B61" s="410"/>
      <c r="C61" s="411"/>
      <c r="D61" s="411"/>
      <c r="E61" s="411"/>
      <c r="F61" s="411"/>
      <c r="G61" s="411"/>
      <c r="H61" s="411"/>
      <c r="I61" s="412"/>
      <c r="K61" s="55"/>
    </row>
    <row r="62" spans="1:11" s="404" customFormat="1" x14ac:dyDescent="0.2">
      <c r="A62" s="413"/>
      <c r="B62" s="55"/>
      <c r="C62" s="414"/>
      <c r="D62" s="414"/>
      <c r="E62" s="414"/>
      <c r="F62" s="414"/>
      <c r="G62" s="414"/>
      <c r="H62" s="414"/>
      <c r="I62" s="414"/>
      <c r="K62" s="55"/>
    </row>
    <row r="63" spans="1:11" s="404" customFormat="1" x14ac:dyDescent="0.2">
      <c r="A63" s="415" t="s">
        <v>239</v>
      </c>
      <c r="B63" s="414"/>
      <c r="C63" s="414"/>
      <c r="D63" s="414"/>
      <c r="E63" s="414"/>
      <c r="F63" s="414"/>
      <c r="G63" s="414"/>
      <c r="H63" s="414"/>
      <c r="I63" s="414"/>
      <c r="K63" s="55"/>
    </row>
    <row r="65" spans="1:10" ht="14.25" x14ac:dyDescent="0.2">
      <c r="A65" s="336" t="s">
        <v>96</v>
      </c>
    </row>
    <row r="66" spans="1:10" ht="29.25" customHeight="1" x14ac:dyDescent="0.25">
      <c r="A66" s="464" t="s">
        <v>176</v>
      </c>
      <c r="B66" s="465"/>
      <c r="C66" s="465"/>
      <c r="D66" s="465"/>
      <c r="E66" s="465"/>
      <c r="F66" s="465"/>
      <c r="G66" s="465"/>
      <c r="H66" s="465"/>
      <c r="I66" s="465"/>
      <c r="J66" s="465"/>
    </row>
    <row r="67" spans="1:10" ht="9.75" customHeight="1" thickBot="1" x14ac:dyDescent="0.25">
      <c r="A67" s="337"/>
      <c r="B67" s="339"/>
      <c r="C67" s="339"/>
      <c r="D67" s="339"/>
      <c r="E67" s="339"/>
      <c r="F67" s="339"/>
      <c r="G67" s="339"/>
      <c r="H67" s="339"/>
      <c r="I67" s="339"/>
      <c r="J67" s="338"/>
    </row>
    <row r="68" spans="1:10" ht="29.25" customHeight="1" thickBot="1" x14ac:dyDescent="0.25">
      <c r="A68" s="461" t="s">
        <v>177</v>
      </c>
      <c r="B68" s="462"/>
      <c r="C68" s="462"/>
      <c r="D68" s="462"/>
      <c r="E68" s="462"/>
      <c r="F68" s="462"/>
      <c r="G68" s="462"/>
      <c r="H68" s="462"/>
      <c r="I68" s="463"/>
      <c r="J68" s="338"/>
    </row>
  </sheetData>
  <sheetProtection formatCells="0" formatColumns="0" formatRows="0"/>
  <mergeCells count="6">
    <mergeCell ref="A66:J66"/>
    <mergeCell ref="A68:I68"/>
    <mergeCell ref="B9:C9"/>
    <mergeCell ref="D9:E9"/>
    <mergeCell ref="F9:G9"/>
    <mergeCell ref="H9:I9"/>
  </mergeCells>
  <phoneticPr fontId="17" type="noConversion"/>
  <printOptions horizontalCentered="1" verticalCentered="1"/>
  <pageMargins left="0.23622047244094491" right="0.27559055118110237" top="0.25" bottom="0.23" header="0.16" footer="0.26"/>
  <pageSetup paperSize="9" scale="61" orientation="landscape" r:id="rId1"/>
  <headerFooter alignWithMargins="0">
    <oddHeader>&amp;R2017 – Año de las Energías Renovables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2:K68"/>
  <sheetViews>
    <sheetView showGridLines="0" workbookViewId="0">
      <selection activeCell="D17" sqref="D17"/>
    </sheetView>
  </sheetViews>
  <sheetFormatPr baseColWidth="10" defaultRowHeight="12.75" x14ac:dyDescent="0.2"/>
  <cols>
    <col min="1" max="1" width="38.28515625" style="217" customWidth="1"/>
    <col min="2" max="2" width="23.140625" style="217" customWidth="1"/>
    <col min="3" max="3" width="11.42578125" style="217"/>
    <col min="4" max="4" width="23.140625" style="217" customWidth="1"/>
    <col min="5" max="5" width="11.42578125" style="217"/>
    <col min="6" max="6" width="23.140625" style="217" customWidth="1"/>
    <col min="7" max="7" width="11.42578125" style="217"/>
    <col min="8" max="8" width="23.140625" style="217" customWidth="1"/>
    <col min="9" max="9" width="11.42578125" style="217"/>
    <col min="10" max="10" width="1.5703125" style="217" customWidth="1"/>
    <col min="11" max="11" width="11.42578125" style="52"/>
    <col min="12" max="16384" width="11.42578125" style="217"/>
  </cols>
  <sheetData>
    <row r="2" spans="1:9" x14ac:dyDescent="0.2">
      <c r="A2" s="216" t="s">
        <v>245</v>
      </c>
    </row>
    <row r="3" spans="1:9" x14ac:dyDescent="0.2">
      <c r="A3" s="216" t="s">
        <v>126</v>
      </c>
    </row>
    <row r="4" spans="1:9" x14ac:dyDescent="0.2">
      <c r="A4" s="366" t="str">
        <f>+'1.modelos'!A3</f>
        <v>Artículos Sanitarios</v>
      </c>
    </row>
    <row r="5" spans="1:9" x14ac:dyDescent="0.2">
      <c r="A5" s="366" t="s">
        <v>219</v>
      </c>
    </row>
    <row r="6" spans="1:9" s="219" customFormat="1" x14ac:dyDescent="0.2">
      <c r="A6" s="366" t="s">
        <v>201</v>
      </c>
      <c r="B6" s="218"/>
      <c r="C6" s="218"/>
    </row>
    <row r="7" spans="1:9" s="219" customFormat="1" x14ac:dyDescent="0.2">
      <c r="A7" s="366" t="s">
        <v>240</v>
      </c>
      <c r="B7" s="218"/>
      <c r="C7" s="218"/>
    </row>
    <row r="8" spans="1:9" s="219" customFormat="1" ht="13.5" thickBot="1" x14ac:dyDescent="0.25">
      <c r="A8" s="220"/>
      <c r="B8" s="218"/>
      <c r="C8" s="218"/>
    </row>
    <row r="9" spans="1:9" ht="13.5" thickBot="1" x14ac:dyDescent="0.25">
      <c r="B9" s="466" t="s">
        <v>202</v>
      </c>
      <c r="C9" s="467"/>
      <c r="D9" s="466" t="s">
        <v>203</v>
      </c>
      <c r="E9" s="467"/>
      <c r="F9" s="466" t="s">
        <v>204</v>
      </c>
      <c r="G9" s="467"/>
      <c r="H9" s="466" t="s">
        <v>205</v>
      </c>
      <c r="I9" s="467"/>
    </row>
    <row r="10" spans="1:9" x14ac:dyDescent="0.2">
      <c r="A10" s="221" t="s">
        <v>50</v>
      </c>
      <c r="B10" s="222" t="s">
        <v>51</v>
      </c>
      <c r="C10" s="222" t="s">
        <v>52</v>
      </c>
      <c r="D10" s="222" t="s">
        <v>51</v>
      </c>
      <c r="E10" s="222" t="s">
        <v>52</v>
      </c>
      <c r="F10" s="222" t="s">
        <v>51</v>
      </c>
      <c r="G10" s="222" t="s">
        <v>52</v>
      </c>
      <c r="H10" s="222" t="s">
        <v>51</v>
      </c>
      <c r="I10" s="222" t="s">
        <v>52</v>
      </c>
    </row>
    <row r="11" spans="1:9" ht="13.5" thickBot="1" x14ac:dyDescent="0.25">
      <c r="A11" s="223"/>
      <c r="B11" s="368" t="s">
        <v>206</v>
      </c>
      <c r="C11" s="369" t="s">
        <v>53</v>
      </c>
      <c r="D11" s="368" t="s">
        <v>206</v>
      </c>
      <c r="E11" s="369" t="s">
        <v>53</v>
      </c>
      <c r="F11" s="368" t="s">
        <v>206</v>
      </c>
      <c r="G11" s="369" t="s">
        <v>53</v>
      </c>
      <c r="H11" s="368" t="s">
        <v>206</v>
      </c>
      <c r="I11" s="224" t="s">
        <v>53</v>
      </c>
    </row>
    <row r="12" spans="1:9" ht="13.5" thickBot="1" x14ac:dyDescent="0.25">
      <c r="A12" s="225"/>
    </row>
    <row r="13" spans="1:9" x14ac:dyDescent="0.2">
      <c r="A13" s="226" t="s">
        <v>54</v>
      </c>
      <c r="B13" s="227"/>
      <c r="C13" s="228"/>
      <c r="D13" s="227"/>
      <c r="E13" s="228"/>
      <c r="F13" s="227"/>
      <c r="G13" s="228"/>
      <c r="H13" s="227"/>
      <c r="I13" s="228"/>
    </row>
    <row r="14" spans="1:9" x14ac:dyDescent="0.2">
      <c r="A14" s="230" t="s">
        <v>175</v>
      </c>
      <c r="B14" s="231"/>
      <c r="C14" s="232"/>
      <c r="D14" s="231"/>
      <c r="E14" s="232"/>
      <c r="F14" s="231"/>
      <c r="G14" s="232"/>
      <c r="H14" s="231"/>
      <c r="I14" s="232"/>
    </row>
    <row r="15" spans="1:9" x14ac:dyDescent="0.2">
      <c r="A15" s="230" t="s">
        <v>174</v>
      </c>
      <c r="B15" s="231"/>
      <c r="C15" s="232"/>
      <c r="D15" s="231"/>
      <c r="E15" s="232"/>
      <c r="F15" s="231"/>
      <c r="G15" s="232"/>
      <c r="H15" s="231"/>
      <c r="I15" s="232"/>
    </row>
    <row r="16" spans="1:9" x14ac:dyDescent="0.2">
      <c r="A16" s="230" t="s">
        <v>172</v>
      </c>
      <c r="B16" s="231"/>
      <c r="C16" s="232"/>
      <c r="D16" s="231"/>
      <c r="E16" s="232"/>
      <c r="F16" s="231"/>
      <c r="G16" s="232"/>
      <c r="H16" s="231"/>
      <c r="I16" s="232"/>
    </row>
    <row r="17" spans="1:9" x14ac:dyDescent="0.2">
      <c r="A17" s="230" t="s">
        <v>173</v>
      </c>
      <c r="B17" s="231"/>
      <c r="C17" s="232"/>
      <c r="D17" s="231"/>
      <c r="E17" s="232"/>
      <c r="F17" s="231"/>
      <c r="G17" s="232"/>
      <c r="H17" s="231"/>
      <c r="I17" s="232"/>
    </row>
    <row r="18" spans="1:9" ht="13.5" thickBot="1" x14ac:dyDescent="0.25">
      <c r="A18" s="234"/>
      <c r="B18" s="235"/>
      <c r="C18" s="125"/>
      <c r="D18" s="235"/>
      <c r="E18" s="125"/>
      <c r="F18" s="235"/>
      <c r="G18" s="125"/>
      <c r="H18" s="235"/>
      <c r="I18" s="125"/>
    </row>
    <row r="19" spans="1:9" ht="13.5" thickBot="1" x14ac:dyDescent="0.25">
      <c r="A19" s="225"/>
      <c r="B19" s="237"/>
      <c r="C19" s="238"/>
      <c r="D19" s="237"/>
      <c r="E19" s="238"/>
      <c r="F19" s="237"/>
      <c r="G19" s="238"/>
      <c r="H19" s="237"/>
      <c r="I19" s="238"/>
    </row>
    <row r="20" spans="1:9" x14ac:dyDescent="0.2">
      <c r="A20" s="226" t="s">
        <v>55</v>
      </c>
      <c r="B20" s="227"/>
      <c r="C20" s="228"/>
      <c r="D20" s="227"/>
      <c r="E20" s="228"/>
      <c r="F20" s="227"/>
      <c r="G20" s="228"/>
      <c r="H20" s="227"/>
      <c r="I20" s="228"/>
    </row>
    <row r="21" spans="1:9" x14ac:dyDescent="0.2">
      <c r="A21" s="230" t="s">
        <v>175</v>
      </c>
      <c r="B21" s="231"/>
      <c r="C21" s="232"/>
      <c r="D21" s="231"/>
      <c r="E21" s="232"/>
      <c r="F21" s="231"/>
      <c r="G21" s="232"/>
      <c r="H21" s="231"/>
      <c r="I21" s="232"/>
    </row>
    <row r="22" spans="1:9" x14ac:dyDescent="0.2">
      <c r="A22" s="230" t="s">
        <v>174</v>
      </c>
      <c r="B22" s="231"/>
      <c r="C22" s="232"/>
      <c r="D22" s="231"/>
      <c r="E22" s="232"/>
      <c r="F22" s="231"/>
      <c r="G22" s="232"/>
      <c r="H22" s="231"/>
      <c r="I22" s="232"/>
    </row>
    <row r="23" spans="1:9" x14ac:dyDescent="0.2">
      <c r="A23" s="230" t="s">
        <v>172</v>
      </c>
      <c r="B23" s="231"/>
      <c r="C23" s="232"/>
      <c r="D23" s="231"/>
      <c r="E23" s="232"/>
      <c r="F23" s="231"/>
      <c r="G23" s="232"/>
      <c r="H23" s="231"/>
      <c r="I23" s="232"/>
    </row>
    <row r="24" spans="1:9" x14ac:dyDescent="0.2">
      <c r="A24" s="230" t="s">
        <v>173</v>
      </c>
      <c r="B24" s="231"/>
      <c r="C24" s="232"/>
      <c r="D24" s="231"/>
      <c r="E24" s="232"/>
      <c r="F24" s="231"/>
      <c r="G24" s="232"/>
      <c r="H24" s="231"/>
      <c r="I24" s="232"/>
    </row>
    <row r="25" spans="1:9" ht="13.5" thickBot="1" x14ac:dyDescent="0.25">
      <c r="A25" s="234"/>
      <c r="B25" s="235"/>
      <c r="C25" s="125"/>
      <c r="D25" s="235"/>
      <c r="E25" s="125"/>
      <c r="F25" s="235"/>
      <c r="G25" s="125"/>
      <c r="H25" s="235"/>
      <c r="I25" s="125"/>
    </row>
    <row r="26" spans="1:9" ht="13.5" thickBot="1" x14ac:dyDescent="0.25">
      <c r="A26" s="225"/>
      <c r="B26" s="237"/>
      <c r="C26" s="238"/>
      <c r="D26" s="237"/>
      <c r="E26" s="238"/>
      <c r="F26" s="237"/>
      <c r="G26" s="238"/>
      <c r="H26" s="237"/>
      <c r="I26" s="238"/>
    </row>
    <row r="27" spans="1:9" ht="13.5" thickBot="1" x14ac:dyDescent="0.25">
      <c r="A27" s="239" t="s">
        <v>56</v>
      </c>
      <c r="B27" s="240"/>
      <c r="C27" s="241"/>
      <c r="D27" s="240"/>
      <c r="E27" s="241"/>
      <c r="F27" s="240"/>
      <c r="G27" s="241"/>
      <c r="H27" s="240"/>
      <c r="I27" s="241"/>
    </row>
    <row r="28" spans="1:9" ht="13.5" thickBot="1" x14ac:dyDescent="0.25">
      <c r="A28" s="225"/>
      <c r="B28" s="237"/>
      <c r="C28" s="238"/>
      <c r="D28" s="237"/>
      <c r="E28" s="238"/>
      <c r="F28" s="237"/>
      <c r="G28" s="238"/>
      <c r="H28" s="237"/>
      <c r="I28" s="238"/>
    </row>
    <row r="29" spans="1:9" x14ac:dyDescent="0.2">
      <c r="A29" s="226" t="s">
        <v>57</v>
      </c>
      <c r="B29" s="242"/>
      <c r="C29" s="228"/>
      <c r="D29" s="242"/>
      <c r="E29" s="228"/>
      <c r="F29" s="242"/>
      <c r="G29" s="228"/>
      <c r="H29" s="242"/>
      <c r="I29" s="228"/>
    </row>
    <row r="30" spans="1:9" x14ac:dyDescent="0.2">
      <c r="A30" s="243" t="s">
        <v>58</v>
      </c>
      <c r="B30" s="244"/>
      <c r="C30" s="232"/>
      <c r="D30" s="244"/>
      <c r="E30" s="232"/>
      <c r="F30" s="244"/>
      <c r="G30" s="232"/>
      <c r="H30" s="244"/>
      <c r="I30" s="232"/>
    </row>
    <row r="31" spans="1:9" x14ac:dyDescent="0.2">
      <c r="A31" s="243" t="s">
        <v>59</v>
      </c>
      <c r="B31" s="244"/>
      <c r="C31" s="232"/>
      <c r="D31" s="244"/>
      <c r="E31" s="232"/>
      <c r="F31" s="244"/>
      <c r="G31" s="232"/>
      <c r="H31" s="244"/>
      <c r="I31" s="232"/>
    </row>
    <row r="32" spans="1:9" x14ac:dyDescent="0.2">
      <c r="A32" s="243" t="s">
        <v>60</v>
      </c>
      <c r="B32" s="244"/>
      <c r="C32" s="232"/>
      <c r="D32" s="244"/>
      <c r="E32" s="232"/>
      <c r="F32" s="244"/>
      <c r="G32" s="232"/>
      <c r="H32" s="244"/>
      <c r="I32" s="232"/>
    </row>
    <row r="33" spans="1:9" ht="13.5" thickBot="1" x14ac:dyDescent="0.25">
      <c r="A33" s="234" t="s">
        <v>61</v>
      </c>
      <c r="B33" s="245"/>
      <c r="C33" s="125"/>
      <c r="D33" s="245"/>
      <c r="E33" s="125"/>
      <c r="F33" s="245"/>
      <c r="G33" s="125"/>
      <c r="H33" s="245"/>
      <c r="I33" s="125"/>
    </row>
    <row r="34" spans="1:9" ht="13.5" thickBot="1" x14ac:dyDescent="0.25">
      <c r="A34" s="216"/>
      <c r="B34" s="237"/>
      <c r="C34" s="246"/>
      <c r="D34" s="237"/>
      <c r="E34" s="246"/>
      <c r="F34" s="237"/>
      <c r="G34" s="246"/>
      <c r="H34" s="237"/>
      <c r="I34" s="246"/>
    </row>
    <row r="35" spans="1:9" x14ac:dyDescent="0.2">
      <c r="A35" s="226" t="s">
        <v>62</v>
      </c>
      <c r="B35" s="242"/>
      <c r="C35" s="228"/>
      <c r="D35" s="242"/>
      <c r="E35" s="228"/>
      <c r="F35" s="242"/>
      <c r="G35" s="228"/>
      <c r="H35" s="242"/>
      <c r="I35" s="228"/>
    </row>
    <row r="36" spans="1:9" x14ac:dyDescent="0.2">
      <c r="A36" s="230" t="s">
        <v>63</v>
      </c>
      <c r="B36" s="244"/>
      <c r="C36" s="232"/>
      <c r="D36" s="244"/>
      <c r="E36" s="232"/>
      <c r="F36" s="244"/>
      <c r="G36" s="232"/>
      <c r="H36" s="244"/>
      <c r="I36" s="232"/>
    </row>
    <row r="37" spans="1:9" x14ac:dyDescent="0.2">
      <c r="A37" s="247" t="s">
        <v>101</v>
      </c>
      <c r="B37" s="248"/>
      <c r="C37" s="249"/>
      <c r="D37" s="248"/>
      <c r="E37" s="249"/>
      <c r="F37" s="248"/>
      <c r="G37" s="249"/>
      <c r="H37" s="248"/>
      <c r="I37" s="249"/>
    </row>
    <row r="38" spans="1:9" ht="13.5" thickBot="1" x14ac:dyDescent="0.25">
      <c r="A38" s="234" t="s">
        <v>86</v>
      </c>
      <c r="B38" s="245"/>
      <c r="C38" s="125"/>
      <c r="D38" s="245"/>
      <c r="E38" s="125"/>
      <c r="F38" s="245"/>
      <c r="G38" s="125"/>
      <c r="H38" s="245"/>
      <c r="I38" s="125"/>
    </row>
    <row r="39" spans="1:9" ht="13.5" thickBot="1" x14ac:dyDescent="0.25">
      <c r="A39" s="225"/>
      <c r="B39" s="237"/>
      <c r="C39" s="238"/>
      <c r="D39" s="237"/>
      <c r="E39" s="238"/>
      <c r="F39" s="237"/>
      <c r="G39" s="238"/>
      <c r="H39" s="237"/>
      <c r="I39" s="238"/>
    </row>
    <row r="40" spans="1:9" x14ac:dyDescent="0.2">
      <c r="A40" s="226" t="s">
        <v>64</v>
      </c>
      <c r="B40" s="227"/>
      <c r="C40" s="228"/>
      <c r="D40" s="227"/>
      <c r="E40" s="228"/>
      <c r="F40" s="227"/>
      <c r="G40" s="228"/>
      <c r="H40" s="227"/>
      <c r="I40" s="228"/>
    </row>
    <row r="41" spans="1:9" x14ac:dyDescent="0.2">
      <c r="A41" s="243" t="s">
        <v>65</v>
      </c>
      <c r="B41" s="231"/>
      <c r="C41" s="232"/>
      <c r="D41" s="231"/>
      <c r="E41" s="232"/>
      <c r="F41" s="231"/>
      <c r="G41" s="232"/>
      <c r="H41" s="231"/>
      <c r="I41" s="232"/>
    </row>
    <row r="42" spans="1:9" x14ac:dyDescent="0.2">
      <c r="A42" s="243" t="s">
        <v>66</v>
      </c>
      <c r="B42" s="231"/>
      <c r="C42" s="232"/>
      <c r="D42" s="231"/>
      <c r="E42" s="232"/>
      <c r="F42" s="231"/>
      <c r="G42" s="232"/>
      <c r="H42" s="231"/>
      <c r="I42" s="232"/>
    </row>
    <row r="43" spans="1:9" x14ac:dyDescent="0.2">
      <c r="A43" s="243" t="s">
        <v>67</v>
      </c>
      <c r="B43" s="231"/>
      <c r="C43" s="232"/>
      <c r="D43" s="231"/>
      <c r="E43" s="232"/>
      <c r="F43" s="231"/>
      <c r="G43" s="232"/>
      <c r="H43" s="231"/>
      <c r="I43" s="232"/>
    </row>
    <row r="44" spans="1:9" x14ac:dyDescent="0.2">
      <c r="A44" s="230" t="s">
        <v>68</v>
      </c>
      <c r="B44" s="250"/>
      <c r="C44" s="249"/>
      <c r="D44" s="250"/>
      <c r="E44" s="249"/>
      <c r="F44" s="250"/>
      <c r="G44" s="249"/>
      <c r="H44" s="250"/>
      <c r="I44" s="249"/>
    </row>
    <row r="45" spans="1:9" x14ac:dyDescent="0.2">
      <c r="A45" s="251"/>
      <c r="B45" s="250"/>
      <c r="C45" s="249"/>
      <c r="D45" s="250"/>
      <c r="E45" s="249"/>
      <c r="F45" s="250"/>
      <c r="G45" s="249"/>
      <c r="H45" s="250"/>
      <c r="I45" s="249"/>
    </row>
    <row r="46" spans="1:9" ht="13.5" thickBot="1" x14ac:dyDescent="0.25">
      <c r="A46" s="252"/>
      <c r="B46" s="235"/>
      <c r="C46" s="125"/>
      <c r="D46" s="235"/>
      <c r="E46" s="125"/>
      <c r="F46" s="235"/>
      <c r="G46" s="125"/>
      <c r="H46" s="235"/>
      <c r="I46" s="125"/>
    </row>
    <row r="47" spans="1:9" ht="13.5" thickBot="1" x14ac:dyDescent="0.25">
      <c r="A47" s="225"/>
      <c r="B47" s="237"/>
      <c r="C47" s="246"/>
      <c r="D47" s="237"/>
      <c r="E47" s="246"/>
      <c r="F47" s="237"/>
      <c r="G47" s="246"/>
      <c r="H47" s="237"/>
      <c r="I47" s="246"/>
    </row>
    <row r="48" spans="1:9" x14ac:dyDescent="0.2">
      <c r="A48" s="226" t="s">
        <v>69</v>
      </c>
      <c r="B48" s="227"/>
      <c r="C48" s="228"/>
      <c r="D48" s="227"/>
      <c r="E48" s="228"/>
      <c r="F48" s="227"/>
      <c r="G48" s="228"/>
      <c r="H48" s="227"/>
      <c r="I48" s="228"/>
    </row>
    <row r="49" spans="1:11" x14ac:dyDescent="0.2">
      <c r="A49" s="243" t="s">
        <v>102</v>
      </c>
      <c r="B49" s="231"/>
      <c r="C49" s="232"/>
      <c r="D49" s="231"/>
      <c r="E49" s="232"/>
      <c r="F49" s="231"/>
      <c r="G49" s="232"/>
      <c r="H49" s="231"/>
      <c r="I49" s="232"/>
    </row>
    <row r="50" spans="1:11" x14ac:dyDescent="0.2">
      <c r="A50" s="243" t="s">
        <v>70</v>
      </c>
      <c r="B50" s="231"/>
      <c r="C50" s="232"/>
      <c r="D50" s="231"/>
      <c r="E50" s="232"/>
      <c r="F50" s="231"/>
      <c r="G50" s="232"/>
      <c r="H50" s="231"/>
      <c r="I50" s="232"/>
    </row>
    <row r="51" spans="1:11" x14ac:dyDescent="0.2">
      <c r="A51" s="243" t="s">
        <v>103</v>
      </c>
      <c r="B51" s="231"/>
      <c r="C51" s="232"/>
      <c r="D51" s="231"/>
      <c r="E51" s="232"/>
      <c r="F51" s="231"/>
      <c r="G51" s="232"/>
      <c r="H51" s="231"/>
      <c r="I51" s="232"/>
    </row>
    <row r="52" spans="1:11" ht="13.5" thickBot="1" x14ac:dyDescent="0.25">
      <c r="A52" s="234" t="s">
        <v>71</v>
      </c>
      <c r="B52" s="235"/>
      <c r="C52" s="125"/>
      <c r="D52" s="235"/>
      <c r="E52" s="125"/>
      <c r="F52" s="235"/>
      <c r="G52" s="125"/>
      <c r="H52" s="235"/>
      <c r="I52" s="125"/>
    </row>
    <row r="53" spans="1:11" ht="13.5" thickBot="1" x14ac:dyDescent="0.25">
      <c r="A53" s="225"/>
      <c r="B53" s="237"/>
      <c r="C53" s="238"/>
      <c r="D53" s="237"/>
      <c r="E53" s="238"/>
      <c r="F53" s="237"/>
      <c r="G53" s="238"/>
      <c r="H53" s="237"/>
      <c r="I53" s="238"/>
    </row>
    <row r="54" spans="1:11" ht="13.5" thickBot="1" x14ac:dyDescent="0.25">
      <c r="A54" s="239" t="s">
        <v>72</v>
      </c>
      <c r="B54" s="240"/>
      <c r="C54" s="241">
        <v>1</v>
      </c>
      <c r="D54" s="240"/>
      <c r="E54" s="241">
        <v>1</v>
      </c>
      <c r="F54" s="240"/>
      <c r="G54" s="241">
        <v>1</v>
      </c>
      <c r="H54" s="240"/>
      <c r="I54" s="241">
        <v>1</v>
      </c>
    </row>
    <row r="55" spans="1:11" ht="13.5" thickBot="1" x14ac:dyDescent="0.25">
      <c r="A55" s="225"/>
    </row>
    <row r="56" spans="1:11" ht="13.5" thickBot="1" x14ac:dyDescent="0.25">
      <c r="A56" s="325" t="s">
        <v>161</v>
      </c>
      <c r="B56" s="296"/>
      <c r="C56" s="296"/>
      <c r="D56" s="296"/>
      <c r="E56" s="296"/>
      <c r="F56" s="296"/>
      <c r="G56" s="296"/>
      <c r="H56" s="296"/>
      <c r="I56" s="296"/>
    </row>
    <row r="57" spans="1:11" ht="13.5" thickBot="1" x14ac:dyDescent="0.25">
      <c r="A57" s="225"/>
    </row>
    <row r="58" spans="1:11" ht="13.5" thickBot="1" x14ac:dyDescent="0.25">
      <c r="A58" s="239" t="s">
        <v>87</v>
      </c>
      <c r="B58" s="237"/>
      <c r="C58" s="246"/>
      <c r="D58" s="237"/>
      <c r="E58" s="246"/>
      <c r="F58" s="237"/>
      <c r="G58" s="246"/>
      <c r="H58" s="237"/>
      <c r="I58" s="246"/>
    </row>
    <row r="59" spans="1:11" s="404" customFormat="1" x14ac:dyDescent="0.2">
      <c r="A59" s="400" t="s">
        <v>97</v>
      </c>
      <c r="B59" s="401"/>
      <c r="C59" s="402"/>
      <c r="D59" s="402"/>
      <c r="E59" s="402"/>
      <c r="F59" s="402"/>
      <c r="G59" s="402"/>
      <c r="H59" s="402"/>
      <c r="I59" s="403"/>
      <c r="K59" s="55"/>
    </row>
    <row r="60" spans="1:11" s="404" customFormat="1" x14ac:dyDescent="0.2">
      <c r="A60" s="405" t="s">
        <v>98</v>
      </c>
      <c r="B60" s="406"/>
      <c r="C60" s="407"/>
      <c r="D60" s="407"/>
      <c r="E60" s="407"/>
      <c r="F60" s="407"/>
      <c r="G60" s="407"/>
      <c r="H60" s="407"/>
      <c r="I60" s="408"/>
      <c r="K60" s="55"/>
    </row>
    <row r="61" spans="1:11" s="404" customFormat="1" ht="13.5" thickBot="1" x14ac:dyDescent="0.25">
      <c r="A61" s="409" t="s">
        <v>99</v>
      </c>
      <c r="B61" s="410"/>
      <c r="C61" s="411"/>
      <c r="D61" s="411"/>
      <c r="E61" s="411"/>
      <c r="F61" s="411"/>
      <c r="G61" s="411"/>
      <c r="H61" s="411"/>
      <c r="I61" s="412"/>
      <c r="K61" s="55"/>
    </row>
    <row r="62" spans="1:11" s="404" customFormat="1" x14ac:dyDescent="0.2">
      <c r="A62" s="413"/>
      <c r="B62" s="55"/>
      <c r="C62" s="414"/>
      <c r="D62" s="414"/>
      <c r="E62" s="414"/>
      <c r="F62" s="414"/>
      <c r="G62" s="414"/>
      <c r="H62" s="414"/>
      <c r="I62" s="414"/>
      <c r="K62" s="55"/>
    </row>
    <row r="63" spans="1:11" s="404" customFormat="1" x14ac:dyDescent="0.2">
      <c r="A63" s="415" t="s">
        <v>239</v>
      </c>
      <c r="B63" s="414"/>
      <c r="C63" s="414"/>
      <c r="D63" s="414"/>
      <c r="E63" s="414"/>
      <c r="F63" s="414"/>
      <c r="G63" s="414"/>
      <c r="H63" s="414"/>
      <c r="I63" s="414"/>
      <c r="K63" s="55"/>
    </row>
    <row r="65" spans="1:10" ht="14.25" x14ac:dyDescent="0.2">
      <c r="A65" s="336" t="s">
        <v>96</v>
      </c>
    </row>
    <row r="66" spans="1:10" ht="29.25" customHeight="1" x14ac:dyDescent="0.25">
      <c r="A66" s="464" t="s">
        <v>176</v>
      </c>
      <c r="B66" s="465"/>
      <c r="C66" s="465"/>
      <c r="D66" s="465"/>
      <c r="E66" s="465"/>
      <c r="F66" s="465"/>
      <c r="G66" s="465"/>
      <c r="H66" s="465"/>
      <c r="I66" s="465"/>
      <c r="J66" s="465"/>
    </row>
    <row r="67" spans="1:10" ht="9.75" customHeight="1" thickBot="1" x14ac:dyDescent="0.25">
      <c r="A67" s="337"/>
      <c r="B67" s="339"/>
      <c r="C67" s="339"/>
      <c r="D67" s="339"/>
      <c r="E67" s="339"/>
      <c r="F67" s="339"/>
      <c r="G67" s="339"/>
      <c r="H67" s="339"/>
      <c r="I67" s="339"/>
      <c r="J67" s="338"/>
    </row>
    <row r="68" spans="1:10" ht="29.25" customHeight="1" thickBot="1" x14ac:dyDescent="0.25">
      <c r="A68" s="461" t="s">
        <v>177</v>
      </c>
      <c r="B68" s="462"/>
      <c r="C68" s="462"/>
      <c r="D68" s="462"/>
      <c r="E68" s="462"/>
      <c r="F68" s="462"/>
      <c r="G68" s="462"/>
      <c r="H68" s="462"/>
      <c r="I68" s="463"/>
      <c r="J68" s="338"/>
    </row>
  </sheetData>
  <sheetProtection formatCells="0" formatColumns="0" formatRows="0"/>
  <mergeCells count="6">
    <mergeCell ref="A66:J66"/>
    <mergeCell ref="A68:I68"/>
    <mergeCell ref="B9:C9"/>
    <mergeCell ref="D9:E9"/>
    <mergeCell ref="F9:G9"/>
    <mergeCell ref="H9:I9"/>
  </mergeCells>
  <phoneticPr fontId="17" type="noConversion"/>
  <printOptions horizontalCentered="1" verticalCentered="1"/>
  <pageMargins left="0.23622047244094491" right="0.27559055118110237" top="0.27" bottom="0.21" header="0.17" footer="0.2"/>
  <pageSetup paperSize="9" scale="61" orientation="landscape" r:id="rId1"/>
  <headerFooter alignWithMargins="0">
    <oddHeader>&amp;R2017 – Año de las Energías Renovables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2:K68"/>
  <sheetViews>
    <sheetView showGridLines="0" workbookViewId="0">
      <selection activeCell="D17" sqref="D17"/>
    </sheetView>
  </sheetViews>
  <sheetFormatPr baseColWidth="10" defaultRowHeight="12.75" x14ac:dyDescent="0.2"/>
  <cols>
    <col min="1" max="1" width="38.28515625" style="217" customWidth="1"/>
    <col min="2" max="2" width="23.140625" style="217" customWidth="1"/>
    <col min="3" max="3" width="11.42578125" style="217"/>
    <col min="4" max="4" width="23.140625" style="217" customWidth="1"/>
    <col min="5" max="5" width="11.42578125" style="217"/>
    <col min="6" max="6" width="23.140625" style="217" customWidth="1"/>
    <col min="7" max="7" width="11.42578125" style="217"/>
    <col min="8" max="8" width="23.140625" style="217" customWidth="1"/>
    <col min="9" max="9" width="11.42578125" style="217"/>
    <col min="10" max="10" width="1.5703125" style="217" customWidth="1"/>
    <col min="11" max="11" width="11.42578125" style="52"/>
    <col min="12" max="16384" width="11.42578125" style="217"/>
  </cols>
  <sheetData>
    <row r="2" spans="1:9" x14ac:dyDescent="0.2">
      <c r="A2" s="216" t="s">
        <v>246</v>
      </c>
    </row>
    <row r="3" spans="1:9" x14ac:dyDescent="0.2">
      <c r="A3" s="216" t="s">
        <v>126</v>
      </c>
    </row>
    <row r="4" spans="1:9" x14ac:dyDescent="0.2">
      <c r="A4" s="366" t="str">
        <f>+'1.modelos'!A3</f>
        <v>Artículos Sanitarios</v>
      </c>
    </row>
    <row r="5" spans="1:9" x14ac:dyDescent="0.2">
      <c r="A5" s="366" t="s">
        <v>220</v>
      </c>
    </row>
    <row r="6" spans="1:9" s="219" customFormat="1" x14ac:dyDescent="0.2">
      <c r="A6" s="366" t="s">
        <v>201</v>
      </c>
      <c r="B6" s="218"/>
      <c r="C6" s="218"/>
    </row>
    <row r="7" spans="1:9" s="219" customFormat="1" x14ac:dyDescent="0.2">
      <c r="A7" s="366" t="s">
        <v>240</v>
      </c>
      <c r="B7" s="218"/>
      <c r="C7" s="218"/>
    </row>
    <row r="8" spans="1:9" s="219" customFormat="1" ht="13.5" thickBot="1" x14ac:dyDescent="0.25">
      <c r="A8" s="220"/>
      <c r="B8" s="218"/>
      <c r="C8" s="218"/>
    </row>
    <row r="9" spans="1:9" ht="13.5" thickBot="1" x14ac:dyDescent="0.25">
      <c r="B9" s="466" t="s">
        <v>202</v>
      </c>
      <c r="C9" s="467"/>
      <c r="D9" s="466" t="s">
        <v>203</v>
      </c>
      <c r="E9" s="467"/>
      <c r="F9" s="466" t="s">
        <v>204</v>
      </c>
      <c r="G9" s="467"/>
      <c r="H9" s="466" t="s">
        <v>205</v>
      </c>
      <c r="I9" s="467"/>
    </row>
    <row r="10" spans="1:9" x14ac:dyDescent="0.2">
      <c r="A10" s="221" t="s">
        <v>50</v>
      </c>
      <c r="B10" s="222" t="s">
        <v>51</v>
      </c>
      <c r="C10" s="222" t="s">
        <v>52</v>
      </c>
      <c r="D10" s="222" t="s">
        <v>51</v>
      </c>
      <c r="E10" s="222" t="s">
        <v>52</v>
      </c>
      <c r="F10" s="222" t="s">
        <v>51</v>
      </c>
      <c r="G10" s="222" t="s">
        <v>52</v>
      </c>
      <c r="H10" s="222" t="s">
        <v>51</v>
      </c>
      <c r="I10" s="222" t="s">
        <v>52</v>
      </c>
    </row>
    <row r="11" spans="1:9" ht="13.5" thickBot="1" x14ac:dyDescent="0.25">
      <c r="A11" s="223"/>
      <c r="B11" s="368" t="s">
        <v>206</v>
      </c>
      <c r="C11" s="369" t="s">
        <v>53</v>
      </c>
      <c r="D11" s="368" t="s">
        <v>206</v>
      </c>
      <c r="E11" s="369" t="s">
        <v>53</v>
      </c>
      <c r="F11" s="368" t="s">
        <v>206</v>
      </c>
      <c r="G11" s="369" t="s">
        <v>53</v>
      </c>
      <c r="H11" s="368" t="s">
        <v>206</v>
      </c>
      <c r="I11" s="224" t="s">
        <v>53</v>
      </c>
    </row>
    <row r="12" spans="1:9" ht="13.5" thickBot="1" x14ac:dyDescent="0.25">
      <c r="A12" s="225"/>
    </row>
    <row r="13" spans="1:9" x14ac:dyDescent="0.2">
      <c r="A13" s="226" t="s">
        <v>54</v>
      </c>
      <c r="B13" s="227"/>
      <c r="C13" s="228"/>
      <c r="D13" s="227"/>
      <c r="E13" s="228"/>
      <c r="F13" s="227"/>
      <c r="G13" s="228"/>
      <c r="H13" s="227"/>
      <c r="I13" s="228"/>
    </row>
    <row r="14" spans="1:9" x14ac:dyDescent="0.2">
      <c r="A14" s="230" t="s">
        <v>175</v>
      </c>
      <c r="B14" s="231"/>
      <c r="C14" s="232"/>
      <c r="D14" s="231"/>
      <c r="E14" s="232"/>
      <c r="F14" s="231"/>
      <c r="G14" s="232"/>
      <c r="H14" s="231"/>
      <c r="I14" s="232"/>
    </row>
    <row r="15" spans="1:9" x14ac:dyDescent="0.2">
      <c r="A15" s="230" t="s">
        <v>174</v>
      </c>
      <c r="B15" s="231"/>
      <c r="C15" s="232"/>
      <c r="D15" s="231"/>
      <c r="E15" s="232"/>
      <c r="F15" s="231"/>
      <c r="G15" s="232"/>
      <c r="H15" s="231"/>
      <c r="I15" s="232"/>
    </row>
    <row r="16" spans="1:9" x14ac:dyDescent="0.2">
      <c r="A16" s="230" t="s">
        <v>172</v>
      </c>
      <c r="B16" s="231"/>
      <c r="C16" s="232"/>
      <c r="D16" s="231"/>
      <c r="E16" s="232"/>
      <c r="F16" s="231"/>
      <c r="G16" s="232"/>
      <c r="H16" s="231"/>
      <c r="I16" s="232"/>
    </row>
    <row r="17" spans="1:9" x14ac:dyDescent="0.2">
      <c r="A17" s="230" t="s">
        <v>173</v>
      </c>
      <c r="B17" s="231"/>
      <c r="C17" s="232"/>
      <c r="D17" s="231"/>
      <c r="E17" s="232"/>
      <c r="F17" s="231"/>
      <c r="G17" s="232"/>
      <c r="H17" s="231"/>
      <c r="I17" s="232"/>
    </row>
    <row r="18" spans="1:9" ht="13.5" thickBot="1" x14ac:dyDescent="0.25">
      <c r="A18" s="234"/>
      <c r="B18" s="235"/>
      <c r="C18" s="125"/>
      <c r="D18" s="235"/>
      <c r="E18" s="125"/>
      <c r="F18" s="235"/>
      <c r="G18" s="125"/>
      <c r="H18" s="235"/>
      <c r="I18" s="125"/>
    </row>
    <row r="19" spans="1:9" ht="13.5" thickBot="1" x14ac:dyDescent="0.25">
      <c r="A19" s="225"/>
      <c r="B19" s="237"/>
      <c r="C19" s="238"/>
      <c r="D19" s="237"/>
      <c r="E19" s="238"/>
      <c r="F19" s="237"/>
      <c r="G19" s="238"/>
      <c r="H19" s="237"/>
      <c r="I19" s="238"/>
    </row>
    <row r="20" spans="1:9" x14ac:dyDescent="0.2">
      <c r="A20" s="226" t="s">
        <v>55</v>
      </c>
      <c r="B20" s="227"/>
      <c r="C20" s="228"/>
      <c r="D20" s="227"/>
      <c r="E20" s="228"/>
      <c r="F20" s="227"/>
      <c r="G20" s="228"/>
      <c r="H20" s="227"/>
      <c r="I20" s="228"/>
    </row>
    <row r="21" spans="1:9" x14ac:dyDescent="0.2">
      <c r="A21" s="230" t="s">
        <v>175</v>
      </c>
      <c r="B21" s="231"/>
      <c r="C21" s="232"/>
      <c r="D21" s="231"/>
      <c r="E21" s="232"/>
      <c r="F21" s="231"/>
      <c r="G21" s="232"/>
      <c r="H21" s="231"/>
      <c r="I21" s="232"/>
    </row>
    <row r="22" spans="1:9" x14ac:dyDescent="0.2">
      <c r="A22" s="230" t="s">
        <v>174</v>
      </c>
      <c r="B22" s="231"/>
      <c r="C22" s="232"/>
      <c r="D22" s="231"/>
      <c r="E22" s="232"/>
      <c r="F22" s="231"/>
      <c r="G22" s="232"/>
      <c r="H22" s="231"/>
      <c r="I22" s="232"/>
    </row>
    <row r="23" spans="1:9" x14ac:dyDescent="0.2">
      <c r="A23" s="230" t="s">
        <v>172</v>
      </c>
      <c r="B23" s="231"/>
      <c r="C23" s="232"/>
      <c r="D23" s="231"/>
      <c r="E23" s="232"/>
      <c r="F23" s="231"/>
      <c r="G23" s="232"/>
      <c r="H23" s="231"/>
      <c r="I23" s="232"/>
    </row>
    <row r="24" spans="1:9" x14ac:dyDescent="0.2">
      <c r="A24" s="230" t="s">
        <v>173</v>
      </c>
      <c r="B24" s="231"/>
      <c r="C24" s="232"/>
      <c r="D24" s="231"/>
      <c r="E24" s="232"/>
      <c r="F24" s="231"/>
      <c r="G24" s="232"/>
      <c r="H24" s="231"/>
      <c r="I24" s="232"/>
    </row>
    <row r="25" spans="1:9" ht="13.5" thickBot="1" x14ac:dyDescent="0.25">
      <c r="A25" s="234"/>
      <c r="B25" s="235"/>
      <c r="C25" s="125"/>
      <c r="D25" s="235"/>
      <c r="E25" s="125"/>
      <c r="F25" s="235"/>
      <c r="G25" s="125"/>
      <c r="H25" s="235"/>
      <c r="I25" s="125"/>
    </row>
    <row r="26" spans="1:9" ht="13.5" thickBot="1" x14ac:dyDescent="0.25">
      <c r="A26" s="225"/>
      <c r="B26" s="237"/>
      <c r="C26" s="238"/>
      <c r="D26" s="237"/>
      <c r="E26" s="238"/>
      <c r="F26" s="237"/>
      <c r="G26" s="238"/>
      <c r="H26" s="237"/>
      <c r="I26" s="238"/>
    </row>
    <row r="27" spans="1:9" ht="13.5" thickBot="1" x14ac:dyDescent="0.25">
      <c r="A27" s="239" t="s">
        <v>56</v>
      </c>
      <c r="B27" s="240"/>
      <c r="C27" s="241"/>
      <c r="D27" s="240"/>
      <c r="E27" s="241"/>
      <c r="F27" s="240"/>
      <c r="G27" s="241"/>
      <c r="H27" s="240"/>
      <c r="I27" s="241"/>
    </row>
    <row r="28" spans="1:9" ht="13.5" thickBot="1" x14ac:dyDescent="0.25">
      <c r="A28" s="225"/>
      <c r="B28" s="237"/>
      <c r="C28" s="238"/>
      <c r="D28" s="237"/>
      <c r="E28" s="238"/>
      <c r="F28" s="237"/>
      <c r="G28" s="238"/>
      <c r="H28" s="237"/>
      <c r="I28" s="238"/>
    </row>
    <row r="29" spans="1:9" x14ac:dyDescent="0.2">
      <c r="A29" s="226" t="s">
        <v>57</v>
      </c>
      <c r="B29" s="242"/>
      <c r="C29" s="228"/>
      <c r="D29" s="242"/>
      <c r="E29" s="228"/>
      <c r="F29" s="242"/>
      <c r="G29" s="228"/>
      <c r="H29" s="242"/>
      <c r="I29" s="228"/>
    </row>
    <row r="30" spans="1:9" x14ac:dyDescent="0.2">
      <c r="A30" s="243" t="s">
        <v>58</v>
      </c>
      <c r="B30" s="244"/>
      <c r="C30" s="232"/>
      <c r="D30" s="244"/>
      <c r="E30" s="232"/>
      <c r="F30" s="244"/>
      <c r="G30" s="232"/>
      <c r="H30" s="244"/>
      <c r="I30" s="232"/>
    </row>
    <row r="31" spans="1:9" x14ac:dyDescent="0.2">
      <c r="A31" s="243" t="s">
        <v>59</v>
      </c>
      <c r="B31" s="244"/>
      <c r="C31" s="232"/>
      <c r="D31" s="244"/>
      <c r="E31" s="232"/>
      <c r="F31" s="244"/>
      <c r="G31" s="232"/>
      <c r="H31" s="244"/>
      <c r="I31" s="232"/>
    </row>
    <row r="32" spans="1:9" x14ac:dyDescent="0.2">
      <c r="A32" s="243" t="s">
        <v>60</v>
      </c>
      <c r="B32" s="244"/>
      <c r="C32" s="232"/>
      <c r="D32" s="244"/>
      <c r="E32" s="232"/>
      <c r="F32" s="244"/>
      <c r="G32" s="232"/>
      <c r="H32" s="244"/>
      <c r="I32" s="232"/>
    </row>
    <row r="33" spans="1:9" ht="13.5" thickBot="1" x14ac:dyDescent="0.25">
      <c r="A33" s="234" t="s">
        <v>61</v>
      </c>
      <c r="B33" s="245"/>
      <c r="C33" s="125"/>
      <c r="D33" s="245"/>
      <c r="E33" s="125"/>
      <c r="F33" s="245"/>
      <c r="G33" s="125"/>
      <c r="H33" s="245"/>
      <c r="I33" s="125"/>
    </row>
    <row r="34" spans="1:9" ht="13.5" thickBot="1" x14ac:dyDescent="0.25">
      <c r="A34" s="216"/>
      <c r="B34" s="237"/>
      <c r="C34" s="246"/>
      <c r="D34" s="237"/>
      <c r="E34" s="246"/>
      <c r="F34" s="237"/>
      <c r="G34" s="246"/>
      <c r="H34" s="237"/>
      <c r="I34" s="246"/>
    </row>
    <row r="35" spans="1:9" x14ac:dyDescent="0.2">
      <c r="A35" s="226" t="s">
        <v>62</v>
      </c>
      <c r="B35" s="242"/>
      <c r="C35" s="228"/>
      <c r="D35" s="242"/>
      <c r="E35" s="228"/>
      <c r="F35" s="242"/>
      <c r="G35" s="228"/>
      <c r="H35" s="242"/>
      <c r="I35" s="228"/>
    </row>
    <row r="36" spans="1:9" x14ac:dyDescent="0.2">
      <c r="A36" s="230" t="s">
        <v>63</v>
      </c>
      <c r="B36" s="244"/>
      <c r="C36" s="232"/>
      <c r="D36" s="244"/>
      <c r="E36" s="232"/>
      <c r="F36" s="244"/>
      <c r="G36" s="232"/>
      <c r="H36" s="244"/>
      <c r="I36" s="232"/>
    </row>
    <row r="37" spans="1:9" x14ac:dyDescent="0.2">
      <c r="A37" s="247" t="s">
        <v>101</v>
      </c>
      <c r="B37" s="248"/>
      <c r="C37" s="249"/>
      <c r="D37" s="248"/>
      <c r="E37" s="249"/>
      <c r="F37" s="248"/>
      <c r="G37" s="249"/>
      <c r="H37" s="248"/>
      <c r="I37" s="249"/>
    </row>
    <row r="38" spans="1:9" ht="13.5" thickBot="1" x14ac:dyDescent="0.25">
      <c r="A38" s="234" t="s">
        <v>86</v>
      </c>
      <c r="B38" s="245"/>
      <c r="C38" s="125"/>
      <c r="D38" s="245"/>
      <c r="E38" s="125"/>
      <c r="F38" s="245"/>
      <c r="G38" s="125"/>
      <c r="H38" s="245"/>
      <c r="I38" s="125"/>
    </row>
    <row r="39" spans="1:9" ht="13.5" thickBot="1" x14ac:dyDescent="0.25">
      <c r="A39" s="225"/>
      <c r="B39" s="237"/>
      <c r="C39" s="238"/>
      <c r="D39" s="237"/>
      <c r="E39" s="238"/>
      <c r="F39" s="237"/>
      <c r="G39" s="238"/>
      <c r="H39" s="237"/>
      <c r="I39" s="238"/>
    </row>
    <row r="40" spans="1:9" x14ac:dyDescent="0.2">
      <c r="A40" s="226" t="s">
        <v>64</v>
      </c>
      <c r="B40" s="227"/>
      <c r="C40" s="228"/>
      <c r="D40" s="227"/>
      <c r="E40" s="228"/>
      <c r="F40" s="227"/>
      <c r="G40" s="228"/>
      <c r="H40" s="227"/>
      <c r="I40" s="228"/>
    </row>
    <row r="41" spans="1:9" x14ac:dyDescent="0.2">
      <c r="A41" s="243" t="s">
        <v>65</v>
      </c>
      <c r="B41" s="231"/>
      <c r="C41" s="232"/>
      <c r="D41" s="231"/>
      <c r="E41" s="232"/>
      <c r="F41" s="231"/>
      <c r="G41" s="232"/>
      <c r="H41" s="231"/>
      <c r="I41" s="232"/>
    </row>
    <row r="42" spans="1:9" x14ac:dyDescent="0.2">
      <c r="A42" s="243" t="s">
        <v>66</v>
      </c>
      <c r="B42" s="231"/>
      <c r="C42" s="232"/>
      <c r="D42" s="231"/>
      <c r="E42" s="232"/>
      <c r="F42" s="231"/>
      <c r="G42" s="232"/>
      <c r="H42" s="231"/>
      <c r="I42" s="232"/>
    </row>
    <row r="43" spans="1:9" x14ac:dyDescent="0.2">
      <c r="A43" s="243" t="s">
        <v>67</v>
      </c>
      <c r="B43" s="231"/>
      <c r="C43" s="232"/>
      <c r="D43" s="231"/>
      <c r="E43" s="232"/>
      <c r="F43" s="231"/>
      <c r="G43" s="232"/>
      <c r="H43" s="231"/>
      <c r="I43" s="232"/>
    </row>
    <row r="44" spans="1:9" x14ac:dyDescent="0.2">
      <c r="A44" s="230" t="s">
        <v>68</v>
      </c>
      <c r="B44" s="250"/>
      <c r="C44" s="249"/>
      <c r="D44" s="250"/>
      <c r="E44" s="249"/>
      <c r="F44" s="250"/>
      <c r="G44" s="249"/>
      <c r="H44" s="250"/>
      <c r="I44" s="249"/>
    </row>
    <row r="45" spans="1:9" x14ac:dyDescent="0.2">
      <c r="A45" s="251"/>
      <c r="B45" s="250"/>
      <c r="C45" s="249"/>
      <c r="D45" s="250"/>
      <c r="E45" s="249"/>
      <c r="F45" s="250"/>
      <c r="G45" s="249"/>
      <c r="H45" s="250"/>
      <c r="I45" s="249"/>
    </row>
    <row r="46" spans="1:9" ht="13.5" thickBot="1" x14ac:dyDescent="0.25">
      <c r="A46" s="252"/>
      <c r="B46" s="235"/>
      <c r="C46" s="125"/>
      <c r="D46" s="235"/>
      <c r="E46" s="125"/>
      <c r="F46" s="235"/>
      <c r="G46" s="125"/>
      <c r="H46" s="235"/>
      <c r="I46" s="125"/>
    </row>
    <row r="47" spans="1:9" ht="13.5" thickBot="1" x14ac:dyDescent="0.25">
      <c r="A47" s="225"/>
      <c r="B47" s="237"/>
      <c r="C47" s="246"/>
      <c r="D47" s="237"/>
      <c r="E47" s="246"/>
      <c r="F47" s="237"/>
      <c r="G47" s="246"/>
      <c r="H47" s="237"/>
      <c r="I47" s="246"/>
    </row>
    <row r="48" spans="1:9" x14ac:dyDescent="0.2">
      <c r="A48" s="226" t="s">
        <v>69</v>
      </c>
      <c r="B48" s="227"/>
      <c r="C48" s="228"/>
      <c r="D48" s="227"/>
      <c r="E48" s="228"/>
      <c r="F48" s="227"/>
      <c r="G48" s="228"/>
      <c r="H48" s="227"/>
      <c r="I48" s="228"/>
    </row>
    <row r="49" spans="1:11" x14ac:dyDescent="0.2">
      <c r="A49" s="243" t="s">
        <v>102</v>
      </c>
      <c r="B49" s="231"/>
      <c r="C49" s="232"/>
      <c r="D49" s="231"/>
      <c r="E49" s="232"/>
      <c r="F49" s="231"/>
      <c r="G49" s="232"/>
      <c r="H49" s="231"/>
      <c r="I49" s="232"/>
    </row>
    <row r="50" spans="1:11" x14ac:dyDescent="0.2">
      <c r="A50" s="243" t="s">
        <v>70</v>
      </c>
      <c r="B50" s="231"/>
      <c r="C50" s="232"/>
      <c r="D50" s="231"/>
      <c r="E50" s="232"/>
      <c r="F50" s="231"/>
      <c r="G50" s="232"/>
      <c r="H50" s="231"/>
      <c r="I50" s="232"/>
    </row>
    <row r="51" spans="1:11" x14ac:dyDescent="0.2">
      <c r="A51" s="243" t="s">
        <v>103</v>
      </c>
      <c r="B51" s="231"/>
      <c r="C51" s="232"/>
      <c r="D51" s="231"/>
      <c r="E51" s="232"/>
      <c r="F51" s="231"/>
      <c r="G51" s="232"/>
      <c r="H51" s="231"/>
      <c r="I51" s="232"/>
    </row>
    <row r="52" spans="1:11" ht="13.5" thickBot="1" x14ac:dyDescent="0.25">
      <c r="A52" s="234" t="s">
        <v>71</v>
      </c>
      <c r="B52" s="235"/>
      <c r="C52" s="125"/>
      <c r="D52" s="235"/>
      <c r="E52" s="125"/>
      <c r="F52" s="235"/>
      <c r="G52" s="125"/>
      <c r="H52" s="235"/>
      <c r="I52" s="125"/>
    </row>
    <row r="53" spans="1:11" ht="13.5" thickBot="1" x14ac:dyDescent="0.25">
      <c r="A53" s="225"/>
      <c r="B53" s="237"/>
      <c r="C53" s="238"/>
      <c r="D53" s="237"/>
      <c r="E53" s="238"/>
      <c r="F53" s="237"/>
      <c r="G53" s="238"/>
      <c r="H53" s="237"/>
      <c r="I53" s="238"/>
    </row>
    <row r="54" spans="1:11" ht="13.5" thickBot="1" x14ac:dyDescent="0.25">
      <c r="A54" s="239" t="s">
        <v>72</v>
      </c>
      <c r="B54" s="240"/>
      <c r="C54" s="241">
        <v>1</v>
      </c>
      <c r="D54" s="240"/>
      <c r="E54" s="241">
        <v>1</v>
      </c>
      <c r="F54" s="240"/>
      <c r="G54" s="241">
        <v>1</v>
      </c>
      <c r="H54" s="240"/>
      <c r="I54" s="241">
        <v>1</v>
      </c>
    </row>
    <row r="55" spans="1:11" ht="13.5" thickBot="1" x14ac:dyDescent="0.25">
      <c r="A55" s="225"/>
    </row>
    <row r="56" spans="1:11" ht="13.5" thickBot="1" x14ac:dyDescent="0.25">
      <c r="A56" s="325" t="s">
        <v>161</v>
      </c>
      <c r="B56" s="296"/>
      <c r="C56" s="296"/>
      <c r="D56" s="296"/>
      <c r="E56" s="296"/>
      <c r="F56" s="296"/>
      <c r="G56" s="296"/>
      <c r="H56" s="296"/>
      <c r="I56" s="296"/>
    </row>
    <row r="57" spans="1:11" ht="13.5" thickBot="1" x14ac:dyDescent="0.25">
      <c r="A57" s="225"/>
    </row>
    <row r="58" spans="1:11" ht="13.5" thickBot="1" x14ac:dyDescent="0.25">
      <c r="A58" s="239" t="s">
        <v>87</v>
      </c>
      <c r="B58" s="237"/>
      <c r="C58" s="246"/>
      <c r="D58" s="237"/>
      <c r="E58" s="246"/>
      <c r="F58" s="237"/>
      <c r="G58" s="246"/>
      <c r="H58" s="237"/>
      <c r="I58" s="246"/>
    </row>
    <row r="59" spans="1:11" s="404" customFormat="1" x14ac:dyDescent="0.2">
      <c r="A59" s="400" t="s">
        <v>97</v>
      </c>
      <c r="B59" s="401"/>
      <c r="C59" s="402"/>
      <c r="D59" s="402"/>
      <c r="E59" s="402"/>
      <c r="F59" s="402"/>
      <c r="G59" s="402"/>
      <c r="H59" s="402"/>
      <c r="I59" s="403"/>
      <c r="K59" s="55"/>
    </row>
    <row r="60" spans="1:11" s="404" customFormat="1" x14ac:dyDescent="0.2">
      <c r="A60" s="405" t="s">
        <v>98</v>
      </c>
      <c r="B60" s="406"/>
      <c r="C60" s="407"/>
      <c r="D60" s="407"/>
      <c r="E60" s="407"/>
      <c r="F60" s="407"/>
      <c r="G60" s="407"/>
      <c r="H60" s="407"/>
      <c r="I60" s="408"/>
      <c r="K60" s="55"/>
    </row>
    <row r="61" spans="1:11" s="404" customFormat="1" ht="13.5" thickBot="1" x14ac:dyDescent="0.25">
      <c r="A61" s="409" t="s">
        <v>99</v>
      </c>
      <c r="B61" s="410"/>
      <c r="C61" s="411"/>
      <c r="D61" s="411"/>
      <c r="E61" s="411"/>
      <c r="F61" s="411"/>
      <c r="G61" s="411"/>
      <c r="H61" s="411"/>
      <c r="I61" s="412"/>
      <c r="K61" s="55"/>
    </row>
    <row r="62" spans="1:11" s="404" customFormat="1" x14ac:dyDescent="0.2">
      <c r="A62" s="413"/>
      <c r="B62" s="55"/>
      <c r="C62" s="414"/>
      <c r="D62" s="414"/>
      <c r="E62" s="414"/>
      <c r="F62" s="414"/>
      <c r="G62" s="414"/>
      <c r="H62" s="414"/>
      <c r="I62" s="414"/>
      <c r="K62" s="55"/>
    </row>
    <row r="63" spans="1:11" s="404" customFormat="1" x14ac:dyDescent="0.2">
      <c r="A63" s="415" t="s">
        <v>239</v>
      </c>
      <c r="B63" s="414"/>
      <c r="C63" s="414"/>
      <c r="D63" s="414"/>
      <c r="E63" s="414"/>
      <c r="F63" s="414"/>
      <c r="G63" s="414"/>
      <c r="H63" s="414"/>
      <c r="I63" s="414"/>
      <c r="K63" s="55"/>
    </row>
    <row r="65" spans="1:10" ht="14.25" x14ac:dyDescent="0.2">
      <c r="A65" s="336" t="s">
        <v>96</v>
      </c>
    </row>
    <row r="66" spans="1:10" ht="29.25" customHeight="1" x14ac:dyDescent="0.25">
      <c r="A66" s="464" t="s">
        <v>176</v>
      </c>
      <c r="B66" s="465"/>
      <c r="C66" s="465"/>
      <c r="D66" s="465"/>
      <c r="E66" s="465"/>
      <c r="F66" s="465"/>
      <c r="G66" s="465"/>
      <c r="H66" s="465"/>
      <c r="I66" s="465"/>
      <c r="J66" s="465"/>
    </row>
    <row r="67" spans="1:10" ht="9.75" customHeight="1" thickBot="1" x14ac:dyDescent="0.25">
      <c r="A67" s="337"/>
      <c r="B67" s="339"/>
      <c r="C67" s="339"/>
      <c r="D67" s="339"/>
      <c r="E67" s="339"/>
      <c r="F67" s="339"/>
      <c r="G67" s="339"/>
      <c r="H67" s="339"/>
      <c r="I67" s="339"/>
      <c r="J67" s="338"/>
    </row>
    <row r="68" spans="1:10" ht="29.25" customHeight="1" thickBot="1" x14ac:dyDescent="0.25">
      <c r="A68" s="461" t="s">
        <v>177</v>
      </c>
      <c r="B68" s="462"/>
      <c r="C68" s="462"/>
      <c r="D68" s="462"/>
      <c r="E68" s="462"/>
      <c r="F68" s="462"/>
      <c r="G68" s="462"/>
      <c r="H68" s="462"/>
      <c r="I68" s="463"/>
      <c r="J68" s="338"/>
    </row>
  </sheetData>
  <sheetProtection formatCells="0" formatColumns="0" formatRows="0"/>
  <mergeCells count="6">
    <mergeCell ref="A66:J66"/>
    <mergeCell ref="A68:I68"/>
    <mergeCell ref="B9:C9"/>
    <mergeCell ref="D9:E9"/>
    <mergeCell ref="F9:G9"/>
    <mergeCell ref="H9:I9"/>
  </mergeCells>
  <phoneticPr fontId="17" type="noConversion"/>
  <printOptions horizontalCentered="1" verticalCentered="1"/>
  <pageMargins left="0.23622047244094491" right="0.27559055118110237" top="0.28999999999999998" bottom="0.18" header="0.15" footer="0.35"/>
  <pageSetup paperSize="9" scale="61" orientation="landscape" r:id="rId1"/>
  <headerFooter alignWithMargins="0">
    <oddHeader>&amp;R2017 – Año de las Energías Renovables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2:K68"/>
  <sheetViews>
    <sheetView showGridLines="0" workbookViewId="0">
      <selection activeCell="D17" sqref="D17"/>
    </sheetView>
  </sheetViews>
  <sheetFormatPr baseColWidth="10" defaultRowHeight="12.75" x14ac:dyDescent="0.2"/>
  <cols>
    <col min="1" max="1" width="38.28515625" style="217" customWidth="1"/>
    <col min="2" max="2" width="23.140625" style="217" customWidth="1"/>
    <col min="3" max="3" width="11.42578125" style="217"/>
    <col min="4" max="4" width="23.140625" style="217" customWidth="1"/>
    <col min="5" max="5" width="11.42578125" style="217"/>
    <col min="6" max="6" width="23.140625" style="217" customWidth="1"/>
    <col min="7" max="7" width="11.42578125" style="217"/>
    <col min="8" max="8" width="23.140625" style="217" customWidth="1"/>
    <col min="9" max="9" width="11.42578125" style="217"/>
    <col min="10" max="10" width="1.5703125" style="217" customWidth="1"/>
    <col min="11" max="11" width="11.42578125" style="52"/>
    <col min="12" max="16384" width="11.42578125" style="217"/>
  </cols>
  <sheetData>
    <row r="2" spans="1:9" x14ac:dyDescent="0.2">
      <c r="A2" s="216" t="s">
        <v>247</v>
      </c>
    </row>
    <row r="3" spans="1:9" x14ac:dyDescent="0.2">
      <c r="A3" s="216" t="s">
        <v>126</v>
      </c>
    </row>
    <row r="4" spans="1:9" x14ac:dyDescent="0.2">
      <c r="A4" s="366" t="str">
        <f>+'1.modelos'!A3</f>
        <v>Artículos Sanitarios</v>
      </c>
    </row>
    <row r="5" spans="1:9" x14ac:dyDescent="0.2">
      <c r="A5" s="366" t="s">
        <v>221</v>
      </c>
    </row>
    <row r="6" spans="1:9" s="219" customFormat="1" x14ac:dyDescent="0.2">
      <c r="A6" s="366" t="s">
        <v>201</v>
      </c>
      <c r="B6" s="218"/>
      <c r="C6" s="218"/>
    </row>
    <row r="7" spans="1:9" s="219" customFormat="1" x14ac:dyDescent="0.2">
      <c r="A7" s="366" t="s">
        <v>240</v>
      </c>
      <c r="B7" s="218"/>
      <c r="C7" s="218"/>
    </row>
    <row r="8" spans="1:9" s="219" customFormat="1" ht="13.5" thickBot="1" x14ac:dyDescent="0.25">
      <c r="A8" s="220"/>
      <c r="B8" s="218"/>
      <c r="C8" s="218"/>
    </row>
    <row r="9" spans="1:9" ht="13.5" thickBot="1" x14ac:dyDescent="0.25">
      <c r="B9" s="466" t="s">
        <v>202</v>
      </c>
      <c r="C9" s="467"/>
      <c r="D9" s="466" t="s">
        <v>203</v>
      </c>
      <c r="E9" s="467"/>
      <c r="F9" s="466" t="s">
        <v>204</v>
      </c>
      <c r="G9" s="467"/>
      <c r="H9" s="466" t="s">
        <v>205</v>
      </c>
      <c r="I9" s="467"/>
    </row>
    <row r="10" spans="1:9" x14ac:dyDescent="0.2">
      <c r="A10" s="221" t="s">
        <v>50</v>
      </c>
      <c r="B10" s="222" t="s">
        <v>51</v>
      </c>
      <c r="C10" s="222" t="s">
        <v>52</v>
      </c>
      <c r="D10" s="222" t="s">
        <v>51</v>
      </c>
      <c r="E10" s="222" t="s">
        <v>52</v>
      </c>
      <c r="F10" s="222" t="s">
        <v>51</v>
      </c>
      <c r="G10" s="222" t="s">
        <v>52</v>
      </c>
      <c r="H10" s="222" t="s">
        <v>51</v>
      </c>
      <c r="I10" s="222" t="s">
        <v>52</v>
      </c>
    </row>
    <row r="11" spans="1:9" ht="13.5" thickBot="1" x14ac:dyDescent="0.25">
      <c r="A11" s="223"/>
      <c r="B11" s="368" t="s">
        <v>206</v>
      </c>
      <c r="C11" s="369" t="s">
        <v>53</v>
      </c>
      <c r="D11" s="368" t="s">
        <v>206</v>
      </c>
      <c r="E11" s="369" t="s">
        <v>53</v>
      </c>
      <c r="F11" s="368" t="s">
        <v>206</v>
      </c>
      <c r="G11" s="369" t="s">
        <v>53</v>
      </c>
      <c r="H11" s="368" t="s">
        <v>206</v>
      </c>
      <c r="I11" s="224" t="s">
        <v>53</v>
      </c>
    </row>
    <row r="12" spans="1:9" ht="13.5" thickBot="1" x14ac:dyDescent="0.25">
      <c r="A12" s="225"/>
    </row>
    <row r="13" spans="1:9" x14ac:dyDescent="0.2">
      <c r="A13" s="226" t="s">
        <v>54</v>
      </c>
      <c r="B13" s="227"/>
      <c r="C13" s="228"/>
      <c r="D13" s="227"/>
      <c r="E13" s="228"/>
      <c r="F13" s="227"/>
      <c r="G13" s="228"/>
      <c r="H13" s="227"/>
      <c r="I13" s="228"/>
    </row>
    <row r="14" spans="1:9" x14ac:dyDescent="0.2">
      <c r="A14" s="230" t="s">
        <v>175</v>
      </c>
      <c r="B14" s="231"/>
      <c r="C14" s="232"/>
      <c r="D14" s="231"/>
      <c r="E14" s="232"/>
      <c r="F14" s="231"/>
      <c r="G14" s="232"/>
      <c r="H14" s="231"/>
      <c r="I14" s="232"/>
    </row>
    <row r="15" spans="1:9" x14ac:dyDescent="0.2">
      <c r="A15" s="230" t="s">
        <v>174</v>
      </c>
      <c r="B15" s="231"/>
      <c r="C15" s="232"/>
      <c r="D15" s="231"/>
      <c r="E15" s="232"/>
      <c r="F15" s="231"/>
      <c r="G15" s="232"/>
      <c r="H15" s="231"/>
      <c r="I15" s="232"/>
    </row>
    <row r="16" spans="1:9" x14ac:dyDescent="0.2">
      <c r="A16" s="230" t="s">
        <v>172</v>
      </c>
      <c r="B16" s="231"/>
      <c r="C16" s="232"/>
      <c r="D16" s="231"/>
      <c r="E16" s="232"/>
      <c r="F16" s="231"/>
      <c r="G16" s="232"/>
      <c r="H16" s="231"/>
      <c r="I16" s="232"/>
    </row>
    <row r="17" spans="1:9" x14ac:dyDescent="0.2">
      <c r="A17" s="230" t="s">
        <v>173</v>
      </c>
      <c r="B17" s="231"/>
      <c r="C17" s="232"/>
      <c r="D17" s="231"/>
      <c r="E17" s="232"/>
      <c r="F17" s="231"/>
      <c r="G17" s="232"/>
      <c r="H17" s="231"/>
      <c r="I17" s="232"/>
    </row>
    <row r="18" spans="1:9" ht="13.5" thickBot="1" x14ac:dyDescent="0.25">
      <c r="A18" s="234"/>
      <c r="B18" s="235"/>
      <c r="C18" s="125"/>
      <c r="D18" s="235"/>
      <c r="E18" s="125"/>
      <c r="F18" s="235"/>
      <c r="G18" s="125"/>
      <c r="H18" s="235"/>
      <c r="I18" s="125"/>
    </row>
    <row r="19" spans="1:9" ht="13.5" thickBot="1" x14ac:dyDescent="0.25">
      <c r="A19" s="225"/>
      <c r="B19" s="237"/>
      <c r="C19" s="238"/>
      <c r="D19" s="237"/>
      <c r="E19" s="238"/>
      <c r="F19" s="237"/>
      <c r="G19" s="238"/>
      <c r="H19" s="237"/>
      <c r="I19" s="238"/>
    </row>
    <row r="20" spans="1:9" x14ac:dyDescent="0.2">
      <c r="A20" s="226" t="s">
        <v>55</v>
      </c>
      <c r="B20" s="227"/>
      <c r="C20" s="228"/>
      <c r="D20" s="227"/>
      <c r="E20" s="228"/>
      <c r="F20" s="227"/>
      <c r="G20" s="228"/>
      <c r="H20" s="227"/>
      <c r="I20" s="228"/>
    </row>
    <row r="21" spans="1:9" x14ac:dyDescent="0.2">
      <c r="A21" s="230" t="s">
        <v>175</v>
      </c>
      <c r="B21" s="231"/>
      <c r="C21" s="232"/>
      <c r="D21" s="231"/>
      <c r="E21" s="232"/>
      <c r="F21" s="231"/>
      <c r="G21" s="232"/>
      <c r="H21" s="231"/>
      <c r="I21" s="232"/>
    </row>
    <row r="22" spans="1:9" x14ac:dyDescent="0.2">
      <c r="A22" s="230" t="s">
        <v>174</v>
      </c>
      <c r="B22" s="231"/>
      <c r="C22" s="232"/>
      <c r="D22" s="231"/>
      <c r="E22" s="232"/>
      <c r="F22" s="231"/>
      <c r="G22" s="232"/>
      <c r="H22" s="231"/>
      <c r="I22" s="232"/>
    </row>
    <row r="23" spans="1:9" x14ac:dyDescent="0.2">
      <c r="A23" s="230" t="s">
        <v>172</v>
      </c>
      <c r="B23" s="231"/>
      <c r="C23" s="232"/>
      <c r="D23" s="231"/>
      <c r="E23" s="232"/>
      <c r="F23" s="231"/>
      <c r="G23" s="232"/>
      <c r="H23" s="231"/>
      <c r="I23" s="232"/>
    </row>
    <row r="24" spans="1:9" x14ac:dyDescent="0.2">
      <c r="A24" s="230" t="s">
        <v>173</v>
      </c>
      <c r="B24" s="231"/>
      <c r="C24" s="232"/>
      <c r="D24" s="231"/>
      <c r="E24" s="232"/>
      <c r="F24" s="231"/>
      <c r="G24" s="232"/>
      <c r="H24" s="231"/>
      <c r="I24" s="232"/>
    </row>
    <row r="25" spans="1:9" ht="13.5" thickBot="1" x14ac:dyDescent="0.25">
      <c r="A25" s="234"/>
      <c r="B25" s="235"/>
      <c r="C25" s="125"/>
      <c r="D25" s="235"/>
      <c r="E25" s="125"/>
      <c r="F25" s="235"/>
      <c r="G25" s="125"/>
      <c r="H25" s="235"/>
      <c r="I25" s="125"/>
    </row>
    <row r="26" spans="1:9" ht="13.5" thickBot="1" x14ac:dyDescent="0.25">
      <c r="A26" s="225"/>
      <c r="B26" s="237"/>
      <c r="C26" s="238"/>
      <c r="D26" s="237"/>
      <c r="E26" s="238"/>
      <c r="F26" s="237"/>
      <c r="G26" s="238"/>
      <c r="H26" s="237"/>
      <c r="I26" s="238"/>
    </row>
    <row r="27" spans="1:9" ht="13.5" thickBot="1" x14ac:dyDescent="0.25">
      <c r="A27" s="239" t="s">
        <v>56</v>
      </c>
      <c r="B27" s="240"/>
      <c r="C27" s="241"/>
      <c r="D27" s="240"/>
      <c r="E27" s="241"/>
      <c r="F27" s="240"/>
      <c r="G27" s="241"/>
      <c r="H27" s="240"/>
      <c r="I27" s="241"/>
    </row>
    <row r="28" spans="1:9" ht="13.5" thickBot="1" x14ac:dyDescent="0.25">
      <c r="A28" s="225"/>
      <c r="B28" s="237"/>
      <c r="C28" s="238"/>
      <c r="D28" s="237"/>
      <c r="E28" s="238"/>
      <c r="F28" s="237"/>
      <c r="G28" s="238"/>
      <c r="H28" s="237"/>
      <c r="I28" s="238"/>
    </row>
    <row r="29" spans="1:9" x14ac:dyDescent="0.2">
      <c r="A29" s="226" t="s">
        <v>57</v>
      </c>
      <c r="B29" s="242"/>
      <c r="C29" s="228"/>
      <c r="D29" s="242"/>
      <c r="E29" s="228"/>
      <c r="F29" s="242"/>
      <c r="G29" s="228"/>
      <c r="H29" s="242"/>
      <c r="I29" s="228"/>
    </row>
    <row r="30" spans="1:9" x14ac:dyDescent="0.2">
      <c r="A30" s="243" t="s">
        <v>58</v>
      </c>
      <c r="B30" s="244"/>
      <c r="C30" s="232"/>
      <c r="D30" s="244"/>
      <c r="E30" s="232"/>
      <c r="F30" s="244"/>
      <c r="G30" s="232"/>
      <c r="H30" s="244"/>
      <c r="I30" s="232"/>
    </row>
    <row r="31" spans="1:9" x14ac:dyDescent="0.2">
      <c r="A31" s="243" t="s">
        <v>59</v>
      </c>
      <c r="B31" s="244"/>
      <c r="C31" s="232"/>
      <c r="D31" s="244"/>
      <c r="E31" s="232"/>
      <c r="F31" s="244"/>
      <c r="G31" s="232"/>
      <c r="H31" s="244"/>
      <c r="I31" s="232"/>
    </row>
    <row r="32" spans="1:9" x14ac:dyDescent="0.2">
      <c r="A32" s="243" t="s">
        <v>60</v>
      </c>
      <c r="B32" s="244"/>
      <c r="C32" s="232"/>
      <c r="D32" s="244"/>
      <c r="E32" s="232"/>
      <c r="F32" s="244"/>
      <c r="G32" s="232"/>
      <c r="H32" s="244"/>
      <c r="I32" s="232"/>
    </row>
    <row r="33" spans="1:9" ht="13.5" thickBot="1" x14ac:dyDescent="0.25">
      <c r="A33" s="234" t="s">
        <v>61</v>
      </c>
      <c r="B33" s="245"/>
      <c r="C33" s="125"/>
      <c r="D33" s="245"/>
      <c r="E33" s="125"/>
      <c r="F33" s="245"/>
      <c r="G33" s="125"/>
      <c r="H33" s="245"/>
      <c r="I33" s="125"/>
    </row>
    <row r="34" spans="1:9" ht="13.5" thickBot="1" x14ac:dyDescent="0.25">
      <c r="A34" s="216"/>
      <c r="B34" s="237"/>
      <c r="C34" s="246"/>
      <c r="D34" s="237"/>
      <c r="E34" s="246"/>
      <c r="F34" s="237"/>
      <c r="G34" s="246"/>
      <c r="H34" s="237"/>
      <c r="I34" s="246"/>
    </row>
    <row r="35" spans="1:9" x14ac:dyDescent="0.2">
      <c r="A35" s="226" t="s">
        <v>62</v>
      </c>
      <c r="B35" s="242"/>
      <c r="C35" s="228"/>
      <c r="D35" s="242"/>
      <c r="E35" s="228"/>
      <c r="F35" s="242"/>
      <c r="G35" s="228"/>
      <c r="H35" s="242"/>
      <c r="I35" s="228"/>
    </row>
    <row r="36" spans="1:9" x14ac:dyDescent="0.2">
      <c r="A36" s="230" t="s">
        <v>63</v>
      </c>
      <c r="B36" s="244"/>
      <c r="C36" s="232"/>
      <c r="D36" s="244"/>
      <c r="E36" s="232"/>
      <c r="F36" s="244"/>
      <c r="G36" s="232"/>
      <c r="H36" s="244"/>
      <c r="I36" s="232"/>
    </row>
    <row r="37" spans="1:9" x14ac:dyDescent="0.2">
      <c r="A37" s="247" t="s">
        <v>101</v>
      </c>
      <c r="B37" s="248"/>
      <c r="C37" s="249"/>
      <c r="D37" s="248"/>
      <c r="E37" s="249"/>
      <c r="F37" s="248"/>
      <c r="G37" s="249"/>
      <c r="H37" s="248"/>
      <c r="I37" s="249"/>
    </row>
    <row r="38" spans="1:9" ht="13.5" thickBot="1" x14ac:dyDescent="0.25">
      <c r="A38" s="234" t="s">
        <v>86</v>
      </c>
      <c r="B38" s="245"/>
      <c r="C38" s="125"/>
      <c r="D38" s="245"/>
      <c r="E38" s="125"/>
      <c r="F38" s="245"/>
      <c r="G38" s="125"/>
      <c r="H38" s="245"/>
      <c r="I38" s="125"/>
    </row>
    <row r="39" spans="1:9" ht="13.5" thickBot="1" x14ac:dyDescent="0.25">
      <c r="A39" s="225"/>
      <c r="B39" s="237"/>
      <c r="C39" s="238"/>
      <c r="D39" s="237"/>
      <c r="E39" s="238"/>
      <c r="F39" s="237"/>
      <c r="G39" s="238"/>
      <c r="H39" s="237"/>
      <c r="I39" s="238"/>
    </row>
    <row r="40" spans="1:9" x14ac:dyDescent="0.2">
      <c r="A40" s="226" t="s">
        <v>64</v>
      </c>
      <c r="B40" s="227"/>
      <c r="C40" s="228"/>
      <c r="D40" s="227"/>
      <c r="E40" s="228"/>
      <c r="F40" s="227"/>
      <c r="G40" s="228"/>
      <c r="H40" s="227"/>
      <c r="I40" s="228"/>
    </row>
    <row r="41" spans="1:9" x14ac:dyDescent="0.2">
      <c r="A41" s="243" t="s">
        <v>65</v>
      </c>
      <c r="B41" s="231"/>
      <c r="C41" s="232"/>
      <c r="D41" s="231"/>
      <c r="E41" s="232"/>
      <c r="F41" s="231"/>
      <c r="G41" s="232"/>
      <c r="H41" s="231"/>
      <c r="I41" s="232"/>
    </row>
    <row r="42" spans="1:9" x14ac:dyDescent="0.2">
      <c r="A42" s="243" t="s">
        <v>66</v>
      </c>
      <c r="B42" s="231"/>
      <c r="C42" s="232"/>
      <c r="D42" s="231"/>
      <c r="E42" s="232"/>
      <c r="F42" s="231"/>
      <c r="G42" s="232"/>
      <c r="H42" s="231"/>
      <c r="I42" s="232"/>
    </row>
    <row r="43" spans="1:9" x14ac:dyDescent="0.2">
      <c r="A43" s="243" t="s">
        <v>67</v>
      </c>
      <c r="B43" s="231"/>
      <c r="C43" s="232"/>
      <c r="D43" s="231"/>
      <c r="E43" s="232"/>
      <c r="F43" s="231"/>
      <c r="G43" s="232"/>
      <c r="H43" s="231"/>
      <c r="I43" s="232"/>
    </row>
    <row r="44" spans="1:9" x14ac:dyDescent="0.2">
      <c r="A44" s="230" t="s">
        <v>68</v>
      </c>
      <c r="B44" s="250"/>
      <c r="C44" s="249"/>
      <c r="D44" s="250"/>
      <c r="E44" s="249"/>
      <c r="F44" s="250"/>
      <c r="G44" s="249"/>
      <c r="H44" s="250"/>
      <c r="I44" s="249"/>
    </row>
    <row r="45" spans="1:9" x14ac:dyDescent="0.2">
      <c r="A45" s="251"/>
      <c r="B45" s="250"/>
      <c r="C45" s="249"/>
      <c r="D45" s="250"/>
      <c r="E45" s="249"/>
      <c r="F45" s="250"/>
      <c r="G45" s="249"/>
      <c r="H45" s="250"/>
      <c r="I45" s="249"/>
    </row>
    <row r="46" spans="1:9" ht="13.5" thickBot="1" x14ac:dyDescent="0.25">
      <c r="A46" s="252"/>
      <c r="B46" s="235"/>
      <c r="C46" s="125"/>
      <c r="D46" s="235"/>
      <c r="E46" s="125"/>
      <c r="F46" s="235"/>
      <c r="G46" s="125"/>
      <c r="H46" s="235"/>
      <c r="I46" s="125"/>
    </row>
    <row r="47" spans="1:9" ht="13.5" thickBot="1" x14ac:dyDescent="0.25">
      <c r="A47" s="225"/>
      <c r="B47" s="237"/>
      <c r="C47" s="246"/>
      <c r="D47" s="237"/>
      <c r="E47" s="246"/>
      <c r="F47" s="237"/>
      <c r="G47" s="246"/>
      <c r="H47" s="237"/>
      <c r="I47" s="246"/>
    </row>
    <row r="48" spans="1:9" x14ac:dyDescent="0.2">
      <c r="A48" s="226" t="s">
        <v>69</v>
      </c>
      <c r="B48" s="227"/>
      <c r="C48" s="228"/>
      <c r="D48" s="227"/>
      <c r="E48" s="228"/>
      <c r="F48" s="227"/>
      <c r="G48" s="228"/>
      <c r="H48" s="227"/>
      <c r="I48" s="228"/>
    </row>
    <row r="49" spans="1:11" x14ac:dyDescent="0.2">
      <c r="A49" s="243" t="s">
        <v>102</v>
      </c>
      <c r="B49" s="231"/>
      <c r="C49" s="232"/>
      <c r="D49" s="231"/>
      <c r="E49" s="232"/>
      <c r="F49" s="231"/>
      <c r="G49" s="232"/>
      <c r="H49" s="231"/>
      <c r="I49" s="232"/>
    </row>
    <row r="50" spans="1:11" x14ac:dyDescent="0.2">
      <c r="A50" s="243" t="s">
        <v>70</v>
      </c>
      <c r="B50" s="231"/>
      <c r="C50" s="232"/>
      <c r="D50" s="231"/>
      <c r="E50" s="232"/>
      <c r="F50" s="231"/>
      <c r="G50" s="232"/>
      <c r="H50" s="231"/>
      <c r="I50" s="232"/>
    </row>
    <row r="51" spans="1:11" x14ac:dyDescent="0.2">
      <c r="A51" s="243" t="s">
        <v>103</v>
      </c>
      <c r="B51" s="231"/>
      <c r="C51" s="232"/>
      <c r="D51" s="231"/>
      <c r="E51" s="232"/>
      <c r="F51" s="231"/>
      <c r="G51" s="232"/>
      <c r="H51" s="231"/>
      <c r="I51" s="232"/>
    </row>
    <row r="52" spans="1:11" ht="13.5" thickBot="1" x14ac:dyDescent="0.25">
      <c r="A52" s="234" t="s">
        <v>71</v>
      </c>
      <c r="B52" s="235"/>
      <c r="C52" s="125"/>
      <c r="D52" s="235"/>
      <c r="E52" s="125"/>
      <c r="F52" s="235"/>
      <c r="G52" s="125"/>
      <c r="H52" s="235"/>
      <c r="I52" s="125"/>
    </row>
    <row r="53" spans="1:11" ht="13.5" thickBot="1" x14ac:dyDescent="0.25">
      <c r="A53" s="225"/>
      <c r="B53" s="237"/>
      <c r="C53" s="238"/>
      <c r="D53" s="237"/>
      <c r="E53" s="238"/>
      <c r="F53" s="237"/>
      <c r="G53" s="238"/>
      <c r="H53" s="237"/>
      <c r="I53" s="238"/>
    </row>
    <row r="54" spans="1:11" ht="13.5" thickBot="1" x14ac:dyDescent="0.25">
      <c r="A54" s="239" t="s">
        <v>72</v>
      </c>
      <c r="B54" s="240"/>
      <c r="C54" s="241">
        <v>1</v>
      </c>
      <c r="D54" s="240"/>
      <c r="E54" s="241">
        <v>1</v>
      </c>
      <c r="F54" s="240"/>
      <c r="G54" s="241">
        <v>1</v>
      </c>
      <c r="H54" s="240"/>
      <c r="I54" s="241">
        <v>1</v>
      </c>
    </row>
    <row r="55" spans="1:11" ht="13.5" thickBot="1" x14ac:dyDescent="0.25">
      <c r="A55" s="225"/>
    </row>
    <row r="56" spans="1:11" ht="13.5" thickBot="1" x14ac:dyDescent="0.25">
      <c r="A56" s="325" t="s">
        <v>161</v>
      </c>
      <c r="B56" s="296"/>
      <c r="C56" s="296"/>
      <c r="D56" s="296"/>
      <c r="E56" s="296"/>
      <c r="F56" s="296"/>
      <c r="G56" s="296"/>
      <c r="H56" s="296"/>
      <c r="I56" s="296"/>
    </row>
    <row r="57" spans="1:11" ht="13.5" thickBot="1" x14ac:dyDescent="0.25">
      <c r="A57" s="225"/>
    </row>
    <row r="58" spans="1:11" ht="13.5" thickBot="1" x14ac:dyDescent="0.25">
      <c r="A58" s="239" t="s">
        <v>87</v>
      </c>
      <c r="B58" s="237"/>
      <c r="C58" s="246"/>
      <c r="D58" s="237"/>
      <c r="E58" s="246"/>
      <c r="F58" s="237"/>
      <c r="G58" s="246"/>
      <c r="H58" s="237"/>
      <c r="I58" s="246"/>
    </row>
    <row r="59" spans="1:11" s="404" customFormat="1" x14ac:dyDescent="0.2">
      <c r="A59" s="400" t="s">
        <v>97</v>
      </c>
      <c r="B59" s="401"/>
      <c r="C59" s="402"/>
      <c r="D59" s="402"/>
      <c r="E59" s="402"/>
      <c r="F59" s="402"/>
      <c r="G59" s="402"/>
      <c r="H59" s="402"/>
      <c r="I59" s="403"/>
      <c r="K59" s="55"/>
    </row>
    <row r="60" spans="1:11" s="404" customFormat="1" x14ac:dyDescent="0.2">
      <c r="A60" s="405" t="s">
        <v>98</v>
      </c>
      <c r="B60" s="406"/>
      <c r="C60" s="407"/>
      <c r="D60" s="407"/>
      <c r="E60" s="407"/>
      <c r="F60" s="407"/>
      <c r="G60" s="407"/>
      <c r="H60" s="407"/>
      <c r="I60" s="408"/>
      <c r="K60" s="55"/>
    </row>
    <row r="61" spans="1:11" s="404" customFormat="1" ht="13.5" thickBot="1" x14ac:dyDescent="0.25">
      <c r="A61" s="409" t="s">
        <v>99</v>
      </c>
      <c r="B61" s="410"/>
      <c r="C61" s="411"/>
      <c r="D61" s="411"/>
      <c r="E61" s="411"/>
      <c r="F61" s="411"/>
      <c r="G61" s="411"/>
      <c r="H61" s="411"/>
      <c r="I61" s="412"/>
      <c r="K61" s="55"/>
    </row>
    <row r="62" spans="1:11" s="404" customFormat="1" x14ac:dyDescent="0.2">
      <c r="A62" s="413"/>
      <c r="B62" s="55"/>
      <c r="C62" s="414"/>
      <c r="D62" s="414"/>
      <c r="E62" s="414"/>
      <c r="F62" s="414"/>
      <c r="G62" s="414"/>
      <c r="H62" s="414"/>
      <c r="I62" s="414"/>
      <c r="K62" s="55"/>
    </row>
    <row r="63" spans="1:11" s="404" customFormat="1" x14ac:dyDescent="0.2">
      <c r="A63" s="415" t="s">
        <v>239</v>
      </c>
      <c r="B63" s="414"/>
      <c r="C63" s="414"/>
      <c r="D63" s="414"/>
      <c r="E63" s="414"/>
      <c r="F63" s="414"/>
      <c r="G63" s="414"/>
      <c r="H63" s="414"/>
      <c r="I63" s="414"/>
      <c r="K63" s="55"/>
    </row>
    <row r="65" spans="1:10" ht="14.25" x14ac:dyDescent="0.2">
      <c r="A65" s="336" t="s">
        <v>96</v>
      </c>
    </row>
    <row r="66" spans="1:10" ht="29.25" customHeight="1" x14ac:dyDescent="0.25">
      <c r="A66" s="464" t="s">
        <v>176</v>
      </c>
      <c r="B66" s="465"/>
      <c r="C66" s="465"/>
      <c r="D66" s="465"/>
      <c r="E66" s="465"/>
      <c r="F66" s="465"/>
      <c r="G66" s="465"/>
      <c r="H66" s="465"/>
      <c r="I66" s="465"/>
      <c r="J66" s="465"/>
    </row>
    <row r="67" spans="1:10" ht="9.75" customHeight="1" thickBot="1" x14ac:dyDescent="0.25">
      <c r="A67" s="337"/>
      <c r="B67" s="339"/>
      <c r="C67" s="339"/>
      <c r="D67" s="339"/>
      <c r="E67" s="339"/>
      <c r="F67" s="339"/>
      <c r="G67" s="339"/>
      <c r="H67" s="339"/>
      <c r="I67" s="339"/>
      <c r="J67" s="338"/>
    </row>
    <row r="68" spans="1:10" ht="29.25" customHeight="1" thickBot="1" x14ac:dyDescent="0.25">
      <c r="A68" s="461" t="s">
        <v>177</v>
      </c>
      <c r="B68" s="462"/>
      <c r="C68" s="462"/>
      <c r="D68" s="462"/>
      <c r="E68" s="462"/>
      <c r="F68" s="462"/>
      <c r="G68" s="462"/>
      <c r="H68" s="462"/>
      <c r="I68" s="463"/>
      <c r="J68" s="338"/>
    </row>
  </sheetData>
  <sheetProtection formatCells="0" formatColumns="0" formatRows="0"/>
  <mergeCells count="6">
    <mergeCell ref="A66:J66"/>
    <mergeCell ref="A68:I68"/>
    <mergeCell ref="B9:C9"/>
    <mergeCell ref="D9:E9"/>
    <mergeCell ref="F9:G9"/>
    <mergeCell ref="H9:I9"/>
  </mergeCells>
  <phoneticPr fontId="17" type="noConversion"/>
  <printOptions horizontalCentered="1" verticalCentered="1"/>
  <pageMargins left="0.23622047244094491" right="0.27559055118110237" top="0.22" bottom="0.26" header="0.13" footer="0.23"/>
  <pageSetup paperSize="9" scale="61" orientation="landscape" r:id="rId1"/>
  <headerFooter alignWithMargins="0">
    <oddHeader>&amp;R2017 – Año de las Energías Renovables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D17" sqref="D17"/>
    </sheetView>
  </sheetViews>
  <sheetFormatPr baseColWidth="10" defaultRowHeight="12.75" x14ac:dyDescent="0.2"/>
  <cols>
    <col min="1" max="2" width="11.42578125" style="52"/>
    <col min="3" max="3" width="58.42578125" style="52" customWidth="1"/>
    <col min="4" max="16384" width="11.42578125" style="52"/>
  </cols>
  <sheetData>
    <row r="9" spans="3:3" ht="13.5" thickBot="1" x14ac:dyDescent="0.25"/>
    <row r="10" spans="3:3" ht="36" thickBot="1" x14ac:dyDescent="0.55000000000000004">
      <c r="C10" s="115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42" footer="0.51181102362204722"/>
  <pageSetup paperSize="9" orientation="portrait" horizontalDpi="4294967292" verticalDpi="300" r:id="rId1"/>
  <headerFooter alignWithMargins="0">
    <oddHeader>&amp;R2017 – Año de las Energías Renovables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2:K68"/>
  <sheetViews>
    <sheetView showGridLines="0" workbookViewId="0">
      <selection activeCell="D17" sqref="D17"/>
    </sheetView>
  </sheetViews>
  <sheetFormatPr baseColWidth="10" defaultRowHeight="12.75" x14ac:dyDescent="0.2"/>
  <cols>
    <col min="1" max="1" width="38.28515625" style="217" customWidth="1"/>
    <col min="2" max="2" width="23.140625" style="217" customWidth="1"/>
    <col min="3" max="3" width="11.42578125" style="217"/>
    <col min="4" max="4" width="23.140625" style="217" customWidth="1"/>
    <col min="5" max="5" width="11.42578125" style="217"/>
    <col min="6" max="6" width="23.140625" style="217" customWidth="1"/>
    <col min="7" max="7" width="11.42578125" style="217"/>
    <col min="8" max="8" width="23.140625" style="217" customWidth="1"/>
    <col min="9" max="9" width="11.42578125" style="217"/>
    <col min="10" max="10" width="1.5703125" style="217" customWidth="1"/>
    <col min="11" max="11" width="11.42578125" style="52"/>
    <col min="12" max="16384" width="11.42578125" style="217"/>
  </cols>
  <sheetData>
    <row r="2" spans="1:9" x14ac:dyDescent="0.2">
      <c r="A2" s="216" t="s">
        <v>248</v>
      </c>
    </row>
    <row r="3" spans="1:9" x14ac:dyDescent="0.2">
      <c r="A3" s="216" t="s">
        <v>126</v>
      </c>
    </row>
    <row r="4" spans="1:9" x14ac:dyDescent="0.2">
      <c r="A4" s="366" t="str">
        <f>+'1.modelos'!A3</f>
        <v>Artículos Sanitarios</v>
      </c>
    </row>
    <row r="5" spans="1:9" x14ac:dyDescent="0.2">
      <c r="A5" s="366" t="s">
        <v>222</v>
      </c>
    </row>
    <row r="6" spans="1:9" s="219" customFormat="1" x14ac:dyDescent="0.2">
      <c r="A6" s="366" t="s">
        <v>201</v>
      </c>
      <c r="B6" s="218"/>
      <c r="C6" s="218"/>
    </row>
    <row r="7" spans="1:9" s="219" customFormat="1" x14ac:dyDescent="0.2">
      <c r="A7" s="366" t="s">
        <v>240</v>
      </c>
      <c r="B7" s="218"/>
      <c r="C7" s="218"/>
    </row>
    <row r="8" spans="1:9" s="219" customFormat="1" ht="13.5" thickBot="1" x14ac:dyDescent="0.25">
      <c r="A8" s="220"/>
      <c r="B8" s="218"/>
      <c r="C8" s="218"/>
    </row>
    <row r="9" spans="1:9" ht="13.5" thickBot="1" x14ac:dyDescent="0.25">
      <c r="B9" s="466" t="s">
        <v>202</v>
      </c>
      <c r="C9" s="467"/>
      <c r="D9" s="466" t="s">
        <v>203</v>
      </c>
      <c r="E9" s="467"/>
      <c r="F9" s="466" t="s">
        <v>204</v>
      </c>
      <c r="G9" s="467"/>
      <c r="H9" s="466" t="s">
        <v>205</v>
      </c>
      <c r="I9" s="467"/>
    </row>
    <row r="10" spans="1:9" x14ac:dyDescent="0.2">
      <c r="A10" s="221" t="s">
        <v>50</v>
      </c>
      <c r="B10" s="222" t="s">
        <v>51</v>
      </c>
      <c r="C10" s="222" t="s">
        <v>52</v>
      </c>
      <c r="D10" s="222" t="s">
        <v>51</v>
      </c>
      <c r="E10" s="222" t="s">
        <v>52</v>
      </c>
      <c r="F10" s="222" t="s">
        <v>51</v>
      </c>
      <c r="G10" s="222" t="s">
        <v>52</v>
      </c>
      <c r="H10" s="222" t="s">
        <v>51</v>
      </c>
      <c r="I10" s="222" t="s">
        <v>52</v>
      </c>
    </row>
    <row r="11" spans="1:9" ht="13.5" thickBot="1" x14ac:dyDescent="0.25">
      <c r="A11" s="223"/>
      <c r="B11" s="368" t="s">
        <v>206</v>
      </c>
      <c r="C11" s="369" t="s">
        <v>53</v>
      </c>
      <c r="D11" s="368" t="s">
        <v>206</v>
      </c>
      <c r="E11" s="369" t="s">
        <v>53</v>
      </c>
      <c r="F11" s="368" t="s">
        <v>206</v>
      </c>
      <c r="G11" s="369" t="s">
        <v>53</v>
      </c>
      <c r="H11" s="368" t="s">
        <v>206</v>
      </c>
      <c r="I11" s="224" t="s">
        <v>53</v>
      </c>
    </row>
    <row r="12" spans="1:9" ht="13.5" thickBot="1" x14ac:dyDescent="0.25">
      <c r="A12" s="225"/>
    </row>
    <row r="13" spans="1:9" x14ac:dyDescent="0.2">
      <c r="A13" s="226" t="s">
        <v>54</v>
      </c>
      <c r="B13" s="227"/>
      <c r="C13" s="228"/>
      <c r="D13" s="227"/>
      <c r="E13" s="228"/>
      <c r="F13" s="227"/>
      <c r="G13" s="228"/>
      <c r="H13" s="227"/>
      <c r="I13" s="228"/>
    </row>
    <row r="14" spans="1:9" x14ac:dyDescent="0.2">
      <c r="A14" s="230" t="s">
        <v>175</v>
      </c>
      <c r="B14" s="231"/>
      <c r="C14" s="232"/>
      <c r="D14" s="231"/>
      <c r="E14" s="232"/>
      <c r="F14" s="231"/>
      <c r="G14" s="232"/>
      <c r="H14" s="231"/>
      <c r="I14" s="232"/>
    </row>
    <row r="15" spans="1:9" x14ac:dyDescent="0.2">
      <c r="A15" s="230" t="s">
        <v>174</v>
      </c>
      <c r="B15" s="231"/>
      <c r="C15" s="232"/>
      <c r="D15" s="231"/>
      <c r="E15" s="232"/>
      <c r="F15" s="231"/>
      <c r="G15" s="232"/>
      <c r="H15" s="231"/>
      <c r="I15" s="232"/>
    </row>
    <row r="16" spans="1:9" x14ac:dyDescent="0.2">
      <c r="A16" s="230" t="s">
        <v>172</v>
      </c>
      <c r="B16" s="231"/>
      <c r="C16" s="232"/>
      <c r="D16" s="231"/>
      <c r="E16" s="232"/>
      <c r="F16" s="231"/>
      <c r="G16" s="232"/>
      <c r="H16" s="231"/>
      <c r="I16" s="232"/>
    </row>
    <row r="17" spans="1:9" x14ac:dyDescent="0.2">
      <c r="A17" s="230" t="s">
        <v>173</v>
      </c>
      <c r="B17" s="231"/>
      <c r="C17" s="232"/>
      <c r="D17" s="231"/>
      <c r="E17" s="232"/>
      <c r="F17" s="231"/>
      <c r="G17" s="232"/>
      <c r="H17" s="231"/>
      <c r="I17" s="232"/>
    </row>
    <row r="18" spans="1:9" ht="13.5" thickBot="1" x14ac:dyDescent="0.25">
      <c r="A18" s="234"/>
      <c r="B18" s="235"/>
      <c r="C18" s="125"/>
      <c r="D18" s="235"/>
      <c r="E18" s="125"/>
      <c r="F18" s="235"/>
      <c r="G18" s="125"/>
      <c r="H18" s="235"/>
      <c r="I18" s="125"/>
    </row>
    <row r="19" spans="1:9" ht="13.5" thickBot="1" x14ac:dyDescent="0.25">
      <c r="A19" s="225"/>
      <c r="B19" s="237"/>
      <c r="C19" s="238"/>
      <c r="D19" s="237"/>
      <c r="E19" s="238"/>
      <c r="F19" s="237"/>
      <c r="G19" s="238"/>
      <c r="H19" s="237"/>
      <c r="I19" s="238"/>
    </row>
    <row r="20" spans="1:9" x14ac:dyDescent="0.2">
      <c r="A20" s="226" t="s">
        <v>55</v>
      </c>
      <c r="B20" s="227"/>
      <c r="C20" s="228"/>
      <c r="D20" s="227"/>
      <c r="E20" s="228"/>
      <c r="F20" s="227"/>
      <c r="G20" s="228"/>
      <c r="H20" s="227"/>
      <c r="I20" s="228"/>
    </row>
    <row r="21" spans="1:9" x14ac:dyDescent="0.2">
      <c r="A21" s="230" t="s">
        <v>175</v>
      </c>
      <c r="B21" s="231"/>
      <c r="C21" s="232"/>
      <c r="D21" s="231"/>
      <c r="E21" s="232"/>
      <c r="F21" s="231"/>
      <c r="G21" s="232"/>
      <c r="H21" s="231"/>
      <c r="I21" s="232"/>
    </row>
    <row r="22" spans="1:9" x14ac:dyDescent="0.2">
      <c r="A22" s="230" t="s">
        <v>174</v>
      </c>
      <c r="B22" s="231"/>
      <c r="C22" s="232"/>
      <c r="D22" s="231"/>
      <c r="E22" s="232"/>
      <c r="F22" s="231"/>
      <c r="G22" s="232"/>
      <c r="H22" s="231"/>
      <c r="I22" s="232"/>
    </row>
    <row r="23" spans="1:9" x14ac:dyDescent="0.2">
      <c r="A23" s="230" t="s">
        <v>172</v>
      </c>
      <c r="B23" s="231"/>
      <c r="C23" s="232"/>
      <c r="D23" s="231"/>
      <c r="E23" s="232"/>
      <c r="F23" s="231"/>
      <c r="G23" s="232"/>
      <c r="H23" s="231"/>
      <c r="I23" s="232"/>
    </row>
    <row r="24" spans="1:9" x14ac:dyDescent="0.2">
      <c r="A24" s="230" t="s">
        <v>173</v>
      </c>
      <c r="B24" s="231"/>
      <c r="C24" s="232"/>
      <c r="D24" s="231"/>
      <c r="E24" s="232"/>
      <c r="F24" s="231"/>
      <c r="G24" s="232"/>
      <c r="H24" s="231"/>
      <c r="I24" s="232"/>
    </row>
    <row r="25" spans="1:9" ht="13.5" thickBot="1" x14ac:dyDescent="0.25">
      <c r="A25" s="234"/>
      <c r="B25" s="235"/>
      <c r="C25" s="125"/>
      <c r="D25" s="235"/>
      <c r="E25" s="125"/>
      <c r="F25" s="235"/>
      <c r="G25" s="125"/>
      <c r="H25" s="235"/>
      <c r="I25" s="125"/>
    </row>
    <row r="26" spans="1:9" ht="13.5" thickBot="1" x14ac:dyDescent="0.25">
      <c r="A26" s="225"/>
      <c r="B26" s="237"/>
      <c r="C26" s="238"/>
      <c r="D26" s="237"/>
      <c r="E26" s="238"/>
      <c r="F26" s="237"/>
      <c r="G26" s="238"/>
      <c r="H26" s="237"/>
      <c r="I26" s="238"/>
    </row>
    <row r="27" spans="1:9" ht="13.5" thickBot="1" x14ac:dyDescent="0.25">
      <c r="A27" s="239" t="s">
        <v>56</v>
      </c>
      <c r="B27" s="240"/>
      <c r="C27" s="241"/>
      <c r="D27" s="240"/>
      <c r="E27" s="241"/>
      <c r="F27" s="240"/>
      <c r="G27" s="241"/>
      <c r="H27" s="240"/>
      <c r="I27" s="241"/>
    </row>
    <row r="28" spans="1:9" ht="13.5" thickBot="1" x14ac:dyDescent="0.25">
      <c r="A28" s="225"/>
      <c r="B28" s="237"/>
      <c r="C28" s="238"/>
      <c r="D28" s="237"/>
      <c r="E28" s="238"/>
      <c r="F28" s="237"/>
      <c r="G28" s="238"/>
      <c r="H28" s="237"/>
      <c r="I28" s="238"/>
    </row>
    <row r="29" spans="1:9" x14ac:dyDescent="0.2">
      <c r="A29" s="226" t="s">
        <v>57</v>
      </c>
      <c r="B29" s="242"/>
      <c r="C29" s="228"/>
      <c r="D29" s="242"/>
      <c r="E29" s="228"/>
      <c r="F29" s="242"/>
      <c r="G29" s="228"/>
      <c r="H29" s="242"/>
      <c r="I29" s="228"/>
    </row>
    <row r="30" spans="1:9" x14ac:dyDescent="0.2">
      <c r="A30" s="243" t="s">
        <v>58</v>
      </c>
      <c r="B30" s="244"/>
      <c r="C30" s="232"/>
      <c r="D30" s="244"/>
      <c r="E30" s="232"/>
      <c r="F30" s="244"/>
      <c r="G30" s="232"/>
      <c r="H30" s="244"/>
      <c r="I30" s="232"/>
    </row>
    <row r="31" spans="1:9" x14ac:dyDescent="0.2">
      <c r="A31" s="243" t="s">
        <v>59</v>
      </c>
      <c r="B31" s="244"/>
      <c r="C31" s="232"/>
      <c r="D31" s="244"/>
      <c r="E31" s="232"/>
      <c r="F31" s="244"/>
      <c r="G31" s="232"/>
      <c r="H31" s="244"/>
      <c r="I31" s="232"/>
    </row>
    <row r="32" spans="1:9" x14ac:dyDescent="0.2">
      <c r="A32" s="243" t="s">
        <v>60</v>
      </c>
      <c r="B32" s="244"/>
      <c r="C32" s="232"/>
      <c r="D32" s="244"/>
      <c r="E32" s="232"/>
      <c r="F32" s="244"/>
      <c r="G32" s="232"/>
      <c r="H32" s="244"/>
      <c r="I32" s="232"/>
    </row>
    <row r="33" spans="1:9" ht="13.5" thickBot="1" x14ac:dyDescent="0.25">
      <c r="A33" s="234" t="s">
        <v>61</v>
      </c>
      <c r="B33" s="245"/>
      <c r="C33" s="125"/>
      <c r="D33" s="245"/>
      <c r="E33" s="125"/>
      <c r="F33" s="245"/>
      <c r="G33" s="125"/>
      <c r="H33" s="245"/>
      <c r="I33" s="125"/>
    </row>
    <row r="34" spans="1:9" ht="13.5" thickBot="1" x14ac:dyDescent="0.25">
      <c r="A34" s="216"/>
      <c r="B34" s="237"/>
      <c r="C34" s="246"/>
      <c r="D34" s="237"/>
      <c r="E34" s="246"/>
      <c r="F34" s="237"/>
      <c r="G34" s="246"/>
      <c r="H34" s="237"/>
      <c r="I34" s="246"/>
    </row>
    <row r="35" spans="1:9" x14ac:dyDescent="0.2">
      <c r="A35" s="226" t="s">
        <v>62</v>
      </c>
      <c r="B35" s="242"/>
      <c r="C35" s="228"/>
      <c r="D35" s="242"/>
      <c r="E35" s="228"/>
      <c r="F35" s="242"/>
      <c r="G35" s="228"/>
      <c r="H35" s="242"/>
      <c r="I35" s="228"/>
    </row>
    <row r="36" spans="1:9" x14ac:dyDescent="0.2">
      <c r="A36" s="230" t="s">
        <v>63</v>
      </c>
      <c r="B36" s="244"/>
      <c r="C36" s="232"/>
      <c r="D36" s="244"/>
      <c r="E36" s="232"/>
      <c r="F36" s="244"/>
      <c r="G36" s="232"/>
      <c r="H36" s="244"/>
      <c r="I36" s="232"/>
    </row>
    <row r="37" spans="1:9" x14ac:dyDescent="0.2">
      <c r="A37" s="247" t="s">
        <v>101</v>
      </c>
      <c r="B37" s="248"/>
      <c r="C37" s="249"/>
      <c r="D37" s="248"/>
      <c r="E37" s="249"/>
      <c r="F37" s="248"/>
      <c r="G37" s="249"/>
      <c r="H37" s="248"/>
      <c r="I37" s="249"/>
    </row>
    <row r="38" spans="1:9" ht="13.5" thickBot="1" x14ac:dyDescent="0.25">
      <c r="A38" s="234" t="s">
        <v>86</v>
      </c>
      <c r="B38" s="245"/>
      <c r="C38" s="125"/>
      <c r="D38" s="245"/>
      <c r="E38" s="125"/>
      <c r="F38" s="245"/>
      <c r="G38" s="125"/>
      <c r="H38" s="245"/>
      <c r="I38" s="125"/>
    </row>
    <row r="39" spans="1:9" ht="13.5" thickBot="1" x14ac:dyDescent="0.25">
      <c r="A39" s="225"/>
      <c r="B39" s="237"/>
      <c r="C39" s="238"/>
      <c r="D39" s="237"/>
      <c r="E39" s="238"/>
      <c r="F39" s="237"/>
      <c r="G39" s="238"/>
      <c r="H39" s="237"/>
      <c r="I39" s="238"/>
    </row>
    <row r="40" spans="1:9" x14ac:dyDescent="0.2">
      <c r="A40" s="226" t="s">
        <v>64</v>
      </c>
      <c r="B40" s="227"/>
      <c r="C40" s="228"/>
      <c r="D40" s="227"/>
      <c r="E40" s="228"/>
      <c r="F40" s="227"/>
      <c r="G40" s="228"/>
      <c r="H40" s="227"/>
      <c r="I40" s="228"/>
    </row>
    <row r="41" spans="1:9" x14ac:dyDescent="0.2">
      <c r="A41" s="243" t="s">
        <v>65</v>
      </c>
      <c r="B41" s="231"/>
      <c r="C41" s="232"/>
      <c r="D41" s="231"/>
      <c r="E41" s="232"/>
      <c r="F41" s="231"/>
      <c r="G41" s="232"/>
      <c r="H41" s="231"/>
      <c r="I41" s="232"/>
    </row>
    <row r="42" spans="1:9" x14ac:dyDescent="0.2">
      <c r="A42" s="243" t="s">
        <v>66</v>
      </c>
      <c r="B42" s="231"/>
      <c r="C42" s="232"/>
      <c r="D42" s="231"/>
      <c r="E42" s="232"/>
      <c r="F42" s="231"/>
      <c r="G42" s="232"/>
      <c r="H42" s="231"/>
      <c r="I42" s="232"/>
    </row>
    <row r="43" spans="1:9" x14ac:dyDescent="0.2">
      <c r="A43" s="243" t="s">
        <v>67</v>
      </c>
      <c r="B43" s="231"/>
      <c r="C43" s="232"/>
      <c r="D43" s="231"/>
      <c r="E43" s="232"/>
      <c r="F43" s="231"/>
      <c r="G43" s="232"/>
      <c r="H43" s="231"/>
      <c r="I43" s="232"/>
    </row>
    <row r="44" spans="1:9" x14ac:dyDescent="0.2">
      <c r="A44" s="230" t="s">
        <v>68</v>
      </c>
      <c r="B44" s="250"/>
      <c r="C44" s="249"/>
      <c r="D44" s="250"/>
      <c r="E44" s="249"/>
      <c r="F44" s="250"/>
      <c r="G44" s="249"/>
      <c r="H44" s="250"/>
      <c r="I44" s="249"/>
    </row>
    <row r="45" spans="1:9" x14ac:dyDescent="0.2">
      <c r="A45" s="251"/>
      <c r="B45" s="250"/>
      <c r="C45" s="249"/>
      <c r="D45" s="250"/>
      <c r="E45" s="249"/>
      <c r="F45" s="250"/>
      <c r="G45" s="249"/>
      <c r="H45" s="250"/>
      <c r="I45" s="249"/>
    </row>
    <row r="46" spans="1:9" ht="13.5" thickBot="1" x14ac:dyDescent="0.25">
      <c r="A46" s="252"/>
      <c r="B46" s="235"/>
      <c r="C46" s="125"/>
      <c r="D46" s="235"/>
      <c r="E46" s="125"/>
      <c r="F46" s="235"/>
      <c r="G46" s="125"/>
      <c r="H46" s="235"/>
      <c r="I46" s="125"/>
    </row>
    <row r="47" spans="1:9" ht="13.5" thickBot="1" x14ac:dyDescent="0.25">
      <c r="A47" s="225"/>
      <c r="B47" s="237"/>
      <c r="C47" s="246"/>
      <c r="D47" s="237"/>
      <c r="E47" s="246"/>
      <c r="F47" s="237"/>
      <c r="G47" s="246"/>
      <c r="H47" s="237"/>
      <c r="I47" s="246"/>
    </row>
    <row r="48" spans="1:9" x14ac:dyDescent="0.2">
      <c r="A48" s="226" t="s">
        <v>69</v>
      </c>
      <c r="B48" s="227"/>
      <c r="C48" s="228"/>
      <c r="D48" s="227"/>
      <c r="E48" s="228"/>
      <c r="F48" s="227"/>
      <c r="G48" s="228"/>
      <c r="H48" s="227"/>
      <c r="I48" s="228"/>
    </row>
    <row r="49" spans="1:11" x14ac:dyDescent="0.2">
      <c r="A49" s="243" t="s">
        <v>102</v>
      </c>
      <c r="B49" s="231"/>
      <c r="C49" s="232"/>
      <c r="D49" s="231"/>
      <c r="E49" s="232"/>
      <c r="F49" s="231"/>
      <c r="G49" s="232"/>
      <c r="H49" s="231"/>
      <c r="I49" s="232"/>
    </row>
    <row r="50" spans="1:11" x14ac:dyDescent="0.2">
      <c r="A50" s="243" t="s">
        <v>70</v>
      </c>
      <c r="B50" s="231"/>
      <c r="C50" s="232"/>
      <c r="D50" s="231"/>
      <c r="E50" s="232"/>
      <c r="F50" s="231"/>
      <c r="G50" s="232"/>
      <c r="H50" s="231"/>
      <c r="I50" s="232"/>
    </row>
    <row r="51" spans="1:11" x14ac:dyDescent="0.2">
      <c r="A51" s="243" t="s">
        <v>103</v>
      </c>
      <c r="B51" s="231"/>
      <c r="C51" s="232"/>
      <c r="D51" s="231"/>
      <c r="E51" s="232"/>
      <c r="F51" s="231"/>
      <c r="G51" s="232"/>
      <c r="H51" s="231"/>
      <c r="I51" s="232"/>
    </row>
    <row r="52" spans="1:11" ht="13.5" thickBot="1" x14ac:dyDescent="0.25">
      <c r="A52" s="234" t="s">
        <v>71</v>
      </c>
      <c r="B52" s="235"/>
      <c r="C52" s="125"/>
      <c r="D52" s="235"/>
      <c r="E52" s="125"/>
      <c r="F52" s="235"/>
      <c r="G52" s="125"/>
      <c r="H52" s="235"/>
      <c r="I52" s="125"/>
    </row>
    <row r="53" spans="1:11" ht="13.5" thickBot="1" x14ac:dyDescent="0.25">
      <c r="A53" s="225"/>
      <c r="B53" s="237"/>
      <c r="C53" s="238"/>
      <c r="D53" s="237"/>
      <c r="E53" s="238"/>
      <c r="F53" s="237"/>
      <c r="G53" s="238"/>
      <c r="H53" s="237"/>
      <c r="I53" s="238"/>
    </row>
    <row r="54" spans="1:11" ht="13.5" thickBot="1" x14ac:dyDescent="0.25">
      <c r="A54" s="239" t="s">
        <v>72</v>
      </c>
      <c r="B54" s="240"/>
      <c r="C54" s="241">
        <v>1</v>
      </c>
      <c r="D54" s="240"/>
      <c r="E54" s="241">
        <v>1</v>
      </c>
      <c r="F54" s="240"/>
      <c r="G54" s="241">
        <v>1</v>
      </c>
      <c r="H54" s="240"/>
      <c r="I54" s="241">
        <v>1</v>
      </c>
    </row>
    <row r="55" spans="1:11" ht="13.5" thickBot="1" x14ac:dyDescent="0.25">
      <c r="A55" s="225"/>
    </row>
    <row r="56" spans="1:11" ht="13.5" thickBot="1" x14ac:dyDescent="0.25">
      <c r="A56" s="325" t="s">
        <v>161</v>
      </c>
      <c r="B56" s="296"/>
      <c r="C56" s="296"/>
      <c r="D56" s="296"/>
      <c r="E56" s="296"/>
      <c r="F56" s="296"/>
      <c r="G56" s="296"/>
      <c r="H56" s="296"/>
      <c r="I56" s="296"/>
    </row>
    <row r="57" spans="1:11" ht="13.5" thickBot="1" x14ac:dyDescent="0.25">
      <c r="A57" s="225"/>
    </row>
    <row r="58" spans="1:11" ht="13.5" thickBot="1" x14ac:dyDescent="0.25">
      <c r="A58" s="239" t="s">
        <v>87</v>
      </c>
      <c r="B58" s="237"/>
      <c r="C58" s="246"/>
      <c r="D58" s="237"/>
      <c r="E58" s="246"/>
      <c r="F58" s="237"/>
      <c r="G58" s="246"/>
      <c r="H58" s="237"/>
      <c r="I58" s="246"/>
    </row>
    <row r="59" spans="1:11" s="404" customFormat="1" x14ac:dyDescent="0.2">
      <c r="A59" s="400" t="s">
        <v>97</v>
      </c>
      <c r="B59" s="401"/>
      <c r="C59" s="402"/>
      <c r="D59" s="402"/>
      <c r="E59" s="402"/>
      <c r="F59" s="402"/>
      <c r="G59" s="402"/>
      <c r="H59" s="402"/>
      <c r="I59" s="403"/>
      <c r="K59" s="55"/>
    </row>
    <row r="60" spans="1:11" s="404" customFormat="1" x14ac:dyDescent="0.2">
      <c r="A60" s="405" t="s">
        <v>98</v>
      </c>
      <c r="B60" s="406"/>
      <c r="C60" s="407"/>
      <c r="D60" s="407"/>
      <c r="E60" s="407"/>
      <c r="F60" s="407"/>
      <c r="G60" s="407"/>
      <c r="H60" s="407"/>
      <c r="I60" s="408"/>
      <c r="K60" s="55"/>
    </row>
    <row r="61" spans="1:11" s="404" customFormat="1" ht="13.5" thickBot="1" x14ac:dyDescent="0.25">
      <c r="A61" s="409" t="s">
        <v>99</v>
      </c>
      <c r="B61" s="410"/>
      <c r="C61" s="411"/>
      <c r="D61" s="411"/>
      <c r="E61" s="411"/>
      <c r="F61" s="411"/>
      <c r="G61" s="411"/>
      <c r="H61" s="411"/>
      <c r="I61" s="412"/>
      <c r="K61" s="55"/>
    </row>
    <row r="62" spans="1:11" s="404" customFormat="1" x14ac:dyDescent="0.2">
      <c r="A62" s="413"/>
      <c r="B62" s="55"/>
      <c r="C62" s="414"/>
      <c r="D62" s="414"/>
      <c r="E62" s="414"/>
      <c r="F62" s="414"/>
      <c r="G62" s="414"/>
      <c r="H62" s="414"/>
      <c r="I62" s="414"/>
      <c r="K62" s="55"/>
    </row>
    <row r="63" spans="1:11" s="404" customFormat="1" x14ac:dyDescent="0.2">
      <c r="A63" s="415" t="s">
        <v>239</v>
      </c>
      <c r="B63" s="414"/>
      <c r="C63" s="414"/>
      <c r="D63" s="414"/>
      <c r="E63" s="414"/>
      <c r="F63" s="414"/>
      <c r="G63" s="414"/>
      <c r="H63" s="414"/>
      <c r="I63" s="414"/>
      <c r="K63" s="55"/>
    </row>
    <row r="65" spans="1:10" ht="14.25" x14ac:dyDescent="0.2">
      <c r="A65" s="336" t="s">
        <v>96</v>
      </c>
    </row>
    <row r="66" spans="1:10" ht="29.25" customHeight="1" x14ac:dyDescent="0.25">
      <c r="A66" s="464" t="s">
        <v>176</v>
      </c>
      <c r="B66" s="465"/>
      <c r="C66" s="465"/>
      <c r="D66" s="465"/>
      <c r="E66" s="465"/>
      <c r="F66" s="465"/>
      <c r="G66" s="465"/>
      <c r="H66" s="465"/>
      <c r="I66" s="465"/>
      <c r="J66" s="465"/>
    </row>
    <row r="67" spans="1:10" ht="9.75" customHeight="1" thickBot="1" x14ac:dyDescent="0.25">
      <c r="A67" s="337"/>
      <c r="B67" s="339"/>
      <c r="C67" s="339"/>
      <c r="D67" s="339"/>
      <c r="E67" s="339"/>
      <c r="F67" s="339"/>
      <c r="G67" s="339"/>
      <c r="H67" s="339"/>
      <c r="I67" s="339"/>
      <c r="J67" s="338"/>
    </row>
    <row r="68" spans="1:10" ht="29.25" customHeight="1" thickBot="1" x14ac:dyDescent="0.25">
      <c r="A68" s="461" t="s">
        <v>177</v>
      </c>
      <c r="B68" s="462"/>
      <c r="C68" s="462"/>
      <c r="D68" s="462"/>
      <c r="E68" s="462"/>
      <c r="F68" s="462"/>
      <c r="G68" s="462"/>
      <c r="H68" s="462"/>
      <c r="I68" s="463"/>
      <c r="J68" s="338"/>
    </row>
  </sheetData>
  <sheetProtection formatCells="0" formatColumns="0" formatRows="0"/>
  <mergeCells count="6">
    <mergeCell ref="A66:J66"/>
    <mergeCell ref="A68:I68"/>
    <mergeCell ref="B9:C9"/>
    <mergeCell ref="D9:E9"/>
    <mergeCell ref="F9:G9"/>
    <mergeCell ref="H9:I9"/>
  </mergeCells>
  <phoneticPr fontId="17" type="noConversion"/>
  <printOptions horizontalCentered="1" verticalCentered="1"/>
  <pageMargins left="0.23622047244094491" right="0.27559055118110237" top="0.22" bottom="0.15" header="0.14000000000000001" footer="0.35"/>
  <pageSetup paperSize="9" scale="61" orientation="landscape" r:id="rId1"/>
  <headerFooter alignWithMargins="0">
    <oddHeader>&amp;R2017 – Año de las Energías Renovables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2:K68"/>
  <sheetViews>
    <sheetView showGridLines="0" workbookViewId="0">
      <selection activeCell="D17" sqref="D17"/>
    </sheetView>
  </sheetViews>
  <sheetFormatPr baseColWidth="10" defaultRowHeight="12.75" x14ac:dyDescent="0.2"/>
  <cols>
    <col min="1" max="1" width="38.28515625" style="217" customWidth="1"/>
    <col min="2" max="2" width="23.140625" style="217" customWidth="1"/>
    <col min="3" max="3" width="11.42578125" style="217"/>
    <col min="4" max="4" width="23.140625" style="217" customWidth="1"/>
    <col min="5" max="5" width="11.42578125" style="217"/>
    <col min="6" max="6" width="23.140625" style="217" customWidth="1"/>
    <col min="7" max="7" width="11.42578125" style="217"/>
    <col min="8" max="8" width="23.140625" style="217" customWidth="1"/>
    <col min="9" max="9" width="11.42578125" style="217"/>
    <col min="10" max="10" width="1.5703125" style="217" customWidth="1"/>
    <col min="11" max="11" width="11.42578125" style="52"/>
    <col min="12" max="16384" width="11.42578125" style="217"/>
  </cols>
  <sheetData>
    <row r="2" spans="1:9" x14ac:dyDescent="0.2">
      <c r="A2" s="216" t="s">
        <v>249</v>
      </c>
    </row>
    <row r="3" spans="1:9" x14ac:dyDescent="0.2">
      <c r="A3" s="216" t="s">
        <v>126</v>
      </c>
    </row>
    <row r="4" spans="1:9" x14ac:dyDescent="0.2">
      <c r="A4" s="366" t="str">
        <f>+'1.modelos'!A3</f>
        <v>Artículos Sanitarios</v>
      </c>
    </row>
    <row r="5" spans="1:9" x14ac:dyDescent="0.2">
      <c r="A5" s="366" t="s">
        <v>223</v>
      </c>
    </row>
    <row r="6" spans="1:9" s="219" customFormat="1" x14ac:dyDescent="0.2">
      <c r="A6" s="366" t="s">
        <v>201</v>
      </c>
      <c r="B6" s="218"/>
      <c r="C6" s="218"/>
    </row>
    <row r="7" spans="1:9" s="219" customFormat="1" x14ac:dyDescent="0.2">
      <c r="A7" s="366" t="s">
        <v>240</v>
      </c>
      <c r="B7" s="218"/>
      <c r="C7" s="218"/>
    </row>
    <row r="8" spans="1:9" s="219" customFormat="1" ht="13.5" thickBot="1" x14ac:dyDescent="0.25">
      <c r="A8" s="220"/>
      <c r="B8" s="218"/>
      <c r="C8" s="218"/>
    </row>
    <row r="9" spans="1:9" ht="13.5" thickBot="1" x14ac:dyDescent="0.25">
      <c r="B9" s="466" t="s">
        <v>202</v>
      </c>
      <c r="C9" s="467"/>
      <c r="D9" s="466" t="s">
        <v>203</v>
      </c>
      <c r="E9" s="467"/>
      <c r="F9" s="466" t="s">
        <v>204</v>
      </c>
      <c r="G9" s="467"/>
      <c r="H9" s="466" t="s">
        <v>205</v>
      </c>
      <c r="I9" s="467"/>
    </row>
    <row r="10" spans="1:9" x14ac:dyDescent="0.2">
      <c r="A10" s="221" t="s">
        <v>50</v>
      </c>
      <c r="B10" s="222" t="s">
        <v>51</v>
      </c>
      <c r="C10" s="222" t="s">
        <v>52</v>
      </c>
      <c r="D10" s="222" t="s">
        <v>51</v>
      </c>
      <c r="E10" s="222" t="s">
        <v>52</v>
      </c>
      <c r="F10" s="222" t="s">
        <v>51</v>
      </c>
      <c r="G10" s="222" t="s">
        <v>52</v>
      </c>
      <c r="H10" s="222" t="s">
        <v>51</v>
      </c>
      <c r="I10" s="222" t="s">
        <v>52</v>
      </c>
    </row>
    <row r="11" spans="1:9" ht="13.5" thickBot="1" x14ac:dyDescent="0.25">
      <c r="A11" s="223"/>
      <c r="B11" s="368" t="s">
        <v>206</v>
      </c>
      <c r="C11" s="369" t="s">
        <v>53</v>
      </c>
      <c r="D11" s="368" t="s">
        <v>206</v>
      </c>
      <c r="E11" s="369" t="s">
        <v>53</v>
      </c>
      <c r="F11" s="368" t="s">
        <v>206</v>
      </c>
      <c r="G11" s="369" t="s">
        <v>53</v>
      </c>
      <c r="H11" s="368" t="s">
        <v>206</v>
      </c>
      <c r="I11" s="224" t="s">
        <v>53</v>
      </c>
    </row>
    <row r="12" spans="1:9" ht="13.5" thickBot="1" x14ac:dyDescent="0.25">
      <c r="A12" s="225"/>
    </row>
    <row r="13" spans="1:9" x14ac:dyDescent="0.2">
      <c r="A13" s="226" t="s">
        <v>54</v>
      </c>
      <c r="B13" s="227"/>
      <c r="C13" s="228"/>
      <c r="D13" s="227"/>
      <c r="E13" s="228"/>
      <c r="F13" s="227"/>
      <c r="G13" s="228"/>
      <c r="H13" s="227"/>
      <c r="I13" s="228"/>
    </row>
    <row r="14" spans="1:9" x14ac:dyDescent="0.2">
      <c r="A14" s="230" t="s">
        <v>175</v>
      </c>
      <c r="B14" s="231"/>
      <c r="C14" s="232"/>
      <c r="D14" s="231"/>
      <c r="E14" s="232"/>
      <c r="F14" s="231"/>
      <c r="G14" s="232"/>
      <c r="H14" s="231"/>
      <c r="I14" s="232"/>
    </row>
    <row r="15" spans="1:9" x14ac:dyDescent="0.2">
      <c r="A15" s="230" t="s">
        <v>174</v>
      </c>
      <c r="B15" s="231"/>
      <c r="C15" s="232"/>
      <c r="D15" s="231"/>
      <c r="E15" s="232"/>
      <c r="F15" s="231"/>
      <c r="G15" s="232"/>
      <c r="H15" s="231"/>
      <c r="I15" s="232"/>
    </row>
    <row r="16" spans="1:9" x14ac:dyDescent="0.2">
      <c r="A16" s="230" t="s">
        <v>172</v>
      </c>
      <c r="B16" s="231"/>
      <c r="C16" s="232"/>
      <c r="D16" s="231"/>
      <c r="E16" s="232"/>
      <c r="F16" s="231"/>
      <c r="G16" s="232"/>
      <c r="H16" s="231"/>
      <c r="I16" s="232"/>
    </row>
    <row r="17" spans="1:9" x14ac:dyDescent="0.2">
      <c r="A17" s="230" t="s">
        <v>173</v>
      </c>
      <c r="B17" s="231"/>
      <c r="C17" s="232"/>
      <c r="D17" s="231"/>
      <c r="E17" s="232"/>
      <c r="F17" s="231"/>
      <c r="G17" s="232"/>
      <c r="H17" s="231"/>
      <c r="I17" s="232"/>
    </row>
    <row r="18" spans="1:9" ht="13.5" thickBot="1" x14ac:dyDescent="0.25">
      <c r="A18" s="234"/>
      <c r="B18" s="235"/>
      <c r="C18" s="125"/>
      <c r="D18" s="235"/>
      <c r="E18" s="125"/>
      <c r="F18" s="235"/>
      <c r="G18" s="125"/>
      <c r="H18" s="235"/>
      <c r="I18" s="125"/>
    </row>
    <row r="19" spans="1:9" ht="13.5" thickBot="1" x14ac:dyDescent="0.25">
      <c r="A19" s="225"/>
      <c r="B19" s="237"/>
      <c r="C19" s="238"/>
      <c r="D19" s="237"/>
      <c r="E19" s="238"/>
      <c r="F19" s="237"/>
      <c r="G19" s="238"/>
      <c r="H19" s="237"/>
      <c r="I19" s="238"/>
    </row>
    <row r="20" spans="1:9" x14ac:dyDescent="0.2">
      <c r="A20" s="226" t="s">
        <v>55</v>
      </c>
      <c r="B20" s="227"/>
      <c r="C20" s="228"/>
      <c r="D20" s="227"/>
      <c r="E20" s="228"/>
      <c r="F20" s="227"/>
      <c r="G20" s="228"/>
      <c r="H20" s="227"/>
      <c r="I20" s="228"/>
    </row>
    <row r="21" spans="1:9" x14ac:dyDescent="0.2">
      <c r="A21" s="230" t="s">
        <v>175</v>
      </c>
      <c r="B21" s="231"/>
      <c r="C21" s="232"/>
      <c r="D21" s="231"/>
      <c r="E21" s="232"/>
      <c r="F21" s="231"/>
      <c r="G21" s="232"/>
      <c r="H21" s="231"/>
      <c r="I21" s="232"/>
    </row>
    <row r="22" spans="1:9" x14ac:dyDescent="0.2">
      <c r="A22" s="230" t="s">
        <v>174</v>
      </c>
      <c r="B22" s="231"/>
      <c r="C22" s="232"/>
      <c r="D22" s="231"/>
      <c r="E22" s="232"/>
      <c r="F22" s="231"/>
      <c r="G22" s="232"/>
      <c r="H22" s="231"/>
      <c r="I22" s="232"/>
    </row>
    <row r="23" spans="1:9" x14ac:dyDescent="0.2">
      <c r="A23" s="230" t="s">
        <v>172</v>
      </c>
      <c r="B23" s="231"/>
      <c r="C23" s="232"/>
      <c r="D23" s="231"/>
      <c r="E23" s="232"/>
      <c r="F23" s="231"/>
      <c r="G23" s="232"/>
      <c r="H23" s="231"/>
      <c r="I23" s="232"/>
    </row>
    <row r="24" spans="1:9" x14ac:dyDescent="0.2">
      <c r="A24" s="230" t="s">
        <v>173</v>
      </c>
      <c r="B24" s="231"/>
      <c r="C24" s="232"/>
      <c r="D24" s="231"/>
      <c r="E24" s="232"/>
      <c r="F24" s="231"/>
      <c r="G24" s="232"/>
      <c r="H24" s="231"/>
      <c r="I24" s="232"/>
    </row>
    <row r="25" spans="1:9" ht="13.5" thickBot="1" x14ac:dyDescent="0.25">
      <c r="A25" s="234"/>
      <c r="B25" s="235"/>
      <c r="C25" s="125"/>
      <c r="D25" s="235"/>
      <c r="E25" s="125"/>
      <c r="F25" s="235"/>
      <c r="G25" s="125"/>
      <c r="H25" s="235"/>
      <c r="I25" s="125"/>
    </row>
    <row r="26" spans="1:9" ht="13.5" thickBot="1" x14ac:dyDescent="0.25">
      <c r="A26" s="225"/>
      <c r="B26" s="237"/>
      <c r="C26" s="238"/>
      <c r="D26" s="237"/>
      <c r="E26" s="238"/>
      <c r="F26" s="237"/>
      <c r="G26" s="238"/>
      <c r="H26" s="237"/>
      <c r="I26" s="238"/>
    </row>
    <row r="27" spans="1:9" ht="13.5" thickBot="1" x14ac:dyDescent="0.25">
      <c r="A27" s="239" t="s">
        <v>56</v>
      </c>
      <c r="B27" s="240"/>
      <c r="C27" s="241"/>
      <c r="D27" s="240"/>
      <c r="E27" s="241"/>
      <c r="F27" s="240"/>
      <c r="G27" s="241"/>
      <c r="H27" s="240"/>
      <c r="I27" s="241"/>
    </row>
    <row r="28" spans="1:9" ht="13.5" thickBot="1" x14ac:dyDescent="0.25">
      <c r="A28" s="225"/>
      <c r="B28" s="237"/>
      <c r="C28" s="238"/>
      <c r="D28" s="237"/>
      <c r="E28" s="238"/>
      <c r="F28" s="237"/>
      <c r="G28" s="238"/>
      <c r="H28" s="237"/>
      <c r="I28" s="238"/>
    </row>
    <row r="29" spans="1:9" x14ac:dyDescent="0.2">
      <c r="A29" s="226" t="s">
        <v>57</v>
      </c>
      <c r="B29" s="242"/>
      <c r="C29" s="228"/>
      <c r="D29" s="242"/>
      <c r="E29" s="228"/>
      <c r="F29" s="242"/>
      <c r="G29" s="228"/>
      <c r="H29" s="242"/>
      <c r="I29" s="228"/>
    </row>
    <row r="30" spans="1:9" x14ac:dyDescent="0.2">
      <c r="A30" s="243" t="s">
        <v>58</v>
      </c>
      <c r="B30" s="244"/>
      <c r="C30" s="232"/>
      <c r="D30" s="244"/>
      <c r="E30" s="232"/>
      <c r="F30" s="244"/>
      <c r="G30" s="232"/>
      <c r="H30" s="244"/>
      <c r="I30" s="232"/>
    </row>
    <row r="31" spans="1:9" x14ac:dyDescent="0.2">
      <c r="A31" s="243" t="s">
        <v>59</v>
      </c>
      <c r="B31" s="244"/>
      <c r="C31" s="232"/>
      <c r="D31" s="244"/>
      <c r="E31" s="232"/>
      <c r="F31" s="244"/>
      <c r="G31" s="232"/>
      <c r="H31" s="244"/>
      <c r="I31" s="232"/>
    </row>
    <row r="32" spans="1:9" x14ac:dyDescent="0.2">
      <c r="A32" s="243" t="s">
        <v>60</v>
      </c>
      <c r="B32" s="244"/>
      <c r="C32" s="232"/>
      <c r="D32" s="244"/>
      <c r="E32" s="232"/>
      <c r="F32" s="244"/>
      <c r="G32" s="232"/>
      <c r="H32" s="244"/>
      <c r="I32" s="232"/>
    </row>
    <row r="33" spans="1:9" ht="13.5" thickBot="1" x14ac:dyDescent="0.25">
      <c r="A33" s="234" t="s">
        <v>61</v>
      </c>
      <c r="B33" s="245"/>
      <c r="C33" s="125"/>
      <c r="D33" s="245"/>
      <c r="E33" s="125"/>
      <c r="F33" s="245"/>
      <c r="G33" s="125"/>
      <c r="H33" s="245"/>
      <c r="I33" s="125"/>
    </row>
    <row r="34" spans="1:9" ht="13.5" thickBot="1" x14ac:dyDescent="0.25">
      <c r="A34" s="216"/>
      <c r="B34" s="237"/>
      <c r="C34" s="246"/>
      <c r="D34" s="237"/>
      <c r="E34" s="246"/>
      <c r="F34" s="237"/>
      <c r="G34" s="246"/>
      <c r="H34" s="237"/>
      <c r="I34" s="246"/>
    </row>
    <row r="35" spans="1:9" x14ac:dyDescent="0.2">
      <c r="A35" s="226" t="s">
        <v>62</v>
      </c>
      <c r="B35" s="242"/>
      <c r="C35" s="228"/>
      <c r="D35" s="242"/>
      <c r="E35" s="228"/>
      <c r="F35" s="242"/>
      <c r="G35" s="228"/>
      <c r="H35" s="242"/>
      <c r="I35" s="228"/>
    </row>
    <row r="36" spans="1:9" x14ac:dyDescent="0.2">
      <c r="A36" s="230" t="s">
        <v>63</v>
      </c>
      <c r="B36" s="244"/>
      <c r="C36" s="232"/>
      <c r="D36" s="244"/>
      <c r="E36" s="232"/>
      <c r="F36" s="244"/>
      <c r="G36" s="232"/>
      <c r="H36" s="244"/>
      <c r="I36" s="232"/>
    </row>
    <row r="37" spans="1:9" x14ac:dyDescent="0.2">
      <c r="A37" s="247" t="s">
        <v>101</v>
      </c>
      <c r="B37" s="248"/>
      <c r="C37" s="249"/>
      <c r="D37" s="248"/>
      <c r="E37" s="249"/>
      <c r="F37" s="248"/>
      <c r="G37" s="249"/>
      <c r="H37" s="248"/>
      <c r="I37" s="249"/>
    </row>
    <row r="38" spans="1:9" ht="13.5" thickBot="1" x14ac:dyDescent="0.25">
      <c r="A38" s="234" t="s">
        <v>86</v>
      </c>
      <c r="B38" s="245"/>
      <c r="C38" s="125"/>
      <c r="D38" s="245"/>
      <c r="E38" s="125"/>
      <c r="F38" s="245"/>
      <c r="G38" s="125"/>
      <c r="H38" s="245"/>
      <c r="I38" s="125"/>
    </row>
    <row r="39" spans="1:9" ht="13.5" thickBot="1" x14ac:dyDescent="0.25">
      <c r="A39" s="225"/>
      <c r="B39" s="237"/>
      <c r="C39" s="238"/>
      <c r="D39" s="237"/>
      <c r="E39" s="238"/>
      <c r="F39" s="237"/>
      <c r="G39" s="238"/>
      <c r="H39" s="237"/>
      <c r="I39" s="238"/>
    </row>
    <row r="40" spans="1:9" x14ac:dyDescent="0.2">
      <c r="A40" s="226" t="s">
        <v>64</v>
      </c>
      <c r="B40" s="227"/>
      <c r="C40" s="228"/>
      <c r="D40" s="227"/>
      <c r="E40" s="228"/>
      <c r="F40" s="227"/>
      <c r="G40" s="228"/>
      <c r="H40" s="227"/>
      <c r="I40" s="228"/>
    </row>
    <row r="41" spans="1:9" x14ac:dyDescent="0.2">
      <c r="A41" s="243" t="s">
        <v>65</v>
      </c>
      <c r="B41" s="231"/>
      <c r="C41" s="232"/>
      <c r="D41" s="231"/>
      <c r="E41" s="232"/>
      <c r="F41" s="231"/>
      <c r="G41" s="232"/>
      <c r="H41" s="231"/>
      <c r="I41" s="232"/>
    </row>
    <row r="42" spans="1:9" x14ac:dyDescent="0.2">
      <c r="A42" s="243" t="s">
        <v>66</v>
      </c>
      <c r="B42" s="231"/>
      <c r="C42" s="232"/>
      <c r="D42" s="231"/>
      <c r="E42" s="232"/>
      <c r="F42" s="231"/>
      <c r="G42" s="232"/>
      <c r="H42" s="231"/>
      <c r="I42" s="232"/>
    </row>
    <row r="43" spans="1:9" x14ac:dyDescent="0.2">
      <c r="A43" s="243" t="s">
        <v>67</v>
      </c>
      <c r="B43" s="231"/>
      <c r="C43" s="232"/>
      <c r="D43" s="231"/>
      <c r="E43" s="232"/>
      <c r="F43" s="231"/>
      <c r="G43" s="232"/>
      <c r="H43" s="231"/>
      <c r="I43" s="232"/>
    </row>
    <row r="44" spans="1:9" x14ac:dyDescent="0.2">
      <c r="A44" s="230" t="s">
        <v>68</v>
      </c>
      <c r="B44" s="250"/>
      <c r="C44" s="249"/>
      <c r="D44" s="250"/>
      <c r="E44" s="249"/>
      <c r="F44" s="250"/>
      <c r="G44" s="249"/>
      <c r="H44" s="250"/>
      <c r="I44" s="249"/>
    </row>
    <row r="45" spans="1:9" x14ac:dyDescent="0.2">
      <c r="A45" s="251"/>
      <c r="B45" s="250"/>
      <c r="C45" s="249"/>
      <c r="D45" s="250"/>
      <c r="E45" s="249"/>
      <c r="F45" s="250"/>
      <c r="G45" s="249"/>
      <c r="H45" s="250"/>
      <c r="I45" s="249"/>
    </row>
    <row r="46" spans="1:9" ht="13.5" thickBot="1" x14ac:dyDescent="0.25">
      <c r="A46" s="252"/>
      <c r="B46" s="235"/>
      <c r="C46" s="125"/>
      <c r="D46" s="235"/>
      <c r="E46" s="125"/>
      <c r="F46" s="235"/>
      <c r="G46" s="125"/>
      <c r="H46" s="235"/>
      <c r="I46" s="125"/>
    </row>
    <row r="47" spans="1:9" ht="13.5" thickBot="1" x14ac:dyDescent="0.25">
      <c r="A47" s="225"/>
      <c r="B47" s="237"/>
      <c r="C47" s="246"/>
      <c r="D47" s="237"/>
      <c r="E47" s="246"/>
      <c r="F47" s="237"/>
      <c r="G47" s="246"/>
      <c r="H47" s="237"/>
      <c r="I47" s="246"/>
    </row>
    <row r="48" spans="1:9" x14ac:dyDescent="0.2">
      <c r="A48" s="226" t="s">
        <v>69</v>
      </c>
      <c r="B48" s="227"/>
      <c r="C48" s="228"/>
      <c r="D48" s="227"/>
      <c r="E48" s="228"/>
      <c r="F48" s="227"/>
      <c r="G48" s="228"/>
      <c r="H48" s="227"/>
      <c r="I48" s="228"/>
    </row>
    <row r="49" spans="1:11" x14ac:dyDescent="0.2">
      <c r="A49" s="243" t="s">
        <v>102</v>
      </c>
      <c r="B49" s="231"/>
      <c r="C49" s="232"/>
      <c r="D49" s="231"/>
      <c r="E49" s="232"/>
      <c r="F49" s="231"/>
      <c r="G49" s="232"/>
      <c r="H49" s="231"/>
      <c r="I49" s="232"/>
    </row>
    <row r="50" spans="1:11" x14ac:dyDescent="0.2">
      <c r="A50" s="243" t="s">
        <v>70</v>
      </c>
      <c r="B50" s="231"/>
      <c r="C50" s="232"/>
      <c r="D50" s="231"/>
      <c r="E50" s="232"/>
      <c r="F50" s="231"/>
      <c r="G50" s="232"/>
      <c r="H50" s="231"/>
      <c r="I50" s="232"/>
    </row>
    <row r="51" spans="1:11" x14ac:dyDescent="0.2">
      <c r="A51" s="243" t="s">
        <v>103</v>
      </c>
      <c r="B51" s="231"/>
      <c r="C51" s="232"/>
      <c r="D51" s="231"/>
      <c r="E51" s="232"/>
      <c r="F51" s="231"/>
      <c r="G51" s="232"/>
      <c r="H51" s="231"/>
      <c r="I51" s="232"/>
    </row>
    <row r="52" spans="1:11" ht="13.5" thickBot="1" x14ac:dyDescent="0.25">
      <c r="A52" s="234" t="s">
        <v>71</v>
      </c>
      <c r="B52" s="235"/>
      <c r="C52" s="125"/>
      <c r="D52" s="235"/>
      <c r="E52" s="125"/>
      <c r="F52" s="235"/>
      <c r="G52" s="125"/>
      <c r="H52" s="235"/>
      <c r="I52" s="125"/>
    </row>
    <row r="53" spans="1:11" ht="13.5" thickBot="1" x14ac:dyDescent="0.25">
      <c r="A53" s="225"/>
      <c r="B53" s="237"/>
      <c r="C53" s="238"/>
      <c r="D53" s="237"/>
      <c r="E53" s="238"/>
      <c r="F53" s="237"/>
      <c r="G53" s="238"/>
      <c r="H53" s="237"/>
      <c r="I53" s="238"/>
    </row>
    <row r="54" spans="1:11" ht="13.5" thickBot="1" x14ac:dyDescent="0.25">
      <c r="A54" s="239" t="s">
        <v>72</v>
      </c>
      <c r="B54" s="240"/>
      <c r="C54" s="241">
        <v>1</v>
      </c>
      <c r="D54" s="240"/>
      <c r="E54" s="241">
        <v>1</v>
      </c>
      <c r="F54" s="240"/>
      <c r="G54" s="241">
        <v>1</v>
      </c>
      <c r="H54" s="240"/>
      <c r="I54" s="241">
        <v>1</v>
      </c>
    </row>
    <row r="55" spans="1:11" ht="13.5" thickBot="1" x14ac:dyDescent="0.25">
      <c r="A55" s="225"/>
    </row>
    <row r="56" spans="1:11" ht="13.5" thickBot="1" x14ac:dyDescent="0.25">
      <c r="A56" s="325" t="s">
        <v>161</v>
      </c>
      <c r="B56" s="296"/>
      <c r="C56" s="296"/>
      <c r="D56" s="296"/>
      <c r="E56" s="296"/>
      <c r="F56" s="296"/>
      <c r="G56" s="296"/>
      <c r="H56" s="296"/>
      <c r="I56" s="296"/>
    </row>
    <row r="57" spans="1:11" ht="13.5" thickBot="1" x14ac:dyDescent="0.25">
      <c r="A57" s="225"/>
    </row>
    <row r="58" spans="1:11" ht="13.5" thickBot="1" x14ac:dyDescent="0.25">
      <c r="A58" s="239" t="s">
        <v>87</v>
      </c>
      <c r="B58" s="237"/>
      <c r="C58" s="246"/>
      <c r="D58" s="237"/>
      <c r="E58" s="246"/>
      <c r="F58" s="237"/>
      <c r="G58" s="246"/>
      <c r="H58" s="237"/>
      <c r="I58" s="246"/>
    </row>
    <row r="59" spans="1:11" s="404" customFormat="1" x14ac:dyDescent="0.2">
      <c r="A59" s="400" t="s">
        <v>97</v>
      </c>
      <c r="B59" s="401"/>
      <c r="C59" s="402"/>
      <c r="D59" s="402"/>
      <c r="E59" s="402"/>
      <c r="F59" s="402"/>
      <c r="G59" s="402"/>
      <c r="H59" s="402"/>
      <c r="I59" s="403"/>
      <c r="K59" s="55"/>
    </row>
    <row r="60" spans="1:11" s="404" customFormat="1" x14ac:dyDescent="0.2">
      <c r="A60" s="405" t="s">
        <v>98</v>
      </c>
      <c r="B60" s="406"/>
      <c r="C60" s="407"/>
      <c r="D60" s="407"/>
      <c r="E60" s="407"/>
      <c r="F60" s="407"/>
      <c r="G60" s="407"/>
      <c r="H60" s="407"/>
      <c r="I60" s="408"/>
      <c r="K60" s="55"/>
    </row>
    <row r="61" spans="1:11" s="404" customFormat="1" ht="13.5" thickBot="1" x14ac:dyDescent="0.25">
      <c r="A61" s="409" t="s">
        <v>99</v>
      </c>
      <c r="B61" s="410"/>
      <c r="C61" s="411"/>
      <c r="D61" s="411"/>
      <c r="E61" s="411"/>
      <c r="F61" s="411"/>
      <c r="G61" s="411"/>
      <c r="H61" s="411"/>
      <c r="I61" s="412"/>
      <c r="K61" s="55"/>
    </row>
    <row r="62" spans="1:11" s="404" customFormat="1" x14ac:dyDescent="0.2">
      <c r="A62" s="413"/>
      <c r="B62" s="55"/>
      <c r="C62" s="414"/>
      <c r="D62" s="414"/>
      <c r="E62" s="414"/>
      <c r="F62" s="414"/>
      <c r="G62" s="414"/>
      <c r="H62" s="414"/>
      <c r="I62" s="414"/>
      <c r="K62" s="55"/>
    </row>
    <row r="63" spans="1:11" s="404" customFormat="1" x14ac:dyDescent="0.2">
      <c r="A63" s="415" t="s">
        <v>239</v>
      </c>
      <c r="B63" s="414"/>
      <c r="C63" s="414"/>
      <c r="D63" s="414"/>
      <c r="E63" s="414"/>
      <c r="F63" s="414"/>
      <c r="G63" s="414"/>
      <c r="H63" s="414"/>
      <c r="I63" s="414"/>
      <c r="K63" s="55"/>
    </row>
    <row r="65" spans="1:10" ht="14.25" x14ac:dyDescent="0.2">
      <c r="A65" s="336" t="s">
        <v>96</v>
      </c>
    </row>
    <row r="66" spans="1:10" ht="29.25" customHeight="1" x14ac:dyDescent="0.25">
      <c r="A66" s="464" t="s">
        <v>176</v>
      </c>
      <c r="B66" s="465"/>
      <c r="C66" s="465"/>
      <c r="D66" s="465"/>
      <c r="E66" s="465"/>
      <c r="F66" s="465"/>
      <c r="G66" s="465"/>
      <c r="H66" s="465"/>
      <c r="I66" s="465"/>
      <c r="J66" s="465"/>
    </row>
    <row r="67" spans="1:10" ht="9.75" customHeight="1" thickBot="1" x14ac:dyDescent="0.25">
      <c r="A67" s="337"/>
      <c r="B67" s="339"/>
      <c r="C67" s="339"/>
      <c r="D67" s="339"/>
      <c r="E67" s="339"/>
      <c r="F67" s="339"/>
      <c r="G67" s="339"/>
      <c r="H67" s="339"/>
      <c r="I67" s="339"/>
      <c r="J67" s="338"/>
    </row>
    <row r="68" spans="1:10" ht="29.25" customHeight="1" thickBot="1" x14ac:dyDescent="0.25">
      <c r="A68" s="461" t="s">
        <v>177</v>
      </c>
      <c r="B68" s="462"/>
      <c r="C68" s="462"/>
      <c r="D68" s="462"/>
      <c r="E68" s="462"/>
      <c r="F68" s="462"/>
      <c r="G68" s="462"/>
      <c r="H68" s="462"/>
      <c r="I68" s="463"/>
      <c r="J68" s="338"/>
    </row>
  </sheetData>
  <sheetProtection formatCells="0" formatColumns="0" formatRows="0"/>
  <mergeCells count="6">
    <mergeCell ref="A66:J66"/>
    <mergeCell ref="A68:I68"/>
    <mergeCell ref="B9:C9"/>
    <mergeCell ref="D9:E9"/>
    <mergeCell ref="F9:G9"/>
    <mergeCell ref="H9:I9"/>
  </mergeCells>
  <phoneticPr fontId="17" type="noConversion"/>
  <printOptions horizontalCentered="1" verticalCentered="1"/>
  <pageMargins left="0.23622047244094491" right="0.27559055118110237" top="0.28999999999999998" bottom="0.21" header="0.19" footer="0.35"/>
  <pageSetup paperSize="9" scale="61" orientation="landscape" r:id="rId1"/>
  <headerFooter alignWithMargins="0">
    <oddHeader>&amp;R2017 – Año de las Energías Renovables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2:K68"/>
  <sheetViews>
    <sheetView showGridLines="0" workbookViewId="0">
      <selection activeCell="D17" sqref="D17"/>
    </sheetView>
  </sheetViews>
  <sheetFormatPr baseColWidth="10" defaultRowHeight="12.75" x14ac:dyDescent="0.2"/>
  <cols>
    <col min="1" max="1" width="38.28515625" style="217" customWidth="1"/>
    <col min="2" max="2" width="23.140625" style="217" customWidth="1"/>
    <col min="3" max="3" width="11.42578125" style="217"/>
    <col min="4" max="4" width="23.140625" style="217" customWidth="1"/>
    <col min="5" max="5" width="11.42578125" style="217"/>
    <col min="6" max="6" width="23.140625" style="217" customWidth="1"/>
    <col min="7" max="7" width="11.42578125" style="217"/>
    <col min="8" max="8" width="23.140625" style="217" customWidth="1"/>
    <col min="9" max="9" width="11.42578125" style="217"/>
    <col min="10" max="10" width="1.5703125" style="217" customWidth="1"/>
    <col min="11" max="11" width="11.42578125" style="52"/>
    <col min="12" max="16384" width="11.42578125" style="217"/>
  </cols>
  <sheetData>
    <row r="2" spans="1:9" x14ac:dyDescent="0.2">
      <c r="A2" s="216" t="s">
        <v>250</v>
      </c>
    </row>
    <row r="3" spans="1:9" x14ac:dyDescent="0.2">
      <c r="A3" s="216" t="s">
        <v>126</v>
      </c>
    </row>
    <row r="4" spans="1:9" x14ac:dyDescent="0.2">
      <c r="A4" s="366" t="str">
        <f>+'1.modelos'!A3</f>
        <v>Artículos Sanitarios</v>
      </c>
    </row>
    <row r="5" spans="1:9" x14ac:dyDescent="0.2">
      <c r="A5" s="366" t="s">
        <v>224</v>
      </c>
    </row>
    <row r="6" spans="1:9" s="219" customFormat="1" x14ac:dyDescent="0.2">
      <c r="A6" s="366" t="s">
        <v>201</v>
      </c>
      <c r="B6" s="218"/>
      <c r="C6" s="218"/>
    </row>
    <row r="7" spans="1:9" s="219" customFormat="1" x14ac:dyDescent="0.2">
      <c r="A7" s="366" t="s">
        <v>240</v>
      </c>
      <c r="B7" s="218"/>
      <c r="C7" s="218"/>
    </row>
    <row r="8" spans="1:9" s="219" customFormat="1" ht="13.5" thickBot="1" x14ac:dyDescent="0.25">
      <c r="A8" s="220"/>
      <c r="B8" s="218"/>
      <c r="C8" s="218"/>
    </row>
    <row r="9" spans="1:9" ht="13.5" thickBot="1" x14ac:dyDescent="0.25">
      <c r="B9" s="466" t="s">
        <v>202</v>
      </c>
      <c r="C9" s="467"/>
      <c r="D9" s="466" t="s">
        <v>203</v>
      </c>
      <c r="E9" s="467"/>
      <c r="F9" s="466" t="s">
        <v>204</v>
      </c>
      <c r="G9" s="467"/>
      <c r="H9" s="466" t="s">
        <v>205</v>
      </c>
      <c r="I9" s="467"/>
    </row>
    <row r="10" spans="1:9" x14ac:dyDescent="0.2">
      <c r="A10" s="221" t="s">
        <v>50</v>
      </c>
      <c r="B10" s="222" t="s">
        <v>51</v>
      </c>
      <c r="C10" s="222" t="s">
        <v>52</v>
      </c>
      <c r="D10" s="222" t="s">
        <v>51</v>
      </c>
      <c r="E10" s="222" t="s">
        <v>52</v>
      </c>
      <c r="F10" s="222" t="s">
        <v>51</v>
      </c>
      <c r="G10" s="222" t="s">
        <v>52</v>
      </c>
      <c r="H10" s="222" t="s">
        <v>51</v>
      </c>
      <c r="I10" s="222" t="s">
        <v>52</v>
      </c>
    </row>
    <row r="11" spans="1:9" ht="13.5" thickBot="1" x14ac:dyDescent="0.25">
      <c r="A11" s="223"/>
      <c r="B11" s="368" t="s">
        <v>206</v>
      </c>
      <c r="C11" s="369" t="s">
        <v>53</v>
      </c>
      <c r="D11" s="368" t="s">
        <v>206</v>
      </c>
      <c r="E11" s="369" t="s">
        <v>53</v>
      </c>
      <c r="F11" s="368" t="s">
        <v>206</v>
      </c>
      <c r="G11" s="369" t="s">
        <v>53</v>
      </c>
      <c r="H11" s="368" t="s">
        <v>206</v>
      </c>
      <c r="I11" s="224" t="s">
        <v>53</v>
      </c>
    </row>
    <row r="12" spans="1:9" ht="13.5" thickBot="1" x14ac:dyDescent="0.25">
      <c r="A12" s="225"/>
    </row>
    <row r="13" spans="1:9" x14ac:dyDescent="0.2">
      <c r="A13" s="226" t="s">
        <v>54</v>
      </c>
      <c r="B13" s="227"/>
      <c r="C13" s="228"/>
      <c r="D13" s="227"/>
      <c r="E13" s="228"/>
      <c r="F13" s="227"/>
      <c r="G13" s="228"/>
      <c r="H13" s="227"/>
      <c r="I13" s="228"/>
    </row>
    <row r="14" spans="1:9" x14ac:dyDescent="0.2">
      <c r="A14" s="230" t="s">
        <v>175</v>
      </c>
      <c r="B14" s="231"/>
      <c r="C14" s="232"/>
      <c r="D14" s="231"/>
      <c r="E14" s="232"/>
      <c r="F14" s="231"/>
      <c r="G14" s="232"/>
      <c r="H14" s="231"/>
      <c r="I14" s="232"/>
    </row>
    <row r="15" spans="1:9" x14ac:dyDescent="0.2">
      <c r="A15" s="230" t="s">
        <v>174</v>
      </c>
      <c r="B15" s="231"/>
      <c r="C15" s="232"/>
      <c r="D15" s="231"/>
      <c r="E15" s="232"/>
      <c r="F15" s="231"/>
      <c r="G15" s="232"/>
      <c r="H15" s="231"/>
      <c r="I15" s="232"/>
    </row>
    <row r="16" spans="1:9" x14ac:dyDescent="0.2">
      <c r="A16" s="230" t="s">
        <v>172</v>
      </c>
      <c r="B16" s="231"/>
      <c r="C16" s="232"/>
      <c r="D16" s="231"/>
      <c r="E16" s="232"/>
      <c r="F16" s="231"/>
      <c r="G16" s="232"/>
      <c r="H16" s="231"/>
      <c r="I16" s="232"/>
    </row>
    <row r="17" spans="1:9" x14ac:dyDescent="0.2">
      <c r="A17" s="230" t="s">
        <v>173</v>
      </c>
      <c r="B17" s="231"/>
      <c r="C17" s="232"/>
      <c r="D17" s="231"/>
      <c r="E17" s="232"/>
      <c r="F17" s="231"/>
      <c r="G17" s="232"/>
      <c r="H17" s="231"/>
      <c r="I17" s="232"/>
    </row>
    <row r="18" spans="1:9" ht="13.5" thickBot="1" x14ac:dyDescent="0.25">
      <c r="A18" s="234"/>
      <c r="B18" s="235"/>
      <c r="C18" s="125"/>
      <c r="D18" s="235"/>
      <c r="E18" s="125"/>
      <c r="F18" s="235"/>
      <c r="G18" s="125"/>
      <c r="H18" s="235"/>
      <c r="I18" s="125"/>
    </row>
    <row r="19" spans="1:9" ht="13.5" thickBot="1" x14ac:dyDescent="0.25">
      <c r="A19" s="225"/>
      <c r="B19" s="237"/>
      <c r="C19" s="238"/>
      <c r="D19" s="237"/>
      <c r="E19" s="238"/>
      <c r="F19" s="237"/>
      <c r="G19" s="238"/>
      <c r="H19" s="237"/>
      <c r="I19" s="238"/>
    </row>
    <row r="20" spans="1:9" x14ac:dyDescent="0.2">
      <c r="A20" s="226" t="s">
        <v>55</v>
      </c>
      <c r="B20" s="227"/>
      <c r="C20" s="228"/>
      <c r="D20" s="227"/>
      <c r="E20" s="228"/>
      <c r="F20" s="227"/>
      <c r="G20" s="228"/>
      <c r="H20" s="227"/>
      <c r="I20" s="228"/>
    </row>
    <row r="21" spans="1:9" x14ac:dyDescent="0.2">
      <c r="A21" s="230" t="s">
        <v>175</v>
      </c>
      <c r="B21" s="231"/>
      <c r="C21" s="232"/>
      <c r="D21" s="231"/>
      <c r="E21" s="232"/>
      <c r="F21" s="231"/>
      <c r="G21" s="232"/>
      <c r="H21" s="231"/>
      <c r="I21" s="232"/>
    </row>
    <row r="22" spans="1:9" x14ac:dyDescent="0.2">
      <c r="A22" s="230" t="s">
        <v>174</v>
      </c>
      <c r="B22" s="231"/>
      <c r="C22" s="232"/>
      <c r="D22" s="231"/>
      <c r="E22" s="232"/>
      <c r="F22" s="231"/>
      <c r="G22" s="232"/>
      <c r="H22" s="231"/>
      <c r="I22" s="232"/>
    </row>
    <row r="23" spans="1:9" x14ac:dyDescent="0.2">
      <c r="A23" s="230" t="s">
        <v>172</v>
      </c>
      <c r="B23" s="231"/>
      <c r="C23" s="232"/>
      <c r="D23" s="231"/>
      <c r="E23" s="232"/>
      <c r="F23" s="231"/>
      <c r="G23" s="232"/>
      <c r="H23" s="231"/>
      <c r="I23" s="232"/>
    </row>
    <row r="24" spans="1:9" x14ac:dyDescent="0.2">
      <c r="A24" s="230" t="s">
        <v>173</v>
      </c>
      <c r="B24" s="231"/>
      <c r="C24" s="232"/>
      <c r="D24" s="231"/>
      <c r="E24" s="232"/>
      <c r="F24" s="231"/>
      <c r="G24" s="232"/>
      <c r="H24" s="231"/>
      <c r="I24" s="232"/>
    </row>
    <row r="25" spans="1:9" ht="13.5" thickBot="1" x14ac:dyDescent="0.25">
      <c r="A25" s="234"/>
      <c r="B25" s="235"/>
      <c r="C25" s="125"/>
      <c r="D25" s="235"/>
      <c r="E25" s="125"/>
      <c r="F25" s="235"/>
      <c r="G25" s="125"/>
      <c r="H25" s="235"/>
      <c r="I25" s="125"/>
    </row>
    <row r="26" spans="1:9" ht="13.5" thickBot="1" x14ac:dyDescent="0.25">
      <c r="A26" s="225"/>
      <c r="B26" s="237"/>
      <c r="C26" s="238"/>
      <c r="D26" s="237"/>
      <c r="E26" s="238"/>
      <c r="F26" s="237"/>
      <c r="G26" s="238"/>
      <c r="H26" s="237"/>
      <c r="I26" s="238"/>
    </row>
    <row r="27" spans="1:9" ht="13.5" thickBot="1" x14ac:dyDescent="0.25">
      <c r="A27" s="239" t="s">
        <v>56</v>
      </c>
      <c r="B27" s="240"/>
      <c r="C27" s="241"/>
      <c r="D27" s="240"/>
      <c r="E27" s="241"/>
      <c r="F27" s="240"/>
      <c r="G27" s="241"/>
      <c r="H27" s="240"/>
      <c r="I27" s="241"/>
    </row>
    <row r="28" spans="1:9" ht="13.5" thickBot="1" x14ac:dyDescent="0.25">
      <c r="A28" s="225"/>
      <c r="B28" s="237"/>
      <c r="C28" s="238"/>
      <c r="D28" s="237"/>
      <c r="E28" s="238"/>
      <c r="F28" s="237"/>
      <c r="G28" s="238"/>
      <c r="H28" s="237"/>
      <c r="I28" s="238"/>
    </row>
    <row r="29" spans="1:9" x14ac:dyDescent="0.2">
      <c r="A29" s="226" t="s">
        <v>57</v>
      </c>
      <c r="B29" s="242"/>
      <c r="C29" s="228"/>
      <c r="D29" s="242"/>
      <c r="E29" s="228"/>
      <c r="F29" s="242"/>
      <c r="G29" s="228"/>
      <c r="H29" s="242"/>
      <c r="I29" s="228"/>
    </row>
    <row r="30" spans="1:9" x14ac:dyDescent="0.2">
      <c r="A30" s="243" t="s">
        <v>58</v>
      </c>
      <c r="B30" s="244"/>
      <c r="C30" s="232"/>
      <c r="D30" s="244"/>
      <c r="E30" s="232"/>
      <c r="F30" s="244"/>
      <c r="G30" s="232"/>
      <c r="H30" s="244"/>
      <c r="I30" s="232"/>
    </row>
    <row r="31" spans="1:9" x14ac:dyDescent="0.2">
      <c r="A31" s="243" t="s">
        <v>59</v>
      </c>
      <c r="B31" s="244"/>
      <c r="C31" s="232"/>
      <c r="D31" s="244"/>
      <c r="E31" s="232"/>
      <c r="F31" s="244"/>
      <c r="G31" s="232"/>
      <c r="H31" s="244"/>
      <c r="I31" s="232"/>
    </row>
    <row r="32" spans="1:9" x14ac:dyDescent="0.2">
      <c r="A32" s="243" t="s">
        <v>60</v>
      </c>
      <c r="B32" s="244"/>
      <c r="C32" s="232"/>
      <c r="D32" s="244"/>
      <c r="E32" s="232"/>
      <c r="F32" s="244"/>
      <c r="G32" s="232"/>
      <c r="H32" s="244"/>
      <c r="I32" s="232"/>
    </row>
    <row r="33" spans="1:9" ht="13.5" thickBot="1" x14ac:dyDescent="0.25">
      <c r="A33" s="234" t="s">
        <v>61</v>
      </c>
      <c r="B33" s="245"/>
      <c r="C33" s="125"/>
      <c r="D33" s="245"/>
      <c r="E33" s="125"/>
      <c r="F33" s="245"/>
      <c r="G33" s="125"/>
      <c r="H33" s="245"/>
      <c r="I33" s="125"/>
    </row>
    <row r="34" spans="1:9" ht="13.5" thickBot="1" x14ac:dyDescent="0.25">
      <c r="A34" s="216"/>
      <c r="B34" s="237"/>
      <c r="C34" s="246"/>
      <c r="D34" s="237"/>
      <c r="E34" s="246"/>
      <c r="F34" s="237"/>
      <c r="G34" s="246"/>
      <c r="H34" s="237"/>
      <c r="I34" s="246"/>
    </row>
    <row r="35" spans="1:9" x14ac:dyDescent="0.2">
      <c r="A35" s="226" t="s">
        <v>62</v>
      </c>
      <c r="B35" s="242"/>
      <c r="C35" s="228"/>
      <c r="D35" s="242"/>
      <c r="E35" s="228"/>
      <c r="F35" s="242"/>
      <c r="G35" s="228"/>
      <c r="H35" s="242"/>
      <c r="I35" s="228"/>
    </row>
    <row r="36" spans="1:9" x14ac:dyDescent="0.2">
      <c r="A36" s="230" t="s">
        <v>63</v>
      </c>
      <c r="B36" s="244"/>
      <c r="C36" s="232"/>
      <c r="D36" s="244"/>
      <c r="E36" s="232"/>
      <c r="F36" s="244"/>
      <c r="G36" s="232"/>
      <c r="H36" s="244"/>
      <c r="I36" s="232"/>
    </row>
    <row r="37" spans="1:9" x14ac:dyDescent="0.2">
      <c r="A37" s="247" t="s">
        <v>101</v>
      </c>
      <c r="B37" s="248"/>
      <c r="C37" s="249"/>
      <c r="D37" s="248"/>
      <c r="E37" s="249"/>
      <c r="F37" s="248"/>
      <c r="G37" s="249"/>
      <c r="H37" s="248"/>
      <c r="I37" s="249"/>
    </row>
    <row r="38" spans="1:9" ht="13.5" thickBot="1" x14ac:dyDescent="0.25">
      <c r="A38" s="234" t="s">
        <v>86</v>
      </c>
      <c r="B38" s="245"/>
      <c r="C38" s="125"/>
      <c r="D38" s="245"/>
      <c r="E38" s="125"/>
      <c r="F38" s="245"/>
      <c r="G38" s="125"/>
      <c r="H38" s="245"/>
      <c r="I38" s="125"/>
    </row>
    <row r="39" spans="1:9" ht="13.5" thickBot="1" x14ac:dyDescent="0.25">
      <c r="A39" s="225"/>
      <c r="B39" s="237"/>
      <c r="C39" s="238"/>
      <c r="D39" s="237"/>
      <c r="E39" s="238"/>
      <c r="F39" s="237"/>
      <c r="G39" s="238"/>
      <c r="H39" s="237"/>
      <c r="I39" s="238"/>
    </row>
    <row r="40" spans="1:9" x14ac:dyDescent="0.2">
      <c r="A40" s="226" t="s">
        <v>64</v>
      </c>
      <c r="B40" s="227"/>
      <c r="C40" s="228"/>
      <c r="D40" s="227"/>
      <c r="E40" s="228"/>
      <c r="F40" s="227"/>
      <c r="G40" s="228"/>
      <c r="H40" s="227"/>
      <c r="I40" s="228"/>
    </row>
    <row r="41" spans="1:9" x14ac:dyDescent="0.2">
      <c r="A41" s="243" t="s">
        <v>65</v>
      </c>
      <c r="B41" s="231"/>
      <c r="C41" s="232"/>
      <c r="D41" s="231"/>
      <c r="E41" s="232"/>
      <c r="F41" s="231"/>
      <c r="G41" s="232"/>
      <c r="H41" s="231"/>
      <c r="I41" s="232"/>
    </row>
    <row r="42" spans="1:9" x14ac:dyDescent="0.2">
      <c r="A42" s="243" t="s">
        <v>66</v>
      </c>
      <c r="B42" s="231"/>
      <c r="C42" s="232"/>
      <c r="D42" s="231"/>
      <c r="E42" s="232"/>
      <c r="F42" s="231"/>
      <c r="G42" s="232"/>
      <c r="H42" s="231"/>
      <c r="I42" s="232"/>
    </row>
    <row r="43" spans="1:9" x14ac:dyDescent="0.2">
      <c r="A43" s="243" t="s">
        <v>67</v>
      </c>
      <c r="B43" s="231"/>
      <c r="C43" s="232"/>
      <c r="D43" s="231"/>
      <c r="E43" s="232"/>
      <c r="F43" s="231"/>
      <c r="G43" s="232"/>
      <c r="H43" s="231"/>
      <c r="I43" s="232"/>
    </row>
    <row r="44" spans="1:9" x14ac:dyDescent="0.2">
      <c r="A44" s="230" t="s">
        <v>68</v>
      </c>
      <c r="B44" s="250"/>
      <c r="C44" s="249"/>
      <c r="D44" s="250"/>
      <c r="E44" s="249"/>
      <c r="F44" s="250"/>
      <c r="G44" s="249"/>
      <c r="H44" s="250"/>
      <c r="I44" s="249"/>
    </row>
    <row r="45" spans="1:9" x14ac:dyDescent="0.2">
      <c r="A45" s="251"/>
      <c r="B45" s="250"/>
      <c r="C45" s="249"/>
      <c r="D45" s="250"/>
      <c r="E45" s="249"/>
      <c r="F45" s="250"/>
      <c r="G45" s="249"/>
      <c r="H45" s="250"/>
      <c r="I45" s="249"/>
    </row>
    <row r="46" spans="1:9" ht="13.5" thickBot="1" x14ac:dyDescent="0.25">
      <c r="A46" s="252"/>
      <c r="B46" s="235"/>
      <c r="C46" s="125"/>
      <c r="D46" s="235"/>
      <c r="E46" s="125"/>
      <c r="F46" s="235"/>
      <c r="G46" s="125"/>
      <c r="H46" s="235"/>
      <c r="I46" s="125"/>
    </row>
    <row r="47" spans="1:9" ht="13.5" thickBot="1" x14ac:dyDescent="0.25">
      <c r="A47" s="225"/>
      <c r="B47" s="237"/>
      <c r="C47" s="246"/>
      <c r="D47" s="237"/>
      <c r="E47" s="246"/>
      <c r="F47" s="237"/>
      <c r="G47" s="246"/>
      <c r="H47" s="237"/>
      <c r="I47" s="246"/>
    </row>
    <row r="48" spans="1:9" x14ac:dyDescent="0.2">
      <c r="A48" s="226" t="s">
        <v>69</v>
      </c>
      <c r="B48" s="227"/>
      <c r="C48" s="228"/>
      <c r="D48" s="227"/>
      <c r="E48" s="228"/>
      <c r="F48" s="227"/>
      <c r="G48" s="228"/>
      <c r="H48" s="227"/>
      <c r="I48" s="228"/>
    </row>
    <row r="49" spans="1:11" x14ac:dyDescent="0.2">
      <c r="A49" s="243" t="s">
        <v>102</v>
      </c>
      <c r="B49" s="231"/>
      <c r="C49" s="232"/>
      <c r="D49" s="231"/>
      <c r="E49" s="232"/>
      <c r="F49" s="231"/>
      <c r="G49" s="232"/>
      <c r="H49" s="231"/>
      <c r="I49" s="232"/>
    </row>
    <row r="50" spans="1:11" x14ac:dyDescent="0.2">
      <c r="A50" s="243" t="s">
        <v>70</v>
      </c>
      <c r="B50" s="231"/>
      <c r="C50" s="232"/>
      <c r="D50" s="231"/>
      <c r="E50" s="232"/>
      <c r="F50" s="231"/>
      <c r="G50" s="232"/>
      <c r="H50" s="231"/>
      <c r="I50" s="232"/>
    </row>
    <row r="51" spans="1:11" x14ac:dyDescent="0.2">
      <c r="A51" s="243" t="s">
        <v>103</v>
      </c>
      <c r="B51" s="231"/>
      <c r="C51" s="232"/>
      <c r="D51" s="231"/>
      <c r="E51" s="232"/>
      <c r="F51" s="231"/>
      <c r="G51" s="232"/>
      <c r="H51" s="231"/>
      <c r="I51" s="232"/>
    </row>
    <row r="52" spans="1:11" ht="13.5" thickBot="1" x14ac:dyDescent="0.25">
      <c r="A52" s="234" t="s">
        <v>71</v>
      </c>
      <c r="B52" s="235"/>
      <c r="C52" s="125"/>
      <c r="D52" s="235"/>
      <c r="E52" s="125"/>
      <c r="F52" s="235"/>
      <c r="G52" s="125"/>
      <c r="H52" s="235"/>
      <c r="I52" s="125"/>
    </row>
    <row r="53" spans="1:11" ht="13.5" thickBot="1" x14ac:dyDescent="0.25">
      <c r="A53" s="225"/>
      <c r="B53" s="237"/>
      <c r="C53" s="238"/>
      <c r="D53" s="237"/>
      <c r="E53" s="238"/>
      <c r="F53" s="237"/>
      <c r="G53" s="238"/>
      <c r="H53" s="237"/>
      <c r="I53" s="238"/>
    </row>
    <row r="54" spans="1:11" ht="13.5" thickBot="1" x14ac:dyDescent="0.25">
      <c r="A54" s="239" t="s">
        <v>72</v>
      </c>
      <c r="B54" s="240"/>
      <c r="C54" s="241">
        <v>1</v>
      </c>
      <c r="D54" s="240"/>
      <c r="E54" s="241">
        <v>1</v>
      </c>
      <c r="F54" s="240"/>
      <c r="G54" s="241">
        <v>1</v>
      </c>
      <c r="H54" s="240"/>
      <c r="I54" s="241">
        <v>1</v>
      </c>
    </row>
    <row r="55" spans="1:11" ht="13.5" thickBot="1" x14ac:dyDescent="0.25">
      <c r="A55" s="225"/>
    </row>
    <row r="56" spans="1:11" ht="13.5" thickBot="1" x14ac:dyDescent="0.25">
      <c r="A56" s="325" t="s">
        <v>161</v>
      </c>
      <c r="B56" s="296"/>
      <c r="C56" s="296"/>
      <c r="D56" s="296"/>
      <c r="E56" s="296"/>
      <c r="F56" s="296"/>
      <c r="G56" s="296"/>
      <c r="H56" s="296"/>
      <c r="I56" s="296"/>
    </row>
    <row r="57" spans="1:11" ht="13.5" thickBot="1" x14ac:dyDescent="0.25">
      <c r="A57" s="225"/>
    </row>
    <row r="58" spans="1:11" ht="13.5" thickBot="1" x14ac:dyDescent="0.25">
      <c r="A58" s="239" t="s">
        <v>87</v>
      </c>
      <c r="B58" s="237"/>
      <c r="C58" s="246"/>
      <c r="D58" s="237"/>
      <c r="E58" s="246"/>
      <c r="F58" s="237"/>
      <c r="G58" s="246"/>
      <c r="H58" s="237"/>
      <c r="I58" s="246"/>
    </row>
    <row r="59" spans="1:11" s="404" customFormat="1" x14ac:dyDescent="0.2">
      <c r="A59" s="400" t="s">
        <v>97</v>
      </c>
      <c r="B59" s="401"/>
      <c r="C59" s="402"/>
      <c r="D59" s="402"/>
      <c r="E59" s="402"/>
      <c r="F59" s="402"/>
      <c r="G59" s="402"/>
      <c r="H59" s="402"/>
      <c r="I59" s="403"/>
      <c r="K59" s="55"/>
    </row>
    <row r="60" spans="1:11" s="404" customFormat="1" x14ac:dyDescent="0.2">
      <c r="A60" s="405" t="s">
        <v>98</v>
      </c>
      <c r="B60" s="406"/>
      <c r="C60" s="407"/>
      <c r="D60" s="407"/>
      <c r="E60" s="407"/>
      <c r="F60" s="407"/>
      <c r="G60" s="407"/>
      <c r="H60" s="407"/>
      <c r="I60" s="408"/>
      <c r="K60" s="55"/>
    </row>
    <row r="61" spans="1:11" s="404" customFormat="1" ht="13.5" thickBot="1" x14ac:dyDescent="0.25">
      <c r="A61" s="409" t="s">
        <v>99</v>
      </c>
      <c r="B61" s="410"/>
      <c r="C61" s="411"/>
      <c r="D61" s="411"/>
      <c r="E61" s="411"/>
      <c r="F61" s="411"/>
      <c r="G61" s="411"/>
      <c r="H61" s="411"/>
      <c r="I61" s="412"/>
      <c r="K61" s="55"/>
    </row>
    <row r="62" spans="1:11" s="404" customFormat="1" x14ac:dyDescent="0.2">
      <c r="A62" s="413"/>
      <c r="B62" s="55"/>
      <c r="C62" s="414"/>
      <c r="D62" s="414"/>
      <c r="E62" s="414"/>
      <c r="F62" s="414"/>
      <c r="G62" s="414"/>
      <c r="H62" s="414"/>
      <c r="I62" s="414"/>
      <c r="K62" s="55"/>
    </row>
    <row r="63" spans="1:11" s="404" customFormat="1" x14ac:dyDescent="0.2">
      <c r="A63" s="415" t="s">
        <v>239</v>
      </c>
      <c r="B63" s="414"/>
      <c r="C63" s="414"/>
      <c r="D63" s="414"/>
      <c r="E63" s="414"/>
      <c r="F63" s="414"/>
      <c r="G63" s="414"/>
      <c r="H63" s="414"/>
      <c r="I63" s="414"/>
      <c r="K63" s="55"/>
    </row>
    <row r="65" spans="1:10" ht="14.25" x14ac:dyDescent="0.2">
      <c r="A65" s="336" t="s">
        <v>96</v>
      </c>
    </row>
    <row r="66" spans="1:10" ht="29.25" customHeight="1" x14ac:dyDescent="0.25">
      <c r="A66" s="464" t="s">
        <v>176</v>
      </c>
      <c r="B66" s="465"/>
      <c r="C66" s="465"/>
      <c r="D66" s="465"/>
      <c r="E66" s="465"/>
      <c r="F66" s="465"/>
      <c r="G66" s="465"/>
      <c r="H66" s="465"/>
      <c r="I66" s="465"/>
      <c r="J66" s="465"/>
    </row>
    <row r="67" spans="1:10" ht="9.75" customHeight="1" thickBot="1" x14ac:dyDescent="0.25">
      <c r="A67" s="337"/>
      <c r="B67" s="339"/>
      <c r="C67" s="339"/>
      <c r="D67" s="339"/>
      <c r="E67" s="339"/>
      <c r="F67" s="339"/>
      <c r="G67" s="339"/>
      <c r="H67" s="339"/>
      <c r="I67" s="339"/>
      <c r="J67" s="338"/>
    </row>
    <row r="68" spans="1:10" ht="29.25" customHeight="1" thickBot="1" x14ac:dyDescent="0.25">
      <c r="A68" s="461" t="s">
        <v>177</v>
      </c>
      <c r="B68" s="462"/>
      <c r="C68" s="462"/>
      <c r="D68" s="462"/>
      <c r="E68" s="462"/>
      <c r="F68" s="462"/>
      <c r="G68" s="462"/>
      <c r="H68" s="462"/>
      <c r="I68" s="463"/>
      <c r="J68" s="338"/>
    </row>
  </sheetData>
  <sheetProtection formatCells="0" formatColumns="0" formatRows="0"/>
  <mergeCells count="6">
    <mergeCell ref="A66:J66"/>
    <mergeCell ref="A68:I68"/>
    <mergeCell ref="B9:C9"/>
    <mergeCell ref="D9:E9"/>
    <mergeCell ref="F9:G9"/>
    <mergeCell ref="H9:I9"/>
  </mergeCells>
  <phoneticPr fontId="17" type="noConversion"/>
  <printOptions horizontalCentered="1" verticalCentered="1"/>
  <pageMargins left="0.23622047244094491" right="0.27559055118110237" top="0.28999999999999998" bottom="0.18" header="0.15" footer="0.35"/>
  <pageSetup paperSize="9" scale="61" orientation="landscape" r:id="rId1"/>
  <headerFooter alignWithMargins="0">
    <oddHeader>&amp;R2017 – Año de las Energías Renovables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J45"/>
  <sheetViews>
    <sheetView topLeftCell="A16" workbookViewId="0">
      <selection activeCell="D17" sqref="D17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17" bestFit="1" customWidth="1"/>
  </cols>
  <sheetData>
    <row r="1" spans="1:10" x14ac:dyDescent="0.2">
      <c r="A1" s="216" t="s">
        <v>251</v>
      </c>
      <c r="B1" s="216"/>
    </row>
    <row r="2" spans="1:10" x14ac:dyDescent="0.2">
      <c r="A2" s="216" t="s">
        <v>146</v>
      </c>
      <c r="B2" s="216"/>
    </row>
    <row r="3" spans="1:10" x14ac:dyDescent="0.2">
      <c r="A3" s="366" t="str">
        <f>+'1.modelos'!A3</f>
        <v>Artículos Sanitarios</v>
      </c>
      <c r="B3" s="367"/>
    </row>
    <row r="4" spans="1:10" x14ac:dyDescent="0.2">
      <c r="A4" s="366" t="s">
        <v>215</v>
      </c>
      <c r="B4" s="220"/>
    </row>
    <row r="5" spans="1:10" x14ac:dyDescent="0.2">
      <c r="A5" s="220"/>
      <c r="B5" s="220"/>
    </row>
    <row r="6" spans="1:10" ht="13.5" thickBot="1" x14ac:dyDescent="0.25">
      <c r="J6" s="219"/>
    </row>
    <row r="7" spans="1:10" ht="13.5" customHeight="1" thickBot="1" x14ac:dyDescent="0.25">
      <c r="A7" s="305" t="s">
        <v>50</v>
      </c>
      <c r="B7" s="472" t="s">
        <v>145</v>
      </c>
      <c r="C7" s="306" t="s">
        <v>202</v>
      </c>
      <c r="D7" s="306" t="s">
        <v>203</v>
      </c>
      <c r="E7" s="306" t="s">
        <v>204</v>
      </c>
      <c r="F7" s="306" t="s">
        <v>205</v>
      </c>
      <c r="G7" s="474" t="s">
        <v>104</v>
      </c>
      <c r="J7" s="219"/>
    </row>
    <row r="8" spans="1:10" ht="36.75" customHeight="1" thickBot="1" x14ac:dyDescent="0.25">
      <c r="A8" s="307"/>
      <c r="B8" s="473"/>
      <c r="C8" s="370" t="s">
        <v>207</v>
      </c>
      <c r="D8" s="370" t="s">
        <v>207</v>
      </c>
      <c r="E8" s="370" t="s">
        <v>207</v>
      </c>
      <c r="F8" s="370" t="s">
        <v>207</v>
      </c>
      <c r="G8" s="475"/>
    </row>
    <row r="9" spans="1:10" ht="13.5" thickBot="1" x14ac:dyDescent="0.25">
      <c r="A9" s="225"/>
      <c r="B9" s="225"/>
      <c r="G9" s="217"/>
    </row>
    <row r="10" spans="1:10" x14ac:dyDescent="0.2">
      <c r="A10" s="226" t="s">
        <v>143</v>
      </c>
      <c r="B10" s="226"/>
      <c r="C10" s="229"/>
      <c r="D10" s="229"/>
      <c r="E10" s="229"/>
      <c r="F10" s="229"/>
      <c r="G10" s="229"/>
    </row>
    <row r="11" spans="1:10" x14ac:dyDescent="0.2">
      <c r="A11" s="230" t="s">
        <v>175</v>
      </c>
      <c r="B11" s="230"/>
      <c r="C11" s="233"/>
      <c r="D11" s="233"/>
      <c r="E11" s="233"/>
      <c r="F11" s="233"/>
      <c r="G11" s="233"/>
    </row>
    <row r="12" spans="1:10" x14ac:dyDescent="0.2">
      <c r="A12" s="230" t="s">
        <v>174</v>
      </c>
      <c r="B12" s="230"/>
      <c r="C12" s="233"/>
      <c r="D12" s="233"/>
      <c r="E12" s="233"/>
      <c r="F12" s="233"/>
      <c r="G12" s="233"/>
    </row>
    <row r="13" spans="1:10" x14ac:dyDescent="0.2">
      <c r="A13" s="230" t="s">
        <v>172</v>
      </c>
      <c r="B13" s="230"/>
      <c r="C13" s="233"/>
      <c r="D13" s="233"/>
      <c r="E13" s="233"/>
      <c r="F13" s="233"/>
      <c r="G13" s="233"/>
    </row>
    <row r="14" spans="1:10" x14ac:dyDescent="0.2">
      <c r="A14" s="230" t="s">
        <v>173</v>
      </c>
      <c r="B14" s="230"/>
      <c r="C14" s="233"/>
      <c r="D14" s="233"/>
      <c r="E14" s="233"/>
      <c r="F14" s="233"/>
      <c r="G14" s="233"/>
    </row>
    <row r="15" spans="1:10" ht="13.5" thickBot="1" x14ac:dyDescent="0.25">
      <c r="A15" s="234"/>
      <c r="B15" s="234"/>
      <c r="C15" s="236"/>
      <c r="D15" s="236"/>
      <c r="E15" s="236"/>
      <c r="F15" s="236"/>
      <c r="G15" s="236"/>
    </row>
    <row r="16" spans="1:10" ht="13.5" thickBot="1" x14ac:dyDescent="0.25">
      <c r="A16" s="225"/>
      <c r="B16" s="225"/>
      <c r="G16" s="217"/>
    </row>
    <row r="17" spans="1:7" x14ac:dyDescent="0.2">
      <c r="A17" s="226" t="s">
        <v>144</v>
      </c>
      <c r="B17" s="226"/>
      <c r="C17" s="229"/>
      <c r="D17" s="229"/>
      <c r="E17" s="229"/>
      <c r="F17" s="229"/>
      <c r="G17" s="229"/>
    </row>
    <row r="18" spans="1:7" x14ac:dyDescent="0.2">
      <c r="A18" s="230" t="s">
        <v>175</v>
      </c>
      <c r="B18" s="230"/>
      <c r="C18" s="233"/>
      <c r="D18" s="233"/>
      <c r="E18" s="233"/>
      <c r="F18" s="233"/>
      <c r="G18" s="233"/>
    </row>
    <row r="19" spans="1:7" x14ac:dyDescent="0.2">
      <c r="A19" s="230" t="s">
        <v>174</v>
      </c>
      <c r="B19" s="230"/>
      <c r="C19" s="233"/>
      <c r="D19" s="233"/>
      <c r="E19" s="233"/>
      <c r="F19" s="233"/>
      <c r="G19" s="233"/>
    </row>
    <row r="20" spans="1:7" x14ac:dyDescent="0.2">
      <c r="A20" s="230" t="s">
        <v>172</v>
      </c>
      <c r="B20" s="230"/>
      <c r="C20" s="233"/>
      <c r="D20" s="233"/>
      <c r="E20" s="233"/>
      <c r="F20" s="233"/>
      <c r="G20" s="233"/>
    </row>
    <row r="21" spans="1:7" x14ac:dyDescent="0.2">
      <c r="A21" s="230" t="s">
        <v>173</v>
      </c>
      <c r="B21" s="230"/>
      <c r="C21" s="233"/>
      <c r="D21" s="233"/>
      <c r="E21" s="233"/>
      <c r="F21" s="233"/>
      <c r="G21" s="233"/>
    </row>
    <row r="22" spans="1:7" ht="13.5" thickBot="1" x14ac:dyDescent="0.25">
      <c r="A22" s="234"/>
      <c r="B22" s="234"/>
      <c r="C22" s="236"/>
      <c r="D22" s="236"/>
      <c r="E22" s="236"/>
      <c r="F22" s="236"/>
      <c r="G22" s="236"/>
    </row>
    <row r="24" spans="1:7" ht="13.5" thickBot="1" x14ac:dyDescent="0.25">
      <c r="A24" s="366" t="s">
        <v>225</v>
      </c>
    </row>
    <row r="25" spans="1:7" ht="13.5" thickBot="1" x14ac:dyDescent="0.25">
      <c r="A25" s="470" t="s">
        <v>50</v>
      </c>
      <c r="B25" s="471"/>
      <c r="C25" s="387" t="s">
        <v>202</v>
      </c>
      <c r="D25" s="387" t="s">
        <v>203</v>
      </c>
      <c r="E25" s="387" t="s">
        <v>204</v>
      </c>
      <c r="F25" s="387" t="s">
        <v>205</v>
      </c>
    </row>
    <row r="26" spans="1:7" ht="13.5" thickBot="1" x14ac:dyDescent="0.25">
      <c r="A26" s="468" t="s">
        <v>101</v>
      </c>
      <c r="B26" s="469"/>
    </row>
    <row r="27" spans="1:7" x14ac:dyDescent="0.2">
      <c r="A27" s="308" t="s">
        <v>231</v>
      </c>
      <c r="B27" s="309"/>
      <c r="C27" s="314"/>
      <c r="D27" s="315"/>
      <c r="E27" s="314"/>
      <c r="F27" s="315"/>
    </row>
    <row r="28" spans="1:7" x14ac:dyDescent="0.2">
      <c r="A28" s="310" t="s">
        <v>156</v>
      </c>
      <c r="B28" s="311"/>
      <c r="C28" s="316"/>
      <c r="D28" s="317"/>
      <c r="E28" s="316"/>
      <c r="F28" s="317"/>
    </row>
    <row r="29" spans="1:7" x14ac:dyDescent="0.2">
      <c r="A29" s="310" t="s">
        <v>157</v>
      </c>
      <c r="B29" s="311"/>
      <c r="C29" s="316"/>
      <c r="D29" s="317"/>
      <c r="E29" s="316"/>
      <c r="F29" s="317"/>
    </row>
    <row r="30" spans="1:7" ht="13.5" thickBot="1" x14ac:dyDescent="0.25">
      <c r="A30" s="312" t="s">
        <v>158</v>
      </c>
      <c r="B30" s="313"/>
      <c r="C30" s="318"/>
      <c r="D30" s="319"/>
      <c r="E30" s="318"/>
      <c r="F30" s="319"/>
    </row>
    <row r="31" spans="1:7" ht="13.5" thickBot="1" x14ac:dyDescent="0.25">
      <c r="A31" s="468" t="s">
        <v>147</v>
      </c>
      <c r="B31" s="469"/>
      <c r="C31" s="320"/>
      <c r="D31" s="320"/>
      <c r="E31" s="320"/>
      <c r="F31" s="320"/>
    </row>
    <row r="32" spans="1:7" x14ac:dyDescent="0.2">
      <c r="A32" s="308" t="s">
        <v>231</v>
      </c>
      <c r="B32" s="309"/>
      <c r="C32" s="314"/>
      <c r="D32" s="315"/>
      <c r="E32" s="314"/>
      <c r="F32" s="315"/>
    </row>
    <row r="33" spans="1:6" x14ac:dyDescent="0.2">
      <c r="A33" s="310" t="s">
        <v>156</v>
      </c>
      <c r="B33" s="311"/>
      <c r="C33" s="316"/>
      <c r="D33" s="317"/>
      <c r="E33" s="316"/>
      <c r="F33" s="317"/>
    </row>
    <row r="34" spans="1:6" x14ac:dyDescent="0.2">
      <c r="A34" s="310" t="s">
        <v>157</v>
      </c>
      <c r="B34" s="311"/>
      <c r="C34" s="316"/>
      <c r="D34" s="317"/>
      <c r="E34" s="316"/>
      <c r="F34" s="317"/>
    </row>
    <row r="35" spans="1:6" ht="13.5" thickBot="1" x14ac:dyDescent="0.25">
      <c r="A35" s="312" t="s">
        <v>158</v>
      </c>
      <c r="B35" s="313"/>
      <c r="C35" s="318"/>
      <c r="D35" s="319"/>
      <c r="E35" s="318"/>
      <c r="F35" s="319"/>
    </row>
    <row r="36" spans="1:6" ht="13.5" thickBot="1" x14ac:dyDescent="0.25">
      <c r="A36" s="468" t="s">
        <v>148</v>
      </c>
      <c r="B36" s="469"/>
      <c r="C36" s="320"/>
      <c r="D36" s="320"/>
      <c r="E36" s="320"/>
      <c r="F36" s="320"/>
    </row>
    <row r="37" spans="1:6" x14ac:dyDescent="0.2">
      <c r="A37" s="308" t="s">
        <v>231</v>
      </c>
      <c r="B37" s="309"/>
      <c r="C37" s="314"/>
      <c r="D37" s="315"/>
      <c r="E37" s="314"/>
      <c r="F37" s="315"/>
    </row>
    <row r="38" spans="1:6" x14ac:dyDescent="0.2">
      <c r="A38" s="310" t="s">
        <v>156</v>
      </c>
      <c r="B38" s="311"/>
      <c r="C38" s="316"/>
      <c r="D38" s="317"/>
      <c r="E38" s="316"/>
      <c r="F38" s="317"/>
    </row>
    <row r="39" spans="1:6" x14ac:dyDescent="0.2">
      <c r="A39" s="310" t="s">
        <v>157</v>
      </c>
      <c r="B39" s="311"/>
      <c r="C39" s="316"/>
      <c r="D39" s="317"/>
      <c r="E39" s="316"/>
      <c r="F39" s="317"/>
    </row>
    <row r="40" spans="1:6" ht="13.5" thickBot="1" x14ac:dyDescent="0.25">
      <c r="A40" s="312" t="s">
        <v>158</v>
      </c>
      <c r="B40" s="313"/>
      <c r="C40" s="318"/>
      <c r="D40" s="319"/>
      <c r="E40" s="318"/>
      <c r="F40" s="319"/>
    </row>
    <row r="41" spans="1:6" ht="13.5" thickBot="1" x14ac:dyDescent="0.25">
      <c r="A41" s="468" t="s">
        <v>148</v>
      </c>
      <c r="B41" s="469"/>
      <c r="C41" s="320"/>
      <c r="D41" s="320"/>
      <c r="E41" s="320"/>
      <c r="F41" s="320"/>
    </row>
    <row r="42" spans="1:6" x14ac:dyDescent="0.2">
      <c r="A42" s="308" t="s">
        <v>231</v>
      </c>
      <c r="B42" s="309"/>
      <c r="C42" s="314"/>
      <c r="D42" s="315"/>
      <c r="E42" s="314"/>
      <c r="F42" s="315"/>
    </row>
    <row r="43" spans="1:6" x14ac:dyDescent="0.2">
      <c r="A43" s="310" t="s">
        <v>156</v>
      </c>
      <c r="B43" s="311"/>
      <c r="C43" s="316"/>
      <c r="D43" s="317"/>
      <c r="E43" s="316"/>
      <c r="F43" s="317"/>
    </row>
    <row r="44" spans="1:6" x14ac:dyDescent="0.2">
      <c r="A44" s="310" t="s">
        <v>157</v>
      </c>
      <c r="B44" s="311"/>
      <c r="C44" s="316"/>
      <c r="D44" s="317"/>
      <c r="E44" s="316"/>
      <c r="F44" s="317"/>
    </row>
    <row r="45" spans="1:6" ht="13.5" thickBot="1" x14ac:dyDescent="0.25">
      <c r="A45" s="312" t="s">
        <v>158</v>
      </c>
      <c r="B45" s="313"/>
      <c r="C45" s="318"/>
      <c r="D45" s="319"/>
      <c r="E45" s="318"/>
      <c r="F45" s="319"/>
    </row>
  </sheetData>
  <mergeCells count="7">
    <mergeCell ref="A41:B41"/>
    <mergeCell ref="A25:B25"/>
    <mergeCell ref="B7:B8"/>
    <mergeCell ref="G7:G8"/>
    <mergeCell ref="A26:B26"/>
    <mergeCell ref="A31:B31"/>
    <mergeCell ref="A36:B36"/>
  </mergeCells>
  <phoneticPr fontId="17" type="noConversion"/>
  <printOptions horizontalCentered="1" verticalCentered="1"/>
  <pageMargins left="0.3" right="0.27" top="0.19685039370078741" bottom="0.19685039370078741" header="0.11" footer="0"/>
  <pageSetup scale="85" orientation="landscape" r:id="rId1"/>
  <headerFooter alignWithMargins="0">
    <oddHeader>&amp;R2017 – Año de las Energías Renovables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J45"/>
  <sheetViews>
    <sheetView workbookViewId="0">
      <selection activeCell="D17" sqref="D17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17" bestFit="1" customWidth="1"/>
  </cols>
  <sheetData>
    <row r="1" spans="1:10" x14ac:dyDescent="0.2">
      <c r="A1" s="216" t="s">
        <v>252</v>
      </c>
      <c r="B1" s="216"/>
    </row>
    <row r="2" spans="1:10" x14ac:dyDescent="0.2">
      <c r="A2" s="216" t="s">
        <v>146</v>
      </c>
      <c r="B2" s="216"/>
    </row>
    <row r="3" spans="1:10" x14ac:dyDescent="0.2">
      <c r="A3" s="366" t="str">
        <f>+'1.modelos'!A3</f>
        <v>Artículos Sanitarios</v>
      </c>
      <c r="B3" s="367"/>
    </row>
    <row r="4" spans="1:10" x14ac:dyDescent="0.2">
      <c r="A4" s="366" t="s">
        <v>216</v>
      </c>
      <c r="B4" s="220"/>
    </row>
    <row r="5" spans="1:10" x14ac:dyDescent="0.2">
      <c r="A5" s="220"/>
      <c r="B5" s="220"/>
    </row>
    <row r="6" spans="1:10" ht="13.5" thickBot="1" x14ac:dyDescent="0.25">
      <c r="J6" s="219"/>
    </row>
    <row r="7" spans="1:10" ht="13.5" customHeight="1" thickBot="1" x14ac:dyDescent="0.25">
      <c r="A7" s="305" t="s">
        <v>50</v>
      </c>
      <c r="B7" s="472" t="s">
        <v>145</v>
      </c>
      <c r="C7" s="306" t="s">
        <v>202</v>
      </c>
      <c r="D7" s="306" t="s">
        <v>203</v>
      </c>
      <c r="E7" s="306" t="s">
        <v>204</v>
      </c>
      <c r="F7" s="306" t="s">
        <v>205</v>
      </c>
      <c r="G7" s="474" t="s">
        <v>104</v>
      </c>
      <c r="J7" s="219"/>
    </row>
    <row r="8" spans="1:10" ht="36.75" customHeight="1" thickBot="1" x14ac:dyDescent="0.25">
      <c r="A8" s="307"/>
      <c r="B8" s="473"/>
      <c r="C8" s="370" t="s">
        <v>207</v>
      </c>
      <c r="D8" s="370" t="s">
        <v>207</v>
      </c>
      <c r="E8" s="370" t="s">
        <v>207</v>
      </c>
      <c r="F8" s="370" t="s">
        <v>207</v>
      </c>
      <c r="G8" s="475"/>
    </row>
    <row r="9" spans="1:10" ht="13.5" thickBot="1" x14ac:dyDescent="0.25">
      <c r="A9" s="225"/>
      <c r="B9" s="225"/>
      <c r="G9" s="217"/>
    </row>
    <row r="10" spans="1:10" x14ac:dyDescent="0.2">
      <c r="A10" s="226" t="s">
        <v>143</v>
      </c>
      <c r="B10" s="226"/>
      <c r="C10" s="229"/>
      <c r="D10" s="229"/>
      <c r="E10" s="229"/>
      <c r="F10" s="229"/>
      <c r="G10" s="229"/>
    </row>
    <row r="11" spans="1:10" x14ac:dyDescent="0.2">
      <c r="A11" s="230" t="s">
        <v>175</v>
      </c>
      <c r="B11" s="230"/>
      <c r="C11" s="233"/>
      <c r="D11" s="233"/>
      <c r="E11" s="233"/>
      <c r="F11" s="233"/>
      <c r="G11" s="233"/>
    </row>
    <row r="12" spans="1:10" x14ac:dyDescent="0.2">
      <c r="A12" s="230" t="s">
        <v>174</v>
      </c>
      <c r="B12" s="230"/>
      <c r="C12" s="233"/>
      <c r="D12" s="233"/>
      <c r="E12" s="233"/>
      <c r="F12" s="233"/>
      <c r="G12" s="233"/>
    </row>
    <row r="13" spans="1:10" x14ac:dyDescent="0.2">
      <c r="A13" s="230" t="s">
        <v>172</v>
      </c>
      <c r="B13" s="230"/>
      <c r="C13" s="233"/>
      <c r="D13" s="233"/>
      <c r="E13" s="233"/>
      <c r="F13" s="233"/>
      <c r="G13" s="233"/>
    </row>
    <row r="14" spans="1:10" x14ac:dyDescent="0.2">
      <c r="A14" s="230" t="s">
        <v>173</v>
      </c>
      <c r="B14" s="230"/>
      <c r="C14" s="233"/>
      <c r="D14" s="233"/>
      <c r="E14" s="233"/>
      <c r="F14" s="233"/>
      <c r="G14" s="233"/>
    </row>
    <row r="15" spans="1:10" ht="13.5" thickBot="1" x14ac:dyDescent="0.25">
      <c r="A15" s="234"/>
      <c r="B15" s="234"/>
      <c r="C15" s="236"/>
      <c r="D15" s="236"/>
      <c r="E15" s="236"/>
      <c r="F15" s="236"/>
      <c r="G15" s="236"/>
    </row>
    <row r="16" spans="1:10" ht="13.5" thickBot="1" x14ac:dyDescent="0.25">
      <c r="A16" s="225"/>
      <c r="B16" s="225"/>
      <c r="G16" s="217"/>
    </row>
    <row r="17" spans="1:7" x14ac:dyDescent="0.2">
      <c r="A17" s="226" t="s">
        <v>144</v>
      </c>
      <c r="B17" s="226"/>
      <c r="C17" s="229"/>
      <c r="D17" s="229"/>
      <c r="E17" s="229"/>
      <c r="F17" s="229"/>
      <c r="G17" s="229"/>
    </row>
    <row r="18" spans="1:7" x14ac:dyDescent="0.2">
      <c r="A18" s="230" t="s">
        <v>175</v>
      </c>
      <c r="B18" s="230"/>
      <c r="C18" s="233"/>
      <c r="D18" s="233"/>
      <c r="E18" s="233"/>
      <c r="F18" s="233"/>
      <c r="G18" s="233"/>
    </row>
    <row r="19" spans="1:7" x14ac:dyDescent="0.2">
      <c r="A19" s="230" t="s">
        <v>174</v>
      </c>
      <c r="B19" s="230"/>
      <c r="C19" s="233"/>
      <c r="D19" s="233"/>
      <c r="E19" s="233"/>
      <c r="F19" s="233"/>
      <c r="G19" s="233"/>
    </row>
    <row r="20" spans="1:7" x14ac:dyDescent="0.2">
      <c r="A20" s="230" t="s">
        <v>172</v>
      </c>
      <c r="B20" s="230"/>
      <c r="C20" s="233"/>
      <c r="D20" s="233"/>
      <c r="E20" s="233"/>
      <c r="F20" s="233"/>
      <c r="G20" s="233"/>
    </row>
    <row r="21" spans="1:7" x14ac:dyDescent="0.2">
      <c r="A21" s="230" t="s">
        <v>173</v>
      </c>
      <c r="B21" s="230"/>
      <c r="C21" s="233"/>
      <c r="D21" s="233"/>
      <c r="E21" s="233"/>
      <c r="F21" s="233"/>
      <c r="G21" s="233"/>
    </row>
    <row r="22" spans="1:7" ht="13.5" thickBot="1" x14ac:dyDescent="0.25">
      <c r="A22" s="234"/>
      <c r="B22" s="234"/>
      <c r="C22" s="236"/>
      <c r="D22" s="236"/>
      <c r="E22" s="236"/>
      <c r="F22" s="236"/>
      <c r="G22" s="236"/>
    </row>
    <row r="24" spans="1:7" ht="13.5" thickBot="1" x14ac:dyDescent="0.25">
      <c r="A24" s="366" t="s">
        <v>225</v>
      </c>
    </row>
    <row r="25" spans="1:7" ht="13.5" thickBot="1" x14ac:dyDescent="0.25">
      <c r="A25" s="470" t="s">
        <v>50</v>
      </c>
      <c r="B25" s="471"/>
      <c r="C25" s="387" t="s">
        <v>202</v>
      </c>
      <c r="D25" s="387" t="s">
        <v>203</v>
      </c>
      <c r="E25" s="387" t="s">
        <v>204</v>
      </c>
      <c r="F25" s="387" t="s">
        <v>205</v>
      </c>
    </row>
    <row r="26" spans="1:7" ht="13.5" thickBot="1" x14ac:dyDescent="0.25">
      <c r="A26" s="468" t="s">
        <v>101</v>
      </c>
      <c r="B26" s="469"/>
    </row>
    <row r="27" spans="1:7" x14ac:dyDescent="0.2">
      <c r="A27" s="308" t="s">
        <v>235</v>
      </c>
      <c r="B27" s="309"/>
      <c r="C27" s="314"/>
      <c r="D27" s="315"/>
      <c r="E27" s="314"/>
      <c r="F27" s="315"/>
    </row>
    <row r="28" spans="1:7" x14ac:dyDescent="0.2">
      <c r="A28" s="310" t="s">
        <v>156</v>
      </c>
      <c r="B28" s="311"/>
      <c r="C28" s="316"/>
      <c r="D28" s="317"/>
      <c r="E28" s="316"/>
      <c r="F28" s="317"/>
    </row>
    <row r="29" spans="1:7" x14ac:dyDescent="0.2">
      <c r="A29" s="310" t="s">
        <v>157</v>
      </c>
      <c r="B29" s="311"/>
      <c r="C29" s="316"/>
      <c r="D29" s="317"/>
      <c r="E29" s="316"/>
      <c r="F29" s="317"/>
    </row>
    <row r="30" spans="1:7" ht="13.5" thickBot="1" x14ac:dyDescent="0.25">
      <c r="A30" s="312" t="s">
        <v>158</v>
      </c>
      <c r="B30" s="313"/>
      <c r="C30" s="318"/>
      <c r="D30" s="319"/>
      <c r="E30" s="318"/>
      <c r="F30" s="319"/>
    </row>
    <row r="31" spans="1:7" ht="13.5" thickBot="1" x14ac:dyDescent="0.25">
      <c r="A31" s="468" t="s">
        <v>147</v>
      </c>
      <c r="B31" s="469"/>
      <c r="C31" s="320"/>
      <c r="D31" s="320"/>
      <c r="E31" s="320"/>
      <c r="F31" s="320"/>
    </row>
    <row r="32" spans="1:7" x14ac:dyDescent="0.2">
      <c r="A32" s="308" t="s">
        <v>235</v>
      </c>
      <c r="B32" s="309"/>
      <c r="C32" s="314"/>
      <c r="D32" s="315"/>
      <c r="E32" s="314"/>
      <c r="F32" s="315"/>
    </row>
    <row r="33" spans="1:6" x14ac:dyDescent="0.2">
      <c r="A33" s="310" t="s">
        <v>156</v>
      </c>
      <c r="B33" s="311"/>
      <c r="C33" s="316"/>
      <c r="D33" s="317"/>
      <c r="E33" s="316"/>
      <c r="F33" s="317"/>
    </row>
    <row r="34" spans="1:6" x14ac:dyDescent="0.2">
      <c r="A34" s="310" t="s">
        <v>157</v>
      </c>
      <c r="B34" s="311"/>
      <c r="C34" s="316"/>
      <c r="D34" s="317"/>
      <c r="E34" s="316"/>
      <c r="F34" s="317"/>
    </row>
    <row r="35" spans="1:6" ht="13.5" thickBot="1" x14ac:dyDescent="0.25">
      <c r="A35" s="312" t="s">
        <v>158</v>
      </c>
      <c r="B35" s="313"/>
      <c r="C35" s="318"/>
      <c r="D35" s="319"/>
      <c r="E35" s="318"/>
      <c r="F35" s="319"/>
    </row>
    <row r="36" spans="1:6" ht="13.5" thickBot="1" x14ac:dyDescent="0.25">
      <c r="A36" s="468" t="s">
        <v>148</v>
      </c>
      <c r="B36" s="469"/>
      <c r="C36" s="320"/>
      <c r="D36" s="320"/>
      <c r="E36" s="320"/>
      <c r="F36" s="320"/>
    </row>
    <row r="37" spans="1:6" x14ac:dyDescent="0.2">
      <c r="A37" s="308" t="s">
        <v>235</v>
      </c>
      <c r="B37" s="309"/>
      <c r="C37" s="314"/>
      <c r="D37" s="315"/>
      <c r="E37" s="314"/>
      <c r="F37" s="315"/>
    </row>
    <row r="38" spans="1:6" x14ac:dyDescent="0.2">
      <c r="A38" s="310" t="s">
        <v>156</v>
      </c>
      <c r="B38" s="311"/>
      <c r="C38" s="316"/>
      <c r="D38" s="317"/>
      <c r="E38" s="316"/>
      <c r="F38" s="317"/>
    </row>
    <row r="39" spans="1:6" x14ac:dyDescent="0.2">
      <c r="A39" s="310" t="s">
        <v>157</v>
      </c>
      <c r="B39" s="311"/>
      <c r="C39" s="316"/>
      <c r="D39" s="317"/>
      <c r="E39" s="316"/>
      <c r="F39" s="317"/>
    </row>
    <row r="40" spans="1:6" ht="13.5" thickBot="1" x14ac:dyDescent="0.25">
      <c r="A40" s="312" t="s">
        <v>158</v>
      </c>
      <c r="B40" s="313"/>
      <c r="C40" s="318"/>
      <c r="D40" s="319"/>
      <c r="E40" s="318"/>
      <c r="F40" s="319"/>
    </row>
    <row r="41" spans="1:6" ht="13.5" thickBot="1" x14ac:dyDescent="0.25">
      <c r="A41" s="468" t="s">
        <v>148</v>
      </c>
      <c r="B41" s="469"/>
      <c r="C41" s="320"/>
      <c r="D41" s="320"/>
      <c r="E41" s="320"/>
      <c r="F41" s="320"/>
    </row>
    <row r="42" spans="1:6" x14ac:dyDescent="0.2">
      <c r="A42" s="308" t="s">
        <v>235</v>
      </c>
      <c r="B42" s="309"/>
      <c r="C42" s="314"/>
      <c r="D42" s="315"/>
      <c r="E42" s="314"/>
      <c r="F42" s="315"/>
    </row>
    <row r="43" spans="1:6" x14ac:dyDescent="0.2">
      <c r="A43" s="310" t="s">
        <v>156</v>
      </c>
      <c r="B43" s="311"/>
      <c r="C43" s="316"/>
      <c r="D43" s="317"/>
      <c r="E43" s="316"/>
      <c r="F43" s="317"/>
    </row>
    <row r="44" spans="1:6" x14ac:dyDescent="0.2">
      <c r="A44" s="310" t="s">
        <v>157</v>
      </c>
      <c r="B44" s="311"/>
      <c r="C44" s="316"/>
      <c r="D44" s="317"/>
      <c r="E44" s="316"/>
      <c r="F44" s="317"/>
    </row>
    <row r="45" spans="1:6" ht="13.5" thickBot="1" x14ac:dyDescent="0.25">
      <c r="A45" s="312" t="s">
        <v>158</v>
      </c>
      <c r="B45" s="313"/>
      <c r="C45" s="318"/>
      <c r="D45" s="319"/>
      <c r="E45" s="318"/>
      <c r="F45" s="319"/>
    </row>
  </sheetData>
  <mergeCells count="7">
    <mergeCell ref="A41:B41"/>
    <mergeCell ref="B7:B8"/>
    <mergeCell ref="G7:G8"/>
    <mergeCell ref="A25:B25"/>
    <mergeCell ref="A26:B26"/>
    <mergeCell ref="A31:B31"/>
    <mergeCell ref="A36:B36"/>
  </mergeCells>
  <phoneticPr fontId="17" type="noConversion"/>
  <printOptions horizontalCentered="1" verticalCentered="1"/>
  <pageMargins left="0.3" right="0.27" top="0.19685039370078741" bottom="0.19685039370078741" header="0.16" footer="0"/>
  <pageSetup scale="85" orientation="landscape" r:id="rId1"/>
  <headerFooter alignWithMargins="0">
    <oddHeader>&amp;R2017 – Año de las Energías Renovables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J45"/>
  <sheetViews>
    <sheetView workbookViewId="0">
      <selection activeCell="D17" sqref="D17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17" bestFit="1" customWidth="1"/>
  </cols>
  <sheetData>
    <row r="1" spans="1:10" x14ac:dyDescent="0.2">
      <c r="A1" s="216" t="s">
        <v>253</v>
      </c>
      <c r="B1" s="216"/>
    </row>
    <row r="2" spans="1:10" x14ac:dyDescent="0.2">
      <c r="A2" s="216" t="s">
        <v>146</v>
      </c>
      <c r="B2" s="216"/>
    </row>
    <row r="3" spans="1:10" x14ac:dyDescent="0.2">
      <c r="A3" s="366" t="str">
        <f>+'1.modelos'!A3</f>
        <v>Artículos Sanitarios</v>
      </c>
      <c r="B3" s="367"/>
    </row>
    <row r="4" spans="1:10" x14ac:dyDescent="0.2">
      <c r="A4" s="366" t="s">
        <v>217</v>
      </c>
      <c r="B4" s="220"/>
    </row>
    <row r="5" spans="1:10" x14ac:dyDescent="0.2">
      <c r="A5" s="220"/>
      <c r="B5" s="220"/>
    </row>
    <row r="6" spans="1:10" ht="13.5" thickBot="1" x14ac:dyDescent="0.25">
      <c r="J6" s="219"/>
    </row>
    <row r="7" spans="1:10" ht="13.5" customHeight="1" thickBot="1" x14ac:dyDescent="0.25">
      <c r="A7" s="305" t="s">
        <v>50</v>
      </c>
      <c r="B7" s="472" t="s">
        <v>145</v>
      </c>
      <c r="C7" s="306" t="s">
        <v>202</v>
      </c>
      <c r="D7" s="306" t="s">
        <v>203</v>
      </c>
      <c r="E7" s="306" t="s">
        <v>204</v>
      </c>
      <c r="F7" s="306" t="s">
        <v>205</v>
      </c>
      <c r="G7" s="474" t="s">
        <v>104</v>
      </c>
      <c r="J7" s="219"/>
    </row>
    <row r="8" spans="1:10" ht="36.75" customHeight="1" thickBot="1" x14ac:dyDescent="0.25">
      <c r="A8" s="307"/>
      <c r="B8" s="473"/>
      <c r="C8" s="370" t="s">
        <v>207</v>
      </c>
      <c r="D8" s="370" t="s">
        <v>207</v>
      </c>
      <c r="E8" s="370" t="s">
        <v>207</v>
      </c>
      <c r="F8" s="370" t="s">
        <v>207</v>
      </c>
      <c r="G8" s="475"/>
    </row>
    <row r="9" spans="1:10" ht="13.5" thickBot="1" x14ac:dyDescent="0.25">
      <c r="A9" s="225"/>
      <c r="B9" s="225"/>
      <c r="G9" s="217"/>
    </row>
    <row r="10" spans="1:10" x14ac:dyDescent="0.2">
      <c r="A10" s="226" t="s">
        <v>143</v>
      </c>
      <c r="B10" s="226"/>
      <c r="C10" s="229"/>
      <c r="D10" s="229"/>
      <c r="E10" s="229"/>
      <c r="F10" s="229"/>
      <c r="G10" s="229"/>
    </row>
    <row r="11" spans="1:10" x14ac:dyDescent="0.2">
      <c r="A11" s="230" t="s">
        <v>175</v>
      </c>
      <c r="B11" s="230"/>
      <c r="C11" s="233"/>
      <c r="D11" s="233"/>
      <c r="E11" s="233"/>
      <c r="F11" s="233"/>
      <c r="G11" s="233"/>
    </row>
    <row r="12" spans="1:10" x14ac:dyDescent="0.2">
      <c r="A12" s="230" t="s">
        <v>174</v>
      </c>
      <c r="B12" s="230"/>
      <c r="C12" s="233"/>
      <c r="D12" s="233"/>
      <c r="E12" s="233"/>
      <c r="F12" s="233"/>
      <c r="G12" s="233"/>
    </row>
    <row r="13" spans="1:10" x14ac:dyDescent="0.2">
      <c r="A13" s="230" t="s">
        <v>172</v>
      </c>
      <c r="B13" s="230"/>
      <c r="C13" s="233"/>
      <c r="D13" s="233"/>
      <c r="E13" s="233"/>
      <c r="F13" s="233"/>
      <c r="G13" s="233"/>
    </row>
    <row r="14" spans="1:10" x14ac:dyDescent="0.2">
      <c r="A14" s="230" t="s">
        <v>173</v>
      </c>
      <c r="B14" s="230"/>
      <c r="C14" s="233"/>
      <c r="D14" s="233"/>
      <c r="E14" s="233"/>
      <c r="F14" s="233"/>
      <c r="G14" s="233"/>
    </row>
    <row r="15" spans="1:10" ht="13.5" thickBot="1" x14ac:dyDescent="0.25">
      <c r="A15" s="234"/>
      <c r="B15" s="234"/>
      <c r="C15" s="236"/>
      <c r="D15" s="236"/>
      <c r="E15" s="236"/>
      <c r="F15" s="236"/>
      <c r="G15" s="236"/>
    </row>
    <row r="16" spans="1:10" ht="13.5" thickBot="1" x14ac:dyDescent="0.25">
      <c r="A16" s="225"/>
      <c r="B16" s="225"/>
      <c r="G16" s="217"/>
    </row>
    <row r="17" spans="1:7" x14ac:dyDescent="0.2">
      <c r="A17" s="226" t="s">
        <v>144</v>
      </c>
      <c r="B17" s="226"/>
      <c r="C17" s="229"/>
      <c r="D17" s="229"/>
      <c r="E17" s="229"/>
      <c r="F17" s="229"/>
      <c r="G17" s="229"/>
    </row>
    <row r="18" spans="1:7" x14ac:dyDescent="0.2">
      <c r="A18" s="230" t="s">
        <v>175</v>
      </c>
      <c r="B18" s="230"/>
      <c r="C18" s="233"/>
      <c r="D18" s="233"/>
      <c r="E18" s="233"/>
      <c r="F18" s="233"/>
      <c r="G18" s="233"/>
    </row>
    <row r="19" spans="1:7" x14ac:dyDescent="0.2">
      <c r="A19" s="230" t="s">
        <v>174</v>
      </c>
      <c r="B19" s="230"/>
      <c r="C19" s="233"/>
      <c r="D19" s="233"/>
      <c r="E19" s="233"/>
      <c r="F19" s="233"/>
      <c r="G19" s="233"/>
    </row>
    <row r="20" spans="1:7" x14ac:dyDescent="0.2">
      <c r="A20" s="230" t="s">
        <v>172</v>
      </c>
      <c r="B20" s="230"/>
      <c r="C20" s="233"/>
      <c r="D20" s="233"/>
      <c r="E20" s="233"/>
      <c r="F20" s="233"/>
      <c r="G20" s="233"/>
    </row>
    <row r="21" spans="1:7" x14ac:dyDescent="0.2">
      <c r="A21" s="230" t="s">
        <v>173</v>
      </c>
      <c r="B21" s="230"/>
      <c r="C21" s="233"/>
      <c r="D21" s="233"/>
      <c r="E21" s="233"/>
      <c r="F21" s="233"/>
      <c r="G21" s="233"/>
    </row>
    <row r="22" spans="1:7" ht="13.5" thickBot="1" x14ac:dyDescent="0.25">
      <c r="A22" s="234"/>
      <c r="B22" s="234"/>
      <c r="C22" s="236"/>
      <c r="D22" s="236"/>
      <c r="E22" s="236"/>
      <c r="F22" s="236"/>
      <c r="G22" s="236"/>
    </row>
    <row r="24" spans="1:7" ht="13.5" thickBot="1" x14ac:dyDescent="0.25">
      <c r="A24" s="366" t="s">
        <v>225</v>
      </c>
    </row>
    <row r="25" spans="1:7" ht="13.5" thickBot="1" x14ac:dyDescent="0.25">
      <c r="A25" s="470" t="s">
        <v>50</v>
      </c>
      <c r="B25" s="471"/>
      <c r="C25" s="387" t="s">
        <v>202</v>
      </c>
      <c r="D25" s="387" t="s">
        <v>203</v>
      </c>
      <c r="E25" s="387" t="s">
        <v>204</v>
      </c>
      <c r="F25" s="387" t="s">
        <v>205</v>
      </c>
    </row>
    <row r="26" spans="1:7" ht="13.5" thickBot="1" x14ac:dyDescent="0.25">
      <c r="A26" s="468" t="s">
        <v>101</v>
      </c>
      <c r="B26" s="469"/>
    </row>
    <row r="27" spans="1:7" x14ac:dyDescent="0.2">
      <c r="A27" s="308" t="s">
        <v>234</v>
      </c>
      <c r="B27" s="309"/>
      <c r="C27" s="314"/>
      <c r="D27" s="315"/>
      <c r="E27" s="314"/>
      <c r="F27" s="315"/>
    </row>
    <row r="28" spans="1:7" x14ac:dyDescent="0.2">
      <c r="A28" s="310" t="s">
        <v>156</v>
      </c>
      <c r="B28" s="311"/>
      <c r="C28" s="316"/>
      <c r="D28" s="317"/>
      <c r="E28" s="316"/>
      <c r="F28" s="317"/>
    </row>
    <row r="29" spans="1:7" x14ac:dyDescent="0.2">
      <c r="A29" s="310" t="s">
        <v>157</v>
      </c>
      <c r="B29" s="311"/>
      <c r="C29" s="316"/>
      <c r="D29" s="317"/>
      <c r="E29" s="316"/>
      <c r="F29" s="317"/>
    </row>
    <row r="30" spans="1:7" ht="13.5" thickBot="1" x14ac:dyDescent="0.25">
      <c r="A30" s="312" t="s">
        <v>158</v>
      </c>
      <c r="B30" s="313"/>
      <c r="C30" s="318"/>
      <c r="D30" s="319"/>
      <c r="E30" s="318"/>
      <c r="F30" s="319"/>
    </row>
    <row r="31" spans="1:7" ht="13.5" thickBot="1" x14ac:dyDescent="0.25">
      <c r="A31" s="468" t="s">
        <v>147</v>
      </c>
      <c r="B31" s="469"/>
      <c r="C31" s="320"/>
      <c r="D31" s="320"/>
      <c r="E31" s="320"/>
      <c r="F31" s="320"/>
    </row>
    <row r="32" spans="1:7" x14ac:dyDescent="0.2">
      <c r="A32" s="308" t="s">
        <v>234</v>
      </c>
      <c r="B32" s="309"/>
      <c r="C32" s="314"/>
      <c r="D32" s="315"/>
      <c r="E32" s="314"/>
      <c r="F32" s="315"/>
    </row>
    <row r="33" spans="1:6" x14ac:dyDescent="0.2">
      <c r="A33" s="310" t="s">
        <v>156</v>
      </c>
      <c r="B33" s="311"/>
      <c r="C33" s="316"/>
      <c r="D33" s="317"/>
      <c r="E33" s="316"/>
      <c r="F33" s="317"/>
    </row>
    <row r="34" spans="1:6" x14ac:dyDescent="0.2">
      <c r="A34" s="310" t="s">
        <v>157</v>
      </c>
      <c r="B34" s="311"/>
      <c r="C34" s="316"/>
      <c r="D34" s="317"/>
      <c r="E34" s="316"/>
      <c r="F34" s="317"/>
    </row>
    <row r="35" spans="1:6" ht="13.5" thickBot="1" x14ac:dyDescent="0.25">
      <c r="A35" s="312" t="s">
        <v>158</v>
      </c>
      <c r="B35" s="313"/>
      <c r="C35" s="318"/>
      <c r="D35" s="319"/>
      <c r="E35" s="318"/>
      <c r="F35" s="319"/>
    </row>
    <row r="36" spans="1:6" ht="13.5" thickBot="1" x14ac:dyDescent="0.25">
      <c r="A36" s="468" t="s">
        <v>148</v>
      </c>
      <c r="B36" s="469"/>
      <c r="C36" s="320"/>
      <c r="D36" s="320"/>
      <c r="E36" s="320"/>
      <c r="F36" s="320"/>
    </row>
    <row r="37" spans="1:6" x14ac:dyDescent="0.2">
      <c r="A37" s="308" t="s">
        <v>234</v>
      </c>
      <c r="B37" s="309"/>
      <c r="C37" s="314"/>
      <c r="D37" s="315"/>
      <c r="E37" s="314"/>
      <c r="F37" s="315"/>
    </row>
    <row r="38" spans="1:6" x14ac:dyDescent="0.2">
      <c r="A38" s="310" t="s">
        <v>156</v>
      </c>
      <c r="B38" s="311"/>
      <c r="C38" s="316"/>
      <c r="D38" s="317"/>
      <c r="E38" s="316"/>
      <c r="F38" s="317"/>
    </row>
    <row r="39" spans="1:6" x14ac:dyDescent="0.2">
      <c r="A39" s="310" t="s">
        <v>157</v>
      </c>
      <c r="B39" s="311"/>
      <c r="C39" s="316"/>
      <c r="D39" s="317"/>
      <c r="E39" s="316"/>
      <c r="F39" s="317"/>
    </row>
    <row r="40" spans="1:6" ht="13.5" thickBot="1" x14ac:dyDescent="0.25">
      <c r="A40" s="312" t="s">
        <v>158</v>
      </c>
      <c r="B40" s="313"/>
      <c r="C40" s="318"/>
      <c r="D40" s="319"/>
      <c r="E40" s="318"/>
      <c r="F40" s="319"/>
    </row>
    <row r="41" spans="1:6" ht="13.5" thickBot="1" x14ac:dyDescent="0.25">
      <c r="A41" s="468" t="s">
        <v>148</v>
      </c>
      <c r="B41" s="469"/>
      <c r="C41" s="320"/>
      <c r="D41" s="320"/>
      <c r="E41" s="320"/>
      <c r="F41" s="320"/>
    </row>
    <row r="42" spans="1:6" x14ac:dyDescent="0.2">
      <c r="A42" s="308" t="s">
        <v>234</v>
      </c>
      <c r="B42" s="309"/>
      <c r="C42" s="314"/>
      <c r="D42" s="315"/>
      <c r="E42" s="314"/>
      <c r="F42" s="315"/>
    </row>
    <row r="43" spans="1:6" x14ac:dyDescent="0.2">
      <c r="A43" s="310" t="s">
        <v>156</v>
      </c>
      <c r="B43" s="311"/>
      <c r="C43" s="316"/>
      <c r="D43" s="317"/>
      <c r="E43" s="316"/>
      <c r="F43" s="317"/>
    </row>
    <row r="44" spans="1:6" x14ac:dyDescent="0.2">
      <c r="A44" s="310" t="s">
        <v>157</v>
      </c>
      <c r="B44" s="311"/>
      <c r="C44" s="316"/>
      <c r="D44" s="317"/>
      <c r="E44" s="316"/>
      <c r="F44" s="317"/>
    </row>
    <row r="45" spans="1:6" ht="13.5" thickBot="1" x14ac:dyDescent="0.25">
      <c r="A45" s="312" t="s">
        <v>158</v>
      </c>
      <c r="B45" s="313"/>
      <c r="C45" s="318"/>
      <c r="D45" s="319"/>
      <c r="E45" s="318"/>
      <c r="F45" s="319"/>
    </row>
  </sheetData>
  <mergeCells count="7">
    <mergeCell ref="A41:B41"/>
    <mergeCell ref="B7:B8"/>
    <mergeCell ref="G7:G8"/>
    <mergeCell ref="A25:B25"/>
    <mergeCell ref="A26:B26"/>
    <mergeCell ref="A31:B31"/>
    <mergeCell ref="A36:B36"/>
  </mergeCells>
  <phoneticPr fontId="17" type="noConversion"/>
  <printOptions horizontalCentered="1" verticalCentered="1"/>
  <pageMargins left="0.3" right="0.27" top="0.19685039370078741" bottom="0.19685039370078741" header="0.12" footer="0"/>
  <pageSetup scale="85" orientation="landscape" r:id="rId1"/>
  <headerFooter alignWithMargins="0">
    <oddHeader>&amp;R2017 – Año de las Energías Renovables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J45"/>
  <sheetViews>
    <sheetView workbookViewId="0">
      <selection activeCell="D17" sqref="D17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17" bestFit="1" customWidth="1"/>
  </cols>
  <sheetData>
    <row r="1" spans="1:10" x14ac:dyDescent="0.2">
      <c r="A1" s="216" t="s">
        <v>254</v>
      </c>
      <c r="B1" s="216"/>
    </row>
    <row r="2" spans="1:10" x14ac:dyDescent="0.2">
      <c r="A2" s="216" t="s">
        <v>146</v>
      </c>
      <c r="B2" s="216"/>
    </row>
    <row r="3" spans="1:10" x14ac:dyDescent="0.2">
      <c r="A3" s="366" t="str">
        <f>+'1.modelos'!A3</f>
        <v>Artículos Sanitarios</v>
      </c>
      <c r="B3" s="367"/>
    </row>
    <row r="4" spans="1:10" x14ac:dyDescent="0.2">
      <c r="A4" s="366" t="s">
        <v>218</v>
      </c>
      <c r="B4" s="220"/>
    </row>
    <row r="5" spans="1:10" x14ac:dyDescent="0.2">
      <c r="A5" s="220"/>
      <c r="B5" s="220"/>
    </row>
    <row r="6" spans="1:10" ht="13.5" thickBot="1" x14ac:dyDescent="0.25">
      <c r="J6" s="219"/>
    </row>
    <row r="7" spans="1:10" ht="13.5" customHeight="1" thickBot="1" x14ac:dyDescent="0.25">
      <c r="A7" s="305" t="s">
        <v>50</v>
      </c>
      <c r="B7" s="472" t="s">
        <v>145</v>
      </c>
      <c r="C7" s="306" t="s">
        <v>202</v>
      </c>
      <c r="D7" s="306" t="s">
        <v>203</v>
      </c>
      <c r="E7" s="306" t="s">
        <v>204</v>
      </c>
      <c r="F7" s="306" t="s">
        <v>205</v>
      </c>
      <c r="G7" s="474" t="s">
        <v>104</v>
      </c>
      <c r="J7" s="219"/>
    </row>
    <row r="8" spans="1:10" ht="36.75" customHeight="1" thickBot="1" x14ac:dyDescent="0.25">
      <c r="A8" s="307"/>
      <c r="B8" s="473"/>
      <c r="C8" s="370" t="s">
        <v>207</v>
      </c>
      <c r="D8" s="370" t="s">
        <v>207</v>
      </c>
      <c r="E8" s="370" t="s">
        <v>207</v>
      </c>
      <c r="F8" s="370" t="s">
        <v>207</v>
      </c>
      <c r="G8" s="475"/>
    </row>
    <row r="9" spans="1:10" ht="13.5" thickBot="1" x14ac:dyDescent="0.25">
      <c r="A9" s="225"/>
      <c r="B9" s="225"/>
      <c r="G9" s="217"/>
    </row>
    <row r="10" spans="1:10" x14ac:dyDescent="0.2">
      <c r="A10" s="226" t="s">
        <v>143</v>
      </c>
      <c r="B10" s="226"/>
      <c r="C10" s="229"/>
      <c r="D10" s="229"/>
      <c r="E10" s="229"/>
      <c r="F10" s="229"/>
      <c r="G10" s="229"/>
    </row>
    <row r="11" spans="1:10" x14ac:dyDescent="0.2">
      <c r="A11" s="230" t="s">
        <v>175</v>
      </c>
      <c r="B11" s="230"/>
      <c r="C11" s="233"/>
      <c r="D11" s="233"/>
      <c r="E11" s="233"/>
      <c r="F11" s="233"/>
      <c r="G11" s="233"/>
    </row>
    <row r="12" spans="1:10" x14ac:dyDescent="0.2">
      <c r="A12" s="230" t="s">
        <v>174</v>
      </c>
      <c r="B12" s="230"/>
      <c r="C12" s="233"/>
      <c r="D12" s="233"/>
      <c r="E12" s="233"/>
      <c r="F12" s="233"/>
      <c r="G12" s="233"/>
    </row>
    <row r="13" spans="1:10" x14ac:dyDescent="0.2">
      <c r="A13" s="230" t="s">
        <v>172</v>
      </c>
      <c r="B13" s="230"/>
      <c r="C13" s="233"/>
      <c r="D13" s="233"/>
      <c r="E13" s="233"/>
      <c r="F13" s="233"/>
      <c r="G13" s="233"/>
    </row>
    <row r="14" spans="1:10" x14ac:dyDescent="0.2">
      <c r="A14" s="230" t="s">
        <v>173</v>
      </c>
      <c r="B14" s="230"/>
      <c r="C14" s="233"/>
      <c r="D14" s="233"/>
      <c r="E14" s="233"/>
      <c r="F14" s="233"/>
      <c r="G14" s="233"/>
    </row>
    <row r="15" spans="1:10" ht="13.5" thickBot="1" x14ac:dyDescent="0.25">
      <c r="A15" s="234"/>
      <c r="B15" s="234"/>
      <c r="C15" s="236"/>
      <c r="D15" s="236"/>
      <c r="E15" s="236"/>
      <c r="F15" s="236"/>
      <c r="G15" s="236"/>
    </row>
    <row r="16" spans="1:10" ht="13.5" thickBot="1" x14ac:dyDescent="0.25">
      <c r="A16" s="225"/>
      <c r="B16" s="225"/>
      <c r="G16" s="217"/>
    </row>
    <row r="17" spans="1:7" x14ac:dyDescent="0.2">
      <c r="A17" s="226" t="s">
        <v>144</v>
      </c>
      <c r="B17" s="226"/>
      <c r="C17" s="229"/>
      <c r="D17" s="229"/>
      <c r="E17" s="229"/>
      <c r="F17" s="229"/>
      <c r="G17" s="229"/>
    </row>
    <row r="18" spans="1:7" x14ac:dyDescent="0.2">
      <c r="A18" s="230" t="s">
        <v>175</v>
      </c>
      <c r="B18" s="230"/>
      <c r="C18" s="233"/>
      <c r="D18" s="233"/>
      <c r="E18" s="233"/>
      <c r="F18" s="233"/>
      <c r="G18" s="233"/>
    </row>
    <row r="19" spans="1:7" x14ac:dyDescent="0.2">
      <c r="A19" s="230" t="s">
        <v>174</v>
      </c>
      <c r="B19" s="230"/>
      <c r="C19" s="233"/>
      <c r="D19" s="233"/>
      <c r="E19" s="233"/>
      <c r="F19" s="233"/>
      <c r="G19" s="233"/>
    </row>
    <row r="20" spans="1:7" x14ac:dyDescent="0.2">
      <c r="A20" s="230" t="s">
        <v>172</v>
      </c>
      <c r="B20" s="230"/>
      <c r="C20" s="233"/>
      <c r="D20" s="233"/>
      <c r="E20" s="233"/>
      <c r="F20" s="233"/>
      <c r="G20" s="233"/>
    </row>
    <row r="21" spans="1:7" x14ac:dyDescent="0.2">
      <c r="A21" s="230" t="s">
        <v>173</v>
      </c>
      <c r="B21" s="230"/>
      <c r="C21" s="233"/>
      <c r="D21" s="233"/>
      <c r="E21" s="233"/>
      <c r="F21" s="233"/>
      <c r="G21" s="233"/>
    </row>
    <row r="22" spans="1:7" ht="13.5" thickBot="1" x14ac:dyDescent="0.25">
      <c r="A22" s="234"/>
      <c r="B22" s="234"/>
      <c r="C22" s="236"/>
      <c r="D22" s="236"/>
      <c r="E22" s="236"/>
      <c r="F22" s="236"/>
      <c r="G22" s="236"/>
    </row>
    <row r="24" spans="1:7" ht="13.5" thickBot="1" x14ac:dyDescent="0.25">
      <c r="A24" s="366" t="s">
        <v>225</v>
      </c>
    </row>
    <row r="25" spans="1:7" ht="13.5" thickBot="1" x14ac:dyDescent="0.25">
      <c r="A25" s="470" t="s">
        <v>50</v>
      </c>
      <c r="B25" s="471"/>
      <c r="C25" s="387" t="s">
        <v>202</v>
      </c>
      <c r="D25" s="387" t="s">
        <v>203</v>
      </c>
      <c r="E25" s="387" t="s">
        <v>204</v>
      </c>
      <c r="F25" s="387" t="s">
        <v>205</v>
      </c>
    </row>
    <row r="26" spans="1:7" ht="13.5" thickBot="1" x14ac:dyDescent="0.25">
      <c r="A26" s="468" t="s">
        <v>101</v>
      </c>
      <c r="B26" s="469"/>
    </row>
    <row r="27" spans="1:7" x14ac:dyDescent="0.2">
      <c r="A27" s="308" t="s">
        <v>233</v>
      </c>
      <c r="B27" s="309"/>
      <c r="C27" s="314"/>
      <c r="D27" s="315"/>
      <c r="E27" s="314"/>
      <c r="F27" s="315"/>
    </row>
    <row r="28" spans="1:7" x14ac:dyDescent="0.2">
      <c r="A28" s="310" t="s">
        <v>156</v>
      </c>
      <c r="B28" s="311"/>
      <c r="C28" s="316"/>
      <c r="D28" s="317"/>
      <c r="E28" s="316"/>
      <c r="F28" s="317"/>
    </row>
    <row r="29" spans="1:7" x14ac:dyDescent="0.2">
      <c r="A29" s="310" t="s">
        <v>157</v>
      </c>
      <c r="B29" s="311"/>
      <c r="C29" s="316"/>
      <c r="D29" s="317"/>
      <c r="E29" s="316"/>
      <c r="F29" s="317"/>
    </row>
    <row r="30" spans="1:7" ht="13.5" thickBot="1" x14ac:dyDescent="0.25">
      <c r="A30" s="312" t="s">
        <v>158</v>
      </c>
      <c r="B30" s="313"/>
      <c r="C30" s="318"/>
      <c r="D30" s="319"/>
      <c r="E30" s="318"/>
      <c r="F30" s="319"/>
    </row>
    <row r="31" spans="1:7" ht="13.5" thickBot="1" x14ac:dyDescent="0.25">
      <c r="A31" s="468" t="s">
        <v>147</v>
      </c>
      <c r="B31" s="469"/>
      <c r="C31" s="320"/>
      <c r="D31" s="320"/>
      <c r="E31" s="320"/>
      <c r="F31" s="320"/>
    </row>
    <row r="32" spans="1:7" x14ac:dyDescent="0.2">
      <c r="A32" s="308" t="s">
        <v>233</v>
      </c>
      <c r="B32" s="309"/>
      <c r="C32" s="314"/>
      <c r="D32" s="315"/>
      <c r="E32" s="314"/>
      <c r="F32" s="315"/>
    </row>
    <row r="33" spans="1:6" x14ac:dyDescent="0.2">
      <c r="A33" s="310" t="s">
        <v>156</v>
      </c>
      <c r="B33" s="311"/>
      <c r="C33" s="316"/>
      <c r="D33" s="317"/>
      <c r="E33" s="316"/>
      <c r="F33" s="317"/>
    </row>
    <row r="34" spans="1:6" x14ac:dyDescent="0.2">
      <c r="A34" s="310" t="s">
        <v>157</v>
      </c>
      <c r="B34" s="311"/>
      <c r="C34" s="316"/>
      <c r="D34" s="317"/>
      <c r="E34" s="316"/>
      <c r="F34" s="317"/>
    </row>
    <row r="35" spans="1:6" ht="13.5" thickBot="1" x14ac:dyDescent="0.25">
      <c r="A35" s="312" t="s">
        <v>158</v>
      </c>
      <c r="B35" s="313"/>
      <c r="C35" s="318"/>
      <c r="D35" s="319"/>
      <c r="E35" s="318"/>
      <c r="F35" s="319"/>
    </row>
    <row r="36" spans="1:6" ht="13.5" thickBot="1" x14ac:dyDescent="0.25">
      <c r="A36" s="468" t="s">
        <v>148</v>
      </c>
      <c r="B36" s="469"/>
      <c r="C36" s="320"/>
      <c r="D36" s="320"/>
      <c r="E36" s="320"/>
      <c r="F36" s="320"/>
    </row>
    <row r="37" spans="1:6" x14ac:dyDescent="0.2">
      <c r="A37" s="308" t="s">
        <v>233</v>
      </c>
      <c r="B37" s="309"/>
      <c r="C37" s="314"/>
      <c r="D37" s="315"/>
      <c r="E37" s="314"/>
      <c r="F37" s="315"/>
    </row>
    <row r="38" spans="1:6" x14ac:dyDescent="0.2">
      <c r="A38" s="310" t="s">
        <v>156</v>
      </c>
      <c r="B38" s="311"/>
      <c r="C38" s="316"/>
      <c r="D38" s="317"/>
      <c r="E38" s="316"/>
      <c r="F38" s="317"/>
    </row>
    <row r="39" spans="1:6" x14ac:dyDescent="0.2">
      <c r="A39" s="310" t="s">
        <v>157</v>
      </c>
      <c r="B39" s="311"/>
      <c r="C39" s="316"/>
      <c r="D39" s="317"/>
      <c r="E39" s="316"/>
      <c r="F39" s="317"/>
    </row>
    <row r="40" spans="1:6" ht="13.5" thickBot="1" x14ac:dyDescent="0.25">
      <c r="A40" s="312" t="s">
        <v>158</v>
      </c>
      <c r="B40" s="313"/>
      <c r="C40" s="318"/>
      <c r="D40" s="319"/>
      <c r="E40" s="318"/>
      <c r="F40" s="319"/>
    </row>
    <row r="41" spans="1:6" ht="13.5" thickBot="1" x14ac:dyDescent="0.25">
      <c r="A41" s="468" t="s">
        <v>148</v>
      </c>
      <c r="B41" s="469"/>
      <c r="C41" s="320"/>
      <c r="D41" s="320"/>
      <c r="E41" s="320"/>
      <c r="F41" s="320"/>
    </row>
    <row r="42" spans="1:6" x14ac:dyDescent="0.2">
      <c r="A42" s="308" t="s">
        <v>233</v>
      </c>
      <c r="B42" s="309"/>
      <c r="C42" s="314"/>
      <c r="D42" s="315"/>
      <c r="E42" s="314"/>
      <c r="F42" s="315"/>
    </row>
    <row r="43" spans="1:6" x14ac:dyDescent="0.2">
      <c r="A43" s="310" t="s">
        <v>156</v>
      </c>
      <c r="B43" s="311"/>
      <c r="C43" s="316"/>
      <c r="D43" s="317"/>
      <c r="E43" s="316"/>
      <c r="F43" s="317"/>
    </row>
    <row r="44" spans="1:6" x14ac:dyDescent="0.2">
      <c r="A44" s="310" t="s">
        <v>157</v>
      </c>
      <c r="B44" s="311"/>
      <c r="C44" s="316"/>
      <c r="D44" s="317"/>
      <c r="E44" s="316"/>
      <c r="F44" s="317"/>
    </row>
    <row r="45" spans="1:6" ht="13.5" thickBot="1" x14ac:dyDescent="0.25">
      <c r="A45" s="312" t="s">
        <v>158</v>
      </c>
      <c r="B45" s="313"/>
      <c r="C45" s="318"/>
      <c r="D45" s="319"/>
      <c r="E45" s="318"/>
      <c r="F45" s="319"/>
    </row>
  </sheetData>
  <mergeCells count="7">
    <mergeCell ref="A41:B41"/>
    <mergeCell ref="B7:B8"/>
    <mergeCell ref="G7:G8"/>
    <mergeCell ref="A25:B25"/>
    <mergeCell ref="A26:B26"/>
    <mergeCell ref="A31:B31"/>
    <mergeCell ref="A36:B36"/>
  </mergeCells>
  <phoneticPr fontId="17" type="noConversion"/>
  <printOptions horizontalCentered="1" verticalCentered="1"/>
  <pageMargins left="0.3" right="0.27" top="0.19685039370078741" bottom="0.19685039370078741" header="0.15" footer="0"/>
  <pageSetup scale="85" orientation="landscape" r:id="rId1"/>
  <headerFooter alignWithMargins="0">
    <oddHeader>&amp;R2017 – Año de las Energías Renovables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J45"/>
  <sheetViews>
    <sheetView workbookViewId="0">
      <selection activeCell="D17" sqref="D17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17" bestFit="1" customWidth="1"/>
  </cols>
  <sheetData>
    <row r="1" spans="1:10" x14ac:dyDescent="0.2">
      <c r="A1" s="216" t="s">
        <v>255</v>
      </c>
      <c r="B1" s="216"/>
    </row>
    <row r="2" spans="1:10" x14ac:dyDescent="0.2">
      <c r="A2" s="216" t="s">
        <v>146</v>
      </c>
      <c r="B2" s="216"/>
    </row>
    <row r="3" spans="1:10" x14ac:dyDescent="0.2">
      <c r="A3" s="366" t="str">
        <f>+'1.modelos'!A3</f>
        <v>Artículos Sanitarios</v>
      </c>
      <c r="B3" s="367"/>
    </row>
    <row r="4" spans="1:10" x14ac:dyDescent="0.2">
      <c r="A4" s="366" t="s">
        <v>219</v>
      </c>
      <c r="B4" s="220"/>
    </row>
    <row r="5" spans="1:10" x14ac:dyDescent="0.2">
      <c r="A5" s="220"/>
      <c r="B5" s="220"/>
    </row>
    <row r="6" spans="1:10" ht="13.5" thickBot="1" x14ac:dyDescent="0.25">
      <c r="J6" s="219"/>
    </row>
    <row r="7" spans="1:10" ht="13.5" customHeight="1" thickBot="1" x14ac:dyDescent="0.25">
      <c r="A7" s="305" t="s">
        <v>50</v>
      </c>
      <c r="B7" s="472" t="s">
        <v>145</v>
      </c>
      <c r="C7" s="306" t="s">
        <v>202</v>
      </c>
      <c r="D7" s="306" t="s">
        <v>203</v>
      </c>
      <c r="E7" s="306" t="s">
        <v>204</v>
      </c>
      <c r="F7" s="306" t="s">
        <v>205</v>
      </c>
      <c r="G7" s="474" t="s">
        <v>104</v>
      </c>
      <c r="J7" s="219"/>
    </row>
    <row r="8" spans="1:10" ht="36.75" customHeight="1" thickBot="1" x14ac:dyDescent="0.25">
      <c r="A8" s="307"/>
      <c r="B8" s="473"/>
      <c r="C8" s="370" t="s">
        <v>207</v>
      </c>
      <c r="D8" s="370" t="s">
        <v>207</v>
      </c>
      <c r="E8" s="370" t="s">
        <v>207</v>
      </c>
      <c r="F8" s="370" t="s">
        <v>207</v>
      </c>
      <c r="G8" s="475"/>
    </row>
    <row r="9" spans="1:10" ht="13.5" thickBot="1" x14ac:dyDescent="0.25">
      <c r="A9" s="225"/>
      <c r="B9" s="225"/>
      <c r="G9" s="217"/>
    </row>
    <row r="10" spans="1:10" x14ac:dyDescent="0.2">
      <c r="A10" s="226" t="s">
        <v>143</v>
      </c>
      <c r="B10" s="226"/>
      <c r="C10" s="229"/>
      <c r="D10" s="229"/>
      <c r="E10" s="229"/>
      <c r="F10" s="229"/>
      <c r="G10" s="229"/>
    </row>
    <row r="11" spans="1:10" x14ac:dyDescent="0.2">
      <c r="A11" s="230" t="s">
        <v>175</v>
      </c>
      <c r="B11" s="230"/>
      <c r="C11" s="233"/>
      <c r="D11" s="233"/>
      <c r="E11" s="233"/>
      <c r="F11" s="233"/>
      <c r="G11" s="233"/>
    </row>
    <row r="12" spans="1:10" x14ac:dyDescent="0.2">
      <c r="A12" s="230" t="s">
        <v>174</v>
      </c>
      <c r="B12" s="230"/>
      <c r="C12" s="233"/>
      <c r="D12" s="233"/>
      <c r="E12" s="233"/>
      <c r="F12" s="233"/>
      <c r="G12" s="233"/>
    </row>
    <row r="13" spans="1:10" x14ac:dyDescent="0.2">
      <c r="A13" s="230" t="s">
        <v>172</v>
      </c>
      <c r="B13" s="230"/>
      <c r="C13" s="233"/>
      <c r="D13" s="233"/>
      <c r="E13" s="233"/>
      <c r="F13" s="233"/>
      <c r="G13" s="233"/>
    </row>
    <row r="14" spans="1:10" x14ac:dyDescent="0.2">
      <c r="A14" s="230" t="s">
        <v>173</v>
      </c>
      <c r="B14" s="230"/>
      <c r="C14" s="233"/>
      <c r="D14" s="233"/>
      <c r="E14" s="233"/>
      <c r="F14" s="233"/>
      <c r="G14" s="233"/>
    </row>
    <row r="15" spans="1:10" ht="13.5" thickBot="1" x14ac:dyDescent="0.25">
      <c r="A15" s="234"/>
      <c r="B15" s="234"/>
      <c r="C15" s="236"/>
      <c r="D15" s="236"/>
      <c r="E15" s="236"/>
      <c r="F15" s="236"/>
      <c r="G15" s="236"/>
    </row>
    <row r="16" spans="1:10" ht="13.5" thickBot="1" x14ac:dyDescent="0.25">
      <c r="A16" s="225"/>
      <c r="B16" s="225"/>
      <c r="G16" s="217"/>
    </row>
    <row r="17" spans="1:7" x14ac:dyDescent="0.2">
      <c r="A17" s="226" t="s">
        <v>144</v>
      </c>
      <c r="B17" s="226"/>
      <c r="C17" s="229"/>
      <c r="D17" s="229"/>
      <c r="E17" s="229"/>
      <c r="F17" s="229"/>
      <c r="G17" s="229"/>
    </row>
    <row r="18" spans="1:7" x14ac:dyDescent="0.2">
      <c r="A18" s="230" t="s">
        <v>175</v>
      </c>
      <c r="B18" s="230"/>
      <c r="C18" s="233"/>
      <c r="D18" s="233"/>
      <c r="E18" s="233"/>
      <c r="F18" s="233"/>
      <c r="G18" s="233"/>
    </row>
    <row r="19" spans="1:7" x14ac:dyDescent="0.2">
      <c r="A19" s="230" t="s">
        <v>174</v>
      </c>
      <c r="B19" s="230"/>
      <c r="C19" s="233"/>
      <c r="D19" s="233"/>
      <c r="E19" s="233"/>
      <c r="F19" s="233"/>
      <c r="G19" s="233"/>
    </row>
    <row r="20" spans="1:7" x14ac:dyDescent="0.2">
      <c r="A20" s="230" t="s">
        <v>172</v>
      </c>
      <c r="B20" s="230"/>
      <c r="C20" s="233"/>
      <c r="D20" s="233"/>
      <c r="E20" s="233"/>
      <c r="F20" s="233"/>
      <c r="G20" s="233"/>
    </row>
    <row r="21" spans="1:7" x14ac:dyDescent="0.2">
      <c r="A21" s="230" t="s">
        <v>173</v>
      </c>
      <c r="B21" s="230"/>
      <c r="C21" s="233"/>
      <c r="D21" s="233"/>
      <c r="E21" s="233"/>
      <c r="F21" s="233"/>
      <c r="G21" s="233"/>
    </row>
    <row r="22" spans="1:7" ht="13.5" thickBot="1" x14ac:dyDescent="0.25">
      <c r="A22" s="234"/>
      <c r="B22" s="234"/>
      <c r="C22" s="236"/>
      <c r="D22" s="236"/>
      <c r="E22" s="236"/>
      <c r="F22" s="236"/>
      <c r="G22" s="236"/>
    </row>
    <row r="24" spans="1:7" ht="13.5" thickBot="1" x14ac:dyDescent="0.25">
      <c r="A24" s="366" t="s">
        <v>225</v>
      </c>
    </row>
    <row r="25" spans="1:7" ht="13.5" thickBot="1" x14ac:dyDescent="0.25">
      <c r="A25" s="470" t="s">
        <v>50</v>
      </c>
      <c r="B25" s="471"/>
      <c r="C25" s="387" t="s">
        <v>202</v>
      </c>
      <c r="D25" s="387" t="s">
        <v>203</v>
      </c>
      <c r="E25" s="387" t="s">
        <v>204</v>
      </c>
      <c r="F25" s="387" t="s">
        <v>205</v>
      </c>
    </row>
    <row r="26" spans="1:7" ht="13.5" thickBot="1" x14ac:dyDescent="0.25">
      <c r="A26" s="468" t="s">
        <v>101</v>
      </c>
      <c r="B26" s="469"/>
    </row>
    <row r="27" spans="1:7" x14ac:dyDescent="0.2">
      <c r="A27" s="308" t="s">
        <v>232</v>
      </c>
      <c r="B27" s="309"/>
      <c r="C27" s="314"/>
      <c r="D27" s="315"/>
      <c r="E27" s="314"/>
      <c r="F27" s="315"/>
    </row>
    <row r="28" spans="1:7" x14ac:dyDescent="0.2">
      <c r="A28" s="310" t="s">
        <v>156</v>
      </c>
      <c r="B28" s="311"/>
      <c r="C28" s="316"/>
      <c r="D28" s="317"/>
      <c r="E28" s="316"/>
      <c r="F28" s="317"/>
    </row>
    <row r="29" spans="1:7" x14ac:dyDescent="0.2">
      <c r="A29" s="310" t="s">
        <v>157</v>
      </c>
      <c r="B29" s="311"/>
      <c r="C29" s="316"/>
      <c r="D29" s="317"/>
      <c r="E29" s="316"/>
      <c r="F29" s="317"/>
    </row>
    <row r="30" spans="1:7" ht="13.5" thickBot="1" x14ac:dyDescent="0.25">
      <c r="A30" s="312" t="s">
        <v>158</v>
      </c>
      <c r="B30" s="313"/>
      <c r="C30" s="318"/>
      <c r="D30" s="319"/>
      <c r="E30" s="318"/>
      <c r="F30" s="319"/>
    </row>
    <row r="31" spans="1:7" ht="13.5" thickBot="1" x14ac:dyDescent="0.25">
      <c r="A31" s="468" t="s">
        <v>147</v>
      </c>
      <c r="B31" s="469"/>
      <c r="C31" s="320"/>
      <c r="D31" s="320"/>
      <c r="E31" s="320"/>
      <c r="F31" s="320"/>
    </row>
    <row r="32" spans="1:7" x14ac:dyDescent="0.2">
      <c r="A32" s="308" t="s">
        <v>232</v>
      </c>
      <c r="B32" s="309"/>
      <c r="C32" s="314"/>
      <c r="D32" s="315"/>
      <c r="E32" s="314"/>
      <c r="F32" s="315"/>
    </row>
    <row r="33" spans="1:6" x14ac:dyDescent="0.2">
      <c r="A33" s="310" t="s">
        <v>156</v>
      </c>
      <c r="B33" s="311"/>
      <c r="C33" s="316"/>
      <c r="D33" s="317"/>
      <c r="E33" s="316"/>
      <c r="F33" s="317"/>
    </row>
    <row r="34" spans="1:6" x14ac:dyDescent="0.2">
      <c r="A34" s="310" t="s">
        <v>157</v>
      </c>
      <c r="B34" s="311"/>
      <c r="C34" s="316"/>
      <c r="D34" s="317"/>
      <c r="E34" s="316"/>
      <c r="F34" s="317"/>
    </row>
    <row r="35" spans="1:6" ht="13.5" thickBot="1" x14ac:dyDescent="0.25">
      <c r="A35" s="312" t="s">
        <v>158</v>
      </c>
      <c r="B35" s="313"/>
      <c r="C35" s="318"/>
      <c r="D35" s="319"/>
      <c r="E35" s="318"/>
      <c r="F35" s="319"/>
    </row>
    <row r="36" spans="1:6" ht="13.5" thickBot="1" x14ac:dyDescent="0.25">
      <c r="A36" s="468" t="s">
        <v>148</v>
      </c>
      <c r="B36" s="469"/>
      <c r="C36" s="320"/>
      <c r="D36" s="320"/>
      <c r="E36" s="320"/>
      <c r="F36" s="320"/>
    </row>
    <row r="37" spans="1:6" x14ac:dyDescent="0.2">
      <c r="A37" s="308" t="s">
        <v>232</v>
      </c>
      <c r="B37" s="309"/>
      <c r="C37" s="314"/>
      <c r="D37" s="315"/>
      <c r="E37" s="314"/>
      <c r="F37" s="315"/>
    </row>
    <row r="38" spans="1:6" x14ac:dyDescent="0.2">
      <c r="A38" s="310" t="s">
        <v>156</v>
      </c>
      <c r="B38" s="311"/>
      <c r="C38" s="316"/>
      <c r="D38" s="317"/>
      <c r="E38" s="316"/>
      <c r="F38" s="317"/>
    </row>
    <row r="39" spans="1:6" x14ac:dyDescent="0.2">
      <c r="A39" s="310" t="s">
        <v>157</v>
      </c>
      <c r="B39" s="311"/>
      <c r="C39" s="316"/>
      <c r="D39" s="317"/>
      <c r="E39" s="316"/>
      <c r="F39" s="317"/>
    </row>
    <row r="40" spans="1:6" ht="13.5" thickBot="1" x14ac:dyDescent="0.25">
      <c r="A40" s="312" t="s">
        <v>158</v>
      </c>
      <c r="B40" s="313"/>
      <c r="C40" s="318"/>
      <c r="D40" s="319"/>
      <c r="E40" s="318"/>
      <c r="F40" s="319"/>
    </row>
    <row r="41" spans="1:6" ht="13.5" thickBot="1" x14ac:dyDescent="0.25">
      <c r="A41" s="468" t="s">
        <v>148</v>
      </c>
      <c r="B41" s="469"/>
      <c r="C41" s="320"/>
      <c r="D41" s="320"/>
      <c r="E41" s="320"/>
      <c r="F41" s="320"/>
    </row>
    <row r="42" spans="1:6" x14ac:dyDescent="0.2">
      <c r="A42" s="308" t="s">
        <v>232</v>
      </c>
      <c r="B42" s="309"/>
      <c r="C42" s="314"/>
      <c r="D42" s="315"/>
      <c r="E42" s="314"/>
      <c r="F42" s="315"/>
    </row>
    <row r="43" spans="1:6" x14ac:dyDescent="0.2">
      <c r="A43" s="310" t="s">
        <v>156</v>
      </c>
      <c r="B43" s="311"/>
      <c r="C43" s="316"/>
      <c r="D43" s="317"/>
      <c r="E43" s="316"/>
      <c r="F43" s="317"/>
    </row>
    <row r="44" spans="1:6" x14ac:dyDescent="0.2">
      <c r="A44" s="310" t="s">
        <v>157</v>
      </c>
      <c r="B44" s="311"/>
      <c r="C44" s="316"/>
      <c r="D44" s="317"/>
      <c r="E44" s="316"/>
      <c r="F44" s="317"/>
    </row>
    <row r="45" spans="1:6" ht="13.5" thickBot="1" x14ac:dyDescent="0.25">
      <c r="A45" s="312" t="s">
        <v>158</v>
      </c>
      <c r="B45" s="313"/>
      <c r="C45" s="318"/>
      <c r="D45" s="319"/>
      <c r="E45" s="318"/>
      <c r="F45" s="319"/>
    </row>
  </sheetData>
  <mergeCells count="7">
    <mergeCell ref="A41:B41"/>
    <mergeCell ref="B7:B8"/>
    <mergeCell ref="G7:G8"/>
    <mergeCell ref="A25:B25"/>
    <mergeCell ref="A26:B26"/>
    <mergeCell ref="A31:B31"/>
    <mergeCell ref="A36:B36"/>
  </mergeCells>
  <phoneticPr fontId="17" type="noConversion"/>
  <printOptions horizontalCentered="1" verticalCentered="1"/>
  <pageMargins left="0.3" right="0.27" top="0.19685039370078741" bottom="0.19685039370078741" header="0.2" footer="0"/>
  <pageSetup scale="85" orientation="landscape" r:id="rId1"/>
  <headerFooter alignWithMargins="0">
    <oddHeader>&amp;R2017 – Año de las Energías Renovables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J45"/>
  <sheetViews>
    <sheetView workbookViewId="0">
      <selection activeCell="D17" sqref="D17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17" bestFit="1" customWidth="1"/>
  </cols>
  <sheetData>
    <row r="1" spans="1:10" x14ac:dyDescent="0.2">
      <c r="A1" s="216" t="s">
        <v>256</v>
      </c>
      <c r="B1" s="216"/>
    </row>
    <row r="2" spans="1:10" x14ac:dyDescent="0.2">
      <c r="A2" s="216" t="s">
        <v>146</v>
      </c>
      <c r="B2" s="216"/>
    </row>
    <row r="3" spans="1:10" x14ac:dyDescent="0.2">
      <c r="A3" s="366" t="str">
        <f>+'1.modelos'!A3</f>
        <v>Artículos Sanitarios</v>
      </c>
      <c r="B3" s="367"/>
    </row>
    <row r="4" spans="1:10" x14ac:dyDescent="0.2">
      <c r="A4" s="366" t="s">
        <v>220</v>
      </c>
      <c r="B4" s="220"/>
    </row>
    <row r="5" spans="1:10" x14ac:dyDescent="0.2">
      <c r="A5" s="220"/>
      <c r="B5" s="220"/>
    </row>
    <row r="6" spans="1:10" ht="13.5" thickBot="1" x14ac:dyDescent="0.25">
      <c r="J6" s="219"/>
    </row>
    <row r="7" spans="1:10" ht="13.5" customHeight="1" thickBot="1" x14ac:dyDescent="0.25">
      <c r="A7" s="305" t="s">
        <v>50</v>
      </c>
      <c r="B7" s="472" t="s">
        <v>145</v>
      </c>
      <c r="C7" s="306" t="s">
        <v>202</v>
      </c>
      <c r="D7" s="306" t="s">
        <v>203</v>
      </c>
      <c r="E7" s="306" t="s">
        <v>204</v>
      </c>
      <c r="F7" s="306" t="s">
        <v>205</v>
      </c>
      <c r="G7" s="474" t="s">
        <v>104</v>
      </c>
      <c r="J7" s="219"/>
    </row>
    <row r="8" spans="1:10" ht="36.75" customHeight="1" thickBot="1" x14ac:dyDescent="0.25">
      <c r="A8" s="307"/>
      <c r="B8" s="473"/>
      <c r="C8" s="370" t="s">
        <v>207</v>
      </c>
      <c r="D8" s="370" t="s">
        <v>207</v>
      </c>
      <c r="E8" s="370" t="s">
        <v>207</v>
      </c>
      <c r="F8" s="370" t="s">
        <v>207</v>
      </c>
      <c r="G8" s="475"/>
    </row>
    <row r="9" spans="1:10" ht="13.5" thickBot="1" x14ac:dyDescent="0.25">
      <c r="A9" s="225"/>
      <c r="B9" s="225"/>
      <c r="G9" s="217"/>
    </row>
    <row r="10" spans="1:10" x14ac:dyDescent="0.2">
      <c r="A10" s="226" t="s">
        <v>143</v>
      </c>
      <c r="B10" s="226"/>
      <c r="C10" s="229"/>
      <c r="D10" s="229"/>
      <c r="E10" s="229"/>
      <c r="F10" s="229"/>
      <c r="G10" s="229"/>
    </row>
    <row r="11" spans="1:10" x14ac:dyDescent="0.2">
      <c r="A11" s="230" t="s">
        <v>175</v>
      </c>
      <c r="B11" s="230"/>
      <c r="C11" s="233"/>
      <c r="D11" s="233"/>
      <c r="E11" s="233"/>
      <c r="F11" s="233"/>
      <c r="G11" s="233"/>
    </row>
    <row r="12" spans="1:10" x14ac:dyDescent="0.2">
      <c r="A12" s="230" t="s">
        <v>174</v>
      </c>
      <c r="B12" s="230"/>
      <c r="C12" s="233"/>
      <c r="D12" s="233"/>
      <c r="E12" s="233"/>
      <c r="F12" s="233"/>
      <c r="G12" s="233"/>
    </row>
    <row r="13" spans="1:10" x14ac:dyDescent="0.2">
      <c r="A13" s="230" t="s">
        <v>172</v>
      </c>
      <c r="B13" s="230"/>
      <c r="C13" s="233"/>
      <c r="D13" s="233"/>
      <c r="E13" s="233"/>
      <c r="F13" s="233"/>
      <c r="G13" s="233"/>
    </row>
    <row r="14" spans="1:10" x14ac:dyDescent="0.2">
      <c r="A14" s="230" t="s">
        <v>173</v>
      </c>
      <c r="B14" s="230"/>
      <c r="C14" s="233"/>
      <c r="D14" s="233"/>
      <c r="E14" s="233"/>
      <c r="F14" s="233"/>
      <c r="G14" s="233"/>
    </row>
    <row r="15" spans="1:10" ht="13.5" thickBot="1" x14ac:dyDescent="0.25">
      <c r="A15" s="234"/>
      <c r="B15" s="234"/>
      <c r="C15" s="236"/>
      <c r="D15" s="236"/>
      <c r="E15" s="236"/>
      <c r="F15" s="236"/>
      <c r="G15" s="236"/>
    </row>
    <row r="16" spans="1:10" ht="13.5" thickBot="1" x14ac:dyDescent="0.25">
      <c r="A16" s="225"/>
      <c r="B16" s="225"/>
      <c r="G16" s="217"/>
    </row>
    <row r="17" spans="1:7" x14ac:dyDescent="0.2">
      <c r="A17" s="226" t="s">
        <v>144</v>
      </c>
      <c r="B17" s="226"/>
      <c r="C17" s="229"/>
      <c r="D17" s="229"/>
      <c r="E17" s="229"/>
      <c r="F17" s="229"/>
      <c r="G17" s="229"/>
    </row>
    <row r="18" spans="1:7" x14ac:dyDescent="0.2">
      <c r="A18" s="230" t="s">
        <v>175</v>
      </c>
      <c r="B18" s="230"/>
      <c r="C18" s="233"/>
      <c r="D18" s="233"/>
      <c r="E18" s="233"/>
      <c r="F18" s="233"/>
      <c r="G18" s="233"/>
    </row>
    <row r="19" spans="1:7" x14ac:dyDescent="0.2">
      <c r="A19" s="230" t="s">
        <v>174</v>
      </c>
      <c r="B19" s="230"/>
      <c r="C19" s="233"/>
      <c r="D19" s="233"/>
      <c r="E19" s="233"/>
      <c r="F19" s="233"/>
      <c r="G19" s="233"/>
    </row>
    <row r="20" spans="1:7" x14ac:dyDescent="0.2">
      <c r="A20" s="230" t="s">
        <v>172</v>
      </c>
      <c r="B20" s="230"/>
      <c r="C20" s="233"/>
      <c r="D20" s="233"/>
      <c r="E20" s="233"/>
      <c r="F20" s="233"/>
      <c r="G20" s="233"/>
    </row>
    <row r="21" spans="1:7" x14ac:dyDescent="0.2">
      <c r="A21" s="230" t="s">
        <v>173</v>
      </c>
      <c r="B21" s="230"/>
      <c r="C21" s="233"/>
      <c r="D21" s="233"/>
      <c r="E21" s="233"/>
      <c r="F21" s="233"/>
      <c r="G21" s="233"/>
    </row>
    <row r="22" spans="1:7" ht="13.5" thickBot="1" x14ac:dyDescent="0.25">
      <c r="A22" s="234"/>
      <c r="B22" s="234"/>
      <c r="C22" s="236"/>
      <c r="D22" s="236"/>
      <c r="E22" s="236"/>
      <c r="F22" s="236"/>
      <c r="G22" s="236"/>
    </row>
    <row r="24" spans="1:7" ht="13.5" thickBot="1" x14ac:dyDescent="0.25">
      <c r="A24" s="366" t="s">
        <v>225</v>
      </c>
    </row>
    <row r="25" spans="1:7" ht="13.5" thickBot="1" x14ac:dyDescent="0.25">
      <c r="A25" s="470" t="s">
        <v>50</v>
      </c>
      <c r="B25" s="471"/>
      <c r="C25" s="387" t="s">
        <v>202</v>
      </c>
      <c r="D25" s="387" t="s">
        <v>203</v>
      </c>
      <c r="E25" s="387" t="s">
        <v>204</v>
      </c>
      <c r="F25" s="387" t="s">
        <v>205</v>
      </c>
    </row>
    <row r="26" spans="1:7" ht="13.5" thickBot="1" x14ac:dyDescent="0.25">
      <c r="A26" s="468" t="s">
        <v>101</v>
      </c>
      <c r="B26" s="469"/>
    </row>
    <row r="27" spans="1:7" x14ac:dyDescent="0.2">
      <c r="A27" s="308" t="s">
        <v>227</v>
      </c>
      <c r="B27" s="309"/>
      <c r="C27" s="314"/>
      <c r="D27" s="315"/>
      <c r="E27" s="314"/>
      <c r="F27" s="315"/>
    </row>
    <row r="28" spans="1:7" x14ac:dyDescent="0.2">
      <c r="A28" s="310" t="s">
        <v>156</v>
      </c>
      <c r="B28" s="311"/>
      <c r="C28" s="316"/>
      <c r="D28" s="317"/>
      <c r="E28" s="316"/>
      <c r="F28" s="317"/>
    </row>
    <row r="29" spans="1:7" x14ac:dyDescent="0.2">
      <c r="A29" s="310" t="s">
        <v>157</v>
      </c>
      <c r="B29" s="311"/>
      <c r="C29" s="316"/>
      <c r="D29" s="317"/>
      <c r="E29" s="316"/>
      <c r="F29" s="317"/>
    </row>
    <row r="30" spans="1:7" ht="13.5" thickBot="1" x14ac:dyDescent="0.25">
      <c r="A30" s="312" t="s">
        <v>158</v>
      </c>
      <c r="B30" s="313"/>
      <c r="C30" s="318"/>
      <c r="D30" s="319"/>
      <c r="E30" s="318"/>
      <c r="F30" s="319"/>
    </row>
    <row r="31" spans="1:7" ht="13.5" thickBot="1" x14ac:dyDescent="0.25">
      <c r="A31" s="468" t="s">
        <v>147</v>
      </c>
      <c r="B31" s="469"/>
      <c r="C31" s="320"/>
      <c r="D31" s="320"/>
      <c r="E31" s="320"/>
      <c r="F31" s="320"/>
    </row>
    <row r="32" spans="1:7" x14ac:dyDescent="0.2">
      <c r="A32" s="308" t="s">
        <v>227</v>
      </c>
      <c r="B32" s="309"/>
      <c r="C32" s="314"/>
      <c r="D32" s="315"/>
      <c r="E32" s="314"/>
      <c r="F32" s="315"/>
    </row>
    <row r="33" spans="1:6" x14ac:dyDescent="0.2">
      <c r="A33" s="310" t="s">
        <v>156</v>
      </c>
      <c r="B33" s="311"/>
      <c r="C33" s="316"/>
      <c r="D33" s="317"/>
      <c r="E33" s="316"/>
      <c r="F33" s="317"/>
    </row>
    <row r="34" spans="1:6" x14ac:dyDescent="0.2">
      <c r="A34" s="310" t="s">
        <v>157</v>
      </c>
      <c r="B34" s="311"/>
      <c r="C34" s="316"/>
      <c r="D34" s="317"/>
      <c r="E34" s="316"/>
      <c r="F34" s="317"/>
    </row>
    <row r="35" spans="1:6" ht="13.5" thickBot="1" x14ac:dyDescent="0.25">
      <c r="A35" s="312" t="s">
        <v>158</v>
      </c>
      <c r="B35" s="313"/>
      <c r="C35" s="318"/>
      <c r="D35" s="319"/>
      <c r="E35" s="318"/>
      <c r="F35" s="319"/>
    </row>
    <row r="36" spans="1:6" ht="13.5" thickBot="1" x14ac:dyDescent="0.25">
      <c r="A36" s="468" t="s">
        <v>148</v>
      </c>
      <c r="B36" s="469"/>
      <c r="C36" s="320"/>
      <c r="D36" s="320"/>
      <c r="E36" s="320"/>
      <c r="F36" s="320"/>
    </row>
    <row r="37" spans="1:6" x14ac:dyDescent="0.2">
      <c r="A37" s="308" t="s">
        <v>227</v>
      </c>
      <c r="B37" s="309"/>
      <c r="C37" s="314"/>
      <c r="D37" s="315"/>
      <c r="E37" s="314"/>
      <c r="F37" s="315"/>
    </row>
    <row r="38" spans="1:6" x14ac:dyDescent="0.2">
      <c r="A38" s="310" t="s">
        <v>156</v>
      </c>
      <c r="B38" s="311"/>
      <c r="C38" s="316"/>
      <c r="D38" s="317"/>
      <c r="E38" s="316"/>
      <c r="F38" s="317"/>
    </row>
    <row r="39" spans="1:6" x14ac:dyDescent="0.2">
      <c r="A39" s="310" t="s">
        <v>157</v>
      </c>
      <c r="B39" s="311"/>
      <c r="C39" s="316"/>
      <c r="D39" s="317"/>
      <c r="E39" s="316"/>
      <c r="F39" s="317"/>
    </row>
    <row r="40" spans="1:6" ht="13.5" thickBot="1" x14ac:dyDescent="0.25">
      <c r="A40" s="312" t="s">
        <v>158</v>
      </c>
      <c r="B40" s="313"/>
      <c r="C40" s="318"/>
      <c r="D40" s="319"/>
      <c r="E40" s="318"/>
      <c r="F40" s="319"/>
    </row>
    <row r="41" spans="1:6" ht="13.5" thickBot="1" x14ac:dyDescent="0.25">
      <c r="A41" s="468" t="s">
        <v>148</v>
      </c>
      <c r="B41" s="469"/>
      <c r="C41" s="320"/>
      <c r="D41" s="320"/>
      <c r="E41" s="320"/>
      <c r="F41" s="320"/>
    </row>
    <row r="42" spans="1:6" x14ac:dyDescent="0.2">
      <c r="A42" s="308" t="s">
        <v>227</v>
      </c>
      <c r="B42" s="309"/>
      <c r="C42" s="314"/>
      <c r="D42" s="315"/>
      <c r="E42" s="314"/>
      <c r="F42" s="315"/>
    </row>
    <row r="43" spans="1:6" x14ac:dyDescent="0.2">
      <c r="A43" s="310" t="s">
        <v>156</v>
      </c>
      <c r="B43" s="311"/>
      <c r="C43" s="316"/>
      <c r="D43" s="317"/>
      <c r="E43" s="316"/>
      <c r="F43" s="317"/>
    </row>
    <row r="44" spans="1:6" x14ac:dyDescent="0.2">
      <c r="A44" s="310" t="s">
        <v>157</v>
      </c>
      <c r="B44" s="311"/>
      <c r="C44" s="316"/>
      <c r="D44" s="317"/>
      <c r="E44" s="316"/>
      <c r="F44" s="317"/>
    </row>
    <row r="45" spans="1:6" ht="13.5" thickBot="1" x14ac:dyDescent="0.25">
      <c r="A45" s="312" t="s">
        <v>158</v>
      </c>
      <c r="B45" s="313"/>
      <c r="C45" s="318"/>
      <c r="D45" s="319"/>
      <c r="E45" s="318"/>
      <c r="F45" s="319"/>
    </row>
  </sheetData>
  <mergeCells count="7">
    <mergeCell ref="A41:B41"/>
    <mergeCell ref="B7:B8"/>
    <mergeCell ref="G7:G8"/>
    <mergeCell ref="A25:B25"/>
    <mergeCell ref="A26:B26"/>
    <mergeCell ref="A31:B31"/>
    <mergeCell ref="A36:B36"/>
  </mergeCells>
  <phoneticPr fontId="17" type="noConversion"/>
  <printOptions horizontalCentered="1" verticalCentered="1"/>
  <pageMargins left="0.3" right="0.27" top="0.3" bottom="0.19685039370078741" header="0.13" footer="0"/>
  <pageSetup scale="85" orientation="landscape" r:id="rId1"/>
  <headerFooter alignWithMargins="0">
    <oddHeader>&amp;R2017 – Año de las Energías Renovables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J45"/>
  <sheetViews>
    <sheetView workbookViewId="0">
      <selection activeCell="D17" sqref="D17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17" bestFit="1" customWidth="1"/>
  </cols>
  <sheetData>
    <row r="1" spans="1:10" x14ac:dyDescent="0.2">
      <c r="A1" s="216" t="s">
        <v>257</v>
      </c>
      <c r="B1" s="216"/>
    </row>
    <row r="2" spans="1:10" x14ac:dyDescent="0.2">
      <c r="A2" s="216" t="s">
        <v>146</v>
      </c>
      <c r="B2" s="216"/>
    </row>
    <row r="3" spans="1:10" x14ac:dyDescent="0.2">
      <c r="A3" s="366" t="str">
        <f>+'1.modelos'!A3</f>
        <v>Artículos Sanitarios</v>
      </c>
      <c r="B3" s="367"/>
    </row>
    <row r="4" spans="1:10" x14ac:dyDescent="0.2">
      <c r="A4" s="366" t="s">
        <v>221</v>
      </c>
      <c r="B4" s="220"/>
    </row>
    <row r="5" spans="1:10" x14ac:dyDescent="0.2">
      <c r="A5" s="220"/>
      <c r="B5" s="220"/>
    </row>
    <row r="6" spans="1:10" ht="13.5" thickBot="1" x14ac:dyDescent="0.25">
      <c r="J6" s="219"/>
    </row>
    <row r="7" spans="1:10" ht="13.5" customHeight="1" thickBot="1" x14ac:dyDescent="0.25">
      <c r="A7" s="305" t="s">
        <v>50</v>
      </c>
      <c r="B7" s="472" t="s">
        <v>145</v>
      </c>
      <c r="C7" s="306" t="s">
        <v>202</v>
      </c>
      <c r="D7" s="306" t="s">
        <v>203</v>
      </c>
      <c r="E7" s="306" t="s">
        <v>204</v>
      </c>
      <c r="F7" s="306" t="s">
        <v>205</v>
      </c>
      <c r="G7" s="474" t="s">
        <v>104</v>
      </c>
      <c r="J7" s="219"/>
    </row>
    <row r="8" spans="1:10" ht="36.75" customHeight="1" thickBot="1" x14ac:dyDescent="0.25">
      <c r="A8" s="307"/>
      <c r="B8" s="473"/>
      <c r="C8" s="370" t="s">
        <v>207</v>
      </c>
      <c r="D8" s="370" t="s">
        <v>207</v>
      </c>
      <c r="E8" s="370" t="s">
        <v>207</v>
      </c>
      <c r="F8" s="370" t="s">
        <v>207</v>
      </c>
      <c r="G8" s="475"/>
    </row>
    <row r="9" spans="1:10" ht="13.5" thickBot="1" x14ac:dyDescent="0.25">
      <c r="A9" s="225"/>
      <c r="B9" s="225"/>
      <c r="G9" s="217"/>
    </row>
    <row r="10" spans="1:10" x14ac:dyDescent="0.2">
      <c r="A10" s="226" t="s">
        <v>143</v>
      </c>
      <c r="B10" s="226"/>
      <c r="C10" s="229"/>
      <c r="D10" s="229"/>
      <c r="E10" s="229"/>
      <c r="F10" s="229"/>
      <c r="G10" s="229"/>
    </row>
    <row r="11" spans="1:10" x14ac:dyDescent="0.2">
      <c r="A11" s="230" t="s">
        <v>175</v>
      </c>
      <c r="B11" s="230"/>
      <c r="C11" s="233"/>
      <c r="D11" s="233"/>
      <c r="E11" s="233"/>
      <c r="F11" s="233"/>
      <c r="G11" s="233"/>
    </row>
    <row r="12" spans="1:10" x14ac:dyDescent="0.2">
      <c r="A12" s="230" t="s">
        <v>174</v>
      </c>
      <c r="B12" s="230"/>
      <c r="C12" s="233"/>
      <c r="D12" s="233"/>
      <c r="E12" s="233"/>
      <c r="F12" s="233"/>
      <c r="G12" s="233"/>
    </row>
    <row r="13" spans="1:10" x14ac:dyDescent="0.2">
      <c r="A13" s="230" t="s">
        <v>172</v>
      </c>
      <c r="B13" s="230"/>
      <c r="C13" s="233"/>
      <c r="D13" s="233"/>
      <c r="E13" s="233"/>
      <c r="F13" s="233"/>
      <c r="G13" s="233"/>
    </row>
    <row r="14" spans="1:10" x14ac:dyDescent="0.2">
      <c r="A14" s="230" t="s">
        <v>173</v>
      </c>
      <c r="B14" s="230"/>
      <c r="C14" s="233"/>
      <c r="D14" s="233"/>
      <c r="E14" s="233"/>
      <c r="F14" s="233"/>
      <c r="G14" s="233"/>
    </row>
    <row r="15" spans="1:10" ht="13.5" thickBot="1" x14ac:dyDescent="0.25">
      <c r="A15" s="234"/>
      <c r="B15" s="234"/>
      <c r="C15" s="236"/>
      <c r="D15" s="236"/>
      <c r="E15" s="236"/>
      <c r="F15" s="236"/>
      <c r="G15" s="236"/>
    </row>
    <row r="16" spans="1:10" ht="13.5" thickBot="1" x14ac:dyDescent="0.25">
      <c r="A16" s="225"/>
      <c r="B16" s="225"/>
      <c r="G16" s="217"/>
    </row>
    <row r="17" spans="1:7" x14ac:dyDescent="0.2">
      <c r="A17" s="226" t="s">
        <v>144</v>
      </c>
      <c r="B17" s="226"/>
      <c r="C17" s="229"/>
      <c r="D17" s="229"/>
      <c r="E17" s="229"/>
      <c r="F17" s="229"/>
      <c r="G17" s="229"/>
    </row>
    <row r="18" spans="1:7" x14ac:dyDescent="0.2">
      <c r="A18" s="230" t="s">
        <v>175</v>
      </c>
      <c r="B18" s="230"/>
      <c r="C18" s="233"/>
      <c r="D18" s="233"/>
      <c r="E18" s="233"/>
      <c r="F18" s="233"/>
      <c r="G18" s="233"/>
    </row>
    <row r="19" spans="1:7" x14ac:dyDescent="0.2">
      <c r="A19" s="230" t="s">
        <v>174</v>
      </c>
      <c r="B19" s="230"/>
      <c r="C19" s="233"/>
      <c r="D19" s="233"/>
      <c r="E19" s="233"/>
      <c r="F19" s="233"/>
      <c r="G19" s="233"/>
    </row>
    <row r="20" spans="1:7" x14ac:dyDescent="0.2">
      <c r="A20" s="230" t="s">
        <v>172</v>
      </c>
      <c r="B20" s="230"/>
      <c r="C20" s="233"/>
      <c r="D20" s="233"/>
      <c r="E20" s="233"/>
      <c r="F20" s="233"/>
      <c r="G20" s="233"/>
    </row>
    <row r="21" spans="1:7" x14ac:dyDescent="0.2">
      <c r="A21" s="230" t="s">
        <v>173</v>
      </c>
      <c r="B21" s="230"/>
      <c r="C21" s="233"/>
      <c r="D21" s="233"/>
      <c r="E21" s="233"/>
      <c r="F21" s="233"/>
      <c r="G21" s="233"/>
    </row>
    <row r="22" spans="1:7" ht="13.5" thickBot="1" x14ac:dyDescent="0.25">
      <c r="A22" s="234"/>
      <c r="B22" s="234"/>
      <c r="C22" s="236"/>
      <c r="D22" s="236"/>
      <c r="E22" s="236"/>
      <c r="F22" s="236"/>
      <c r="G22" s="236"/>
    </row>
    <row r="24" spans="1:7" ht="13.5" thickBot="1" x14ac:dyDescent="0.25">
      <c r="A24" s="366" t="s">
        <v>225</v>
      </c>
    </row>
    <row r="25" spans="1:7" ht="13.5" thickBot="1" x14ac:dyDescent="0.25">
      <c r="A25" s="470" t="s">
        <v>50</v>
      </c>
      <c r="B25" s="471"/>
      <c r="C25" s="387" t="s">
        <v>202</v>
      </c>
      <c r="D25" s="387" t="s">
        <v>203</v>
      </c>
      <c r="E25" s="387" t="s">
        <v>204</v>
      </c>
      <c r="F25" s="387" t="s">
        <v>205</v>
      </c>
    </row>
    <row r="26" spans="1:7" ht="13.5" thickBot="1" x14ac:dyDescent="0.25">
      <c r="A26" s="468" t="s">
        <v>101</v>
      </c>
      <c r="B26" s="469"/>
    </row>
    <row r="27" spans="1:7" x14ac:dyDescent="0.2">
      <c r="A27" s="308" t="s">
        <v>228</v>
      </c>
      <c r="B27" s="309"/>
      <c r="C27" s="314"/>
      <c r="D27" s="315"/>
      <c r="E27" s="314"/>
      <c r="F27" s="315"/>
    </row>
    <row r="28" spans="1:7" x14ac:dyDescent="0.2">
      <c r="A28" s="310" t="s">
        <v>156</v>
      </c>
      <c r="B28" s="311"/>
      <c r="C28" s="316"/>
      <c r="D28" s="317"/>
      <c r="E28" s="316"/>
      <c r="F28" s="317"/>
    </row>
    <row r="29" spans="1:7" x14ac:dyDescent="0.2">
      <c r="A29" s="310" t="s">
        <v>157</v>
      </c>
      <c r="B29" s="311"/>
      <c r="C29" s="316"/>
      <c r="D29" s="317"/>
      <c r="E29" s="316"/>
      <c r="F29" s="317"/>
    </row>
    <row r="30" spans="1:7" ht="13.5" thickBot="1" x14ac:dyDescent="0.25">
      <c r="A30" s="312" t="s">
        <v>158</v>
      </c>
      <c r="B30" s="313"/>
      <c r="C30" s="318"/>
      <c r="D30" s="319"/>
      <c r="E30" s="318"/>
      <c r="F30" s="319"/>
    </row>
    <row r="31" spans="1:7" ht="13.5" thickBot="1" x14ac:dyDescent="0.25">
      <c r="A31" s="468" t="s">
        <v>147</v>
      </c>
      <c r="B31" s="469"/>
      <c r="C31" s="320"/>
      <c r="D31" s="320"/>
      <c r="E31" s="320"/>
      <c r="F31" s="320"/>
    </row>
    <row r="32" spans="1:7" x14ac:dyDescent="0.2">
      <c r="A32" s="308" t="s">
        <v>228</v>
      </c>
      <c r="B32" s="309"/>
      <c r="C32" s="314"/>
      <c r="D32" s="315"/>
      <c r="E32" s="314"/>
      <c r="F32" s="315"/>
    </row>
    <row r="33" spans="1:6" x14ac:dyDescent="0.2">
      <c r="A33" s="310" t="s">
        <v>156</v>
      </c>
      <c r="B33" s="311"/>
      <c r="C33" s="316"/>
      <c r="D33" s="317"/>
      <c r="E33" s="316"/>
      <c r="F33" s="317"/>
    </row>
    <row r="34" spans="1:6" x14ac:dyDescent="0.2">
      <c r="A34" s="310" t="s">
        <v>157</v>
      </c>
      <c r="B34" s="311"/>
      <c r="C34" s="316"/>
      <c r="D34" s="317"/>
      <c r="E34" s="316"/>
      <c r="F34" s="317"/>
    </row>
    <row r="35" spans="1:6" ht="13.5" thickBot="1" x14ac:dyDescent="0.25">
      <c r="A35" s="312" t="s">
        <v>158</v>
      </c>
      <c r="B35" s="313"/>
      <c r="C35" s="318"/>
      <c r="D35" s="319"/>
      <c r="E35" s="318"/>
      <c r="F35" s="319"/>
    </row>
    <row r="36" spans="1:6" ht="13.5" thickBot="1" x14ac:dyDescent="0.25">
      <c r="A36" s="468" t="s">
        <v>148</v>
      </c>
      <c r="B36" s="469"/>
      <c r="C36" s="320"/>
      <c r="D36" s="320"/>
      <c r="E36" s="320"/>
      <c r="F36" s="320"/>
    </row>
    <row r="37" spans="1:6" x14ac:dyDescent="0.2">
      <c r="A37" s="308" t="s">
        <v>228</v>
      </c>
      <c r="B37" s="309"/>
      <c r="C37" s="314"/>
      <c r="D37" s="315"/>
      <c r="E37" s="314"/>
      <c r="F37" s="315"/>
    </row>
    <row r="38" spans="1:6" x14ac:dyDescent="0.2">
      <c r="A38" s="310" t="s">
        <v>156</v>
      </c>
      <c r="B38" s="311"/>
      <c r="C38" s="316"/>
      <c r="D38" s="317"/>
      <c r="E38" s="316"/>
      <c r="F38" s="317"/>
    </row>
    <row r="39" spans="1:6" x14ac:dyDescent="0.2">
      <c r="A39" s="310" t="s">
        <v>157</v>
      </c>
      <c r="B39" s="311"/>
      <c r="C39" s="316"/>
      <c r="D39" s="317"/>
      <c r="E39" s="316"/>
      <c r="F39" s="317"/>
    </row>
    <row r="40" spans="1:6" ht="13.5" thickBot="1" x14ac:dyDescent="0.25">
      <c r="A40" s="312" t="s">
        <v>158</v>
      </c>
      <c r="B40" s="313"/>
      <c r="C40" s="318"/>
      <c r="D40" s="319"/>
      <c r="E40" s="318"/>
      <c r="F40" s="319"/>
    </row>
    <row r="41" spans="1:6" ht="13.5" thickBot="1" x14ac:dyDescent="0.25">
      <c r="A41" s="468" t="s">
        <v>148</v>
      </c>
      <c r="B41" s="469"/>
      <c r="C41" s="320"/>
      <c r="D41" s="320"/>
      <c r="E41" s="320"/>
      <c r="F41" s="320"/>
    </row>
    <row r="42" spans="1:6" x14ac:dyDescent="0.2">
      <c r="A42" s="308" t="s">
        <v>228</v>
      </c>
      <c r="B42" s="309"/>
      <c r="C42" s="314"/>
      <c r="D42" s="315"/>
      <c r="E42" s="314"/>
      <c r="F42" s="315"/>
    </row>
    <row r="43" spans="1:6" x14ac:dyDescent="0.2">
      <c r="A43" s="310" t="s">
        <v>156</v>
      </c>
      <c r="B43" s="311"/>
      <c r="C43" s="316"/>
      <c r="D43" s="317"/>
      <c r="E43" s="316"/>
      <c r="F43" s="317"/>
    </row>
    <row r="44" spans="1:6" x14ac:dyDescent="0.2">
      <c r="A44" s="310" t="s">
        <v>157</v>
      </c>
      <c r="B44" s="311"/>
      <c r="C44" s="316"/>
      <c r="D44" s="317"/>
      <c r="E44" s="316"/>
      <c r="F44" s="317"/>
    </row>
    <row r="45" spans="1:6" ht="13.5" thickBot="1" x14ac:dyDescent="0.25">
      <c r="A45" s="312" t="s">
        <v>158</v>
      </c>
      <c r="B45" s="313"/>
      <c r="C45" s="318"/>
      <c r="D45" s="319"/>
      <c r="E45" s="318"/>
      <c r="F45" s="319"/>
    </row>
  </sheetData>
  <mergeCells count="7">
    <mergeCell ref="A41:B41"/>
    <mergeCell ref="B7:B8"/>
    <mergeCell ref="G7:G8"/>
    <mergeCell ref="A25:B25"/>
    <mergeCell ref="A26:B26"/>
    <mergeCell ref="A31:B31"/>
    <mergeCell ref="A36:B36"/>
  </mergeCells>
  <phoneticPr fontId="17" type="noConversion"/>
  <printOptions horizontalCentered="1" verticalCentered="1"/>
  <pageMargins left="0.3" right="0.27" top="0.31" bottom="0.19685039370078741" header="0.15" footer="0"/>
  <pageSetup scale="85" orientation="landscape" r:id="rId1"/>
  <headerFooter alignWithMargins="0">
    <oddHeader>&amp;R2017 – Año de las Energías Renovables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G49"/>
  <sheetViews>
    <sheetView showGridLines="0" zoomScale="85" zoomScaleNormal="85" workbookViewId="0">
      <selection activeCell="D17" sqref="D17:D22"/>
    </sheetView>
  </sheetViews>
  <sheetFormatPr baseColWidth="10" defaultRowHeight="12.75" x14ac:dyDescent="0.2"/>
  <cols>
    <col min="1" max="2" width="17.85546875" style="52" customWidth="1"/>
    <col min="3" max="3" width="77.5703125" style="52" customWidth="1"/>
    <col min="4" max="7" width="11.28515625" style="52" customWidth="1"/>
    <col min="8" max="16384" width="11.42578125" style="52"/>
  </cols>
  <sheetData>
    <row r="1" spans="1:7" x14ac:dyDescent="0.2">
      <c r="A1" s="116" t="s">
        <v>1</v>
      </c>
      <c r="B1" s="116"/>
      <c r="C1" s="117"/>
      <c r="D1" s="117"/>
      <c r="E1" s="117"/>
      <c r="F1" s="117"/>
      <c r="G1" s="117"/>
    </row>
    <row r="2" spans="1:7" x14ac:dyDescent="0.2">
      <c r="A2" s="349" t="s">
        <v>236</v>
      </c>
      <c r="B2" s="351"/>
      <c r="C2" s="376"/>
      <c r="D2" s="376"/>
      <c r="E2" s="376"/>
      <c r="F2" s="376"/>
      <c r="G2" s="376"/>
    </row>
    <row r="3" spans="1:7" x14ac:dyDescent="0.2">
      <c r="A3" s="349" t="s">
        <v>185</v>
      </c>
      <c r="B3" s="349"/>
      <c r="C3" s="377"/>
      <c r="D3" s="376"/>
      <c r="E3" s="376"/>
      <c r="F3" s="376"/>
      <c r="G3" s="376"/>
    </row>
    <row r="4" spans="1:7" hidden="1" x14ac:dyDescent="0.2">
      <c r="A4" s="116"/>
      <c r="B4" s="116"/>
      <c r="C4" s="117"/>
      <c r="D4" s="117"/>
      <c r="E4" s="117"/>
      <c r="F4" s="117"/>
      <c r="G4" s="117"/>
    </row>
    <row r="5" spans="1:7" hidden="1" x14ac:dyDescent="0.2">
      <c r="A5" s="116"/>
      <c r="B5" s="116"/>
      <c r="C5" s="117"/>
      <c r="D5" s="117"/>
      <c r="E5" s="117"/>
      <c r="F5" s="117"/>
      <c r="G5" s="117"/>
    </row>
    <row r="6" spans="1:7" hidden="1" x14ac:dyDescent="0.2">
      <c r="A6" s="116"/>
      <c r="B6" s="116"/>
      <c r="C6" s="117"/>
      <c r="D6" s="117"/>
      <c r="E6" s="117"/>
      <c r="F6" s="117"/>
      <c r="G6" s="117"/>
    </row>
    <row r="7" spans="1:7" hidden="1" x14ac:dyDescent="0.2">
      <c r="A7" s="116"/>
      <c r="B7" s="116"/>
      <c r="C7" s="117"/>
      <c r="D7" s="117"/>
      <c r="E7" s="117"/>
      <c r="F7" s="117"/>
      <c r="G7" s="117"/>
    </row>
    <row r="8" spans="1:7" x14ac:dyDescent="0.2">
      <c r="A8" s="116"/>
      <c r="B8" s="116"/>
      <c r="C8" s="117"/>
      <c r="D8" s="117"/>
      <c r="E8" s="117"/>
      <c r="F8" s="117"/>
      <c r="G8" s="117"/>
    </row>
    <row r="9" spans="1:7" ht="13.5" thickBot="1" x14ac:dyDescent="0.25">
      <c r="A9" s="117"/>
      <c r="B9" s="117"/>
      <c r="C9" s="116"/>
      <c r="D9" s="117"/>
      <c r="E9" s="117"/>
      <c r="F9" s="117"/>
      <c r="G9" s="117"/>
    </row>
    <row r="10" spans="1:7" ht="28.5" customHeight="1" thickBot="1" x14ac:dyDescent="0.25">
      <c r="A10" s="118" t="s">
        <v>3</v>
      </c>
      <c r="B10" s="357" t="s">
        <v>197</v>
      </c>
      <c r="C10" s="358" t="s">
        <v>4</v>
      </c>
      <c r="D10" s="348">
        <v>2014</v>
      </c>
      <c r="E10" s="348">
        <v>2015</v>
      </c>
      <c r="F10" s="348">
        <v>2016</v>
      </c>
      <c r="G10" s="324" t="s">
        <v>186</v>
      </c>
    </row>
    <row r="11" spans="1:7" x14ac:dyDescent="0.2">
      <c r="A11" s="425" t="s">
        <v>190</v>
      </c>
      <c r="B11" s="424" t="s">
        <v>196</v>
      </c>
      <c r="C11" s="437"/>
      <c r="D11" s="431" t="s">
        <v>178</v>
      </c>
      <c r="E11" s="431" t="s">
        <v>178</v>
      </c>
      <c r="F11" s="431" t="s">
        <v>178</v>
      </c>
      <c r="G11" s="431" t="s">
        <v>178</v>
      </c>
    </row>
    <row r="12" spans="1:7" x14ac:dyDescent="0.2">
      <c r="A12" s="426"/>
      <c r="B12" s="423"/>
      <c r="C12" s="435"/>
      <c r="D12" s="432"/>
      <c r="E12" s="432"/>
      <c r="F12" s="432"/>
      <c r="G12" s="432"/>
    </row>
    <row r="13" spans="1:7" x14ac:dyDescent="0.2">
      <c r="A13" s="426"/>
      <c r="B13" s="422" t="s">
        <v>195</v>
      </c>
      <c r="C13" s="434"/>
      <c r="D13" s="432"/>
      <c r="E13" s="432"/>
      <c r="F13" s="432"/>
      <c r="G13" s="432"/>
    </row>
    <row r="14" spans="1:7" x14ac:dyDescent="0.2">
      <c r="A14" s="426"/>
      <c r="B14" s="423"/>
      <c r="C14" s="435"/>
      <c r="D14" s="432"/>
      <c r="E14" s="432"/>
      <c r="F14" s="432"/>
      <c r="G14" s="432"/>
    </row>
    <row r="15" spans="1:7" x14ac:dyDescent="0.2">
      <c r="A15" s="426"/>
      <c r="B15" s="420" t="s">
        <v>71</v>
      </c>
      <c r="C15" s="434"/>
      <c r="D15" s="432"/>
      <c r="E15" s="432"/>
      <c r="F15" s="432"/>
      <c r="G15" s="432"/>
    </row>
    <row r="16" spans="1:7" ht="13.5" thickBot="1" x14ac:dyDescent="0.25">
      <c r="A16" s="427"/>
      <c r="B16" s="421"/>
      <c r="C16" s="436"/>
      <c r="D16" s="433"/>
      <c r="E16" s="433"/>
      <c r="F16" s="433"/>
      <c r="G16" s="433"/>
    </row>
    <row r="17" spans="1:7" x14ac:dyDescent="0.2">
      <c r="A17" s="428" t="s">
        <v>191</v>
      </c>
      <c r="B17" s="424" t="s">
        <v>196</v>
      </c>
      <c r="C17" s="437"/>
      <c r="D17" s="431" t="s">
        <v>178</v>
      </c>
      <c r="E17" s="431" t="s">
        <v>178</v>
      </c>
      <c r="F17" s="431" t="s">
        <v>178</v>
      </c>
      <c r="G17" s="431" t="s">
        <v>178</v>
      </c>
    </row>
    <row r="18" spans="1:7" x14ac:dyDescent="0.2">
      <c r="A18" s="429"/>
      <c r="B18" s="423"/>
      <c r="C18" s="435"/>
      <c r="D18" s="432"/>
      <c r="E18" s="432"/>
      <c r="F18" s="432"/>
      <c r="G18" s="432"/>
    </row>
    <row r="19" spans="1:7" x14ac:dyDescent="0.2">
      <c r="A19" s="429"/>
      <c r="B19" s="422" t="s">
        <v>195</v>
      </c>
      <c r="C19" s="434"/>
      <c r="D19" s="432"/>
      <c r="E19" s="432"/>
      <c r="F19" s="432"/>
      <c r="G19" s="432"/>
    </row>
    <row r="20" spans="1:7" x14ac:dyDescent="0.2">
      <c r="A20" s="429"/>
      <c r="B20" s="423"/>
      <c r="C20" s="435"/>
      <c r="D20" s="432"/>
      <c r="E20" s="432"/>
      <c r="F20" s="432"/>
      <c r="G20" s="432"/>
    </row>
    <row r="21" spans="1:7" x14ac:dyDescent="0.2">
      <c r="A21" s="429"/>
      <c r="B21" s="420" t="s">
        <v>71</v>
      </c>
      <c r="C21" s="434"/>
      <c r="D21" s="432"/>
      <c r="E21" s="432"/>
      <c r="F21" s="432"/>
      <c r="G21" s="432"/>
    </row>
    <row r="22" spans="1:7" ht="13.5" thickBot="1" x14ac:dyDescent="0.25">
      <c r="A22" s="430"/>
      <c r="B22" s="421"/>
      <c r="C22" s="436"/>
      <c r="D22" s="433"/>
      <c r="E22" s="433"/>
      <c r="F22" s="433"/>
      <c r="G22" s="433"/>
    </row>
    <row r="23" spans="1:7" x14ac:dyDescent="0.2">
      <c r="A23" s="425" t="s">
        <v>192</v>
      </c>
      <c r="B23" s="424" t="s">
        <v>196</v>
      </c>
      <c r="C23" s="437"/>
      <c r="D23" s="431" t="s">
        <v>178</v>
      </c>
      <c r="E23" s="431" t="s">
        <v>178</v>
      </c>
      <c r="F23" s="431" t="s">
        <v>178</v>
      </c>
      <c r="G23" s="431" t="s">
        <v>178</v>
      </c>
    </row>
    <row r="24" spans="1:7" x14ac:dyDescent="0.2">
      <c r="A24" s="426"/>
      <c r="B24" s="423"/>
      <c r="C24" s="435"/>
      <c r="D24" s="432"/>
      <c r="E24" s="432"/>
      <c r="F24" s="432"/>
      <c r="G24" s="432"/>
    </row>
    <row r="25" spans="1:7" x14ac:dyDescent="0.2">
      <c r="A25" s="426"/>
      <c r="B25" s="422" t="s">
        <v>195</v>
      </c>
      <c r="C25" s="434"/>
      <c r="D25" s="432"/>
      <c r="E25" s="432"/>
      <c r="F25" s="432"/>
      <c r="G25" s="432"/>
    </row>
    <row r="26" spans="1:7" x14ac:dyDescent="0.2">
      <c r="A26" s="426"/>
      <c r="B26" s="423"/>
      <c r="C26" s="435"/>
      <c r="D26" s="432"/>
      <c r="E26" s="432"/>
      <c r="F26" s="432"/>
      <c r="G26" s="432"/>
    </row>
    <row r="27" spans="1:7" x14ac:dyDescent="0.2">
      <c r="A27" s="426"/>
      <c r="B27" s="420" t="s">
        <v>71</v>
      </c>
      <c r="C27" s="434"/>
      <c r="D27" s="432"/>
      <c r="E27" s="432"/>
      <c r="F27" s="432"/>
      <c r="G27" s="432"/>
    </row>
    <row r="28" spans="1:7" ht="13.5" thickBot="1" x14ac:dyDescent="0.25">
      <c r="A28" s="427"/>
      <c r="B28" s="421"/>
      <c r="C28" s="436"/>
      <c r="D28" s="433"/>
      <c r="E28" s="433"/>
      <c r="F28" s="433"/>
      <c r="G28" s="433"/>
    </row>
    <row r="29" spans="1:7" x14ac:dyDescent="0.2">
      <c r="A29" s="425" t="s">
        <v>194</v>
      </c>
      <c r="B29" s="424" t="s">
        <v>196</v>
      </c>
      <c r="C29" s="437"/>
      <c r="D29" s="431" t="s">
        <v>178</v>
      </c>
      <c r="E29" s="431" t="s">
        <v>178</v>
      </c>
      <c r="F29" s="431" t="s">
        <v>178</v>
      </c>
      <c r="G29" s="431" t="s">
        <v>178</v>
      </c>
    </row>
    <row r="30" spans="1:7" x14ac:dyDescent="0.2">
      <c r="A30" s="426"/>
      <c r="B30" s="423"/>
      <c r="C30" s="435"/>
      <c r="D30" s="432"/>
      <c r="E30" s="432"/>
      <c r="F30" s="432"/>
      <c r="G30" s="432"/>
    </row>
    <row r="31" spans="1:7" x14ac:dyDescent="0.2">
      <c r="A31" s="426"/>
      <c r="B31" s="422" t="s">
        <v>195</v>
      </c>
      <c r="C31" s="434"/>
      <c r="D31" s="432"/>
      <c r="E31" s="432"/>
      <c r="F31" s="432"/>
      <c r="G31" s="432"/>
    </row>
    <row r="32" spans="1:7" x14ac:dyDescent="0.2">
      <c r="A32" s="426"/>
      <c r="B32" s="423"/>
      <c r="C32" s="435"/>
      <c r="D32" s="432"/>
      <c r="E32" s="432"/>
      <c r="F32" s="432"/>
      <c r="G32" s="432"/>
    </row>
    <row r="33" spans="1:7" x14ac:dyDescent="0.2">
      <c r="A33" s="426"/>
      <c r="B33" s="420" t="s">
        <v>71</v>
      </c>
      <c r="C33" s="434"/>
      <c r="D33" s="432"/>
      <c r="E33" s="432"/>
      <c r="F33" s="432"/>
      <c r="G33" s="432"/>
    </row>
    <row r="34" spans="1:7" ht="13.5" thickBot="1" x14ac:dyDescent="0.25">
      <c r="A34" s="427"/>
      <c r="B34" s="421"/>
      <c r="C34" s="436"/>
      <c r="D34" s="433"/>
      <c r="E34" s="433"/>
      <c r="F34" s="433"/>
      <c r="G34" s="433"/>
    </row>
    <row r="35" spans="1:7" x14ac:dyDescent="0.2">
      <c r="A35" s="425" t="s">
        <v>193</v>
      </c>
      <c r="B35" s="424" t="s">
        <v>196</v>
      </c>
      <c r="C35" s="437"/>
      <c r="D35" s="431" t="s">
        <v>178</v>
      </c>
      <c r="E35" s="431" t="s">
        <v>178</v>
      </c>
      <c r="F35" s="431" t="s">
        <v>178</v>
      </c>
      <c r="G35" s="431" t="s">
        <v>178</v>
      </c>
    </row>
    <row r="36" spans="1:7" x14ac:dyDescent="0.2">
      <c r="A36" s="426"/>
      <c r="B36" s="423"/>
      <c r="C36" s="435"/>
      <c r="D36" s="432"/>
      <c r="E36" s="432"/>
      <c r="F36" s="432"/>
      <c r="G36" s="432"/>
    </row>
    <row r="37" spans="1:7" x14ac:dyDescent="0.2">
      <c r="A37" s="426"/>
      <c r="B37" s="422" t="s">
        <v>195</v>
      </c>
      <c r="C37" s="434"/>
      <c r="D37" s="432"/>
      <c r="E37" s="432"/>
      <c r="F37" s="432"/>
      <c r="G37" s="432"/>
    </row>
    <row r="38" spans="1:7" x14ac:dyDescent="0.2">
      <c r="A38" s="426"/>
      <c r="B38" s="423"/>
      <c r="C38" s="435"/>
      <c r="D38" s="432"/>
      <c r="E38" s="432"/>
      <c r="F38" s="432"/>
      <c r="G38" s="432"/>
    </row>
    <row r="39" spans="1:7" x14ac:dyDescent="0.2">
      <c r="A39" s="426"/>
      <c r="B39" s="420" t="s">
        <v>71</v>
      </c>
      <c r="C39" s="434"/>
      <c r="D39" s="432"/>
      <c r="E39" s="432"/>
      <c r="F39" s="432"/>
      <c r="G39" s="432"/>
    </row>
    <row r="40" spans="1:7" ht="13.5" thickBot="1" x14ac:dyDescent="0.25">
      <c r="A40" s="427"/>
      <c r="B40" s="421"/>
      <c r="C40" s="436"/>
      <c r="D40" s="433"/>
      <c r="E40" s="433"/>
      <c r="F40" s="433"/>
      <c r="G40" s="433"/>
    </row>
    <row r="41" spans="1:7" x14ac:dyDescent="0.2">
      <c r="A41" s="425" t="s">
        <v>160</v>
      </c>
      <c r="B41" s="424" t="s">
        <v>196</v>
      </c>
      <c r="C41" s="437"/>
      <c r="D41" s="431" t="s">
        <v>178</v>
      </c>
      <c r="E41" s="431" t="s">
        <v>178</v>
      </c>
      <c r="F41" s="431" t="s">
        <v>178</v>
      </c>
      <c r="G41" s="431" t="s">
        <v>178</v>
      </c>
    </row>
    <row r="42" spans="1:7" x14ac:dyDescent="0.2">
      <c r="A42" s="426"/>
      <c r="B42" s="423"/>
      <c r="C42" s="435"/>
      <c r="D42" s="432"/>
      <c r="E42" s="432"/>
      <c r="F42" s="432"/>
      <c r="G42" s="432"/>
    </row>
    <row r="43" spans="1:7" x14ac:dyDescent="0.2">
      <c r="A43" s="426"/>
      <c r="B43" s="422" t="s">
        <v>195</v>
      </c>
      <c r="C43" s="434"/>
      <c r="D43" s="432"/>
      <c r="E43" s="432"/>
      <c r="F43" s="432"/>
      <c r="G43" s="432"/>
    </row>
    <row r="44" spans="1:7" x14ac:dyDescent="0.2">
      <c r="A44" s="426"/>
      <c r="B44" s="423"/>
      <c r="C44" s="435"/>
      <c r="D44" s="432"/>
      <c r="E44" s="432"/>
      <c r="F44" s="432"/>
      <c r="G44" s="432"/>
    </row>
    <row r="45" spans="1:7" x14ac:dyDescent="0.2">
      <c r="A45" s="426"/>
      <c r="B45" s="420" t="s">
        <v>71</v>
      </c>
      <c r="C45" s="434"/>
      <c r="D45" s="432"/>
      <c r="E45" s="432"/>
      <c r="F45" s="432"/>
      <c r="G45" s="432"/>
    </row>
    <row r="46" spans="1:7" ht="13.5" thickBot="1" x14ac:dyDescent="0.25">
      <c r="A46" s="427"/>
      <c r="B46" s="421"/>
      <c r="C46" s="436"/>
      <c r="D46" s="433"/>
      <c r="E46" s="433"/>
      <c r="F46" s="433"/>
      <c r="G46" s="433"/>
    </row>
    <row r="47" spans="1:7" ht="13.5" thickBot="1" x14ac:dyDescent="0.25">
      <c r="C47" s="121" t="s">
        <v>111</v>
      </c>
      <c r="D47" s="122">
        <v>1</v>
      </c>
      <c r="E47" s="122">
        <v>1</v>
      </c>
      <c r="F47" s="122">
        <v>1</v>
      </c>
      <c r="G47" s="122">
        <v>1</v>
      </c>
    </row>
    <row r="49" spans="1:1" x14ac:dyDescent="0.2">
      <c r="A49" s="52" t="s">
        <v>238</v>
      </c>
    </row>
  </sheetData>
  <mergeCells count="66">
    <mergeCell ref="G23:G28"/>
    <mergeCell ref="D35:D40"/>
    <mergeCell ref="E35:E40"/>
    <mergeCell ref="F35:F40"/>
    <mergeCell ref="G35:G40"/>
    <mergeCell ref="E11:E16"/>
    <mergeCell ref="F11:F16"/>
    <mergeCell ref="G17:G22"/>
    <mergeCell ref="G11:G16"/>
    <mergeCell ref="E17:E22"/>
    <mergeCell ref="F17:F22"/>
    <mergeCell ref="D17:D22"/>
    <mergeCell ref="C21:C22"/>
    <mergeCell ref="C19:C20"/>
    <mergeCell ref="D11:D16"/>
    <mergeCell ref="C11:C12"/>
    <mergeCell ref="C13:C14"/>
    <mergeCell ref="C15:C16"/>
    <mergeCell ref="C17:C18"/>
    <mergeCell ref="C25:C26"/>
    <mergeCell ref="C23:C24"/>
    <mergeCell ref="G41:G46"/>
    <mergeCell ref="C45:C46"/>
    <mergeCell ref="D41:D46"/>
    <mergeCell ref="E41:E46"/>
    <mergeCell ref="F41:F46"/>
    <mergeCell ref="D23:D28"/>
    <mergeCell ref="E23:E28"/>
    <mergeCell ref="F23:F28"/>
    <mergeCell ref="B27:B28"/>
    <mergeCell ref="B29:B30"/>
    <mergeCell ref="C43:C44"/>
    <mergeCell ref="C41:C42"/>
    <mergeCell ref="C35:C36"/>
    <mergeCell ref="C27:C28"/>
    <mergeCell ref="B43:B44"/>
    <mergeCell ref="C39:C40"/>
    <mergeCell ref="C37:C38"/>
    <mergeCell ref="C29:C30"/>
    <mergeCell ref="A17:A22"/>
    <mergeCell ref="A11:A16"/>
    <mergeCell ref="A23:A28"/>
    <mergeCell ref="A29:A34"/>
    <mergeCell ref="F29:F34"/>
    <mergeCell ref="G29:G34"/>
    <mergeCell ref="C31:C32"/>
    <mergeCell ref="C33:C34"/>
    <mergeCell ref="D29:D34"/>
    <mergeCell ref="E29:E34"/>
    <mergeCell ref="A35:A40"/>
    <mergeCell ref="A41:A46"/>
    <mergeCell ref="B11:B12"/>
    <mergeCell ref="B13:B14"/>
    <mergeCell ref="B15:B16"/>
    <mergeCell ref="B17:B18"/>
    <mergeCell ref="B19:B20"/>
    <mergeCell ref="B21:B22"/>
    <mergeCell ref="B23:B24"/>
    <mergeCell ref="B25:B26"/>
    <mergeCell ref="B45:B46"/>
    <mergeCell ref="B31:B32"/>
    <mergeCell ref="B33:B34"/>
    <mergeCell ref="B35:B36"/>
    <mergeCell ref="B37:B38"/>
    <mergeCell ref="B39:B40"/>
    <mergeCell ref="B41:B42"/>
  </mergeCells>
  <phoneticPr fontId="0" type="noConversion"/>
  <printOptions horizontalCentered="1" verticalCentered="1" gridLinesSet="0"/>
  <pageMargins left="0.51" right="0.49" top="0.6" bottom="0.6" header="0.32" footer="0.511811024"/>
  <pageSetup paperSize="9" scale="86" orientation="landscape" r:id="rId1"/>
  <headerFooter alignWithMargins="0">
    <oddHeader>&amp;R2017 – Año de las Energías Renovables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J45"/>
  <sheetViews>
    <sheetView workbookViewId="0">
      <selection activeCell="D17" sqref="D17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17" bestFit="1" customWidth="1"/>
  </cols>
  <sheetData>
    <row r="1" spans="1:10" x14ac:dyDescent="0.2">
      <c r="A1" s="216" t="s">
        <v>258</v>
      </c>
      <c r="B1" s="216"/>
    </row>
    <row r="2" spans="1:10" x14ac:dyDescent="0.2">
      <c r="A2" s="216" t="s">
        <v>146</v>
      </c>
      <c r="B2" s="216"/>
    </row>
    <row r="3" spans="1:10" x14ac:dyDescent="0.2">
      <c r="A3" s="366" t="str">
        <f>+'1.modelos'!A3</f>
        <v>Artículos Sanitarios</v>
      </c>
      <c r="B3" s="367"/>
    </row>
    <row r="4" spans="1:10" x14ac:dyDescent="0.2">
      <c r="A4" s="366" t="s">
        <v>222</v>
      </c>
      <c r="B4" s="220"/>
    </row>
    <row r="5" spans="1:10" x14ac:dyDescent="0.2">
      <c r="A5" s="220"/>
      <c r="B5" s="220"/>
    </row>
    <row r="6" spans="1:10" ht="13.5" thickBot="1" x14ac:dyDescent="0.25">
      <c r="J6" s="219"/>
    </row>
    <row r="7" spans="1:10" ht="13.5" customHeight="1" thickBot="1" x14ac:dyDescent="0.25">
      <c r="A7" s="305" t="s">
        <v>50</v>
      </c>
      <c r="B7" s="472" t="s">
        <v>145</v>
      </c>
      <c r="C7" s="306" t="s">
        <v>202</v>
      </c>
      <c r="D7" s="306" t="s">
        <v>203</v>
      </c>
      <c r="E7" s="306" t="s">
        <v>204</v>
      </c>
      <c r="F7" s="306" t="s">
        <v>205</v>
      </c>
      <c r="G7" s="474" t="s">
        <v>104</v>
      </c>
      <c r="J7" s="219"/>
    </row>
    <row r="8" spans="1:10" ht="36.75" customHeight="1" thickBot="1" x14ac:dyDescent="0.25">
      <c r="A8" s="307"/>
      <c r="B8" s="473"/>
      <c r="C8" s="370" t="s">
        <v>207</v>
      </c>
      <c r="D8" s="370" t="s">
        <v>207</v>
      </c>
      <c r="E8" s="370" t="s">
        <v>207</v>
      </c>
      <c r="F8" s="370" t="s">
        <v>207</v>
      </c>
      <c r="G8" s="475"/>
    </row>
    <row r="9" spans="1:10" ht="13.5" thickBot="1" x14ac:dyDescent="0.25">
      <c r="A9" s="225"/>
      <c r="B9" s="225"/>
      <c r="G9" s="217"/>
    </row>
    <row r="10" spans="1:10" x14ac:dyDescent="0.2">
      <c r="A10" s="226" t="s">
        <v>143</v>
      </c>
      <c r="B10" s="226"/>
      <c r="C10" s="229"/>
      <c r="D10" s="229"/>
      <c r="E10" s="229"/>
      <c r="F10" s="229"/>
      <c r="G10" s="229"/>
    </row>
    <row r="11" spans="1:10" x14ac:dyDescent="0.2">
      <c r="A11" s="230" t="s">
        <v>175</v>
      </c>
      <c r="B11" s="230"/>
      <c r="C11" s="233"/>
      <c r="D11" s="233"/>
      <c r="E11" s="233"/>
      <c r="F11" s="233"/>
      <c r="G11" s="233"/>
    </row>
    <row r="12" spans="1:10" x14ac:dyDescent="0.2">
      <c r="A12" s="230" t="s">
        <v>174</v>
      </c>
      <c r="B12" s="230"/>
      <c r="C12" s="233"/>
      <c r="D12" s="233"/>
      <c r="E12" s="233"/>
      <c r="F12" s="233"/>
      <c r="G12" s="233"/>
    </row>
    <row r="13" spans="1:10" x14ac:dyDescent="0.2">
      <c r="A13" s="230" t="s">
        <v>172</v>
      </c>
      <c r="B13" s="230"/>
      <c r="C13" s="233"/>
      <c r="D13" s="233"/>
      <c r="E13" s="233"/>
      <c r="F13" s="233"/>
      <c r="G13" s="233"/>
    </row>
    <row r="14" spans="1:10" x14ac:dyDescent="0.2">
      <c r="A14" s="230" t="s">
        <v>173</v>
      </c>
      <c r="B14" s="230"/>
      <c r="C14" s="233"/>
      <c r="D14" s="233"/>
      <c r="E14" s="233"/>
      <c r="F14" s="233"/>
      <c r="G14" s="233"/>
    </row>
    <row r="15" spans="1:10" ht="13.5" thickBot="1" x14ac:dyDescent="0.25">
      <c r="A15" s="234"/>
      <c r="B15" s="234"/>
      <c r="C15" s="236"/>
      <c r="D15" s="236"/>
      <c r="E15" s="236"/>
      <c r="F15" s="236"/>
      <c r="G15" s="236"/>
    </row>
    <row r="16" spans="1:10" ht="13.5" thickBot="1" x14ac:dyDescent="0.25">
      <c r="A16" s="225"/>
      <c r="B16" s="225"/>
      <c r="G16" s="217"/>
    </row>
    <row r="17" spans="1:7" x14ac:dyDescent="0.2">
      <c r="A17" s="226" t="s">
        <v>144</v>
      </c>
      <c r="B17" s="226"/>
      <c r="C17" s="229"/>
      <c r="D17" s="229"/>
      <c r="E17" s="229"/>
      <c r="F17" s="229"/>
      <c r="G17" s="229"/>
    </row>
    <row r="18" spans="1:7" x14ac:dyDescent="0.2">
      <c r="A18" s="230" t="s">
        <v>175</v>
      </c>
      <c r="B18" s="230"/>
      <c r="C18" s="233"/>
      <c r="D18" s="233"/>
      <c r="E18" s="233"/>
      <c r="F18" s="233"/>
      <c r="G18" s="233"/>
    </row>
    <row r="19" spans="1:7" x14ac:dyDescent="0.2">
      <c r="A19" s="230" t="s">
        <v>174</v>
      </c>
      <c r="B19" s="230"/>
      <c r="C19" s="233"/>
      <c r="D19" s="233"/>
      <c r="E19" s="233"/>
      <c r="F19" s="233"/>
      <c r="G19" s="233"/>
    </row>
    <row r="20" spans="1:7" x14ac:dyDescent="0.2">
      <c r="A20" s="230" t="s">
        <v>172</v>
      </c>
      <c r="B20" s="230"/>
      <c r="C20" s="233"/>
      <c r="D20" s="233"/>
      <c r="E20" s="233"/>
      <c r="F20" s="233"/>
      <c r="G20" s="233"/>
    </row>
    <row r="21" spans="1:7" x14ac:dyDescent="0.2">
      <c r="A21" s="230" t="s">
        <v>173</v>
      </c>
      <c r="B21" s="230"/>
      <c r="C21" s="233"/>
      <c r="D21" s="233"/>
      <c r="E21" s="233"/>
      <c r="F21" s="233"/>
      <c r="G21" s="233"/>
    </row>
    <row r="22" spans="1:7" ht="13.5" thickBot="1" x14ac:dyDescent="0.25">
      <c r="A22" s="234"/>
      <c r="B22" s="234"/>
      <c r="C22" s="236"/>
      <c r="D22" s="236"/>
      <c r="E22" s="236"/>
      <c r="F22" s="236"/>
      <c r="G22" s="236"/>
    </row>
    <row r="24" spans="1:7" ht="13.5" thickBot="1" x14ac:dyDescent="0.25">
      <c r="A24" s="366" t="s">
        <v>225</v>
      </c>
    </row>
    <row r="25" spans="1:7" ht="13.5" thickBot="1" x14ac:dyDescent="0.25">
      <c r="A25" s="470" t="s">
        <v>50</v>
      </c>
      <c r="B25" s="471"/>
      <c r="C25" s="387" t="s">
        <v>202</v>
      </c>
      <c r="D25" s="387" t="s">
        <v>203</v>
      </c>
      <c r="E25" s="387" t="s">
        <v>204</v>
      </c>
      <c r="F25" s="387" t="s">
        <v>205</v>
      </c>
    </row>
    <row r="26" spans="1:7" ht="13.5" thickBot="1" x14ac:dyDescent="0.25">
      <c r="A26" s="468" t="s">
        <v>101</v>
      </c>
      <c r="B26" s="469"/>
    </row>
    <row r="27" spans="1:7" x14ac:dyDescent="0.2">
      <c r="A27" s="308" t="s">
        <v>229</v>
      </c>
      <c r="B27" s="309"/>
      <c r="C27" s="314"/>
      <c r="D27" s="315"/>
      <c r="E27" s="314"/>
      <c r="F27" s="315"/>
    </row>
    <row r="28" spans="1:7" x14ac:dyDescent="0.2">
      <c r="A28" s="310" t="s">
        <v>156</v>
      </c>
      <c r="B28" s="311"/>
      <c r="C28" s="316"/>
      <c r="D28" s="317"/>
      <c r="E28" s="316"/>
      <c r="F28" s="317"/>
    </row>
    <row r="29" spans="1:7" x14ac:dyDescent="0.2">
      <c r="A29" s="310" t="s">
        <v>157</v>
      </c>
      <c r="B29" s="311"/>
      <c r="C29" s="316"/>
      <c r="D29" s="317"/>
      <c r="E29" s="316"/>
      <c r="F29" s="317"/>
    </row>
    <row r="30" spans="1:7" ht="13.5" thickBot="1" x14ac:dyDescent="0.25">
      <c r="A30" s="312" t="s">
        <v>158</v>
      </c>
      <c r="B30" s="313"/>
      <c r="C30" s="318"/>
      <c r="D30" s="319"/>
      <c r="E30" s="318"/>
      <c r="F30" s="319"/>
    </row>
    <row r="31" spans="1:7" ht="13.5" thickBot="1" x14ac:dyDescent="0.25">
      <c r="A31" s="468" t="s">
        <v>147</v>
      </c>
      <c r="B31" s="469"/>
      <c r="C31" s="320"/>
      <c r="D31" s="320"/>
      <c r="E31" s="320"/>
      <c r="F31" s="320"/>
    </row>
    <row r="32" spans="1:7" x14ac:dyDescent="0.2">
      <c r="A32" s="308" t="s">
        <v>229</v>
      </c>
      <c r="B32" s="309"/>
      <c r="C32" s="314"/>
      <c r="D32" s="315"/>
      <c r="E32" s="314"/>
      <c r="F32" s="315"/>
    </row>
    <row r="33" spans="1:6" x14ac:dyDescent="0.2">
      <c r="A33" s="310" t="s">
        <v>156</v>
      </c>
      <c r="B33" s="311"/>
      <c r="C33" s="316"/>
      <c r="D33" s="317"/>
      <c r="E33" s="316"/>
      <c r="F33" s="317"/>
    </row>
    <row r="34" spans="1:6" x14ac:dyDescent="0.2">
      <c r="A34" s="310" t="s">
        <v>157</v>
      </c>
      <c r="B34" s="311"/>
      <c r="C34" s="316"/>
      <c r="D34" s="317"/>
      <c r="E34" s="316"/>
      <c r="F34" s="317"/>
    </row>
    <row r="35" spans="1:6" ht="13.5" thickBot="1" x14ac:dyDescent="0.25">
      <c r="A35" s="312" t="s">
        <v>158</v>
      </c>
      <c r="B35" s="313"/>
      <c r="C35" s="318"/>
      <c r="D35" s="319"/>
      <c r="E35" s="318"/>
      <c r="F35" s="319"/>
    </row>
    <row r="36" spans="1:6" ht="13.5" thickBot="1" x14ac:dyDescent="0.25">
      <c r="A36" s="468" t="s">
        <v>148</v>
      </c>
      <c r="B36" s="469"/>
      <c r="C36" s="320"/>
      <c r="D36" s="320"/>
      <c r="E36" s="320"/>
      <c r="F36" s="320"/>
    </row>
    <row r="37" spans="1:6" x14ac:dyDescent="0.2">
      <c r="A37" s="308" t="s">
        <v>229</v>
      </c>
      <c r="B37" s="309"/>
      <c r="C37" s="314"/>
      <c r="D37" s="315"/>
      <c r="E37" s="314"/>
      <c r="F37" s="315"/>
    </row>
    <row r="38" spans="1:6" x14ac:dyDescent="0.2">
      <c r="A38" s="310" t="s">
        <v>156</v>
      </c>
      <c r="B38" s="311"/>
      <c r="C38" s="316"/>
      <c r="D38" s="317"/>
      <c r="E38" s="316"/>
      <c r="F38" s="317"/>
    </row>
    <row r="39" spans="1:6" x14ac:dyDescent="0.2">
      <c r="A39" s="310" t="s">
        <v>157</v>
      </c>
      <c r="B39" s="311"/>
      <c r="C39" s="316"/>
      <c r="D39" s="317"/>
      <c r="E39" s="316"/>
      <c r="F39" s="317"/>
    </row>
    <row r="40" spans="1:6" ht="13.5" thickBot="1" x14ac:dyDescent="0.25">
      <c r="A40" s="312" t="s">
        <v>158</v>
      </c>
      <c r="B40" s="313"/>
      <c r="C40" s="318"/>
      <c r="D40" s="319"/>
      <c r="E40" s="318"/>
      <c r="F40" s="319"/>
    </row>
    <row r="41" spans="1:6" ht="13.5" thickBot="1" x14ac:dyDescent="0.25">
      <c r="A41" s="468" t="s">
        <v>148</v>
      </c>
      <c r="B41" s="469"/>
      <c r="C41" s="320"/>
      <c r="D41" s="320"/>
      <c r="E41" s="320"/>
      <c r="F41" s="320"/>
    </row>
    <row r="42" spans="1:6" x14ac:dyDescent="0.2">
      <c r="A42" s="308" t="s">
        <v>229</v>
      </c>
      <c r="B42" s="309"/>
      <c r="C42" s="314"/>
      <c r="D42" s="315"/>
      <c r="E42" s="314"/>
      <c r="F42" s="315"/>
    </row>
    <row r="43" spans="1:6" x14ac:dyDescent="0.2">
      <c r="A43" s="310" t="s">
        <v>156</v>
      </c>
      <c r="B43" s="311"/>
      <c r="C43" s="316"/>
      <c r="D43" s="317"/>
      <c r="E43" s="316"/>
      <c r="F43" s="317"/>
    </row>
    <row r="44" spans="1:6" x14ac:dyDescent="0.2">
      <c r="A44" s="310" t="s">
        <v>157</v>
      </c>
      <c r="B44" s="311"/>
      <c r="C44" s="316"/>
      <c r="D44" s="317"/>
      <c r="E44" s="316"/>
      <c r="F44" s="317"/>
    </row>
    <row r="45" spans="1:6" ht="13.5" thickBot="1" x14ac:dyDescent="0.25">
      <c r="A45" s="312" t="s">
        <v>158</v>
      </c>
      <c r="B45" s="313"/>
      <c r="C45" s="318"/>
      <c r="D45" s="319"/>
      <c r="E45" s="318"/>
      <c r="F45" s="319"/>
    </row>
  </sheetData>
  <mergeCells count="7">
    <mergeCell ref="A41:B41"/>
    <mergeCell ref="B7:B8"/>
    <mergeCell ref="G7:G8"/>
    <mergeCell ref="A25:B25"/>
    <mergeCell ref="A26:B26"/>
    <mergeCell ref="A31:B31"/>
    <mergeCell ref="A36:B36"/>
  </mergeCells>
  <phoneticPr fontId="17" type="noConversion"/>
  <printOptions horizontalCentered="1" verticalCentered="1"/>
  <pageMargins left="0.3" right="0.27" top="0.36" bottom="0.19685039370078741" header="0.15" footer="0"/>
  <pageSetup scale="85" orientation="landscape" r:id="rId1"/>
  <headerFooter alignWithMargins="0">
    <oddHeader>&amp;R2017 – Año de las Energías Renovables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1:J45"/>
  <sheetViews>
    <sheetView workbookViewId="0">
      <selection activeCell="D17" sqref="D17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17" bestFit="1" customWidth="1"/>
  </cols>
  <sheetData>
    <row r="1" spans="1:10" x14ac:dyDescent="0.2">
      <c r="A1" s="216" t="s">
        <v>259</v>
      </c>
      <c r="B1" s="216"/>
    </row>
    <row r="2" spans="1:10" x14ac:dyDescent="0.2">
      <c r="A2" s="216" t="s">
        <v>146</v>
      </c>
      <c r="B2" s="216"/>
    </row>
    <row r="3" spans="1:10" x14ac:dyDescent="0.2">
      <c r="A3" s="366" t="str">
        <f>+'1.modelos'!A3</f>
        <v>Artículos Sanitarios</v>
      </c>
      <c r="B3" s="367"/>
    </row>
    <row r="4" spans="1:10" x14ac:dyDescent="0.2">
      <c r="A4" s="366" t="s">
        <v>223</v>
      </c>
      <c r="B4" s="220"/>
    </row>
    <row r="5" spans="1:10" x14ac:dyDescent="0.2">
      <c r="A5" s="220"/>
      <c r="B5" s="220"/>
    </row>
    <row r="6" spans="1:10" ht="13.5" thickBot="1" x14ac:dyDescent="0.25">
      <c r="J6" s="219"/>
    </row>
    <row r="7" spans="1:10" ht="13.5" customHeight="1" thickBot="1" x14ac:dyDescent="0.25">
      <c r="A7" s="305" t="s">
        <v>50</v>
      </c>
      <c r="B7" s="472" t="s">
        <v>145</v>
      </c>
      <c r="C7" s="306" t="s">
        <v>202</v>
      </c>
      <c r="D7" s="306" t="s">
        <v>203</v>
      </c>
      <c r="E7" s="306" t="s">
        <v>204</v>
      </c>
      <c r="F7" s="306" t="s">
        <v>205</v>
      </c>
      <c r="G7" s="474" t="s">
        <v>104</v>
      </c>
      <c r="J7" s="219"/>
    </row>
    <row r="8" spans="1:10" ht="36.75" customHeight="1" thickBot="1" x14ac:dyDescent="0.25">
      <c r="A8" s="307"/>
      <c r="B8" s="473"/>
      <c r="C8" s="370" t="s">
        <v>207</v>
      </c>
      <c r="D8" s="370" t="s">
        <v>207</v>
      </c>
      <c r="E8" s="370" t="s">
        <v>207</v>
      </c>
      <c r="F8" s="370" t="s">
        <v>207</v>
      </c>
      <c r="G8" s="475"/>
    </row>
    <row r="9" spans="1:10" ht="13.5" thickBot="1" x14ac:dyDescent="0.25">
      <c r="A9" s="225"/>
      <c r="B9" s="225"/>
      <c r="G9" s="217"/>
    </row>
    <row r="10" spans="1:10" x14ac:dyDescent="0.2">
      <c r="A10" s="226" t="s">
        <v>143</v>
      </c>
      <c r="B10" s="226"/>
      <c r="C10" s="229"/>
      <c r="D10" s="229"/>
      <c r="E10" s="229"/>
      <c r="F10" s="229"/>
      <c r="G10" s="229"/>
    </row>
    <row r="11" spans="1:10" x14ac:dyDescent="0.2">
      <c r="A11" s="230" t="s">
        <v>175</v>
      </c>
      <c r="B11" s="230"/>
      <c r="C11" s="233"/>
      <c r="D11" s="233"/>
      <c r="E11" s="233"/>
      <c r="F11" s="233"/>
      <c r="G11" s="233"/>
    </row>
    <row r="12" spans="1:10" x14ac:dyDescent="0.2">
      <c r="A12" s="230" t="s">
        <v>174</v>
      </c>
      <c r="B12" s="230"/>
      <c r="C12" s="233"/>
      <c r="D12" s="233"/>
      <c r="E12" s="233"/>
      <c r="F12" s="233"/>
      <c r="G12" s="233"/>
    </row>
    <row r="13" spans="1:10" x14ac:dyDescent="0.2">
      <c r="A13" s="230" t="s">
        <v>172</v>
      </c>
      <c r="B13" s="230"/>
      <c r="C13" s="233"/>
      <c r="D13" s="233"/>
      <c r="E13" s="233"/>
      <c r="F13" s="233"/>
      <c r="G13" s="233"/>
    </row>
    <row r="14" spans="1:10" x14ac:dyDescent="0.2">
      <c r="A14" s="230" t="s">
        <v>173</v>
      </c>
      <c r="B14" s="230"/>
      <c r="C14" s="233"/>
      <c r="D14" s="233"/>
      <c r="E14" s="233"/>
      <c r="F14" s="233"/>
      <c r="G14" s="233"/>
    </row>
    <row r="15" spans="1:10" ht="13.5" thickBot="1" x14ac:dyDescent="0.25">
      <c r="A15" s="234"/>
      <c r="B15" s="234"/>
      <c r="C15" s="236"/>
      <c r="D15" s="236"/>
      <c r="E15" s="236"/>
      <c r="F15" s="236"/>
      <c r="G15" s="236"/>
    </row>
    <row r="16" spans="1:10" ht="13.5" thickBot="1" x14ac:dyDescent="0.25">
      <c r="A16" s="225"/>
      <c r="B16" s="225"/>
      <c r="G16" s="217"/>
    </row>
    <row r="17" spans="1:7" x14ac:dyDescent="0.2">
      <c r="A17" s="226" t="s">
        <v>144</v>
      </c>
      <c r="B17" s="226"/>
      <c r="C17" s="229"/>
      <c r="D17" s="229"/>
      <c r="E17" s="229"/>
      <c r="F17" s="229"/>
      <c r="G17" s="229"/>
    </row>
    <row r="18" spans="1:7" x14ac:dyDescent="0.2">
      <c r="A18" s="230" t="s">
        <v>175</v>
      </c>
      <c r="B18" s="230"/>
      <c r="C18" s="233"/>
      <c r="D18" s="233"/>
      <c r="E18" s="233"/>
      <c r="F18" s="233"/>
      <c r="G18" s="233"/>
    </row>
    <row r="19" spans="1:7" x14ac:dyDescent="0.2">
      <c r="A19" s="230" t="s">
        <v>174</v>
      </c>
      <c r="B19" s="230"/>
      <c r="C19" s="233"/>
      <c r="D19" s="233"/>
      <c r="E19" s="233"/>
      <c r="F19" s="233"/>
      <c r="G19" s="233"/>
    </row>
    <row r="20" spans="1:7" x14ac:dyDescent="0.2">
      <c r="A20" s="230" t="s">
        <v>172</v>
      </c>
      <c r="B20" s="230"/>
      <c r="C20" s="233"/>
      <c r="D20" s="233"/>
      <c r="E20" s="233"/>
      <c r="F20" s="233"/>
      <c r="G20" s="233"/>
    </row>
    <row r="21" spans="1:7" x14ac:dyDescent="0.2">
      <c r="A21" s="230" t="s">
        <v>173</v>
      </c>
      <c r="B21" s="230"/>
      <c r="C21" s="233"/>
      <c r="D21" s="233"/>
      <c r="E21" s="233"/>
      <c r="F21" s="233"/>
      <c r="G21" s="233"/>
    </row>
    <row r="22" spans="1:7" ht="13.5" thickBot="1" x14ac:dyDescent="0.25">
      <c r="A22" s="234"/>
      <c r="B22" s="234"/>
      <c r="C22" s="236"/>
      <c r="D22" s="236"/>
      <c r="E22" s="236"/>
      <c r="F22" s="236"/>
      <c r="G22" s="236"/>
    </row>
    <row r="24" spans="1:7" ht="13.5" thickBot="1" x14ac:dyDescent="0.25">
      <c r="A24" s="366" t="s">
        <v>225</v>
      </c>
    </row>
    <row r="25" spans="1:7" ht="13.5" thickBot="1" x14ac:dyDescent="0.25">
      <c r="A25" s="470" t="s">
        <v>50</v>
      </c>
      <c r="B25" s="471"/>
      <c r="C25" s="387" t="s">
        <v>202</v>
      </c>
      <c r="D25" s="387" t="s">
        <v>203</v>
      </c>
      <c r="E25" s="387" t="s">
        <v>204</v>
      </c>
      <c r="F25" s="387" t="s">
        <v>205</v>
      </c>
    </row>
    <row r="26" spans="1:7" ht="13.5" thickBot="1" x14ac:dyDescent="0.25">
      <c r="A26" s="468" t="s">
        <v>101</v>
      </c>
      <c r="B26" s="469"/>
    </row>
    <row r="27" spans="1:7" x14ac:dyDescent="0.2">
      <c r="A27" s="308" t="s">
        <v>230</v>
      </c>
      <c r="B27" s="309"/>
      <c r="C27" s="314"/>
      <c r="D27" s="315"/>
      <c r="E27" s="314"/>
      <c r="F27" s="315"/>
    </row>
    <row r="28" spans="1:7" x14ac:dyDescent="0.2">
      <c r="A28" s="310" t="s">
        <v>156</v>
      </c>
      <c r="B28" s="311"/>
      <c r="C28" s="316"/>
      <c r="D28" s="317"/>
      <c r="E28" s="316"/>
      <c r="F28" s="317"/>
    </row>
    <row r="29" spans="1:7" x14ac:dyDescent="0.2">
      <c r="A29" s="310" t="s">
        <v>157</v>
      </c>
      <c r="B29" s="311"/>
      <c r="C29" s="316"/>
      <c r="D29" s="317"/>
      <c r="E29" s="316"/>
      <c r="F29" s="317"/>
    </row>
    <row r="30" spans="1:7" ht="13.5" thickBot="1" x14ac:dyDescent="0.25">
      <c r="A30" s="312" t="s">
        <v>158</v>
      </c>
      <c r="B30" s="313"/>
      <c r="C30" s="318"/>
      <c r="D30" s="319"/>
      <c r="E30" s="318"/>
      <c r="F30" s="319"/>
    </row>
    <row r="31" spans="1:7" ht="13.5" thickBot="1" x14ac:dyDescent="0.25">
      <c r="A31" s="468" t="s">
        <v>147</v>
      </c>
      <c r="B31" s="469"/>
      <c r="C31" s="320"/>
      <c r="D31" s="320"/>
      <c r="E31" s="320"/>
      <c r="F31" s="320"/>
    </row>
    <row r="32" spans="1:7" x14ac:dyDescent="0.2">
      <c r="A32" s="308" t="s">
        <v>230</v>
      </c>
      <c r="B32" s="309"/>
      <c r="C32" s="314"/>
      <c r="D32" s="315"/>
      <c r="E32" s="314"/>
      <c r="F32" s="315"/>
    </row>
    <row r="33" spans="1:6" x14ac:dyDescent="0.2">
      <c r="A33" s="310" t="s">
        <v>156</v>
      </c>
      <c r="B33" s="311"/>
      <c r="C33" s="316"/>
      <c r="D33" s="317"/>
      <c r="E33" s="316"/>
      <c r="F33" s="317"/>
    </row>
    <row r="34" spans="1:6" x14ac:dyDescent="0.2">
      <c r="A34" s="310" t="s">
        <v>157</v>
      </c>
      <c r="B34" s="311"/>
      <c r="C34" s="316"/>
      <c r="D34" s="317"/>
      <c r="E34" s="316"/>
      <c r="F34" s="317"/>
    </row>
    <row r="35" spans="1:6" ht="13.5" thickBot="1" x14ac:dyDescent="0.25">
      <c r="A35" s="312" t="s">
        <v>158</v>
      </c>
      <c r="B35" s="313"/>
      <c r="C35" s="318"/>
      <c r="D35" s="319"/>
      <c r="E35" s="318"/>
      <c r="F35" s="319"/>
    </row>
    <row r="36" spans="1:6" ht="13.5" thickBot="1" x14ac:dyDescent="0.25">
      <c r="A36" s="468" t="s">
        <v>148</v>
      </c>
      <c r="B36" s="469"/>
      <c r="C36" s="320"/>
      <c r="D36" s="320"/>
      <c r="E36" s="320"/>
      <c r="F36" s="320"/>
    </row>
    <row r="37" spans="1:6" x14ac:dyDescent="0.2">
      <c r="A37" s="308" t="s">
        <v>230</v>
      </c>
      <c r="B37" s="309"/>
      <c r="C37" s="314"/>
      <c r="D37" s="315"/>
      <c r="E37" s="314"/>
      <c r="F37" s="315"/>
    </row>
    <row r="38" spans="1:6" x14ac:dyDescent="0.2">
      <c r="A38" s="310" t="s">
        <v>156</v>
      </c>
      <c r="B38" s="311"/>
      <c r="C38" s="316"/>
      <c r="D38" s="317"/>
      <c r="E38" s="316"/>
      <c r="F38" s="317"/>
    </row>
    <row r="39" spans="1:6" x14ac:dyDescent="0.2">
      <c r="A39" s="310" t="s">
        <v>157</v>
      </c>
      <c r="B39" s="311"/>
      <c r="C39" s="316"/>
      <c r="D39" s="317"/>
      <c r="E39" s="316"/>
      <c r="F39" s="317"/>
    </row>
    <row r="40" spans="1:6" ht="13.5" thickBot="1" x14ac:dyDescent="0.25">
      <c r="A40" s="312" t="s">
        <v>158</v>
      </c>
      <c r="B40" s="313"/>
      <c r="C40" s="318"/>
      <c r="D40" s="319"/>
      <c r="E40" s="318"/>
      <c r="F40" s="319"/>
    </row>
    <row r="41" spans="1:6" ht="13.5" thickBot="1" x14ac:dyDescent="0.25">
      <c r="A41" s="468" t="s">
        <v>148</v>
      </c>
      <c r="B41" s="469"/>
      <c r="C41" s="320"/>
      <c r="D41" s="320"/>
      <c r="E41" s="320"/>
      <c r="F41" s="320"/>
    </row>
    <row r="42" spans="1:6" x14ac:dyDescent="0.2">
      <c r="A42" s="308" t="s">
        <v>230</v>
      </c>
      <c r="B42" s="309"/>
      <c r="C42" s="314"/>
      <c r="D42" s="315"/>
      <c r="E42" s="314"/>
      <c r="F42" s="315"/>
    </row>
    <row r="43" spans="1:6" x14ac:dyDescent="0.2">
      <c r="A43" s="310" t="s">
        <v>156</v>
      </c>
      <c r="B43" s="311"/>
      <c r="C43" s="316"/>
      <c r="D43" s="317"/>
      <c r="E43" s="316"/>
      <c r="F43" s="317"/>
    </row>
    <row r="44" spans="1:6" x14ac:dyDescent="0.2">
      <c r="A44" s="310" t="s">
        <v>157</v>
      </c>
      <c r="B44" s="311"/>
      <c r="C44" s="316"/>
      <c r="D44" s="317"/>
      <c r="E44" s="316"/>
      <c r="F44" s="317"/>
    </row>
    <row r="45" spans="1:6" ht="13.5" thickBot="1" x14ac:dyDescent="0.25">
      <c r="A45" s="312" t="s">
        <v>158</v>
      </c>
      <c r="B45" s="313"/>
      <c r="C45" s="318"/>
      <c r="D45" s="319"/>
      <c r="E45" s="318"/>
      <c r="F45" s="319"/>
    </row>
  </sheetData>
  <mergeCells count="7">
    <mergeCell ref="A41:B41"/>
    <mergeCell ref="B7:B8"/>
    <mergeCell ref="G7:G8"/>
    <mergeCell ref="A25:B25"/>
    <mergeCell ref="A26:B26"/>
    <mergeCell ref="A31:B31"/>
    <mergeCell ref="A36:B36"/>
  </mergeCells>
  <phoneticPr fontId="17" type="noConversion"/>
  <printOptions horizontalCentered="1" verticalCentered="1"/>
  <pageMargins left="0.3" right="0.27" top="0.3" bottom="0.19685039370078741" header="0.14000000000000001" footer="0"/>
  <pageSetup scale="85" orientation="landscape" r:id="rId1"/>
  <headerFooter alignWithMargins="0">
    <oddHeader>&amp;R2017 – Año de las Energías Renovables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A1:J45"/>
  <sheetViews>
    <sheetView workbookViewId="0">
      <selection activeCell="D17" sqref="D17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17" bestFit="1" customWidth="1"/>
  </cols>
  <sheetData>
    <row r="1" spans="1:10" x14ac:dyDescent="0.2">
      <c r="A1" s="216" t="s">
        <v>260</v>
      </c>
      <c r="B1" s="216"/>
    </row>
    <row r="2" spans="1:10" x14ac:dyDescent="0.2">
      <c r="A2" s="216" t="s">
        <v>146</v>
      </c>
      <c r="B2" s="216"/>
    </row>
    <row r="3" spans="1:10" x14ac:dyDescent="0.2">
      <c r="A3" s="366" t="str">
        <f>+'1.modelos'!A3</f>
        <v>Artículos Sanitarios</v>
      </c>
      <c r="B3" s="367"/>
    </row>
    <row r="4" spans="1:10" x14ac:dyDescent="0.2">
      <c r="A4" s="366" t="s">
        <v>224</v>
      </c>
      <c r="B4" s="220"/>
    </row>
    <row r="5" spans="1:10" x14ac:dyDescent="0.2">
      <c r="A5" s="220"/>
      <c r="B5" s="220"/>
    </row>
    <row r="6" spans="1:10" ht="13.5" thickBot="1" x14ac:dyDescent="0.25">
      <c r="J6" s="219"/>
    </row>
    <row r="7" spans="1:10" ht="13.5" customHeight="1" thickBot="1" x14ac:dyDescent="0.25">
      <c r="A7" s="305" t="s">
        <v>50</v>
      </c>
      <c r="B7" s="472" t="s">
        <v>145</v>
      </c>
      <c r="C7" s="306" t="s">
        <v>202</v>
      </c>
      <c r="D7" s="306" t="s">
        <v>203</v>
      </c>
      <c r="E7" s="306" t="s">
        <v>204</v>
      </c>
      <c r="F7" s="306" t="s">
        <v>205</v>
      </c>
      <c r="G7" s="474" t="s">
        <v>104</v>
      </c>
      <c r="J7" s="219"/>
    </row>
    <row r="8" spans="1:10" ht="36.75" customHeight="1" thickBot="1" x14ac:dyDescent="0.25">
      <c r="A8" s="307"/>
      <c r="B8" s="473"/>
      <c r="C8" s="370" t="s">
        <v>207</v>
      </c>
      <c r="D8" s="370" t="s">
        <v>207</v>
      </c>
      <c r="E8" s="370" t="s">
        <v>207</v>
      </c>
      <c r="F8" s="370" t="s">
        <v>207</v>
      </c>
      <c r="G8" s="475"/>
    </row>
    <row r="9" spans="1:10" ht="13.5" thickBot="1" x14ac:dyDescent="0.25">
      <c r="A9" s="225"/>
      <c r="B9" s="225"/>
      <c r="G9" s="217"/>
    </row>
    <row r="10" spans="1:10" x14ac:dyDescent="0.2">
      <c r="A10" s="226" t="s">
        <v>143</v>
      </c>
      <c r="B10" s="226"/>
      <c r="C10" s="229"/>
      <c r="D10" s="229"/>
      <c r="E10" s="229"/>
      <c r="F10" s="229"/>
      <c r="G10" s="229"/>
    </row>
    <row r="11" spans="1:10" x14ac:dyDescent="0.2">
      <c r="A11" s="230" t="s">
        <v>175</v>
      </c>
      <c r="B11" s="230"/>
      <c r="C11" s="233"/>
      <c r="D11" s="233"/>
      <c r="E11" s="233"/>
      <c r="F11" s="233"/>
      <c r="G11" s="233"/>
    </row>
    <row r="12" spans="1:10" x14ac:dyDescent="0.2">
      <c r="A12" s="230" t="s">
        <v>174</v>
      </c>
      <c r="B12" s="230"/>
      <c r="C12" s="233"/>
      <c r="D12" s="233"/>
      <c r="E12" s="233"/>
      <c r="F12" s="233"/>
      <c r="G12" s="233"/>
    </row>
    <row r="13" spans="1:10" x14ac:dyDescent="0.2">
      <c r="A13" s="230" t="s">
        <v>172</v>
      </c>
      <c r="B13" s="230"/>
      <c r="C13" s="233"/>
      <c r="D13" s="233"/>
      <c r="E13" s="233"/>
      <c r="F13" s="233"/>
      <c r="G13" s="233"/>
    </row>
    <row r="14" spans="1:10" x14ac:dyDescent="0.2">
      <c r="A14" s="230" t="s">
        <v>173</v>
      </c>
      <c r="B14" s="230"/>
      <c r="C14" s="233"/>
      <c r="D14" s="233"/>
      <c r="E14" s="233"/>
      <c r="F14" s="233"/>
      <c r="G14" s="233"/>
    </row>
    <row r="15" spans="1:10" ht="13.5" thickBot="1" x14ac:dyDescent="0.25">
      <c r="A15" s="234"/>
      <c r="B15" s="234"/>
      <c r="C15" s="236"/>
      <c r="D15" s="236"/>
      <c r="E15" s="236"/>
      <c r="F15" s="236"/>
      <c r="G15" s="236"/>
    </row>
    <row r="16" spans="1:10" ht="13.5" thickBot="1" x14ac:dyDescent="0.25">
      <c r="A16" s="225"/>
      <c r="B16" s="225"/>
      <c r="G16" s="217"/>
    </row>
    <row r="17" spans="1:7" x14ac:dyDescent="0.2">
      <c r="A17" s="226" t="s">
        <v>144</v>
      </c>
      <c r="B17" s="226"/>
      <c r="C17" s="229"/>
      <c r="D17" s="229"/>
      <c r="E17" s="229"/>
      <c r="F17" s="229"/>
      <c r="G17" s="229"/>
    </row>
    <row r="18" spans="1:7" x14ac:dyDescent="0.2">
      <c r="A18" s="230" t="s">
        <v>175</v>
      </c>
      <c r="B18" s="230"/>
      <c r="C18" s="233"/>
      <c r="D18" s="233"/>
      <c r="E18" s="233"/>
      <c r="F18" s="233"/>
      <c r="G18" s="233"/>
    </row>
    <row r="19" spans="1:7" x14ac:dyDescent="0.2">
      <c r="A19" s="230" t="s">
        <v>174</v>
      </c>
      <c r="B19" s="230"/>
      <c r="C19" s="233"/>
      <c r="D19" s="233"/>
      <c r="E19" s="233"/>
      <c r="F19" s="233"/>
      <c r="G19" s="233"/>
    </row>
    <row r="20" spans="1:7" x14ac:dyDescent="0.2">
      <c r="A20" s="230" t="s">
        <v>172</v>
      </c>
      <c r="B20" s="230"/>
      <c r="C20" s="233"/>
      <c r="D20" s="233"/>
      <c r="E20" s="233"/>
      <c r="F20" s="233"/>
      <c r="G20" s="233"/>
    </row>
    <row r="21" spans="1:7" x14ac:dyDescent="0.2">
      <c r="A21" s="230" t="s">
        <v>173</v>
      </c>
      <c r="B21" s="230"/>
      <c r="C21" s="233"/>
      <c r="D21" s="233"/>
      <c r="E21" s="233"/>
      <c r="F21" s="233"/>
      <c r="G21" s="233"/>
    </row>
    <row r="22" spans="1:7" ht="13.5" thickBot="1" x14ac:dyDescent="0.25">
      <c r="A22" s="234"/>
      <c r="B22" s="234"/>
      <c r="C22" s="236"/>
      <c r="D22" s="236"/>
      <c r="E22" s="236"/>
      <c r="F22" s="236"/>
      <c r="G22" s="236"/>
    </row>
    <row r="24" spans="1:7" ht="13.5" thickBot="1" x14ac:dyDescent="0.25">
      <c r="A24" s="366" t="s">
        <v>225</v>
      </c>
    </row>
    <row r="25" spans="1:7" ht="13.5" thickBot="1" x14ac:dyDescent="0.25">
      <c r="A25" s="470" t="s">
        <v>50</v>
      </c>
      <c r="B25" s="471"/>
      <c r="C25" s="387" t="s">
        <v>202</v>
      </c>
      <c r="D25" s="387" t="s">
        <v>203</v>
      </c>
      <c r="E25" s="387" t="s">
        <v>204</v>
      </c>
      <c r="F25" s="387" t="s">
        <v>205</v>
      </c>
    </row>
    <row r="26" spans="1:7" ht="13.5" thickBot="1" x14ac:dyDescent="0.25">
      <c r="A26" s="468" t="s">
        <v>101</v>
      </c>
      <c r="B26" s="469"/>
    </row>
    <row r="27" spans="1:7" x14ac:dyDescent="0.2">
      <c r="A27" s="308" t="s">
        <v>226</v>
      </c>
      <c r="B27" s="309"/>
      <c r="C27" s="314"/>
      <c r="D27" s="315"/>
      <c r="E27" s="314"/>
      <c r="F27" s="315"/>
    </row>
    <row r="28" spans="1:7" x14ac:dyDescent="0.2">
      <c r="A28" s="310" t="s">
        <v>156</v>
      </c>
      <c r="B28" s="311"/>
      <c r="C28" s="316"/>
      <c r="D28" s="317"/>
      <c r="E28" s="316"/>
      <c r="F28" s="317"/>
    </row>
    <row r="29" spans="1:7" x14ac:dyDescent="0.2">
      <c r="A29" s="310" t="s">
        <v>157</v>
      </c>
      <c r="B29" s="311"/>
      <c r="C29" s="316"/>
      <c r="D29" s="317"/>
      <c r="E29" s="316"/>
      <c r="F29" s="317"/>
    </row>
    <row r="30" spans="1:7" ht="13.5" thickBot="1" x14ac:dyDescent="0.25">
      <c r="A30" s="312" t="s">
        <v>158</v>
      </c>
      <c r="B30" s="313"/>
      <c r="C30" s="318"/>
      <c r="D30" s="319"/>
      <c r="E30" s="318"/>
      <c r="F30" s="319"/>
    </row>
    <row r="31" spans="1:7" ht="13.5" thickBot="1" x14ac:dyDescent="0.25">
      <c r="A31" s="468" t="s">
        <v>147</v>
      </c>
      <c r="B31" s="469"/>
      <c r="C31" s="320"/>
      <c r="D31" s="320"/>
      <c r="E31" s="320"/>
      <c r="F31" s="320"/>
    </row>
    <row r="32" spans="1:7" x14ac:dyDescent="0.2">
      <c r="A32" s="308" t="s">
        <v>226</v>
      </c>
      <c r="B32" s="309"/>
      <c r="C32" s="314"/>
      <c r="D32" s="315"/>
      <c r="E32" s="314"/>
      <c r="F32" s="315"/>
    </row>
    <row r="33" spans="1:6" x14ac:dyDescent="0.2">
      <c r="A33" s="310" t="s">
        <v>156</v>
      </c>
      <c r="B33" s="311"/>
      <c r="C33" s="316"/>
      <c r="D33" s="317"/>
      <c r="E33" s="316"/>
      <c r="F33" s="317"/>
    </row>
    <row r="34" spans="1:6" x14ac:dyDescent="0.2">
      <c r="A34" s="310" t="s">
        <v>157</v>
      </c>
      <c r="B34" s="311"/>
      <c r="C34" s="316"/>
      <c r="D34" s="317"/>
      <c r="E34" s="316"/>
      <c r="F34" s="317"/>
    </row>
    <row r="35" spans="1:6" ht="13.5" thickBot="1" x14ac:dyDescent="0.25">
      <c r="A35" s="312" t="s">
        <v>158</v>
      </c>
      <c r="B35" s="313"/>
      <c r="C35" s="318"/>
      <c r="D35" s="319"/>
      <c r="E35" s="318"/>
      <c r="F35" s="319"/>
    </row>
    <row r="36" spans="1:6" ht="13.5" thickBot="1" x14ac:dyDescent="0.25">
      <c r="A36" s="468" t="s">
        <v>148</v>
      </c>
      <c r="B36" s="469"/>
      <c r="C36" s="320"/>
      <c r="D36" s="320"/>
      <c r="E36" s="320"/>
      <c r="F36" s="320"/>
    </row>
    <row r="37" spans="1:6" x14ac:dyDescent="0.2">
      <c r="A37" s="308" t="s">
        <v>226</v>
      </c>
      <c r="B37" s="309"/>
      <c r="C37" s="314"/>
      <c r="D37" s="315"/>
      <c r="E37" s="314"/>
      <c r="F37" s="315"/>
    </row>
    <row r="38" spans="1:6" x14ac:dyDescent="0.2">
      <c r="A38" s="310" t="s">
        <v>156</v>
      </c>
      <c r="B38" s="311"/>
      <c r="C38" s="316"/>
      <c r="D38" s="317"/>
      <c r="E38" s="316"/>
      <c r="F38" s="317"/>
    </row>
    <row r="39" spans="1:6" x14ac:dyDescent="0.2">
      <c r="A39" s="310" t="s">
        <v>157</v>
      </c>
      <c r="B39" s="311"/>
      <c r="C39" s="316"/>
      <c r="D39" s="317"/>
      <c r="E39" s="316"/>
      <c r="F39" s="317"/>
    </row>
    <row r="40" spans="1:6" ht="13.5" thickBot="1" x14ac:dyDescent="0.25">
      <c r="A40" s="312" t="s">
        <v>158</v>
      </c>
      <c r="B40" s="313"/>
      <c r="C40" s="318"/>
      <c r="D40" s="319"/>
      <c r="E40" s="318"/>
      <c r="F40" s="319"/>
    </row>
    <row r="41" spans="1:6" ht="13.5" thickBot="1" x14ac:dyDescent="0.25">
      <c r="A41" s="468" t="s">
        <v>148</v>
      </c>
      <c r="B41" s="469"/>
      <c r="C41" s="320"/>
      <c r="D41" s="320"/>
      <c r="E41" s="320"/>
      <c r="F41" s="320"/>
    </row>
    <row r="42" spans="1:6" x14ac:dyDescent="0.2">
      <c r="A42" s="308" t="s">
        <v>226</v>
      </c>
      <c r="B42" s="309"/>
      <c r="C42" s="314"/>
      <c r="D42" s="315"/>
      <c r="E42" s="314"/>
      <c r="F42" s="315"/>
    </row>
    <row r="43" spans="1:6" x14ac:dyDescent="0.2">
      <c r="A43" s="310" t="s">
        <v>156</v>
      </c>
      <c r="B43" s="311"/>
      <c r="C43" s="316"/>
      <c r="D43" s="317"/>
      <c r="E43" s="316"/>
      <c r="F43" s="317"/>
    </row>
    <row r="44" spans="1:6" x14ac:dyDescent="0.2">
      <c r="A44" s="310" t="s">
        <v>157</v>
      </c>
      <c r="B44" s="311"/>
      <c r="C44" s="316"/>
      <c r="D44" s="317"/>
      <c r="E44" s="316"/>
      <c r="F44" s="317"/>
    </row>
    <row r="45" spans="1:6" ht="13.5" thickBot="1" x14ac:dyDescent="0.25">
      <c r="A45" s="312" t="s">
        <v>158</v>
      </c>
      <c r="B45" s="313"/>
      <c r="C45" s="318"/>
      <c r="D45" s="319"/>
      <c r="E45" s="318"/>
      <c r="F45" s="319"/>
    </row>
  </sheetData>
  <mergeCells count="7">
    <mergeCell ref="A41:B41"/>
    <mergeCell ref="B7:B8"/>
    <mergeCell ref="G7:G8"/>
    <mergeCell ref="A25:B25"/>
    <mergeCell ref="A26:B26"/>
    <mergeCell ref="A31:B31"/>
    <mergeCell ref="A36:B36"/>
  </mergeCells>
  <phoneticPr fontId="17" type="noConversion"/>
  <printOptions horizontalCentered="1" verticalCentered="1"/>
  <pageMargins left="0.3" right="0.27" top="0.25" bottom="0.19685039370078741" header="0.1" footer="0"/>
  <pageSetup scale="85" orientation="landscape" r:id="rId1"/>
  <headerFooter alignWithMargins="0">
    <oddHeader>&amp;R2017 – Año de las Energías Renovables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pageSetUpPr fitToPage="1"/>
  </sheetPr>
  <dimension ref="B1:AT67"/>
  <sheetViews>
    <sheetView showGridLines="0" zoomScale="75" workbookViewId="0">
      <selection activeCell="B1" sqref="B1:E65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14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33" customFormat="1" x14ac:dyDescent="0.2">
      <c r="B1" s="116" t="s">
        <v>261</v>
      </c>
      <c r="C1" s="116"/>
      <c r="D1" s="116"/>
      <c r="E1" s="116"/>
    </row>
    <row r="2" spans="2:7" s="133" customFormat="1" x14ac:dyDescent="0.2">
      <c r="B2" s="116" t="s">
        <v>73</v>
      </c>
      <c r="C2" s="116"/>
      <c r="D2" s="116"/>
      <c r="E2" s="116"/>
    </row>
    <row r="3" spans="2:7" s="133" customFormat="1" ht="27" customHeight="1" x14ac:dyDescent="0.2">
      <c r="B3" s="386" t="s">
        <v>215</v>
      </c>
      <c r="C3" s="351"/>
      <c r="D3" s="351"/>
      <c r="E3" s="351"/>
      <c r="F3" s="331"/>
    </row>
    <row r="4" spans="2:7" s="133" customFormat="1" x14ac:dyDescent="0.2">
      <c r="B4" s="438" t="s">
        <v>201</v>
      </c>
      <c r="C4" s="438"/>
      <c r="D4" s="438"/>
      <c r="E4" s="438"/>
      <c r="F4" s="331"/>
    </row>
    <row r="5" spans="2:7" s="133" customFormat="1" x14ac:dyDescent="0.2">
      <c r="B5" s="330"/>
      <c r="C5" s="330"/>
      <c r="D5" s="330"/>
      <c r="E5" s="330"/>
      <c r="F5" s="331"/>
      <c r="G5" s="331"/>
    </row>
    <row r="6" spans="2:7" s="133" customFormat="1" x14ac:dyDescent="0.2">
      <c r="B6" s="330"/>
      <c r="C6" s="330"/>
      <c r="D6" s="330"/>
      <c r="E6" s="330"/>
      <c r="F6" s="331"/>
      <c r="G6" s="331"/>
    </row>
    <row r="7" spans="2:7" s="133" customFormat="1" x14ac:dyDescent="0.2">
      <c r="B7" s="330"/>
      <c r="C7" s="330"/>
      <c r="D7" s="330"/>
      <c r="E7" s="330"/>
      <c r="F7" s="331"/>
      <c r="G7" s="331"/>
    </row>
    <row r="8" spans="2:7" ht="13.5" thickBot="1" x14ac:dyDescent="0.25">
      <c r="C8" s="185"/>
      <c r="D8" s="185"/>
      <c r="E8" s="185"/>
      <c r="F8" s="156"/>
      <c r="G8" s="156"/>
    </row>
    <row r="9" spans="2:7" ht="12.75" customHeight="1" x14ac:dyDescent="0.2">
      <c r="B9" s="207" t="s">
        <v>6</v>
      </c>
      <c r="C9" s="208" t="s">
        <v>74</v>
      </c>
      <c r="D9" s="127" t="s">
        <v>10</v>
      </c>
      <c r="E9" s="209" t="s">
        <v>75</v>
      </c>
      <c r="F9" s="59"/>
    </row>
    <row r="10" spans="2:7" ht="12" customHeight="1" thickBot="1" x14ac:dyDescent="0.25">
      <c r="B10" s="189" t="s">
        <v>7</v>
      </c>
      <c r="C10" s="210" t="s">
        <v>170</v>
      </c>
      <c r="D10" s="140" t="s">
        <v>171</v>
      </c>
      <c r="E10" s="190" t="s">
        <v>76</v>
      </c>
      <c r="F10" s="59"/>
    </row>
    <row r="11" spans="2:7" x14ac:dyDescent="0.2">
      <c r="B11" s="141">
        <f>+'3.vol.'!C8</f>
        <v>41640</v>
      </c>
      <c r="C11" s="142"/>
      <c r="D11" s="143"/>
      <c r="E11" s="144"/>
    </row>
    <row r="12" spans="2:7" x14ac:dyDescent="0.2">
      <c r="B12" s="145">
        <f>+'3.vol.'!C9</f>
        <v>41671</v>
      </c>
      <c r="C12" s="146"/>
      <c r="D12" s="123"/>
      <c r="E12" s="124"/>
    </row>
    <row r="13" spans="2:7" x14ac:dyDescent="0.2">
      <c r="B13" s="145">
        <f>+'3.vol.'!C10</f>
        <v>41699</v>
      </c>
      <c r="C13" s="146"/>
      <c r="D13" s="123"/>
      <c r="E13" s="124"/>
    </row>
    <row r="14" spans="2:7" x14ac:dyDescent="0.2">
      <c r="B14" s="145">
        <f>+'3.vol.'!C11</f>
        <v>41730</v>
      </c>
      <c r="C14" s="146"/>
      <c r="D14" s="123"/>
      <c r="E14" s="124"/>
    </row>
    <row r="15" spans="2:7" x14ac:dyDescent="0.2">
      <c r="B15" s="145">
        <f>+'3.vol.'!C12</f>
        <v>41760</v>
      </c>
      <c r="C15" s="123"/>
      <c r="D15" s="123"/>
      <c r="E15" s="124"/>
    </row>
    <row r="16" spans="2:7" x14ac:dyDescent="0.2">
      <c r="B16" s="145">
        <f>+'3.vol.'!C13</f>
        <v>41791</v>
      </c>
      <c r="C16" s="146"/>
      <c r="D16" s="123"/>
      <c r="E16" s="124"/>
    </row>
    <row r="17" spans="2:5" x14ac:dyDescent="0.2">
      <c r="B17" s="145">
        <f>+'3.vol.'!C14</f>
        <v>41821</v>
      </c>
      <c r="C17" s="123"/>
      <c r="D17" s="123"/>
      <c r="E17" s="124"/>
    </row>
    <row r="18" spans="2:5" x14ac:dyDescent="0.2">
      <c r="B18" s="145">
        <f>+'3.vol.'!C15</f>
        <v>41852</v>
      </c>
      <c r="C18" s="123"/>
      <c r="D18" s="123"/>
      <c r="E18" s="124"/>
    </row>
    <row r="19" spans="2:5" x14ac:dyDescent="0.2">
      <c r="B19" s="145">
        <f>+'3.vol.'!C16</f>
        <v>41883</v>
      </c>
      <c r="C19" s="123"/>
      <c r="D19" s="123"/>
      <c r="E19" s="124"/>
    </row>
    <row r="20" spans="2:5" x14ac:dyDescent="0.2">
      <c r="B20" s="145">
        <f>+'3.vol.'!C17</f>
        <v>41913</v>
      </c>
      <c r="C20" s="123"/>
      <c r="D20" s="123"/>
      <c r="E20" s="124"/>
    </row>
    <row r="21" spans="2:5" x14ac:dyDescent="0.2">
      <c r="B21" s="145">
        <f>+'3.vol.'!C18</f>
        <v>41944</v>
      </c>
      <c r="C21" s="123"/>
      <c r="D21" s="123"/>
      <c r="E21" s="124"/>
    </row>
    <row r="22" spans="2:5" ht="13.5" thickBot="1" x14ac:dyDescent="0.25">
      <c r="B22" s="147">
        <f>+'3.vol.'!C19</f>
        <v>41974</v>
      </c>
      <c r="C22" s="148"/>
      <c r="D22" s="148"/>
      <c r="E22" s="149"/>
    </row>
    <row r="23" spans="2:5" x14ac:dyDescent="0.2">
      <c r="B23" s="141">
        <f>+'3.vol.'!C20</f>
        <v>42005</v>
      </c>
      <c r="C23" s="143"/>
      <c r="D23" s="143"/>
      <c r="E23" s="124"/>
    </row>
    <row r="24" spans="2:5" x14ac:dyDescent="0.2">
      <c r="B24" s="145">
        <f>+'3.vol.'!C21</f>
        <v>42036</v>
      </c>
      <c r="C24" s="123"/>
      <c r="D24" s="123"/>
      <c r="E24" s="150"/>
    </row>
    <row r="25" spans="2:5" x14ac:dyDescent="0.2">
      <c r="B25" s="145">
        <f>+'3.vol.'!C22</f>
        <v>42064</v>
      </c>
      <c r="C25" s="123"/>
      <c r="D25" s="123"/>
      <c r="E25" s="124"/>
    </row>
    <row r="26" spans="2:5" x14ac:dyDescent="0.2">
      <c r="B26" s="145">
        <f>+'3.vol.'!C23</f>
        <v>42095</v>
      </c>
      <c r="C26" s="123"/>
      <c r="D26" s="123"/>
      <c r="E26" s="124"/>
    </row>
    <row r="27" spans="2:5" x14ac:dyDescent="0.2">
      <c r="B27" s="145">
        <f>+'3.vol.'!C24</f>
        <v>42125</v>
      </c>
      <c r="C27" s="123"/>
      <c r="D27" s="123"/>
      <c r="E27" s="124"/>
    </row>
    <row r="28" spans="2:5" x14ac:dyDescent="0.2">
      <c r="B28" s="145">
        <f>+'3.vol.'!C25</f>
        <v>42156</v>
      </c>
      <c r="C28" s="123"/>
      <c r="D28" s="123"/>
      <c r="E28" s="124"/>
    </row>
    <row r="29" spans="2:5" x14ac:dyDescent="0.2">
      <c r="B29" s="145">
        <f>+'3.vol.'!C26</f>
        <v>42186</v>
      </c>
      <c r="C29" s="123"/>
      <c r="D29" s="123"/>
      <c r="E29" s="124"/>
    </row>
    <row r="30" spans="2:5" x14ac:dyDescent="0.2">
      <c r="B30" s="145">
        <f>+'3.vol.'!C27</f>
        <v>42217</v>
      </c>
      <c r="C30" s="123"/>
      <c r="D30" s="123"/>
      <c r="E30" s="124"/>
    </row>
    <row r="31" spans="2:5" x14ac:dyDescent="0.2">
      <c r="B31" s="145">
        <f>+'3.vol.'!C28</f>
        <v>42248</v>
      </c>
      <c r="C31" s="123"/>
      <c r="D31" s="123"/>
      <c r="E31" s="124"/>
    </row>
    <row r="32" spans="2:5" x14ac:dyDescent="0.2">
      <c r="B32" s="145">
        <f>+'3.vol.'!C29</f>
        <v>42278</v>
      </c>
      <c r="C32" s="123"/>
      <c r="D32" s="123"/>
      <c r="E32" s="124"/>
    </row>
    <row r="33" spans="2:5" x14ac:dyDescent="0.2">
      <c r="B33" s="145">
        <f>+'3.vol.'!C30</f>
        <v>42309</v>
      </c>
      <c r="C33" s="123"/>
      <c r="D33" s="123"/>
      <c r="E33" s="124"/>
    </row>
    <row r="34" spans="2:5" ht="13.5" thickBot="1" x14ac:dyDescent="0.25">
      <c r="B34" s="147">
        <f>+'3.vol.'!C31</f>
        <v>42339</v>
      </c>
      <c r="C34" s="148"/>
      <c r="D34" s="148"/>
      <c r="E34" s="151"/>
    </row>
    <row r="35" spans="2:5" x14ac:dyDescent="0.2">
      <c r="B35" s="141">
        <f>+'3.vol.'!C32</f>
        <v>42370</v>
      </c>
      <c r="C35" s="143"/>
      <c r="D35" s="152"/>
      <c r="E35" s="142"/>
    </row>
    <row r="36" spans="2:5" x14ac:dyDescent="0.2">
      <c r="B36" s="145">
        <f>+'3.vol.'!C33</f>
        <v>42401</v>
      </c>
      <c r="C36" s="123"/>
      <c r="D36" s="104"/>
      <c r="E36" s="146"/>
    </row>
    <row r="37" spans="2:5" x14ac:dyDescent="0.2">
      <c r="B37" s="145">
        <f>+'3.vol.'!C34</f>
        <v>42430</v>
      </c>
      <c r="C37" s="123"/>
      <c r="D37" s="104"/>
      <c r="E37" s="146"/>
    </row>
    <row r="38" spans="2:5" x14ac:dyDescent="0.2">
      <c r="B38" s="145">
        <f>+'3.vol.'!C35</f>
        <v>42461</v>
      </c>
      <c r="C38" s="123"/>
      <c r="D38" s="104"/>
      <c r="E38" s="146"/>
    </row>
    <row r="39" spans="2:5" x14ac:dyDescent="0.2">
      <c r="B39" s="145">
        <f>+'3.vol.'!C36</f>
        <v>42491</v>
      </c>
      <c r="C39" s="123"/>
      <c r="D39" s="104"/>
      <c r="E39" s="146"/>
    </row>
    <row r="40" spans="2:5" x14ac:dyDescent="0.2">
      <c r="B40" s="145">
        <f>+'3.vol.'!C37</f>
        <v>42522</v>
      </c>
      <c r="C40" s="123"/>
      <c r="D40" s="104"/>
      <c r="E40" s="146"/>
    </row>
    <row r="41" spans="2:5" x14ac:dyDescent="0.2">
      <c r="B41" s="145">
        <f>+'3.vol.'!C38</f>
        <v>42552</v>
      </c>
      <c r="C41" s="123"/>
      <c r="D41" s="104"/>
      <c r="E41" s="146"/>
    </row>
    <row r="42" spans="2:5" x14ac:dyDescent="0.2">
      <c r="B42" s="145">
        <f>+'3.vol.'!C39</f>
        <v>42583</v>
      </c>
      <c r="C42" s="123"/>
      <c r="D42" s="104"/>
      <c r="E42" s="146"/>
    </row>
    <row r="43" spans="2:5" x14ac:dyDescent="0.2">
      <c r="B43" s="145">
        <f>+'3.vol.'!C40</f>
        <v>42614</v>
      </c>
      <c r="C43" s="123"/>
      <c r="D43" s="104"/>
      <c r="E43" s="146"/>
    </row>
    <row r="44" spans="2:5" x14ac:dyDescent="0.2">
      <c r="B44" s="145">
        <f>+'3.vol.'!C41</f>
        <v>42644</v>
      </c>
      <c r="C44" s="123"/>
      <c r="D44" s="104"/>
      <c r="E44" s="146"/>
    </row>
    <row r="45" spans="2:5" x14ac:dyDescent="0.2">
      <c r="B45" s="145">
        <f>+'3.vol.'!C42</f>
        <v>42675</v>
      </c>
      <c r="C45" s="123"/>
      <c r="D45" s="104"/>
      <c r="E45" s="146"/>
    </row>
    <row r="46" spans="2:5" ht="13.5" thickBot="1" x14ac:dyDescent="0.25">
      <c r="B46" s="211">
        <f>+'3.vol.'!C43</f>
        <v>42705</v>
      </c>
      <c r="C46" s="212"/>
      <c r="D46" s="213"/>
      <c r="E46" s="206"/>
    </row>
    <row r="47" spans="2:5" x14ac:dyDescent="0.2">
      <c r="B47" s="141">
        <f>+'3.vol.'!C44</f>
        <v>42736</v>
      </c>
      <c r="C47" s="143"/>
      <c r="D47" s="143"/>
      <c r="E47" s="142"/>
    </row>
    <row r="48" spans="2:5" x14ac:dyDescent="0.2">
      <c r="B48" s="145">
        <f>+'3.vol.'!C45</f>
        <v>42767</v>
      </c>
      <c r="C48" s="123"/>
      <c r="D48" s="123"/>
      <c r="E48" s="146"/>
    </row>
    <row r="49" spans="2:46" x14ac:dyDescent="0.2">
      <c r="B49" s="145">
        <f>+'3.vol.'!C46</f>
        <v>42795</v>
      </c>
      <c r="C49" s="123"/>
      <c r="D49" s="123"/>
      <c r="E49" s="146"/>
    </row>
    <row r="50" spans="2:46" ht="13.5" thickBot="1" x14ac:dyDescent="0.25">
      <c r="B50" s="147">
        <f>+'3.vol.'!C47</f>
        <v>42826</v>
      </c>
      <c r="C50" s="148"/>
      <c r="D50" s="148"/>
      <c r="E50" s="154"/>
    </row>
    <row r="51" spans="2:46" hidden="1" x14ac:dyDescent="0.2">
      <c r="B51" s="373">
        <f>+'3.vol.'!C48</f>
        <v>42856</v>
      </c>
      <c r="C51" s="374"/>
      <c r="D51" s="374"/>
      <c r="E51" s="375"/>
    </row>
    <row r="52" spans="2:46" hidden="1" x14ac:dyDescent="0.2">
      <c r="B52" s="145">
        <f>+'3.vol.'!C49</f>
        <v>42887</v>
      </c>
      <c r="C52" s="123"/>
      <c r="D52" s="123"/>
      <c r="E52" s="146"/>
    </row>
    <row r="53" spans="2:46" hidden="1" x14ac:dyDescent="0.2">
      <c r="B53" s="145">
        <f>+'3.vol.'!C50</f>
        <v>42917</v>
      </c>
      <c r="C53" s="123"/>
      <c r="D53" s="123"/>
      <c r="E53" s="146"/>
    </row>
    <row r="54" spans="2:46" hidden="1" x14ac:dyDescent="0.2">
      <c r="B54" s="145">
        <f>+'3.vol.'!C51</f>
        <v>42948</v>
      </c>
      <c r="C54" s="123"/>
      <c r="D54" s="123"/>
      <c r="E54" s="146"/>
    </row>
    <row r="55" spans="2:46" hidden="1" x14ac:dyDescent="0.2">
      <c r="B55" s="145">
        <f>+'3.vol.'!C52</f>
        <v>42979</v>
      </c>
      <c r="C55" s="123"/>
      <c r="D55" s="123"/>
      <c r="E55" s="146"/>
    </row>
    <row r="56" spans="2:46" hidden="1" x14ac:dyDescent="0.2">
      <c r="B56" s="145">
        <f>+'3.vol.'!C53</f>
        <v>43009</v>
      </c>
      <c r="C56" s="123"/>
      <c r="D56" s="123"/>
      <c r="E56" s="146"/>
    </row>
    <row r="57" spans="2:46" hidden="1" x14ac:dyDescent="0.2">
      <c r="B57" s="145">
        <f>+'3.vol.'!C54</f>
        <v>43040</v>
      </c>
      <c r="C57" s="123"/>
      <c r="D57" s="123"/>
      <c r="E57" s="146"/>
    </row>
    <row r="58" spans="2:46" ht="13.5" hidden="1" thickBot="1" x14ac:dyDescent="0.25">
      <c r="B58" s="147">
        <f>+'3.vol.'!C55</f>
        <v>43070</v>
      </c>
      <c r="C58" s="148"/>
      <c r="D58" s="148"/>
      <c r="E58" s="154"/>
    </row>
    <row r="59" spans="2:46" ht="13.5" thickBot="1" x14ac:dyDescent="0.25">
      <c r="B59" s="161"/>
      <c r="C59" s="156"/>
      <c r="D59" s="156"/>
      <c r="E59" s="157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</row>
    <row r="60" spans="2:46" x14ac:dyDescent="0.2">
      <c r="B60" s="158">
        <f>'3.vol.'!C59</f>
        <v>2014</v>
      </c>
      <c r="C60" s="143"/>
      <c r="D60" s="143"/>
      <c r="E60" s="143"/>
      <c r="F60" s="156"/>
    </row>
    <row r="61" spans="2:46" x14ac:dyDescent="0.2">
      <c r="B61" s="159">
        <f>'3.vol.'!C60</f>
        <v>2015</v>
      </c>
      <c r="C61" s="123"/>
      <c r="D61" s="123"/>
      <c r="E61" s="123"/>
      <c r="F61" s="156"/>
    </row>
    <row r="62" spans="2:46" ht="13.5" thickBot="1" x14ac:dyDescent="0.25">
      <c r="B62" s="160">
        <f>'3.vol.'!C61</f>
        <v>2016</v>
      </c>
      <c r="C62" s="148"/>
      <c r="D62" s="148"/>
      <c r="E62" s="148"/>
    </row>
    <row r="63" spans="2:46" ht="13.5" thickBot="1" x14ac:dyDescent="0.25">
      <c r="B63" s="161"/>
      <c r="C63" s="156"/>
      <c r="D63" s="156"/>
      <c r="E63" s="156"/>
    </row>
    <row r="64" spans="2:46" x14ac:dyDescent="0.2">
      <c r="B64" s="371" t="str">
        <f>'3.vol.'!C62</f>
        <v>ene-abr 2016</v>
      </c>
      <c r="C64" s="143"/>
      <c r="D64" s="143"/>
      <c r="E64" s="143"/>
    </row>
    <row r="65" spans="2:5" ht="13.5" thickBot="1" x14ac:dyDescent="0.25">
      <c r="B65" s="372" t="str">
        <f>'3.vol.'!C63</f>
        <v>ene-abr 2017</v>
      </c>
      <c r="C65" s="148"/>
      <c r="D65" s="148"/>
      <c r="E65" s="148"/>
    </row>
    <row r="66" spans="2:5" x14ac:dyDescent="0.2">
      <c r="C66" s="52"/>
      <c r="D66" s="52"/>
    </row>
    <row r="67" spans="2:5" x14ac:dyDescent="0.2">
      <c r="B67" s="215"/>
      <c r="C67" s="52"/>
      <c r="D67" s="52"/>
    </row>
  </sheetData>
  <sheetProtection formatCells="0" formatColumns="0" formatRows="0"/>
  <mergeCells count="1">
    <mergeCell ref="B4:E4"/>
  </mergeCells>
  <phoneticPr fontId="17" type="noConversion"/>
  <printOptions horizontalCentered="1" verticalCentered="1" gridLinesSet="0"/>
  <pageMargins left="0.31496062992125984" right="0.47244094488188981" top="0.45" bottom="0.26" header="0.18" footer="0"/>
  <pageSetup paperSize="9" orientation="portrait" horizontalDpi="4294967292" verticalDpi="300" r:id="rId1"/>
  <headerFooter alignWithMargins="0">
    <oddHeader>&amp;R2017 – Año de las Energías Renovables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67"/>
  <sheetViews>
    <sheetView showGridLines="0" zoomScale="75" workbookViewId="0">
      <selection activeCell="B1" sqref="B1:E65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14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33" customFormat="1" x14ac:dyDescent="0.2">
      <c r="B1" s="116" t="s">
        <v>262</v>
      </c>
      <c r="C1" s="116"/>
      <c r="D1" s="116"/>
      <c r="E1" s="116"/>
    </row>
    <row r="2" spans="2:7" s="133" customFormat="1" x14ac:dyDescent="0.2">
      <c r="B2" s="116" t="s">
        <v>73</v>
      </c>
      <c r="C2" s="116"/>
      <c r="D2" s="116"/>
      <c r="E2" s="116"/>
    </row>
    <row r="3" spans="2:7" s="133" customFormat="1" ht="27" customHeight="1" x14ac:dyDescent="0.2">
      <c r="B3" s="386" t="s">
        <v>216</v>
      </c>
      <c r="C3" s="351"/>
      <c r="D3" s="351"/>
      <c r="E3" s="351"/>
      <c r="F3" s="331"/>
    </row>
    <row r="4" spans="2:7" s="133" customFormat="1" x14ac:dyDescent="0.2">
      <c r="B4" s="438" t="s">
        <v>201</v>
      </c>
      <c r="C4" s="438"/>
      <c r="D4" s="438"/>
      <c r="E4" s="438"/>
      <c r="F4" s="331"/>
    </row>
    <row r="5" spans="2:7" s="133" customFormat="1" x14ac:dyDescent="0.2">
      <c r="B5" s="330"/>
      <c r="C5" s="330"/>
      <c r="D5" s="330"/>
      <c r="E5" s="330"/>
      <c r="F5" s="331"/>
      <c r="G5" s="331"/>
    </row>
    <row r="6" spans="2:7" s="133" customFormat="1" x14ac:dyDescent="0.2">
      <c r="B6" s="330"/>
      <c r="C6" s="330"/>
      <c r="D6" s="330"/>
      <c r="E6" s="330"/>
      <c r="F6" s="331"/>
      <c r="G6" s="331"/>
    </row>
    <row r="7" spans="2:7" s="133" customFormat="1" x14ac:dyDescent="0.2">
      <c r="B7" s="330"/>
      <c r="C7" s="330"/>
      <c r="D7" s="330"/>
      <c r="E7" s="330"/>
      <c r="F7" s="331"/>
      <c r="G7" s="331"/>
    </row>
    <row r="8" spans="2:7" ht="13.5" thickBot="1" x14ac:dyDescent="0.25">
      <c r="C8" s="185"/>
      <c r="D8" s="185"/>
      <c r="E8" s="185"/>
      <c r="F8" s="156"/>
      <c r="G8" s="156"/>
    </row>
    <row r="9" spans="2:7" ht="12.75" customHeight="1" x14ac:dyDescent="0.2">
      <c r="B9" s="207" t="s">
        <v>6</v>
      </c>
      <c r="C9" s="208" t="s">
        <v>74</v>
      </c>
      <c r="D9" s="127" t="s">
        <v>10</v>
      </c>
      <c r="E9" s="209" t="s">
        <v>75</v>
      </c>
      <c r="F9" s="59"/>
    </row>
    <row r="10" spans="2:7" ht="12" customHeight="1" thickBot="1" x14ac:dyDescent="0.25">
      <c r="B10" s="189" t="s">
        <v>7</v>
      </c>
      <c r="C10" s="210" t="s">
        <v>170</v>
      </c>
      <c r="D10" s="140" t="s">
        <v>171</v>
      </c>
      <c r="E10" s="190" t="s">
        <v>76</v>
      </c>
      <c r="F10" s="59"/>
    </row>
    <row r="11" spans="2:7" x14ac:dyDescent="0.2">
      <c r="B11" s="141">
        <f>+'3.vol.'!C8</f>
        <v>41640</v>
      </c>
      <c r="C11" s="142"/>
      <c r="D11" s="143"/>
      <c r="E11" s="144"/>
    </row>
    <row r="12" spans="2:7" x14ac:dyDescent="0.2">
      <c r="B12" s="145">
        <f>+'3.vol.'!C9</f>
        <v>41671</v>
      </c>
      <c r="C12" s="146"/>
      <c r="D12" s="123"/>
      <c r="E12" s="124"/>
    </row>
    <row r="13" spans="2:7" x14ac:dyDescent="0.2">
      <c r="B13" s="145">
        <f>+'3.vol.'!C10</f>
        <v>41699</v>
      </c>
      <c r="C13" s="146"/>
      <c r="D13" s="123"/>
      <c r="E13" s="124"/>
    </row>
    <row r="14" spans="2:7" x14ac:dyDescent="0.2">
      <c r="B14" s="145">
        <f>+'3.vol.'!C11</f>
        <v>41730</v>
      </c>
      <c r="C14" s="146"/>
      <c r="D14" s="123"/>
      <c r="E14" s="124"/>
    </row>
    <row r="15" spans="2:7" x14ac:dyDescent="0.2">
      <c r="B15" s="145">
        <f>+'3.vol.'!C12</f>
        <v>41760</v>
      </c>
      <c r="C15" s="123"/>
      <c r="D15" s="123"/>
      <c r="E15" s="124"/>
    </row>
    <row r="16" spans="2:7" x14ac:dyDescent="0.2">
      <c r="B16" s="145">
        <f>+'3.vol.'!C13</f>
        <v>41791</v>
      </c>
      <c r="C16" s="146"/>
      <c r="D16" s="123"/>
      <c r="E16" s="124"/>
    </row>
    <row r="17" spans="2:5" x14ac:dyDescent="0.2">
      <c r="B17" s="145">
        <f>+'3.vol.'!C14</f>
        <v>41821</v>
      </c>
      <c r="C17" s="123"/>
      <c r="D17" s="123"/>
      <c r="E17" s="124"/>
    </row>
    <row r="18" spans="2:5" x14ac:dyDescent="0.2">
      <c r="B18" s="145">
        <f>+'3.vol.'!C15</f>
        <v>41852</v>
      </c>
      <c r="C18" s="123"/>
      <c r="D18" s="123"/>
      <c r="E18" s="124"/>
    </row>
    <row r="19" spans="2:5" x14ac:dyDescent="0.2">
      <c r="B19" s="145">
        <f>+'3.vol.'!C16</f>
        <v>41883</v>
      </c>
      <c r="C19" s="123"/>
      <c r="D19" s="123"/>
      <c r="E19" s="124"/>
    </row>
    <row r="20" spans="2:5" x14ac:dyDescent="0.2">
      <c r="B20" s="145">
        <f>+'3.vol.'!C17</f>
        <v>41913</v>
      </c>
      <c r="C20" s="123"/>
      <c r="D20" s="123"/>
      <c r="E20" s="124"/>
    </row>
    <row r="21" spans="2:5" x14ac:dyDescent="0.2">
      <c r="B21" s="145">
        <f>+'3.vol.'!C18</f>
        <v>41944</v>
      </c>
      <c r="C21" s="123"/>
      <c r="D21" s="123"/>
      <c r="E21" s="124"/>
    </row>
    <row r="22" spans="2:5" ht="13.5" thickBot="1" x14ac:dyDescent="0.25">
      <c r="B22" s="147">
        <f>+'3.vol.'!C19</f>
        <v>41974</v>
      </c>
      <c r="C22" s="148"/>
      <c r="D22" s="148"/>
      <c r="E22" s="149"/>
    </row>
    <row r="23" spans="2:5" x14ac:dyDescent="0.2">
      <c r="B23" s="141">
        <f>+'3.vol.'!C20</f>
        <v>42005</v>
      </c>
      <c r="C23" s="143"/>
      <c r="D23" s="143"/>
      <c r="E23" s="124"/>
    </row>
    <row r="24" spans="2:5" x14ac:dyDescent="0.2">
      <c r="B24" s="145">
        <f>+'3.vol.'!C21</f>
        <v>42036</v>
      </c>
      <c r="C24" s="123"/>
      <c r="D24" s="123"/>
      <c r="E24" s="150"/>
    </row>
    <row r="25" spans="2:5" x14ac:dyDescent="0.2">
      <c r="B25" s="145">
        <f>+'3.vol.'!C22</f>
        <v>42064</v>
      </c>
      <c r="C25" s="123"/>
      <c r="D25" s="123"/>
      <c r="E25" s="124"/>
    </row>
    <row r="26" spans="2:5" x14ac:dyDescent="0.2">
      <c r="B26" s="145">
        <f>+'3.vol.'!C23</f>
        <v>42095</v>
      </c>
      <c r="C26" s="123"/>
      <c r="D26" s="123"/>
      <c r="E26" s="124"/>
    </row>
    <row r="27" spans="2:5" x14ac:dyDescent="0.2">
      <c r="B27" s="145">
        <f>+'3.vol.'!C24</f>
        <v>42125</v>
      </c>
      <c r="C27" s="123"/>
      <c r="D27" s="123"/>
      <c r="E27" s="124"/>
    </row>
    <row r="28" spans="2:5" x14ac:dyDescent="0.2">
      <c r="B28" s="145">
        <f>+'3.vol.'!C25</f>
        <v>42156</v>
      </c>
      <c r="C28" s="123"/>
      <c r="D28" s="123"/>
      <c r="E28" s="124"/>
    </row>
    <row r="29" spans="2:5" x14ac:dyDescent="0.2">
      <c r="B29" s="145">
        <f>+'3.vol.'!C26</f>
        <v>42186</v>
      </c>
      <c r="C29" s="123"/>
      <c r="D29" s="123"/>
      <c r="E29" s="124"/>
    </row>
    <row r="30" spans="2:5" x14ac:dyDescent="0.2">
      <c r="B30" s="145">
        <f>+'3.vol.'!C27</f>
        <v>42217</v>
      </c>
      <c r="C30" s="123"/>
      <c r="D30" s="123"/>
      <c r="E30" s="124"/>
    </row>
    <row r="31" spans="2:5" x14ac:dyDescent="0.2">
      <c r="B31" s="145">
        <f>+'3.vol.'!C28</f>
        <v>42248</v>
      </c>
      <c r="C31" s="123"/>
      <c r="D31" s="123"/>
      <c r="E31" s="124"/>
    </row>
    <row r="32" spans="2:5" x14ac:dyDescent="0.2">
      <c r="B32" s="145">
        <f>+'3.vol.'!C29</f>
        <v>42278</v>
      </c>
      <c r="C32" s="123"/>
      <c r="D32" s="123"/>
      <c r="E32" s="124"/>
    </row>
    <row r="33" spans="2:5" x14ac:dyDescent="0.2">
      <c r="B33" s="145">
        <f>+'3.vol.'!C30</f>
        <v>42309</v>
      </c>
      <c r="C33" s="123"/>
      <c r="D33" s="123"/>
      <c r="E33" s="124"/>
    </row>
    <row r="34" spans="2:5" ht="13.5" thickBot="1" x14ac:dyDescent="0.25">
      <c r="B34" s="147">
        <f>+'3.vol.'!C31</f>
        <v>42339</v>
      </c>
      <c r="C34" s="148"/>
      <c r="D34" s="148"/>
      <c r="E34" s="151"/>
    </row>
    <row r="35" spans="2:5" x14ac:dyDescent="0.2">
      <c r="B35" s="141">
        <f>+'3.vol.'!C32</f>
        <v>42370</v>
      </c>
      <c r="C35" s="143"/>
      <c r="D35" s="152"/>
      <c r="E35" s="142"/>
    </row>
    <row r="36" spans="2:5" x14ac:dyDescent="0.2">
      <c r="B36" s="145">
        <f>+'3.vol.'!C33</f>
        <v>42401</v>
      </c>
      <c r="C36" s="123"/>
      <c r="D36" s="104"/>
      <c r="E36" s="146"/>
    </row>
    <row r="37" spans="2:5" x14ac:dyDescent="0.2">
      <c r="B37" s="145">
        <f>+'3.vol.'!C34</f>
        <v>42430</v>
      </c>
      <c r="C37" s="123"/>
      <c r="D37" s="104"/>
      <c r="E37" s="146"/>
    </row>
    <row r="38" spans="2:5" x14ac:dyDescent="0.2">
      <c r="B38" s="145">
        <f>+'3.vol.'!C35</f>
        <v>42461</v>
      </c>
      <c r="C38" s="123"/>
      <c r="D38" s="104"/>
      <c r="E38" s="146"/>
    </row>
    <row r="39" spans="2:5" x14ac:dyDescent="0.2">
      <c r="B39" s="145">
        <f>+'3.vol.'!C36</f>
        <v>42491</v>
      </c>
      <c r="C39" s="123"/>
      <c r="D39" s="104"/>
      <c r="E39" s="146"/>
    </row>
    <row r="40" spans="2:5" x14ac:dyDescent="0.2">
      <c r="B40" s="145">
        <f>+'3.vol.'!C37</f>
        <v>42522</v>
      </c>
      <c r="C40" s="123"/>
      <c r="D40" s="104"/>
      <c r="E40" s="146"/>
    </row>
    <row r="41" spans="2:5" x14ac:dyDescent="0.2">
      <c r="B41" s="145">
        <f>+'3.vol.'!C38</f>
        <v>42552</v>
      </c>
      <c r="C41" s="123"/>
      <c r="D41" s="104"/>
      <c r="E41" s="146"/>
    </row>
    <row r="42" spans="2:5" x14ac:dyDescent="0.2">
      <c r="B42" s="145">
        <f>+'3.vol.'!C39</f>
        <v>42583</v>
      </c>
      <c r="C42" s="123"/>
      <c r="D42" s="104"/>
      <c r="E42" s="146"/>
    </row>
    <row r="43" spans="2:5" x14ac:dyDescent="0.2">
      <c r="B43" s="145">
        <f>+'3.vol.'!C40</f>
        <v>42614</v>
      </c>
      <c r="C43" s="123"/>
      <c r="D43" s="104"/>
      <c r="E43" s="146"/>
    </row>
    <row r="44" spans="2:5" x14ac:dyDescent="0.2">
      <c r="B44" s="145">
        <f>+'3.vol.'!C41</f>
        <v>42644</v>
      </c>
      <c r="C44" s="123"/>
      <c r="D44" s="104"/>
      <c r="E44" s="146"/>
    </row>
    <row r="45" spans="2:5" x14ac:dyDescent="0.2">
      <c r="B45" s="145">
        <f>+'3.vol.'!C42</f>
        <v>42675</v>
      </c>
      <c r="C45" s="123"/>
      <c r="D45" s="104"/>
      <c r="E45" s="146"/>
    </row>
    <row r="46" spans="2:5" ht="13.5" thickBot="1" x14ac:dyDescent="0.25">
      <c r="B46" s="211">
        <f>+'3.vol.'!C43</f>
        <v>42705</v>
      </c>
      <c r="C46" s="212"/>
      <c r="D46" s="213"/>
      <c r="E46" s="206"/>
    </row>
    <row r="47" spans="2:5" x14ac:dyDescent="0.2">
      <c r="B47" s="141">
        <f>+'3.vol.'!C44</f>
        <v>42736</v>
      </c>
      <c r="C47" s="143"/>
      <c r="D47" s="143"/>
      <c r="E47" s="142"/>
    </row>
    <row r="48" spans="2:5" x14ac:dyDescent="0.2">
      <c r="B48" s="145">
        <f>+'3.vol.'!C45</f>
        <v>42767</v>
      </c>
      <c r="C48" s="123"/>
      <c r="D48" s="123"/>
      <c r="E48" s="146"/>
    </row>
    <row r="49" spans="2:46" x14ac:dyDescent="0.2">
      <c r="B49" s="145">
        <f>+'3.vol.'!C46</f>
        <v>42795</v>
      </c>
      <c r="C49" s="123"/>
      <c r="D49" s="123"/>
      <c r="E49" s="146"/>
    </row>
    <row r="50" spans="2:46" ht="13.5" thickBot="1" x14ac:dyDescent="0.25">
      <c r="B50" s="147">
        <f>+'3.vol.'!C47</f>
        <v>42826</v>
      </c>
      <c r="C50" s="148"/>
      <c r="D50" s="148"/>
      <c r="E50" s="154"/>
    </row>
    <row r="51" spans="2:46" hidden="1" x14ac:dyDescent="0.2">
      <c r="B51" s="373">
        <f>+'3.vol.'!C48</f>
        <v>42856</v>
      </c>
      <c r="C51" s="374"/>
      <c r="D51" s="374"/>
      <c r="E51" s="375"/>
    </row>
    <row r="52" spans="2:46" hidden="1" x14ac:dyDescent="0.2">
      <c r="B52" s="145">
        <f>+'3.vol.'!C49</f>
        <v>42887</v>
      </c>
      <c r="C52" s="123"/>
      <c r="D52" s="123"/>
      <c r="E52" s="146"/>
    </row>
    <row r="53" spans="2:46" hidden="1" x14ac:dyDescent="0.2">
      <c r="B53" s="145">
        <f>+'3.vol.'!C50</f>
        <v>42917</v>
      </c>
      <c r="C53" s="123"/>
      <c r="D53" s="123"/>
      <c r="E53" s="146"/>
    </row>
    <row r="54" spans="2:46" hidden="1" x14ac:dyDescent="0.2">
      <c r="B54" s="145">
        <f>+'3.vol.'!C51</f>
        <v>42948</v>
      </c>
      <c r="C54" s="123"/>
      <c r="D54" s="123"/>
      <c r="E54" s="146"/>
    </row>
    <row r="55" spans="2:46" hidden="1" x14ac:dyDescent="0.2">
      <c r="B55" s="145">
        <f>+'3.vol.'!C52</f>
        <v>42979</v>
      </c>
      <c r="C55" s="123"/>
      <c r="D55" s="123"/>
      <c r="E55" s="146"/>
    </row>
    <row r="56" spans="2:46" hidden="1" x14ac:dyDescent="0.2">
      <c r="B56" s="145">
        <f>+'3.vol.'!C53</f>
        <v>43009</v>
      </c>
      <c r="C56" s="123"/>
      <c r="D56" s="123"/>
      <c r="E56" s="146"/>
    </row>
    <row r="57" spans="2:46" hidden="1" x14ac:dyDescent="0.2">
      <c r="B57" s="145">
        <f>+'3.vol.'!C54</f>
        <v>43040</v>
      </c>
      <c r="C57" s="123"/>
      <c r="D57" s="123"/>
      <c r="E57" s="146"/>
    </row>
    <row r="58" spans="2:46" ht="13.5" hidden="1" thickBot="1" x14ac:dyDescent="0.25">
      <c r="B58" s="147">
        <f>+'3.vol.'!C55</f>
        <v>43070</v>
      </c>
      <c r="C58" s="148"/>
      <c r="D58" s="148"/>
      <c r="E58" s="154"/>
    </row>
    <row r="59" spans="2:46" ht="13.5" thickBot="1" x14ac:dyDescent="0.25">
      <c r="B59" s="161"/>
      <c r="C59" s="156"/>
      <c r="D59" s="156"/>
      <c r="E59" s="157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</row>
    <row r="60" spans="2:46" x14ac:dyDescent="0.2">
      <c r="B60" s="158">
        <f>'3.vol.'!C59</f>
        <v>2014</v>
      </c>
      <c r="C60" s="143"/>
      <c r="D60" s="143"/>
      <c r="E60" s="143"/>
      <c r="F60" s="156"/>
    </row>
    <row r="61" spans="2:46" x14ac:dyDescent="0.2">
      <c r="B61" s="159">
        <f>'3.vol.'!C60</f>
        <v>2015</v>
      </c>
      <c r="C61" s="123"/>
      <c r="D61" s="123"/>
      <c r="E61" s="123"/>
      <c r="F61" s="156"/>
    </row>
    <row r="62" spans="2:46" ht="13.5" thickBot="1" x14ac:dyDescent="0.25">
      <c r="B62" s="160">
        <f>'3.vol.'!C61</f>
        <v>2016</v>
      </c>
      <c r="C62" s="148"/>
      <c r="D62" s="148"/>
      <c r="E62" s="148"/>
    </row>
    <row r="63" spans="2:46" ht="13.5" thickBot="1" x14ac:dyDescent="0.25">
      <c r="B63" s="161"/>
      <c r="C63" s="156"/>
      <c r="D63" s="156"/>
      <c r="E63" s="156"/>
    </row>
    <row r="64" spans="2:46" x14ac:dyDescent="0.2">
      <c r="B64" s="371" t="str">
        <f>'3.vol.'!C62</f>
        <v>ene-abr 2016</v>
      </c>
      <c r="C64" s="143"/>
      <c r="D64" s="143"/>
      <c r="E64" s="143"/>
    </row>
    <row r="65" spans="2:5" ht="13.5" thickBot="1" x14ac:dyDescent="0.25">
      <c r="B65" s="372" t="str">
        <f>'3.vol.'!C63</f>
        <v>ene-abr 2017</v>
      </c>
      <c r="C65" s="148"/>
      <c r="D65" s="148"/>
      <c r="E65" s="148"/>
    </row>
    <row r="66" spans="2:5" x14ac:dyDescent="0.2">
      <c r="C66" s="52"/>
      <c r="D66" s="52"/>
    </row>
    <row r="67" spans="2:5" x14ac:dyDescent="0.2">
      <c r="B67" s="215"/>
      <c r="C67" s="52"/>
      <c r="D67" s="52"/>
    </row>
  </sheetData>
  <sheetProtection formatCells="0" formatColumns="0" formatRows="0"/>
  <mergeCells count="1">
    <mergeCell ref="B4:E4"/>
  </mergeCells>
  <phoneticPr fontId="0" type="noConversion"/>
  <printOptions horizontalCentered="1" verticalCentered="1" gridLinesSet="0"/>
  <pageMargins left="0.3" right="0.48" top="0.4" bottom="0.37" header="0.17" footer="0"/>
  <pageSetup paperSize="9" orientation="portrait" horizontalDpi="4294967292" verticalDpi="300" r:id="rId1"/>
  <headerFooter alignWithMargins="0">
    <oddHeader>&amp;R2017 – Año de las Energías Renovables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B1:AT67"/>
  <sheetViews>
    <sheetView showGridLines="0" zoomScale="75" workbookViewId="0">
      <selection activeCell="B1" sqref="B1:E65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14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33" customFormat="1" x14ac:dyDescent="0.2">
      <c r="B1" s="116" t="s">
        <v>263</v>
      </c>
      <c r="C1" s="116"/>
      <c r="D1" s="116"/>
      <c r="E1" s="116"/>
    </row>
    <row r="2" spans="2:7" s="133" customFormat="1" x14ac:dyDescent="0.2">
      <c r="B2" s="116" t="s">
        <v>73</v>
      </c>
      <c r="C2" s="116"/>
      <c r="D2" s="116"/>
      <c r="E2" s="116"/>
    </row>
    <row r="3" spans="2:7" s="133" customFormat="1" ht="27" customHeight="1" x14ac:dyDescent="0.2">
      <c r="B3" s="386" t="s">
        <v>217</v>
      </c>
      <c r="C3" s="351"/>
      <c r="D3" s="351"/>
      <c r="E3" s="351"/>
      <c r="F3" s="331"/>
    </row>
    <row r="4" spans="2:7" s="133" customFormat="1" x14ac:dyDescent="0.2">
      <c r="B4" s="438" t="s">
        <v>201</v>
      </c>
      <c r="C4" s="438"/>
      <c r="D4" s="438"/>
      <c r="E4" s="438"/>
      <c r="F4" s="331"/>
    </row>
    <row r="5" spans="2:7" s="133" customFormat="1" x14ac:dyDescent="0.2">
      <c r="B5" s="330"/>
      <c r="C5" s="330"/>
      <c r="D5" s="330"/>
      <c r="E5" s="330"/>
      <c r="F5" s="331"/>
      <c r="G5" s="331"/>
    </row>
    <row r="6" spans="2:7" s="133" customFormat="1" x14ac:dyDescent="0.2">
      <c r="B6" s="330"/>
      <c r="C6" s="330"/>
      <c r="D6" s="330"/>
      <c r="E6" s="330"/>
      <c r="F6" s="331"/>
      <c r="G6" s="331"/>
    </row>
    <row r="7" spans="2:7" s="133" customFormat="1" x14ac:dyDescent="0.2">
      <c r="B7" s="330"/>
      <c r="C7" s="330"/>
      <c r="D7" s="330"/>
      <c r="E7" s="330"/>
      <c r="F7" s="331"/>
      <c r="G7" s="331"/>
    </row>
    <row r="8" spans="2:7" ht="13.5" thickBot="1" x14ac:dyDescent="0.25">
      <c r="C8" s="185"/>
      <c r="D8" s="185"/>
      <c r="E8" s="185"/>
      <c r="F8" s="156"/>
      <c r="G8" s="156"/>
    </row>
    <row r="9" spans="2:7" ht="12.75" customHeight="1" x14ac:dyDescent="0.2">
      <c r="B9" s="207" t="s">
        <v>6</v>
      </c>
      <c r="C9" s="208" t="s">
        <v>74</v>
      </c>
      <c r="D9" s="127" t="s">
        <v>10</v>
      </c>
      <c r="E9" s="209" t="s">
        <v>75</v>
      </c>
      <c r="F9" s="59"/>
    </row>
    <row r="10" spans="2:7" ht="12" customHeight="1" thickBot="1" x14ac:dyDescent="0.25">
      <c r="B10" s="189" t="s">
        <v>7</v>
      </c>
      <c r="C10" s="210" t="s">
        <v>170</v>
      </c>
      <c r="D10" s="140" t="s">
        <v>171</v>
      </c>
      <c r="E10" s="190" t="s">
        <v>76</v>
      </c>
      <c r="F10" s="59"/>
    </row>
    <row r="11" spans="2:7" x14ac:dyDescent="0.2">
      <c r="B11" s="141">
        <f>+'3.vol.'!C8</f>
        <v>41640</v>
      </c>
      <c r="C11" s="142"/>
      <c r="D11" s="143"/>
      <c r="E11" s="144"/>
    </row>
    <row r="12" spans="2:7" x14ac:dyDescent="0.2">
      <c r="B12" s="145">
        <f>+'3.vol.'!C9</f>
        <v>41671</v>
      </c>
      <c r="C12" s="146"/>
      <c r="D12" s="123"/>
      <c r="E12" s="124"/>
    </row>
    <row r="13" spans="2:7" x14ac:dyDescent="0.2">
      <c r="B13" s="145">
        <f>+'3.vol.'!C10</f>
        <v>41699</v>
      </c>
      <c r="C13" s="146"/>
      <c r="D13" s="123"/>
      <c r="E13" s="124"/>
    </row>
    <row r="14" spans="2:7" x14ac:dyDescent="0.2">
      <c r="B14" s="145">
        <f>+'3.vol.'!C11</f>
        <v>41730</v>
      </c>
      <c r="C14" s="146"/>
      <c r="D14" s="123"/>
      <c r="E14" s="124"/>
    </row>
    <row r="15" spans="2:7" x14ac:dyDescent="0.2">
      <c r="B15" s="145">
        <f>+'3.vol.'!C12</f>
        <v>41760</v>
      </c>
      <c r="C15" s="123"/>
      <c r="D15" s="123"/>
      <c r="E15" s="124"/>
    </row>
    <row r="16" spans="2:7" x14ac:dyDescent="0.2">
      <c r="B16" s="145">
        <f>+'3.vol.'!C13</f>
        <v>41791</v>
      </c>
      <c r="C16" s="146"/>
      <c r="D16" s="123"/>
      <c r="E16" s="124"/>
    </row>
    <row r="17" spans="2:5" x14ac:dyDescent="0.2">
      <c r="B17" s="145">
        <f>+'3.vol.'!C14</f>
        <v>41821</v>
      </c>
      <c r="C17" s="123"/>
      <c r="D17" s="123"/>
      <c r="E17" s="124"/>
    </row>
    <row r="18" spans="2:5" x14ac:dyDescent="0.2">
      <c r="B18" s="145">
        <f>+'3.vol.'!C15</f>
        <v>41852</v>
      </c>
      <c r="C18" s="123"/>
      <c r="D18" s="123"/>
      <c r="E18" s="124"/>
    </row>
    <row r="19" spans="2:5" x14ac:dyDescent="0.2">
      <c r="B19" s="145">
        <f>+'3.vol.'!C16</f>
        <v>41883</v>
      </c>
      <c r="C19" s="123"/>
      <c r="D19" s="123"/>
      <c r="E19" s="124"/>
    </row>
    <row r="20" spans="2:5" x14ac:dyDescent="0.2">
      <c r="B20" s="145">
        <f>+'3.vol.'!C17</f>
        <v>41913</v>
      </c>
      <c r="C20" s="123"/>
      <c r="D20" s="123"/>
      <c r="E20" s="124"/>
    </row>
    <row r="21" spans="2:5" x14ac:dyDescent="0.2">
      <c r="B21" s="145">
        <f>+'3.vol.'!C18</f>
        <v>41944</v>
      </c>
      <c r="C21" s="123"/>
      <c r="D21" s="123"/>
      <c r="E21" s="124"/>
    </row>
    <row r="22" spans="2:5" ht="13.5" thickBot="1" x14ac:dyDescent="0.25">
      <c r="B22" s="147">
        <f>+'3.vol.'!C19</f>
        <v>41974</v>
      </c>
      <c r="C22" s="148"/>
      <c r="D22" s="148"/>
      <c r="E22" s="149"/>
    </row>
    <row r="23" spans="2:5" x14ac:dyDescent="0.2">
      <c r="B23" s="141">
        <f>+'3.vol.'!C20</f>
        <v>42005</v>
      </c>
      <c r="C23" s="143"/>
      <c r="D23" s="143"/>
      <c r="E23" s="124"/>
    </row>
    <row r="24" spans="2:5" x14ac:dyDescent="0.2">
      <c r="B24" s="145">
        <f>+'3.vol.'!C21</f>
        <v>42036</v>
      </c>
      <c r="C24" s="123"/>
      <c r="D24" s="123"/>
      <c r="E24" s="150"/>
    </row>
    <row r="25" spans="2:5" x14ac:dyDescent="0.2">
      <c r="B25" s="145">
        <f>+'3.vol.'!C22</f>
        <v>42064</v>
      </c>
      <c r="C25" s="123"/>
      <c r="D25" s="123"/>
      <c r="E25" s="124"/>
    </row>
    <row r="26" spans="2:5" x14ac:dyDescent="0.2">
      <c r="B26" s="145">
        <f>+'3.vol.'!C23</f>
        <v>42095</v>
      </c>
      <c r="C26" s="123"/>
      <c r="D26" s="123"/>
      <c r="E26" s="124"/>
    </row>
    <row r="27" spans="2:5" x14ac:dyDescent="0.2">
      <c r="B27" s="145">
        <f>+'3.vol.'!C24</f>
        <v>42125</v>
      </c>
      <c r="C27" s="123"/>
      <c r="D27" s="123"/>
      <c r="E27" s="124"/>
    </row>
    <row r="28" spans="2:5" x14ac:dyDescent="0.2">
      <c r="B28" s="145">
        <f>+'3.vol.'!C25</f>
        <v>42156</v>
      </c>
      <c r="C28" s="123"/>
      <c r="D28" s="123"/>
      <c r="E28" s="124"/>
    </row>
    <row r="29" spans="2:5" x14ac:dyDescent="0.2">
      <c r="B29" s="145">
        <f>+'3.vol.'!C26</f>
        <v>42186</v>
      </c>
      <c r="C29" s="123"/>
      <c r="D29" s="123"/>
      <c r="E29" s="124"/>
    </row>
    <row r="30" spans="2:5" x14ac:dyDescent="0.2">
      <c r="B30" s="145">
        <f>+'3.vol.'!C27</f>
        <v>42217</v>
      </c>
      <c r="C30" s="123"/>
      <c r="D30" s="123"/>
      <c r="E30" s="124"/>
    </row>
    <row r="31" spans="2:5" x14ac:dyDescent="0.2">
      <c r="B31" s="145">
        <f>+'3.vol.'!C28</f>
        <v>42248</v>
      </c>
      <c r="C31" s="123"/>
      <c r="D31" s="123"/>
      <c r="E31" s="124"/>
    </row>
    <row r="32" spans="2:5" x14ac:dyDescent="0.2">
      <c r="B32" s="145">
        <f>+'3.vol.'!C29</f>
        <v>42278</v>
      </c>
      <c r="C32" s="123"/>
      <c r="D32" s="123"/>
      <c r="E32" s="124"/>
    </row>
    <row r="33" spans="2:5" x14ac:dyDescent="0.2">
      <c r="B33" s="145">
        <f>+'3.vol.'!C30</f>
        <v>42309</v>
      </c>
      <c r="C33" s="123"/>
      <c r="D33" s="123"/>
      <c r="E33" s="124"/>
    </row>
    <row r="34" spans="2:5" ht="13.5" thickBot="1" x14ac:dyDescent="0.25">
      <c r="B34" s="147">
        <f>+'3.vol.'!C31</f>
        <v>42339</v>
      </c>
      <c r="C34" s="148"/>
      <c r="D34" s="148"/>
      <c r="E34" s="151"/>
    </row>
    <row r="35" spans="2:5" x14ac:dyDescent="0.2">
      <c r="B35" s="141">
        <f>+'3.vol.'!C32</f>
        <v>42370</v>
      </c>
      <c r="C35" s="143"/>
      <c r="D35" s="152"/>
      <c r="E35" s="142"/>
    </row>
    <row r="36" spans="2:5" x14ac:dyDescent="0.2">
      <c r="B36" s="145">
        <f>+'3.vol.'!C33</f>
        <v>42401</v>
      </c>
      <c r="C36" s="123"/>
      <c r="D36" s="104"/>
      <c r="E36" s="146"/>
    </row>
    <row r="37" spans="2:5" x14ac:dyDescent="0.2">
      <c r="B37" s="145">
        <f>+'3.vol.'!C34</f>
        <v>42430</v>
      </c>
      <c r="C37" s="123"/>
      <c r="D37" s="104"/>
      <c r="E37" s="146"/>
    </row>
    <row r="38" spans="2:5" x14ac:dyDescent="0.2">
      <c r="B38" s="145">
        <f>+'3.vol.'!C35</f>
        <v>42461</v>
      </c>
      <c r="C38" s="123"/>
      <c r="D38" s="104"/>
      <c r="E38" s="146"/>
    </row>
    <row r="39" spans="2:5" x14ac:dyDescent="0.2">
      <c r="B39" s="145">
        <f>+'3.vol.'!C36</f>
        <v>42491</v>
      </c>
      <c r="C39" s="123"/>
      <c r="D39" s="104"/>
      <c r="E39" s="146"/>
    </row>
    <row r="40" spans="2:5" x14ac:dyDescent="0.2">
      <c r="B40" s="145">
        <f>+'3.vol.'!C37</f>
        <v>42522</v>
      </c>
      <c r="C40" s="123"/>
      <c r="D40" s="104"/>
      <c r="E40" s="146"/>
    </row>
    <row r="41" spans="2:5" x14ac:dyDescent="0.2">
      <c r="B41" s="145">
        <f>+'3.vol.'!C38</f>
        <v>42552</v>
      </c>
      <c r="C41" s="123"/>
      <c r="D41" s="104"/>
      <c r="E41" s="146"/>
    </row>
    <row r="42" spans="2:5" x14ac:dyDescent="0.2">
      <c r="B42" s="145">
        <f>+'3.vol.'!C39</f>
        <v>42583</v>
      </c>
      <c r="C42" s="123"/>
      <c r="D42" s="104"/>
      <c r="E42" s="146"/>
    </row>
    <row r="43" spans="2:5" x14ac:dyDescent="0.2">
      <c r="B43" s="145">
        <f>+'3.vol.'!C40</f>
        <v>42614</v>
      </c>
      <c r="C43" s="123"/>
      <c r="D43" s="104"/>
      <c r="E43" s="146"/>
    </row>
    <row r="44" spans="2:5" x14ac:dyDescent="0.2">
      <c r="B44" s="145">
        <f>+'3.vol.'!C41</f>
        <v>42644</v>
      </c>
      <c r="C44" s="123"/>
      <c r="D44" s="104"/>
      <c r="E44" s="146"/>
    </row>
    <row r="45" spans="2:5" x14ac:dyDescent="0.2">
      <c r="B45" s="145">
        <f>+'3.vol.'!C42</f>
        <v>42675</v>
      </c>
      <c r="C45" s="123"/>
      <c r="D45" s="104"/>
      <c r="E45" s="146"/>
    </row>
    <row r="46" spans="2:5" ht="13.5" thickBot="1" x14ac:dyDescent="0.25">
      <c r="B46" s="211">
        <f>+'3.vol.'!C43</f>
        <v>42705</v>
      </c>
      <c r="C46" s="212"/>
      <c r="D46" s="213"/>
      <c r="E46" s="206"/>
    </row>
    <row r="47" spans="2:5" x14ac:dyDescent="0.2">
      <c r="B47" s="141">
        <f>+'3.vol.'!C44</f>
        <v>42736</v>
      </c>
      <c r="C47" s="143"/>
      <c r="D47" s="143"/>
      <c r="E47" s="142"/>
    </row>
    <row r="48" spans="2:5" x14ac:dyDescent="0.2">
      <c r="B48" s="145">
        <f>+'3.vol.'!C45</f>
        <v>42767</v>
      </c>
      <c r="C48" s="123"/>
      <c r="D48" s="123"/>
      <c r="E48" s="146"/>
    </row>
    <row r="49" spans="2:46" x14ac:dyDescent="0.2">
      <c r="B49" s="145">
        <f>+'3.vol.'!C46</f>
        <v>42795</v>
      </c>
      <c r="C49" s="123"/>
      <c r="D49" s="123"/>
      <c r="E49" s="146"/>
    </row>
    <row r="50" spans="2:46" ht="13.5" thickBot="1" x14ac:dyDescent="0.25">
      <c r="B50" s="147">
        <f>+'3.vol.'!C47</f>
        <v>42826</v>
      </c>
      <c r="C50" s="148"/>
      <c r="D50" s="148"/>
      <c r="E50" s="154"/>
    </row>
    <row r="51" spans="2:46" hidden="1" x14ac:dyDescent="0.2">
      <c r="B51" s="373">
        <f>+'3.vol.'!C48</f>
        <v>42856</v>
      </c>
      <c r="C51" s="374"/>
      <c r="D51" s="374"/>
      <c r="E51" s="375"/>
    </row>
    <row r="52" spans="2:46" hidden="1" x14ac:dyDescent="0.2">
      <c r="B52" s="145">
        <f>+'3.vol.'!C49</f>
        <v>42887</v>
      </c>
      <c r="C52" s="123"/>
      <c r="D52" s="123"/>
      <c r="E52" s="146"/>
    </row>
    <row r="53" spans="2:46" hidden="1" x14ac:dyDescent="0.2">
      <c r="B53" s="145">
        <f>+'3.vol.'!C50</f>
        <v>42917</v>
      </c>
      <c r="C53" s="123"/>
      <c r="D53" s="123"/>
      <c r="E53" s="146"/>
    </row>
    <row r="54" spans="2:46" hidden="1" x14ac:dyDescent="0.2">
      <c r="B54" s="145">
        <f>+'3.vol.'!C51</f>
        <v>42948</v>
      </c>
      <c r="C54" s="123"/>
      <c r="D54" s="123"/>
      <c r="E54" s="146"/>
    </row>
    <row r="55" spans="2:46" hidden="1" x14ac:dyDescent="0.2">
      <c r="B55" s="145">
        <f>+'3.vol.'!C52</f>
        <v>42979</v>
      </c>
      <c r="C55" s="123"/>
      <c r="D55" s="123"/>
      <c r="E55" s="146"/>
    </row>
    <row r="56" spans="2:46" hidden="1" x14ac:dyDescent="0.2">
      <c r="B56" s="145">
        <f>+'3.vol.'!C53</f>
        <v>43009</v>
      </c>
      <c r="C56" s="123"/>
      <c r="D56" s="123"/>
      <c r="E56" s="146"/>
    </row>
    <row r="57" spans="2:46" hidden="1" x14ac:dyDescent="0.2">
      <c r="B57" s="145">
        <f>+'3.vol.'!C54</f>
        <v>43040</v>
      </c>
      <c r="C57" s="123"/>
      <c r="D57" s="123"/>
      <c r="E57" s="146"/>
    </row>
    <row r="58" spans="2:46" ht="13.5" hidden="1" thickBot="1" x14ac:dyDescent="0.25">
      <c r="B58" s="147">
        <f>+'3.vol.'!C55</f>
        <v>43070</v>
      </c>
      <c r="C58" s="148"/>
      <c r="D58" s="148"/>
      <c r="E58" s="154"/>
    </row>
    <row r="59" spans="2:46" ht="13.5" thickBot="1" x14ac:dyDescent="0.25">
      <c r="B59" s="161"/>
      <c r="C59" s="156"/>
      <c r="D59" s="156"/>
      <c r="E59" s="157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</row>
    <row r="60" spans="2:46" x14ac:dyDescent="0.2">
      <c r="B60" s="158">
        <f>'3.vol.'!C59</f>
        <v>2014</v>
      </c>
      <c r="C60" s="143"/>
      <c r="D60" s="143"/>
      <c r="E60" s="143"/>
      <c r="F60" s="156"/>
    </row>
    <row r="61" spans="2:46" x14ac:dyDescent="0.2">
      <c r="B61" s="159">
        <f>'3.vol.'!C60</f>
        <v>2015</v>
      </c>
      <c r="C61" s="123"/>
      <c r="D61" s="123"/>
      <c r="E61" s="123"/>
      <c r="F61" s="156"/>
    </row>
    <row r="62" spans="2:46" ht="13.5" thickBot="1" x14ac:dyDescent="0.25">
      <c r="B62" s="160">
        <f>'3.vol.'!C61</f>
        <v>2016</v>
      </c>
      <c r="C62" s="148"/>
      <c r="D62" s="148"/>
      <c r="E62" s="148"/>
    </row>
    <row r="63" spans="2:46" ht="13.5" thickBot="1" x14ac:dyDescent="0.25">
      <c r="B63" s="161"/>
      <c r="C63" s="156"/>
      <c r="D63" s="156"/>
      <c r="E63" s="156"/>
    </row>
    <row r="64" spans="2:46" x14ac:dyDescent="0.2">
      <c r="B64" s="371" t="str">
        <f>'3.vol.'!C62</f>
        <v>ene-abr 2016</v>
      </c>
      <c r="C64" s="143"/>
      <c r="D64" s="143"/>
      <c r="E64" s="143"/>
    </row>
    <row r="65" spans="2:5" ht="13.5" thickBot="1" x14ac:dyDescent="0.25">
      <c r="B65" s="372" t="str">
        <f>'3.vol.'!C63</f>
        <v>ene-abr 2017</v>
      </c>
      <c r="C65" s="148"/>
      <c r="D65" s="148"/>
      <c r="E65" s="148"/>
    </row>
    <row r="66" spans="2:5" x14ac:dyDescent="0.2">
      <c r="C66" s="52"/>
      <c r="D66" s="52"/>
    </row>
    <row r="67" spans="2:5" x14ac:dyDescent="0.2">
      <c r="B67" s="215"/>
      <c r="C67" s="52"/>
      <c r="D67" s="52"/>
    </row>
  </sheetData>
  <sheetProtection formatCells="0" formatColumns="0" formatRows="0"/>
  <mergeCells count="1">
    <mergeCell ref="B4:E4"/>
  </mergeCells>
  <phoneticPr fontId="17" type="noConversion"/>
  <printOptions horizontalCentered="1" verticalCentered="1" gridLinesSet="0"/>
  <pageMargins left="0.3" right="0.48" top="0.26" bottom="0.37" header="0.17" footer="0"/>
  <pageSetup paperSize="9" orientation="portrait" horizontalDpi="4294967292" verticalDpi="300" r:id="rId1"/>
  <headerFooter alignWithMargins="0">
    <oddHeader>&amp;R2017 – Año de las Energías Renovables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B1:AT67"/>
  <sheetViews>
    <sheetView showGridLines="0" zoomScale="75" workbookViewId="0">
      <selection activeCell="B1" sqref="B1:E65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14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33" customFormat="1" x14ac:dyDescent="0.2">
      <c r="B1" s="116" t="s">
        <v>264</v>
      </c>
      <c r="C1" s="116"/>
      <c r="D1" s="116"/>
      <c r="E1" s="116"/>
    </row>
    <row r="2" spans="2:7" s="133" customFormat="1" x14ac:dyDescent="0.2">
      <c r="B2" s="116" t="s">
        <v>73</v>
      </c>
      <c r="C2" s="116"/>
      <c r="D2" s="116"/>
      <c r="E2" s="116"/>
    </row>
    <row r="3" spans="2:7" s="133" customFormat="1" ht="27" customHeight="1" x14ac:dyDescent="0.2">
      <c r="B3" s="386" t="s">
        <v>218</v>
      </c>
      <c r="C3" s="351"/>
      <c r="D3" s="351"/>
      <c r="E3" s="351"/>
      <c r="F3" s="331"/>
    </row>
    <row r="4" spans="2:7" s="133" customFormat="1" x14ac:dyDescent="0.2">
      <c r="B4" s="438" t="s">
        <v>201</v>
      </c>
      <c r="C4" s="438"/>
      <c r="D4" s="438"/>
      <c r="E4" s="438"/>
      <c r="F4" s="331"/>
    </row>
    <row r="5" spans="2:7" s="133" customFormat="1" x14ac:dyDescent="0.2">
      <c r="B5" s="330"/>
      <c r="C5" s="330"/>
      <c r="D5" s="330"/>
      <c r="E5" s="330"/>
      <c r="F5" s="331"/>
      <c r="G5" s="331"/>
    </row>
    <row r="6" spans="2:7" s="133" customFormat="1" x14ac:dyDescent="0.2">
      <c r="B6" s="330"/>
      <c r="C6" s="330"/>
      <c r="D6" s="330"/>
      <c r="E6" s="330"/>
      <c r="F6" s="331"/>
      <c r="G6" s="331"/>
    </row>
    <row r="7" spans="2:7" s="133" customFormat="1" x14ac:dyDescent="0.2">
      <c r="B7" s="330"/>
      <c r="C7" s="330"/>
      <c r="D7" s="330"/>
      <c r="E7" s="330"/>
      <c r="F7" s="331"/>
      <c r="G7" s="331"/>
    </row>
    <row r="8" spans="2:7" ht="13.5" thickBot="1" x14ac:dyDescent="0.25">
      <c r="C8" s="185"/>
      <c r="D8" s="185"/>
      <c r="E8" s="185"/>
      <c r="F8" s="156"/>
      <c r="G8" s="156"/>
    </row>
    <row r="9" spans="2:7" ht="12.75" customHeight="1" x14ac:dyDescent="0.2">
      <c r="B9" s="207" t="s">
        <v>6</v>
      </c>
      <c r="C9" s="208" t="s">
        <v>74</v>
      </c>
      <c r="D9" s="127" t="s">
        <v>10</v>
      </c>
      <c r="E9" s="209" t="s">
        <v>75</v>
      </c>
      <c r="F9" s="59"/>
    </row>
    <row r="10" spans="2:7" ht="12" customHeight="1" thickBot="1" x14ac:dyDescent="0.25">
      <c r="B10" s="189" t="s">
        <v>7</v>
      </c>
      <c r="C10" s="210" t="s">
        <v>170</v>
      </c>
      <c r="D10" s="140" t="s">
        <v>171</v>
      </c>
      <c r="E10" s="190" t="s">
        <v>76</v>
      </c>
      <c r="F10" s="59"/>
    </row>
    <row r="11" spans="2:7" x14ac:dyDescent="0.2">
      <c r="B11" s="141">
        <f>+'3.vol.'!C8</f>
        <v>41640</v>
      </c>
      <c r="C11" s="142"/>
      <c r="D11" s="143"/>
      <c r="E11" s="144"/>
    </row>
    <row r="12" spans="2:7" x14ac:dyDescent="0.2">
      <c r="B12" s="145">
        <f>+'3.vol.'!C9</f>
        <v>41671</v>
      </c>
      <c r="C12" s="146"/>
      <c r="D12" s="123"/>
      <c r="E12" s="124"/>
    </row>
    <row r="13" spans="2:7" x14ac:dyDescent="0.2">
      <c r="B13" s="145">
        <f>+'3.vol.'!C10</f>
        <v>41699</v>
      </c>
      <c r="C13" s="146"/>
      <c r="D13" s="123"/>
      <c r="E13" s="124"/>
    </row>
    <row r="14" spans="2:7" x14ac:dyDescent="0.2">
      <c r="B14" s="145">
        <f>+'3.vol.'!C11</f>
        <v>41730</v>
      </c>
      <c r="C14" s="146"/>
      <c r="D14" s="123"/>
      <c r="E14" s="124"/>
    </row>
    <row r="15" spans="2:7" x14ac:dyDescent="0.2">
      <c r="B15" s="145">
        <f>+'3.vol.'!C12</f>
        <v>41760</v>
      </c>
      <c r="C15" s="123"/>
      <c r="D15" s="123"/>
      <c r="E15" s="124"/>
    </row>
    <row r="16" spans="2:7" x14ac:dyDescent="0.2">
      <c r="B16" s="145">
        <f>+'3.vol.'!C13</f>
        <v>41791</v>
      </c>
      <c r="C16" s="146"/>
      <c r="D16" s="123"/>
      <c r="E16" s="124"/>
    </row>
    <row r="17" spans="2:5" x14ac:dyDescent="0.2">
      <c r="B17" s="145">
        <f>+'3.vol.'!C14</f>
        <v>41821</v>
      </c>
      <c r="C17" s="123"/>
      <c r="D17" s="123"/>
      <c r="E17" s="124"/>
    </row>
    <row r="18" spans="2:5" x14ac:dyDescent="0.2">
      <c r="B18" s="145">
        <f>+'3.vol.'!C15</f>
        <v>41852</v>
      </c>
      <c r="C18" s="123"/>
      <c r="D18" s="123"/>
      <c r="E18" s="124"/>
    </row>
    <row r="19" spans="2:5" x14ac:dyDescent="0.2">
      <c r="B19" s="145">
        <f>+'3.vol.'!C16</f>
        <v>41883</v>
      </c>
      <c r="C19" s="123"/>
      <c r="D19" s="123"/>
      <c r="E19" s="124"/>
    </row>
    <row r="20" spans="2:5" x14ac:dyDescent="0.2">
      <c r="B20" s="145">
        <f>+'3.vol.'!C17</f>
        <v>41913</v>
      </c>
      <c r="C20" s="123"/>
      <c r="D20" s="123"/>
      <c r="E20" s="124"/>
    </row>
    <row r="21" spans="2:5" x14ac:dyDescent="0.2">
      <c r="B21" s="145">
        <f>+'3.vol.'!C18</f>
        <v>41944</v>
      </c>
      <c r="C21" s="123"/>
      <c r="D21" s="123"/>
      <c r="E21" s="124"/>
    </row>
    <row r="22" spans="2:5" ht="13.5" thickBot="1" x14ac:dyDescent="0.25">
      <c r="B22" s="147">
        <f>+'3.vol.'!C19</f>
        <v>41974</v>
      </c>
      <c r="C22" s="148"/>
      <c r="D22" s="148"/>
      <c r="E22" s="149"/>
    </row>
    <row r="23" spans="2:5" x14ac:dyDescent="0.2">
      <c r="B23" s="141">
        <f>+'3.vol.'!C20</f>
        <v>42005</v>
      </c>
      <c r="C23" s="143"/>
      <c r="D23" s="143"/>
      <c r="E23" s="124"/>
    </row>
    <row r="24" spans="2:5" x14ac:dyDescent="0.2">
      <c r="B24" s="145">
        <f>+'3.vol.'!C21</f>
        <v>42036</v>
      </c>
      <c r="C24" s="123"/>
      <c r="D24" s="123"/>
      <c r="E24" s="150"/>
    </row>
    <row r="25" spans="2:5" x14ac:dyDescent="0.2">
      <c r="B25" s="145">
        <f>+'3.vol.'!C22</f>
        <v>42064</v>
      </c>
      <c r="C25" s="123"/>
      <c r="D25" s="123"/>
      <c r="E25" s="124"/>
    </row>
    <row r="26" spans="2:5" x14ac:dyDescent="0.2">
      <c r="B26" s="145">
        <f>+'3.vol.'!C23</f>
        <v>42095</v>
      </c>
      <c r="C26" s="123"/>
      <c r="D26" s="123"/>
      <c r="E26" s="124"/>
    </row>
    <row r="27" spans="2:5" x14ac:dyDescent="0.2">
      <c r="B27" s="145">
        <f>+'3.vol.'!C24</f>
        <v>42125</v>
      </c>
      <c r="C27" s="123"/>
      <c r="D27" s="123"/>
      <c r="E27" s="124"/>
    </row>
    <row r="28" spans="2:5" x14ac:dyDescent="0.2">
      <c r="B28" s="145">
        <f>+'3.vol.'!C25</f>
        <v>42156</v>
      </c>
      <c r="C28" s="123"/>
      <c r="D28" s="123"/>
      <c r="E28" s="124"/>
    </row>
    <row r="29" spans="2:5" x14ac:dyDescent="0.2">
      <c r="B29" s="145">
        <f>+'3.vol.'!C26</f>
        <v>42186</v>
      </c>
      <c r="C29" s="123"/>
      <c r="D29" s="123"/>
      <c r="E29" s="124"/>
    </row>
    <row r="30" spans="2:5" x14ac:dyDescent="0.2">
      <c r="B30" s="145">
        <f>+'3.vol.'!C27</f>
        <v>42217</v>
      </c>
      <c r="C30" s="123"/>
      <c r="D30" s="123"/>
      <c r="E30" s="124"/>
    </row>
    <row r="31" spans="2:5" x14ac:dyDescent="0.2">
      <c r="B31" s="145">
        <f>+'3.vol.'!C28</f>
        <v>42248</v>
      </c>
      <c r="C31" s="123"/>
      <c r="D31" s="123"/>
      <c r="E31" s="124"/>
    </row>
    <row r="32" spans="2:5" x14ac:dyDescent="0.2">
      <c r="B32" s="145">
        <f>+'3.vol.'!C29</f>
        <v>42278</v>
      </c>
      <c r="C32" s="123"/>
      <c r="D32" s="123"/>
      <c r="E32" s="124"/>
    </row>
    <row r="33" spans="2:5" x14ac:dyDescent="0.2">
      <c r="B33" s="145">
        <f>+'3.vol.'!C30</f>
        <v>42309</v>
      </c>
      <c r="C33" s="123"/>
      <c r="D33" s="123"/>
      <c r="E33" s="124"/>
    </row>
    <row r="34" spans="2:5" ht="13.5" thickBot="1" x14ac:dyDescent="0.25">
      <c r="B34" s="147">
        <f>+'3.vol.'!C31</f>
        <v>42339</v>
      </c>
      <c r="C34" s="148"/>
      <c r="D34" s="148"/>
      <c r="E34" s="151"/>
    </row>
    <row r="35" spans="2:5" x14ac:dyDescent="0.2">
      <c r="B35" s="141">
        <f>+'3.vol.'!C32</f>
        <v>42370</v>
      </c>
      <c r="C35" s="143"/>
      <c r="D35" s="152"/>
      <c r="E35" s="142"/>
    </row>
    <row r="36" spans="2:5" x14ac:dyDescent="0.2">
      <c r="B36" s="145">
        <f>+'3.vol.'!C33</f>
        <v>42401</v>
      </c>
      <c r="C36" s="123"/>
      <c r="D36" s="104"/>
      <c r="E36" s="146"/>
    </row>
    <row r="37" spans="2:5" x14ac:dyDescent="0.2">
      <c r="B37" s="145">
        <f>+'3.vol.'!C34</f>
        <v>42430</v>
      </c>
      <c r="C37" s="123"/>
      <c r="D37" s="104"/>
      <c r="E37" s="146"/>
    </row>
    <row r="38" spans="2:5" x14ac:dyDescent="0.2">
      <c r="B38" s="145">
        <f>+'3.vol.'!C35</f>
        <v>42461</v>
      </c>
      <c r="C38" s="123"/>
      <c r="D38" s="104"/>
      <c r="E38" s="146"/>
    </row>
    <row r="39" spans="2:5" x14ac:dyDescent="0.2">
      <c r="B39" s="145">
        <f>+'3.vol.'!C36</f>
        <v>42491</v>
      </c>
      <c r="C39" s="123"/>
      <c r="D39" s="104"/>
      <c r="E39" s="146"/>
    </row>
    <row r="40" spans="2:5" x14ac:dyDescent="0.2">
      <c r="B40" s="145">
        <f>+'3.vol.'!C37</f>
        <v>42522</v>
      </c>
      <c r="C40" s="123"/>
      <c r="D40" s="104"/>
      <c r="E40" s="146"/>
    </row>
    <row r="41" spans="2:5" x14ac:dyDescent="0.2">
      <c r="B41" s="145">
        <f>+'3.vol.'!C38</f>
        <v>42552</v>
      </c>
      <c r="C41" s="123"/>
      <c r="D41" s="104"/>
      <c r="E41" s="146"/>
    </row>
    <row r="42" spans="2:5" x14ac:dyDescent="0.2">
      <c r="B42" s="145">
        <f>+'3.vol.'!C39</f>
        <v>42583</v>
      </c>
      <c r="C42" s="123"/>
      <c r="D42" s="104"/>
      <c r="E42" s="146"/>
    </row>
    <row r="43" spans="2:5" x14ac:dyDescent="0.2">
      <c r="B43" s="145">
        <f>+'3.vol.'!C40</f>
        <v>42614</v>
      </c>
      <c r="C43" s="123"/>
      <c r="D43" s="104"/>
      <c r="E43" s="146"/>
    </row>
    <row r="44" spans="2:5" x14ac:dyDescent="0.2">
      <c r="B44" s="145">
        <f>+'3.vol.'!C41</f>
        <v>42644</v>
      </c>
      <c r="C44" s="123"/>
      <c r="D44" s="104"/>
      <c r="E44" s="146"/>
    </row>
    <row r="45" spans="2:5" x14ac:dyDescent="0.2">
      <c r="B45" s="145">
        <f>+'3.vol.'!C42</f>
        <v>42675</v>
      </c>
      <c r="C45" s="123"/>
      <c r="D45" s="104"/>
      <c r="E45" s="146"/>
    </row>
    <row r="46" spans="2:5" ht="13.5" thickBot="1" x14ac:dyDescent="0.25">
      <c r="B46" s="211">
        <f>+'3.vol.'!C43</f>
        <v>42705</v>
      </c>
      <c r="C46" s="212"/>
      <c r="D46" s="213"/>
      <c r="E46" s="206"/>
    </row>
    <row r="47" spans="2:5" x14ac:dyDescent="0.2">
      <c r="B47" s="141">
        <f>+'3.vol.'!C44</f>
        <v>42736</v>
      </c>
      <c r="C47" s="143"/>
      <c r="D47" s="143"/>
      <c r="E47" s="142"/>
    </row>
    <row r="48" spans="2:5" x14ac:dyDescent="0.2">
      <c r="B48" s="145">
        <f>+'3.vol.'!C45</f>
        <v>42767</v>
      </c>
      <c r="C48" s="123"/>
      <c r="D48" s="123"/>
      <c r="E48" s="146"/>
    </row>
    <row r="49" spans="2:46" x14ac:dyDescent="0.2">
      <c r="B49" s="145">
        <f>+'3.vol.'!C46</f>
        <v>42795</v>
      </c>
      <c r="C49" s="123"/>
      <c r="D49" s="123"/>
      <c r="E49" s="146"/>
    </row>
    <row r="50" spans="2:46" ht="13.5" thickBot="1" x14ac:dyDescent="0.25">
      <c r="B50" s="147">
        <f>+'3.vol.'!C47</f>
        <v>42826</v>
      </c>
      <c r="C50" s="148"/>
      <c r="D50" s="148"/>
      <c r="E50" s="154"/>
    </row>
    <row r="51" spans="2:46" hidden="1" x14ac:dyDescent="0.2">
      <c r="B51" s="373">
        <f>+'3.vol.'!C48</f>
        <v>42856</v>
      </c>
      <c r="C51" s="374"/>
      <c r="D51" s="374"/>
      <c r="E51" s="375"/>
    </row>
    <row r="52" spans="2:46" hidden="1" x14ac:dyDescent="0.2">
      <c r="B52" s="145">
        <f>+'3.vol.'!C49</f>
        <v>42887</v>
      </c>
      <c r="C52" s="123"/>
      <c r="D52" s="123"/>
      <c r="E52" s="146"/>
    </row>
    <row r="53" spans="2:46" hidden="1" x14ac:dyDescent="0.2">
      <c r="B53" s="145">
        <f>+'3.vol.'!C50</f>
        <v>42917</v>
      </c>
      <c r="C53" s="123"/>
      <c r="D53" s="123"/>
      <c r="E53" s="146"/>
    </row>
    <row r="54" spans="2:46" hidden="1" x14ac:dyDescent="0.2">
      <c r="B54" s="145">
        <f>+'3.vol.'!C51</f>
        <v>42948</v>
      </c>
      <c r="C54" s="123"/>
      <c r="D54" s="123"/>
      <c r="E54" s="146"/>
    </row>
    <row r="55" spans="2:46" hidden="1" x14ac:dyDescent="0.2">
      <c r="B55" s="145">
        <f>+'3.vol.'!C52</f>
        <v>42979</v>
      </c>
      <c r="C55" s="123"/>
      <c r="D55" s="123"/>
      <c r="E55" s="146"/>
    </row>
    <row r="56" spans="2:46" hidden="1" x14ac:dyDescent="0.2">
      <c r="B56" s="145">
        <f>+'3.vol.'!C53</f>
        <v>43009</v>
      </c>
      <c r="C56" s="123"/>
      <c r="D56" s="123"/>
      <c r="E56" s="146"/>
    </row>
    <row r="57" spans="2:46" hidden="1" x14ac:dyDescent="0.2">
      <c r="B57" s="145">
        <f>+'3.vol.'!C54</f>
        <v>43040</v>
      </c>
      <c r="C57" s="123"/>
      <c r="D57" s="123"/>
      <c r="E57" s="146"/>
    </row>
    <row r="58" spans="2:46" ht="13.5" hidden="1" thickBot="1" x14ac:dyDescent="0.25">
      <c r="B58" s="147">
        <f>+'3.vol.'!C55</f>
        <v>43070</v>
      </c>
      <c r="C58" s="148"/>
      <c r="D58" s="148"/>
      <c r="E58" s="154"/>
    </row>
    <row r="59" spans="2:46" ht="13.5" thickBot="1" x14ac:dyDescent="0.25">
      <c r="B59" s="161"/>
      <c r="C59" s="156"/>
      <c r="D59" s="156"/>
      <c r="E59" s="157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</row>
    <row r="60" spans="2:46" x14ac:dyDescent="0.2">
      <c r="B60" s="158">
        <f>'3.vol.'!C59</f>
        <v>2014</v>
      </c>
      <c r="C60" s="143"/>
      <c r="D60" s="143"/>
      <c r="E60" s="143"/>
      <c r="F60" s="156"/>
    </row>
    <row r="61" spans="2:46" x14ac:dyDescent="0.2">
      <c r="B61" s="159">
        <f>'3.vol.'!C60</f>
        <v>2015</v>
      </c>
      <c r="C61" s="123"/>
      <c r="D61" s="123"/>
      <c r="E61" s="123"/>
      <c r="F61" s="156"/>
    </row>
    <row r="62" spans="2:46" ht="13.5" thickBot="1" x14ac:dyDescent="0.25">
      <c r="B62" s="160">
        <f>'3.vol.'!C61</f>
        <v>2016</v>
      </c>
      <c r="C62" s="148"/>
      <c r="D62" s="148"/>
      <c r="E62" s="148"/>
    </row>
    <row r="63" spans="2:46" ht="13.5" thickBot="1" x14ac:dyDescent="0.25">
      <c r="B63" s="161"/>
      <c r="C63" s="156"/>
      <c r="D63" s="156"/>
      <c r="E63" s="156"/>
    </row>
    <row r="64" spans="2:46" x14ac:dyDescent="0.2">
      <c r="B64" s="371" t="str">
        <f>'3.vol.'!C62</f>
        <v>ene-abr 2016</v>
      </c>
      <c r="C64" s="143"/>
      <c r="D64" s="143"/>
      <c r="E64" s="143"/>
    </row>
    <row r="65" spans="2:5" ht="13.5" thickBot="1" x14ac:dyDescent="0.25">
      <c r="B65" s="372" t="str">
        <f>'3.vol.'!C63</f>
        <v>ene-abr 2017</v>
      </c>
      <c r="C65" s="148"/>
      <c r="D65" s="148"/>
      <c r="E65" s="148"/>
    </row>
    <row r="66" spans="2:5" x14ac:dyDescent="0.2">
      <c r="C66" s="52"/>
      <c r="D66" s="52"/>
    </row>
    <row r="67" spans="2:5" x14ac:dyDescent="0.2">
      <c r="B67" s="215"/>
      <c r="C67" s="52"/>
      <c r="D67" s="52"/>
    </row>
  </sheetData>
  <sheetProtection formatCells="0" formatColumns="0" formatRows="0"/>
  <mergeCells count="1">
    <mergeCell ref="B4:E4"/>
  </mergeCells>
  <phoneticPr fontId="17" type="noConversion"/>
  <printOptions horizontalCentered="1" verticalCentered="1" gridLinesSet="0"/>
  <pageMargins left="0.3" right="0.48" top="0.35" bottom="0.17" header="0.17" footer="0"/>
  <pageSetup paperSize="9" orientation="portrait" horizontalDpi="4294967292" verticalDpi="300" r:id="rId1"/>
  <headerFooter alignWithMargins="0">
    <oddHeader>&amp;R2017 – Año de las Energías Renovables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pageSetUpPr fitToPage="1"/>
  </sheetPr>
  <dimension ref="B1:AT67"/>
  <sheetViews>
    <sheetView showGridLines="0" zoomScale="75" workbookViewId="0">
      <selection activeCell="B1" sqref="B1:E65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14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33" customFormat="1" x14ac:dyDescent="0.2">
      <c r="B1" s="116" t="s">
        <v>265</v>
      </c>
      <c r="C1" s="116"/>
      <c r="D1" s="116"/>
      <c r="E1" s="116"/>
    </row>
    <row r="2" spans="2:7" s="133" customFormat="1" x14ac:dyDescent="0.2">
      <c r="B2" s="116" t="s">
        <v>73</v>
      </c>
      <c r="C2" s="116"/>
      <c r="D2" s="116"/>
      <c r="E2" s="116"/>
    </row>
    <row r="3" spans="2:7" s="133" customFormat="1" ht="27" customHeight="1" x14ac:dyDescent="0.2">
      <c r="B3" s="386" t="s">
        <v>219</v>
      </c>
      <c r="C3" s="351"/>
      <c r="D3" s="351"/>
      <c r="E3" s="351"/>
      <c r="F3" s="331"/>
    </row>
    <row r="4" spans="2:7" s="133" customFormat="1" x14ac:dyDescent="0.2">
      <c r="B4" s="438" t="s">
        <v>201</v>
      </c>
      <c r="C4" s="438"/>
      <c r="D4" s="438"/>
      <c r="E4" s="438"/>
      <c r="F4" s="331"/>
    </row>
    <row r="5" spans="2:7" s="133" customFormat="1" x14ac:dyDescent="0.2">
      <c r="B5" s="330"/>
      <c r="C5" s="330"/>
      <c r="D5" s="330"/>
      <c r="E5" s="330"/>
      <c r="F5" s="331"/>
      <c r="G5" s="331"/>
    </row>
    <row r="6" spans="2:7" s="133" customFormat="1" x14ac:dyDescent="0.2">
      <c r="B6" s="330"/>
      <c r="C6" s="330"/>
      <c r="D6" s="330"/>
      <c r="E6" s="330"/>
      <c r="F6" s="331"/>
      <c r="G6" s="331"/>
    </row>
    <row r="7" spans="2:7" s="133" customFormat="1" x14ac:dyDescent="0.2">
      <c r="B7" s="330"/>
      <c r="C7" s="330"/>
      <c r="D7" s="330"/>
      <c r="E7" s="330"/>
      <c r="F7" s="331"/>
      <c r="G7" s="331"/>
    </row>
    <row r="8" spans="2:7" ht="13.5" thickBot="1" x14ac:dyDescent="0.25">
      <c r="C8" s="185"/>
      <c r="D8" s="185"/>
      <c r="E8" s="185"/>
      <c r="F8" s="156"/>
      <c r="G8" s="156"/>
    </row>
    <row r="9" spans="2:7" ht="12.75" customHeight="1" x14ac:dyDescent="0.2">
      <c r="B9" s="207" t="s">
        <v>6</v>
      </c>
      <c r="C9" s="208" t="s">
        <v>74</v>
      </c>
      <c r="D9" s="127" t="s">
        <v>10</v>
      </c>
      <c r="E9" s="209" t="s">
        <v>75</v>
      </c>
      <c r="F9" s="59"/>
    </row>
    <row r="10" spans="2:7" ht="12" customHeight="1" thickBot="1" x14ac:dyDescent="0.25">
      <c r="B10" s="189" t="s">
        <v>7</v>
      </c>
      <c r="C10" s="210" t="s">
        <v>170</v>
      </c>
      <c r="D10" s="140" t="s">
        <v>171</v>
      </c>
      <c r="E10" s="190" t="s">
        <v>76</v>
      </c>
      <c r="F10" s="59"/>
    </row>
    <row r="11" spans="2:7" x14ac:dyDescent="0.2">
      <c r="B11" s="141">
        <f>+'3.vol.'!C8</f>
        <v>41640</v>
      </c>
      <c r="C11" s="142"/>
      <c r="D11" s="143"/>
      <c r="E11" s="144"/>
    </row>
    <row r="12" spans="2:7" x14ac:dyDescent="0.2">
      <c r="B12" s="145">
        <f>+'3.vol.'!C9</f>
        <v>41671</v>
      </c>
      <c r="C12" s="146"/>
      <c r="D12" s="123"/>
      <c r="E12" s="124"/>
    </row>
    <row r="13" spans="2:7" x14ac:dyDescent="0.2">
      <c r="B13" s="145">
        <f>+'3.vol.'!C10</f>
        <v>41699</v>
      </c>
      <c r="C13" s="146"/>
      <c r="D13" s="123"/>
      <c r="E13" s="124"/>
    </row>
    <row r="14" spans="2:7" x14ac:dyDescent="0.2">
      <c r="B14" s="145">
        <f>+'3.vol.'!C11</f>
        <v>41730</v>
      </c>
      <c r="C14" s="146"/>
      <c r="D14" s="123"/>
      <c r="E14" s="124"/>
    </row>
    <row r="15" spans="2:7" x14ac:dyDescent="0.2">
      <c r="B15" s="145">
        <f>+'3.vol.'!C12</f>
        <v>41760</v>
      </c>
      <c r="C15" s="123"/>
      <c r="D15" s="123"/>
      <c r="E15" s="124"/>
    </row>
    <row r="16" spans="2:7" x14ac:dyDescent="0.2">
      <c r="B16" s="145">
        <f>+'3.vol.'!C13</f>
        <v>41791</v>
      </c>
      <c r="C16" s="146"/>
      <c r="D16" s="123"/>
      <c r="E16" s="124"/>
    </row>
    <row r="17" spans="2:5" x14ac:dyDescent="0.2">
      <c r="B17" s="145">
        <f>+'3.vol.'!C14</f>
        <v>41821</v>
      </c>
      <c r="C17" s="123"/>
      <c r="D17" s="123"/>
      <c r="E17" s="124"/>
    </row>
    <row r="18" spans="2:5" x14ac:dyDescent="0.2">
      <c r="B18" s="145">
        <f>+'3.vol.'!C15</f>
        <v>41852</v>
      </c>
      <c r="C18" s="123"/>
      <c r="D18" s="123"/>
      <c r="E18" s="124"/>
    </row>
    <row r="19" spans="2:5" x14ac:dyDescent="0.2">
      <c r="B19" s="145">
        <f>+'3.vol.'!C16</f>
        <v>41883</v>
      </c>
      <c r="C19" s="123"/>
      <c r="D19" s="123"/>
      <c r="E19" s="124"/>
    </row>
    <row r="20" spans="2:5" x14ac:dyDescent="0.2">
      <c r="B20" s="145">
        <f>+'3.vol.'!C17</f>
        <v>41913</v>
      </c>
      <c r="C20" s="123"/>
      <c r="D20" s="123"/>
      <c r="E20" s="124"/>
    </row>
    <row r="21" spans="2:5" x14ac:dyDescent="0.2">
      <c r="B21" s="145">
        <f>+'3.vol.'!C18</f>
        <v>41944</v>
      </c>
      <c r="C21" s="123"/>
      <c r="D21" s="123"/>
      <c r="E21" s="124"/>
    </row>
    <row r="22" spans="2:5" ht="13.5" thickBot="1" x14ac:dyDescent="0.25">
      <c r="B22" s="147">
        <f>+'3.vol.'!C19</f>
        <v>41974</v>
      </c>
      <c r="C22" s="148"/>
      <c r="D22" s="148"/>
      <c r="E22" s="149"/>
    </row>
    <row r="23" spans="2:5" x14ac:dyDescent="0.2">
      <c r="B23" s="141">
        <f>+'3.vol.'!C20</f>
        <v>42005</v>
      </c>
      <c r="C23" s="143"/>
      <c r="D23" s="143"/>
      <c r="E23" s="124"/>
    </row>
    <row r="24" spans="2:5" x14ac:dyDescent="0.2">
      <c r="B24" s="145">
        <f>+'3.vol.'!C21</f>
        <v>42036</v>
      </c>
      <c r="C24" s="123"/>
      <c r="D24" s="123"/>
      <c r="E24" s="150"/>
    </row>
    <row r="25" spans="2:5" x14ac:dyDescent="0.2">
      <c r="B25" s="145">
        <f>+'3.vol.'!C22</f>
        <v>42064</v>
      </c>
      <c r="C25" s="123"/>
      <c r="D25" s="123"/>
      <c r="E25" s="124"/>
    </row>
    <row r="26" spans="2:5" x14ac:dyDescent="0.2">
      <c r="B26" s="145">
        <f>+'3.vol.'!C23</f>
        <v>42095</v>
      </c>
      <c r="C26" s="123"/>
      <c r="D26" s="123"/>
      <c r="E26" s="124"/>
    </row>
    <row r="27" spans="2:5" x14ac:dyDescent="0.2">
      <c r="B27" s="145">
        <f>+'3.vol.'!C24</f>
        <v>42125</v>
      </c>
      <c r="C27" s="123"/>
      <c r="D27" s="123"/>
      <c r="E27" s="124"/>
    </row>
    <row r="28" spans="2:5" x14ac:dyDescent="0.2">
      <c r="B28" s="145">
        <f>+'3.vol.'!C25</f>
        <v>42156</v>
      </c>
      <c r="C28" s="123"/>
      <c r="D28" s="123"/>
      <c r="E28" s="124"/>
    </row>
    <row r="29" spans="2:5" x14ac:dyDescent="0.2">
      <c r="B29" s="145">
        <f>+'3.vol.'!C26</f>
        <v>42186</v>
      </c>
      <c r="C29" s="123"/>
      <c r="D29" s="123"/>
      <c r="E29" s="124"/>
    </row>
    <row r="30" spans="2:5" x14ac:dyDescent="0.2">
      <c r="B30" s="145">
        <f>+'3.vol.'!C27</f>
        <v>42217</v>
      </c>
      <c r="C30" s="123"/>
      <c r="D30" s="123"/>
      <c r="E30" s="124"/>
    </row>
    <row r="31" spans="2:5" x14ac:dyDescent="0.2">
      <c r="B31" s="145">
        <f>+'3.vol.'!C28</f>
        <v>42248</v>
      </c>
      <c r="C31" s="123"/>
      <c r="D31" s="123"/>
      <c r="E31" s="124"/>
    </row>
    <row r="32" spans="2:5" x14ac:dyDescent="0.2">
      <c r="B32" s="145">
        <f>+'3.vol.'!C29</f>
        <v>42278</v>
      </c>
      <c r="C32" s="123"/>
      <c r="D32" s="123"/>
      <c r="E32" s="124"/>
    </row>
    <row r="33" spans="2:5" x14ac:dyDescent="0.2">
      <c r="B33" s="145">
        <f>+'3.vol.'!C30</f>
        <v>42309</v>
      </c>
      <c r="C33" s="123"/>
      <c r="D33" s="123"/>
      <c r="E33" s="124"/>
    </row>
    <row r="34" spans="2:5" ht="13.5" thickBot="1" x14ac:dyDescent="0.25">
      <c r="B34" s="147">
        <f>+'3.vol.'!C31</f>
        <v>42339</v>
      </c>
      <c r="C34" s="148"/>
      <c r="D34" s="148"/>
      <c r="E34" s="151"/>
    </row>
    <row r="35" spans="2:5" x14ac:dyDescent="0.2">
      <c r="B35" s="141">
        <f>+'3.vol.'!C32</f>
        <v>42370</v>
      </c>
      <c r="C35" s="143"/>
      <c r="D35" s="152"/>
      <c r="E35" s="142"/>
    </row>
    <row r="36" spans="2:5" x14ac:dyDescent="0.2">
      <c r="B36" s="145">
        <f>+'3.vol.'!C33</f>
        <v>42401</v>
      </c>
      <c r="C36" s="123"/>
      <c r="D36" s="104"/>
      <c r="E36" s="146"/>
    </row>
    <row r="37" spans="2:5" x14ac:dyDescent="0.2">
      <c r="B37" s="145">
        <f>+'3.vol.'!C34</f>
        <v>42430</v>
      </c>
      <c r="C37" s="123"/>
      <c r="D37" s="104"/>
      <c r="E37" s="146"/>
    </row>
    <row r="38" spans="2:5" x14ac:dyDescent="0.2">
      <c r="B38" s="145">
        <f>+'3.vol.'!C35</f>
        <v>42461</v>
      </c>
      <c r="C38" s="123"/>
      <c r="D38" s="104"/>
      <c r="E38" s="146"/>
    </row>
    <row r="39" spans="2:5" x14ac:dyDescent="0.2">
      <c r="B39" s="145">
        <f>+'3.vol.'!C36</f>
        <v>42491</v>
      </c>
      <c r="C39" s="123"/>
      <c r="D39" s="104"/>
      <c r="E39" s="146"/>
    </row>
    <row r="40" spans="2:5" x14ac:dyDescent="0.2">
      <c r="B40" s="145">
        <f>+'3.vol.'!C37</f>
        <v>42522</v>
      </c>
      <c r="C40" s="123"/>
      <c r="D40" s="104"/>
      <c r="E40" s="146"/>
    </row>
    <row r="41" spans="2:5" x14ac:dyDescent="0.2">
      <c r="B41" s="145">
        <f>+'3.vol.'!C38</f>
        <v>42552</v>
      </c>
      <c r="C41" s="123"/>
      <c r="D41" s="104"/>
      <c r="E41" s="146"/>
    </row>
    <row r="42" spans="2:5" x14ac:dyDescent="0.2">
      <c r="B42" s="145">
        <f>+'3.vol.'!C39</f>
        <v>42583</v>
      </c>
      <c r="C42" s="123"/>
      <c r="D42" s="104"/>
      <c r="E42" s="146"/>
    </row>
    <row r="43" spans="2:5" x14ac:dyDescent="0.2">
      <c r="B43" s="145">
        <f>+'3.vol.'!C40</f>
        <v>42614</v>
      </c>
      <c r="C43" s="123"/>
      <c r="D43" s="104"/>
      <c r="E43" s="146"/>
    </row>
    <row r="44" spans="2:5" x14ac:dyDescent="0.2">
      <c r="B44" s="145">
        <f>+'3.vol.'!C41</f>
        <v>42644</v>
      </c>
      <c r="C44" s="123"/>
      <c r="D44" s="104"/>
      <c r="E44" s="146"/>
    </row>
    <row r="45" spans="2:5" x14ac:dyDescent="0.2">
      <c r="B45" s="145">
        <f>+'3.vol.'!C42</f>
        <v>42675</v>
      </c>
      <c r="C45" s="123"/>
      <c r="D45" s="104"/>
      <c r="E45" s="146"/>
    </row>
    <row r="46" spans="2:5" ht="13.5" thickBot="1" x14ac:dyDescent="0.25">
      <c r="B46" s="211">
        <f>+'3.vol.'!C43</f>
        <v>42705</v>
      </c>
      <c r="C46" s="212"/>
      <c r="D46" s="213"/>
      <c r="E46" s="206"/>
    </row>
    <row r="47" spans="2:5" x14ac:dyDescent="0.2">
      <c r="B47" s="141">
        <f>+'3.vol.'!C44</f>
        <v>42736</v>
      </c>
      <c r="C47" s="143"/>
      <c r="D47" s="143"/>
      <c r="E47" s="142"/>
    </row>
    <row r="48" spans="2:5" x14ac:dyDescent="0.2">
      <c r="B48" s="145">
        <f>+'3.vol.'!C45</f>
        <v>42767</v>
      </c>
      <c r="C48" s="123"/>
      <c r="D48" s="123"/>
      <c r="E48" s="146"/>
    </row>
    <row r="49" spans="2:46" x14ac:dyDescent="0.2">
      <c r="B49" s="145">
        <f>+'3.vol.'!C46</f>
        <v>42795</v>
      </c>
      <c r="C49" s="123"/>
      <c r="D49" s="123"/>
      <c r="E49" s="146"/>
    </row>
    <row r="50" spans="2:46" ht="13.5" thickBot="1" x14ac:dyDescent="0.25">
      <c r="B50" s="147">
        <f>+'3.vol.'!C47</f>
        <v>42826</v>
      </c>
      <c r="C50" s="148"/>
      <c r="D50" s="148"/>
      <c r="E50" s="154"/>
    </row>
    <row r="51" spans="2:46" hidden="1" x14ac:dyDescent="0.2">
      <c r="B51" s="373">
        <f>+'3.vol.'!C48</f>
        <v>42856</v>
      </c>
      <c r="C51" s="374"/>
      <c r="D51" s="374"/>
      <c r="E51" s="375"/>
    </row>
    <row r="52" spans="2:46" hidden="1" x14ac:dyDescent="0.2">
      <c r="B52" s="145">
        <f>+'3.vol.'!C49</f>
        <v>42887</v>
      </c>
      <c r="C52" s="123"/>
      <c r="D52" s="123"/>
      <c r="E52" s="146"/>
    </row>
    <row r="53" spans="2:46" hidden="1" x14ac:dyDescent="0.2">
      <c r="B53" s="145">
        <f>+'3.vol.'!C50</f>
        <v>42917</v>
      </c>
      <c r="C53" s="123"/>
      <c r="D53" s="123"/>
      <c r="E53" s="146"/>
    </row>
    <row r="54" spans="2:46" hidden="1" x14ac:dyDescent="0.2">
      <c r="B54" s="145">
        <f>+'3.vol.'!C51</f>
        <v>42948</v>
      </c>
      <c r="C54" s="123"/>
      <c r="D54" s="123"/>
      <c r="E54" s="146"/>
    </row>
    <row r="55" spans="2:46" hidden="1" x14ac:dyDescent="0.2">
      <c r="B55" s="145">
        <f>+'3.vol.'!C52</f>
        <v>42979</v>
      </c>
      <c r="C55" s="123"/>
      <c r="D55" s="123"/>
      <c r="E55" s="146"/>
    </row>
    <row r="56" spans="2:46" hidden="1" x14ac:dyDescent="0.2">
      <c r="B56" s="145">
        <f>+'3.vol.'!C53</f>
        <v>43009</v>
      </c>
      <c r="C56" s="123"/>
      <c r="D56" s="123"/>
      <c r="E56" s="146"/>
    </row>
    <row r="57" spans="2:46" hidden="1" x14ac:dyDescent="0.2">
      <c r="B57" s="145">
        <f>+'3.vol.'!C54</f>
        <v>43040</v>
      </c>
      <c r="C57" s="123"/>
      <c r="D57" s="123"/>
      <c r="E57" s="146"/>
    </row>
    <row r="58" spans="2:46" ht="13.5" hidden="1" thickBot="1" x14ac:dyDescent="0.25">
      <c r="B58" s="147">
        <f>+'3.vol.'!C55</f>
        <v>43070</v>
      </c>
      <c r="C58" s="148"/>
      <c r="D58" s="148"/>
      <c r="E58" s="154"/>
    </row>
    <row r="59" spans="2:46" ht="13.5" thickBot="1" x14ac:dyDescent="0.25">
      <c r="B59" s="161"/>
      <c r="C59" s="156"/>
      <c r="D59" s="156"/>
      <c r="E59" s="157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</row>
    <row r="60" spans="2:46" x14ac:dyDescent="0.2">
      <c r="B60" s="158">
        <f>'3.vol.'!C59</f>
        <v>2014</v>
      </c>
      <c r="C60" s="143"/>
      <c r="D60" s="143"/>
      <c r="E60" s="143"/>
      <c r="F60" s="156"/>
    </row>
    <row r="61" spans="2:46" x14ac:dyDescent="0.2">
      <c r="B61" s="159">
        <f>'3.vol.'!C60</f>
        <v>2015</v>
      </c>
      <c r="C61" s="123"/>
      <c r="D61" s="123"/>
      <c r="E61" s="123"/>
      <c r="F61" s="156"/>
    </row>
    <row r="62" spans="2:46" ht="13.5" thickBot="1" x14ac:dyDescent="0.25">
      <c r="B62" s="160">
        <f>'3.vol.'!C61</f>
        <v>2016</v>
      </c>
      <c r="C62" s="148"/>
      <c r="D62" s="148"/>
      <c r="E62" s="148"/>
    </row>
    <row r="63" spans="2:46" ht="13.5" thickBot="1" x14ac:dyDescent="0.25">
      <c r="B63" s="161"/>
      <c r="C63" s="156"/>
      <c r="D63" s="156"/>
      <c r="E63" s="156"/>
    </row>
    <row r="64" spans="2:46" x14ac:dyDescent="0.2">
      <c r="B64" s="371" t="str">
        <f>'3.vol.'!C62</f>
        <v>ene-abr 2016</v>
      </c>
      <c r="C64" s="143"/>
      <c r="D64" s="143"/>
      <c r="E64" s="143"/>
    </row>
    <row r="65" spans="2:5" ht="13.5" thickBot="1" x14ac:dyDescent="0.25">
      <c r="B65" s="372" t="str">
        <f>'3.vol.'!C63</f>
        <v>ene-abr 2017</v>
      </c>
      <c r="C65" s="148"/>
      <c r="D65" s="148"/>
      <c r="E65" s="148"/>
    </row>
    <row r="66" spans="2:5" x14ac:dyDescent="0.2">
      <c r="C66" s="52"/>
      <c r="D66" s="52"/>
    </row>
    <row r="67" spans="2:5" x14ac:dyDescent="0.2">
      <c r="B67" s="215"/>
      <c r="C67" s="52"/>
      <c r="D67" s="52"/>
    </row>
  </sheetData>
  <sheetProtection formatCells="0" formatColumns="0" formatRows="0"/>
  <mergeCells count="1">
    <mergeCell ref="B4:E4"/>
  </mergeCells>
  <phoneticPr fontId="17" type="noConversion"/>
  <printOptions horizontalCentered="1" verticalCentered="1" gridLinesSet="0"/>
  <pageMargins left="0.31496062992125984" right="0.47244094488188981" top="0.39370078740157483" bottom="0.35433070866141736" header="0.17" footer="0"/>
  <pageSetup paperSize="9" orientation="portrait" horizontalDpi="4294967292" verticalDpi="300" r:id="rId1"/>
  <headerFooter alignWithMargins="0">
    <oddHeader>&amp;R2017 – Año de las Energías Renovables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pageSetUpPr fitToPage="1"/>
  </sheetPr>
  <dimension ref="B1:AT67"/>
  <sheetViews>
    <sheetView showGridLines="0" zoomScale="75" workbookViewId="0">
      <selection activeCell="F60" sqref="F60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14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33" customFormat="1" x14ac:dyDescent="0.2">
      <c r="B1" s="116" t="s">
        <v>266</v>
      </c>
      <c r="C1" s="116"/>
      <c r="D1" s="116"/>
      <c r="E1" s="116"/>
    </row>
    <row r="2" spans="2:7" s="133" customFormat="1" x14ac:dyDescent="0.2">
      <c r="B2" s="116" t="s">
        <v>73</v>
      </c>
      <c r="C2" s="116"/>
      <c r="D2" s="116"/>
      <c r="E2" s="116"/>
    </row>
    <row r="3" spans="2:7" s="133" customFormat="1" ht="27" customHeight="1" x14ac:dyDescent="0.2">
      <c r="B3" s="386" t="s">
        <v>220</v>
      </c>
      <c r="C3" s="351"/>
      <c r="D3" s="351"/>
      <c r="E3" s="351"/>
      <c r="F3" s="331"/>
    </row>
    <row r="4" spans="2:7" s="133" customFormat="1" x14ac:dyDescent="0.2">
      <c r="B4" s="438" t="s">
        <v>201</v>
      </c>
      <c r="C4" s="438"/>
      <c r="D4" s="438"/>
      <c r="E4" s="438"/>
      <c r="F4" s="331"/>
    </row>
    <row r="5" spans="2:7" s="133" customFormat="1" x14ac:dyDescent="0.2">
      <c r="B5" s="330"/>
      <c r="C5" s="330"/>
      <c r="D5" s="330"/>
      <c r="E5" s="330"/>
      <c r="F5" s="331"/>
      <c r="G5" s="331"/>
    </row>
    <row r="6" spans="2:7" s="133" customFormat="1" x14ac:dyDescent="0.2">
      <c r="B6" s="330"/>
      <c r="C6" s="330"/>
      <c r="D6" s="330"/>
      <c r="E6" s="330"/>
      <c r="F6" s="331"/>
      <c r="G6" s="331"/>
    </row>
    <row r="7" spans="2:7" s="133" customFormat="1" x14ac:dyDescent="0.2">
      <c r="B7" s="330"/>
      <c r="C7" s="330"/>
      <c r="D7" s="330"/>
      <c r="E7" s="330"/>
      <c r="F7" s="331"/>
      <c r="G7" s="331"/>
    </row>
    <row r="8" spans="2:7" ht="13.5" thickBot="1" x14ac:dyDescent="0.25">
      <c r="C8" s="185"/>
      <c r="D8" s="185"/>
      <c r="E8" s="185"/>
      <c r="F8" s="156"/>
      <c r="G8" s="156"/>
    </row>
    <row r="9" spans="2:7" ht="12.75" customHeight="1" x14ac:dyDescent="0.2">
      <c r="B9" s="207" t="s">
        <v>6</v>
      </c>
      <c r="C9" s="208" t="s">
        <v>74</v>
      </c>
      <c r="D9" s="127" t="s">
        <v>10</v>
      </c>
      <c r="E9" s="209" t="s">
        <v>75</v>
      </c>
      <c r="F9" s="59"/>
    </row>
    <row r="10" spans="2:7" ht="12" customHeight="1" thickBot="1" x14ac:dyDescent="0.25">
      <c r="B10" s="189" t="s">
        <v>7</v>
      </c>
      <c r="C10" s="210" t="s">
        <v>170</v>
      </c>
      <c r="D10" s="140" t="s">
        <v>171</v>
      </c>
      <c r="E10" s="190" t="s">
        <v>76</v>
      </c>
      <c r="F10" s="59"/>
    </row>
    <row r="11" spans="2:7" x14ac:dyDescent="0.2">
      <c r="B11" s="141">
        <f>+'3.vol.'!C8</f>
        <v>41640</v>
      </c>
      <c r="C11" s="142"/>
      <c r="D11" s="143"/>
      <c r="E11" s="144"/>
    </row>
    <row r="12" spans="2:7" x14ac:dyDescent="0.2">
      <c r="B12" s="145">
        <f>+'3.vol.'!C9</f>
        <v>41671</v>
      </c>
      <c r="C12" s="146"/>
      <c r="D12" s="123"/>
      <c r="E12" s="124"/>
    </row>
    <row r="13" spans="2:7" x14ac:dyDescent="0.2">
      <c r="B13" s="145">
        <f>+'3.vol.'!C10</f>
        <v>41699</v>
      </c>
      <c r="C13" s="146"/>
      <c r="D13" s="123"/>
      <c r="E13" s="124"/>
    </row>
    <row r="14" spans="2:7" x14ac:dyDescent="0.2">
      <c r="B14" s="145">
        <f>+'3.vol.'!C11</f>
        <v>41730</v>
      </c>
      <c r="C14" s="146"/>
      <c r="D14" s="123"/>
      <c r="E14" s="124"/>
    </row>
    <row r="15" spans="2:7" x14ac:dyDescent="0.2">
      <c r="B15" s="145">
        <f>+'3.vol.'!C12</f>
        <v>41760</v>
      </c>
      <c r="C15" s="123"/>
      <c r="D15" s="123"/>
      <c r="E15" s="124"/>
    </row>
    <row r="16" spans="2:7" x14ac:dyDescent="0.2">
      <c r="B16" s="145">
        <f>+'3.vol.'!C13</f>
        <v>41791</v>
      </c>
      <c r="C16" s="146"/>
      <c r="D16" s="123"/>
      <c r="E16" s="124"/>
    </row>
    <row r="17" spans="2:5" x14ac:dyDescent="0.2">
      <c r="B17" s="145">
        <f>+'3.vol.'!C14</f>
        <v>41821</v>
      </c>
      <c r="C17" s="123"/>
      <c r="D17" s="123"/>
      <c r="E17" s="124"/>
    </row>
    <row r="18" spans="2:5" x14ac:dyDescent="0.2">
      <c r="B18" s="145">
        <f>+'3.vol.'!C15</f>
        <v>41852</v>
      </c>
      <c r="C18" s="123"/>
      <c r="D18" s="123"/>
      <c r="E18" s="124"/>
    </row>
    <row r="19" spans="2:5" x14ac:dyDescent="0.2">
      <c r="B19" s="145">
        <f>+'3.vol.'!C16</f>
        <v>41883</v>
      </c>
      <c r="C19" s="123"/>
      <c r="D19" s="123"/>
      <c r="E19" s="124"/>
    </row>
    <row r="20" spans="2:5" x14ac:dyDescent="0.2">
      <c r="B20" s="145">
        <f>+'3.vol.'!C17</f>
        <v>41913</v>
      </c>
      <c r="C20" s="123"/>
      <c r="D20" s="123"/>
      <c r="E20" s="124"/>
    </row>
    <row r="21" spans="2:5" x14ac:dyDescent="0.2">
      <c r="B21" s="145">
        <f>+'3.vol.'!C18</f>
        <v>41944</v>
      </c>
      <c r="C21" s="123"/>
      <c r="D21" s="123"/>
      <c r="E21" s="124"/>
    </row>
    <row r="22" spans="2:5" ht="13.5" thickBot="1" x14ac:dyDescent="0.25">
      <c r="B22" s="147">
        <f>+'3.vol.'!C19</f>
        <v>41974</v>
      </c>
      <c r="C22" s="148"/>
      <c r="D22" s="148"/>
      <c r="E22" s="149"/>
    </row>
    <row r="23" spans="2:5" x14ac:dyDescent="0.2">
      <c r="B23" s="141">
        <f>+'3.vol.'!C20</f>
        <v>42005</v>
      </c>
      <c r="C23" s="143"/>
      <c r="D23" s="143"/>
      <c r="E23" s="124"/>
    </row>
    <row r="24" spans="2:5" x14ac:dyDescent="0.2">
      <c r="B24" s="145">
        <f>+'3.vol.'!C21</f>
        <v>42036</v>
      </c>
      <c r="C24" s="123"/>
      <c r="D24" s="123"/>
      <c r="E24" s="150"/>
    </row>
    <row r="25" spans="2:5" x14ac:dyDescent="0.2">
      <c r="B25" s="145">
        <f>+'3.vol.'!C22</f>
        <v>42064</v>
      </c>
      <c r="C25" s="123"/>
      <c r="D25" s="123"/>
      <c r="E25" s="124"/>
    </row>
    <row r="26" spans="2:5" x14ac:dyDescent="0.2">
      <c r="B26" s="145">
        <f>+'3.vol.'!C23</f>
        <v>42095</v>
      </c>
      <c r="C26" s="123"/>
      <c r="D26" s="123"/>
      <c r="E26" s="124"/>
    </row>
    <row r="27" spans="2:5" x14ac:dyDescent="0.2">
      <c r="B27" s="145">
        <f>+'3.vol.'!C24</f>
        <v>42125</v>
      </c>
      <c r="C27" s="123"/>
      <c r="D27" s="123"/>
      <c r="E27" s="124"/>
    </row>
    <row r="28" spans="2:5" x14ac:dyDescent="0.2">
      <c r="B28" s="145">
        <f>+'3.vol.'!C25</f>
        <v>42156</v>
      </c>
      <c r="C28" s="123"/>
      <c r="D28" s="123"/>
      <c r="E28" s="124"/>
    </row>
    <row r="29" spans="2:5" x14ac:dyDescent="0.2">
      <c r="B29" s="145">
        <f>+'3.vol.'!C26</f>
        <v>42186</v>
      </c>
      <c r="C29" s="123"/>
      <c r="D29" s="123"/>
      <c r="E29" s="124"/>
    </row>
    <row r="30" spans="2:5" x14ac:dyDescent="0.2">
      <c r="B30" s="145">
        <f>+'3.vol.'!C27</f>
        <v>42217</v>
      </c>
      <c r="C30" s="123"/>
      <c r="D30" s="123"/>
      <c r="E30" s="124"/>
    </row>
    <row r="31" spans="2:5" x14ac:dyDescent="0.2">
      <c r="B31" s="145">
        <f>+'3.vol.'!C28</f>
        <v>42248</v>
      </c>
      <c r="C31" s="123"/>
      <c r="D31" s="123"/>
      <c r="E31" s="124"/>
    </row>
    <row r="32" spans="2:5" x14ac:dyDescent="0.2">
      <c r="B32" s="145">
        <f>+'3.vol.'!C29</f>
        <v>42278</v>
      </c>
      <c r="C32" s="123"/>
      <c r="D32" s="123"/>
      <c r="E32" s="124"/>
    </row>
    <row r="33" spans="2:5" x14ac:dyDescent="0.2">
      <c r="B33" s="145">
        <f>+'3.vol.'!C30</f>
        <v>42309</v>
      </c>
      <c r="C33" s="123"/>
      <c r="D33" s="123"/>
      <c r="E33" s="124"/>
    </row>
    <row r="34" spans="2:5" ht="13.5" thickBot="1" x14ac:dyDescent="0.25">
      <c r="B34" s="147">
        <f>+'3.vol.'!C31</f>
        <v>42339</v>
      </c>
      <c r="C34" s="148"/>
      <c r="D34" s="148"/>
      <c r="E34" s="151"/>
    </row>
    <row r="35" spans="2:5" x14ac:dyDescent="0.2">
      <c r="B35" s="141">
        <f>+'3.vol.'!C32</f>
        <v>42370</v>
      </c>
      <c r="C35" s="143"/>
      <c r="D35" s="152"/>
      <c r="E35" s="142"/>
    </row>
    <row r="36" spans="2:5" x14ac:dyDescent="0.2">
      <c r="B36" s="145">
        <f>+'3.vol.'!C33</f>
        <v>42401</v>
      </c>
      <c r="C36" s="123"/>
      <c r="D36" s="104"/>
      <c r="E36" s="146"/>
    </row>
    <row r="37" spans="2:5" x14ac:dyDescent="0.2">
      <c r="B37" s="145">
        <f>+'3.vol.'!C34</f>
        <v>42430</v>
      </c>
      <c r="C37" s="123"/>
      <c r="D37" s="104"/>
      <c r="E37" s="146"/>
    </row>
    <row r="38" spans="2:5" x14ac:dyDescent="0.2">
      <c r="B38" s="145">
        <f>+'3.vol.'!C35</f>
        <v>42461</v>
      </c>
      <c r="C38" s="123"/>
      <c r="D38" s="104"/>
      <c r="E38" s="146"/>
    </row>
    <row r="39" spans="2:5" x14ac:dyDescent="0.2">
      <c r="B39" s="145">
        <f>+'3.vol.'!C36</f>
        <v>42491</v>
      </c>
      <c r="C39" s="123"/>
      <c r="D39" s="104"/>
      <c r="E39" s="146"/>
    </row>
    <row r="40" spans="2:5" x14ac:dyDescent="0.2">
      <c r="B40" s="145">
        <f>+'3.vol.'!C37</f>
        <v>42522</v>
      </c>
      <c r="C40" s="123"/>
      <c r="D40" s="104"/>
      <c r="E40" s="146"/>
    </row>
    <row r="41" spans="2:5" x14ac:dyDescent="0.2">
      <c r="B41" s="145">
        <f>+'3.vol.'!C38</f>
        <v>42552</v>
      </c>
      <c r="C41" s="123"/>
      <c r="D41" s="104"/>
      <c r="E41" s="146"/>
    </row>
    <row r="42" spans="2:5" x14ac:dyDescent="0.2">
      <c r="B42" s="145">
        <f>+'3.vol.'!C39</f>
        <v>42583</v>
      </c>
      <c r="C42" s="123"/>
      <c r="D42" s="104"/>
      <c r="E42" s="146"/>
    </row>
    <row r="43" spans="2:5" x14ac:dyDescent="0.2">
      <c r="B43" s="145">
        <f>+'3.vol.'!C40</f>
        <v>42614</v>
      </c>
      <c r="C43" s="123"/>
      <c r="D43" s="104"/>
      <c r="E43" s="146"/>
    </row>
    <row r="44" spans="2:5" x14ac:dyDescent="0.2">
      <c r="B44" s="145">
        <f>+'3.vol.'!C41</f>
        <v>42644</v>
      </c>
      <c r="C44" s="123"/>
      <c r="D44" s="104"/>
      <c r="E44" s="146"/>
    </row>
    <row r="45" spans="2:5" x14ac:dyDescent="0.2">
      <c r="B45" s="145">
        <f>+'3.vol.'!C42</f>
        <v>42675</v>
      </c>
      <c r="C45" s="123"/>
      <c r="D45" s="104"/>
      <c r="E45" s="146"/>
    </row>
    <row r="46" spans="2:5" ht="13.5" thickBot="1" x14ac:dyDescent="0.25">
      <c r="B46" s="211">
        <f>+'3.vol.'!C43</f>
        <v>42705</v>
      </c>
      <c r="C46" s="212"/>
      <c r="D46" s="213"/>
      <c r="E46" s="206"/>
    </row>
    <row r="47" spans="2:5" x14ac:dyDescent="0.2">
      <c r="B47" s="141">
        <f>+'3.vol.'!C44</f>
        <v>42736</v>
      </c>
      <c r="C47" s="143"/>
      <c r="D47" s="143"/>
      <c r="E47" s="142"/>
    </row>
    <row r="48" spans="2:5" x14ac:dyDescent="0.2">
      <c r="B48" s="145">
        <f>+'3.vol.'!C45</f>
        <v>42767</v>
      </c>
      <c r="C48" s="123"/>
      <c r="D48" s="123"/>
      <c r="E48" s="146"/>
    </row>
    <row r="49" spans="2:46" x14ac:dyDescent="0.2">
      <c r="B49" s="145">
        <f>+'3.vol.'!C46</f>
        <v>42795</v>
      </c>
      <c r="C49" s="123"/>
      <c r="D49" s="123"/>
      <c r="E49" s="146"/>
    </row>
    <row r="50" spans="2:46" ht="13.5" thickBot="1" x14ac:dyDescent="0.25">
      <c r="B50" s="147">
        <f>+'3.vol.'!C47</f>
        <v>42826</v>
      </c>
      <c r="C50" s="148"/>
      <c r="D50" s="148"/>
      <c r="E50" s="154"/>
    </row>
    <row r="51" spans="2:46" hidden="1" x14ac:dyDescent="0.2">
      <c r="B51" s="373">
        <f>+'3.vol.'!C48</f>
        <v>42856</v>
      </c>
      <c r="C51" s="374"/>
      <c r="D51" s="374"/>
      <c r="E51" s="375"/>
    </row>
    <row r="52" spans="2:46" hidden="1" x14ac:dyDescent="0.2">
      <c r="B52" s="145">
        <f>+'3.vol.'!C49</f>
        <v>42887</v>
      </c>
      <c r="C52" s="123"/>
      <c r="D52" s="123"/>
      <c r="E52" s="146"/>
    </row>
    <row r="53" spans="2:46" hidden="1" x14ac:dyDescent="0.2">
      <c r="B53" s="145">
        <f>+'3.vol.'!C50</f>
        <v>42917</v>
      </c>
      <c r="C53" s="123"/>
      <c r="D53" s="123"/>
      <c r="E53" s="146"/>
    </row>
    <row r="54" spans="2:46" hidden="1" x14ac:dyDescent="0.2">
      <c r="B54" s="145">
        <f>+'3.vol.'!C51</f>
        <v>42948</v>
      </c>
      <c r="C54" s="123"/>
      <c r="D54" s="123"/>
      <c r="E54" s="146"/>
    </row>
    <row r="55" spans="2:46" hidden="1" x14ac:dyDescent="0.2">
      <c r="B55" s="145">
        <f>+'3.vol.'!C52</f>
        <v>42979</v>
      </c>
      <c r="C55" s="123"/>
      <c r="D55" s="123"/>
      <c r="E55" s="146"/>
    </row>
    <row r="56" spans="2:46" hidden="1" x14ac:dyDescent="0.2">
      <c r="B56" s="145">
        <f>+'3.vol.'!C53</f>
        <v>43009</v>
      </c>
      <c r="C56" s="123"/>
      <c r="D56" s="123"/>
      <c r="E56" s="146"/>
    </row>
    <row r="57" spans="2:46" hidden="1" x14ac:dyDescent="0.2">
      <c r="B57" s="145">
        <f>+'3.vol.'!C54</f>
        <v>43040</v>
      </c>
      <c r="C57" s="123"/>
      <c r="D57" s="123"/>
      <c r="E57" s="146"/>
    </row>
    <row r="58" spans="2:46" ht="13.5" hidden="1" thickBot="1" x14ac:dyDescent="0.25">
      <c r="B58" s="147">
        <f>+'3.vol.'!C55</f>
        <v>43070</v>
      </c>
      <c r="C58" s="148"/>
      <c r="D58" s="148"/>
      <c r="E58" s="154"/>
    </row>
    <row r="59" spans="2:46" ht="13.5" thickBot="1" x14ac:dyDescent="0.25">
      <c r="B59" s="161"/>
      <c r="C59" s="156"/>
      <c r="D59" s="156"/>
      <c r="E59" s="157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</row>
    <row r="60" spans="2:46" x14ac:dyDescent="0.2">
      <c r="B60" s="158">
        <f>'3.vol.'!C59</f>
        <v>2014</v>
      </c>
      <c r="C60" s="143"/>
      <c r="D60" s="143"/>
      <c r="E60" s="143"/>
      <c r="F60" s="156"/>
    </row>
    <row r="61" spans="2:46" x14ac:dyDescent="0.2">
      <c r="B61" s="159">
        <f>'3.vol.'!C60</f>
        <v>2015</v>
      </c>
      <c r="C61" s="123"/>
      <c r="D61" s="123"/>
      <c r="E61" s="123"/>
      <c r="F61" s="156"/>
    </row>
    <row r="62" spans="2:46" ht="13.5" thickBot="1" x14ac:dyDescent="0.25">
      <c r="B62" s="160">
        <f>'3.vol.'!C61</f>
        <v>2016</v>
      </c>
      <c r="C62" s="148"/>
      <c r="D62" s="148"/>
      <c r="E62" s="148"/>
    </row>
    <row r="63" spans="2:46" ht="13.5" thickBot="1" x14ac:dyDescent="0.25">
      <c r="B63" s="161"/>
      <c r="C63" s="156"/>
      <c r="D63" s="156"/>
      <c r="E63" s="156"/>
    </row>
    <row r="64" spans="2:46" x14ac:dyDescent="0.2">
      <c r="B64" s="371" t="str">
        <f>'3.vol.'!C62</f>
        <v>ene-abr 2016</v>
      </c>
      <c r="C64" s="143"/>
      <c r="D64" s="143"/>
      <c r="E64" s="143"/>
    </row>
    <row r="65" spans="2:5" ht="13.5" thickBot="1" x14ac:dyDescent="0.25">
      <c r="B65" s="372" t="str">
        <f>'3.vol.'!C63</f>
        <v>ene-abr 2017</v>
      </c>
      <c r="C65" s="148"/>
      <c r="D65" s="148"/>
      <c r="E65" s="148"/>
    </row>
    <row r="66" spans="2:5" x14ac:dyDescent="0.2">
      <c r="C66" s="52"/>
      <c r="D66" s="52"/>
    </row>
    <row r="67" spans="2:5" x14ac:dyDescent="0.2">
      <c r="B67" s="215"/>
      <c r="C67" s="52"/>
      <c r="D67" s="52"/>
    </row>
  </sheetData>
  <sheetProtection formatCells="0" formatColumns="0" formatRows="0"/>
  <mergeCells count="1">
    <mergeCell ref="B4:E4"/>
  </mergeCells>
  <phoneticPr fontId="17" type="noConversion"/>
  <printOptions horizontalCentered="1" verticalCentered="1" gridLinesSet="0"/>
  <pageMargins left="0.3" right="0.48" top="0.4" bottom="0.37" header="0" footer="0"/>
  <pageSetup paperSize="9" orientation="portrait" horizontalDpi="4294967292" verticalDpi="300" r:id="rId1"/>
  <headerFooter alignWithMargins="0">
    <oddHeader>&amp;R2017 – Año de las Energías Renovables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B1:AT67"/>
  <sheetViews>
    <sheetView showGridLines="0" topLeftCell="A32" zoomScale="75" workbookViewId="0">
      <selection activeCell="B65" sqref="B1:E65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14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33" customFormat="1" x14ac:dyDescent="0.2">
      <c r="B1" s="116" t="s">
        <v>267</v>
      </c>
      <c r="C1" s="116"/>
      <c r="D1" s="116"/>
      <c r="E1" s="116"/>
    </row>
    <row r="2" spans="2:7" s="133" customFormat="1" x14ac:dyDescent="0.2">
      <c r="B2" s="116" t="s">
        <v>73</v>
      </c>
      <c r="C2" s="116"/>
      <c r="D2" s="116"/>
      <c r="E2" s="116"/>
    </row>
    <row r="3" spans="2:7" s="133" customFormat="1" ht="27" customHeight="1" x14ac:dyDescent="0.2">
      <c r="B3" s="386" t="s">
        <v>221</v>
      </c>
      <c r="C3" s="351"/>
      <c r="D3" s="351"/>
      <c r="E3" s="351"/>
      <c r="F3" s="331"/>
    </row>
    <row r="4" spans="2:7" s="133" customFormat="1" x14ac:dyDescent="0.2">
      <c r="B4" s="438" t="s">
        <v>201</v>
      </c>
      <c r="C4" s="438"/>
      <c r="D4" s="438"/>
      <c r="E4" s="438"/>
      <c r="F4" s="331"/>
    </row>
    <row r="5" spans="2:7" s="133" customFormat="1" x14ac:dyDescent="0.2">
      <c r="B5" s="330"/>
      <c r="C5" s="330"/>
      <c r="D5" s="330"/>
      <c r="E5" s="330"/>
      <c r="F5" s="331"/>
      <c r="G5" s="331"/>
    </row>
    <row r="6" spans="2:7" s="133" customFormat="1" x14ac:dyDescent="0.2">
      <c r="B6" s="330"/>
      <c r="C6" s="330"/>
      <c r="D6" s="330"/>
      <c r="E6" s="330"/>
      <c r="F6" s="331"/>
      <c r="G6" s="331"/>
    </row>
    <row r="7" spans="2:7" s="133" customFormat="1" x14ac:dyDescent="0.2">
      <c r="B7" s="330"/>
      <c r="C7" s="330"/>
      <c r="D7" s="330"/>
      <c r="E7" s="330"/>
      <c r="F7" s="331"/>
      <c r="G7" s="331"/>
    </row>
    <row r="8" spans="2:7" ht="13.5" thickBot="1" x14ac:dyDescent="0.25">
      <c r="C8" s="185"/>
      <c r="D8" s="185"/>
      <c r="E8" s="185"/>
      <c r="F8" s="156"/>
      <c r="G8" s="156"/>
    </row>
    <row r="9" spans="2:7" ht="12.75" customHeight="1" x14ac:dyDescent="0.2">
      <c r="B9" s="207" t="s">
        <v>6</v>
      </c>
      <c r="C9" s="208" t="s">
        <v>74</v>
      </c>
      <c r="D9" s="127" t="s">
        <v>10</v>
      </c>
      <c r="E9" s="209" t="s">
        <v>75</v>
      </c>
      <c r="F9" s="59"/>
    </row>
    <row r="10" spans="2:7" ht="12" customHeight="1" thickBot="1" x14ac:dyDescent="0.25">
      <c r="B10" s="189" t="s">
        <v>7</v>
      </c>
      <c r="C10" s="210" t="s">
        <v>170</v>
      </c>
      <c r="D10" s="140" t="s">
        <v>171</v>
      </c>
      <c r="E10" s="190" t="s">
        <v>76</v>
      </c>
      <c r="F10" s="59"/>
    </row>
    <row r="11" spans="2:7" x14ac:dyDescent="0.2">
      <c r="B11" s="141">
        <f>+'3.vol.'!C8</f>
        <v>41640</v>
      </c>
      <c r="C11" s="142"/>
      <c r="D11" s="143"/>
      <c r="E11" s="144"/>
    </row>
    <row r="12" spans="2:7" x14ac:dyDescent="0.2">
      <c r="B12" s="145">
        <f>+'3.vol.'!C9</f>
        <v>41671</v>
      </c>
      <c r="C12" s="146"/>
      <c r="D12" s="123"/>
      <c r="E12" s="124"/>
    </row>
    <row r="13" spans="2:7" x14ac:dyDescent="0.2">
      <c r="B13" s="145">
        <f>+'3.vol.'!C10</f>
        <v>41699</v>
      </c>
      <c r="C13" s="146"/>
      <c r="D13" s="123"/>
      <c r="E13" s="124"/>
    </row>
    <row r="14" spans="2:7" x14ac:dyDescent="0.2">
      <c r="B14" s="145">
        <f>+'3.vol.'!C11</f>
        <v>41730</v>
      </c>
      <c r="C14" s="146"/>
      <c r="D14" s="123"/>
      <c r="E14" s="124"/>
    </row>
    <row r="15" spans="2:7" x14ac:dyDescent="0.2">
      <c r="B15" s="145">
        <f>+'3.vol.'!C12</f>
        <v>41760</v>
      </c>
      <c r="C15" s="123"/>
      <c r="D15" s="123"/>
      <c r="E15" s="124"/>
    </row>
    <row r="16" spans="2:7" x14ac:dyDescent="0.2">
      <c r="B16" s="145">
        <f>+'3.vol.'!C13</f>
        <v>41791</v>
      </c>
      <c r="C16" s="146"/>
      <c r="D16" s="123"/>
      <c r="E16" s="124"/>
    </row>
    <row r="17" spans="2:5" x14ac:dyDescent="0.2">
      <c r="B17" s="145">
        <f>+'3.vol.'!C14</f>
        <v>41821</v>
      </c>
      <c r="C17" s="123"/>
      <c r="D17" s="123"/>
      <c r="E17" s="124"/>
    </row>
    <row r="18" spans="2:5" x14ac:dyDescent="0.2">
      <c r="B18" s="145">
        <f>+'3.vol.'!C15</f>
        <v>41852</v>
      </c>
      <c r="C18" s="123"/>
      <c r="D18" s="123"/>
      <c r="E18" s="124"/>
    </row>
    <row r="19" spans="2:5" x14ac:dyDescent="0.2">
      <c r="B19" s="145">
        <f>+'3.vol.'!C16</f>
        <v>41883</v>
      </c>
      <c r="C19" s="123"/>
      <c r="D19" s="123"/>
      <c r="E19" s="124"/>
    </row>
    <row r="20" spans="2:5" x14ac:dyDescent="0.2">
      <c r="B20" s="145">
        <f>+'3.vol.'!C17</f>
        <v>41913</v>
      </c>
      <c r="C20" s="123"/>
      <c r="D20" s="123"/>
      <c r="E20" s="124"/>
    </row>
    <row r="21" spans="2:5" x14ac:dyDescent="0.2">
      <c r="B21" s="145">
        <f>+'3.vol.'!C18</f>
        <v>41944</v>
      </c>
      <c r="C21" s="123"/>
      <c r="D21" s="123"/>
      <c r="E21" s="124"/>
    </row>
    <row r="22" spans="2:5" ht="13.5" thickBot="1" x14ac:dyDescent="0.25">
      <c r="B22" s="147">
        <f>+'3.vol.'!C19</f>
        <v>41974</v>
      </c>
      <c r="C22" s="148"/>
      <c r="D22" s="148"/>
      <c r="E22" s="149"/>
    </row>
    <row r="23" spans="2:5" x14ac:dyDescent="0.2">
      <c r="B23" s="141">
        <f>+'3.vol.'!C20</f>
        <v>42005</v>
      </c>
      <c r="C23" s="143"/>
      <c r="D23" s="143"/>
      <c r="E23" s="124"/>
    </row>
    <row r="24" spans="2:5" x14ac:dyDescent="0.2">
      <c r="B24" s="145">
        <f>+'3.vol.'!C21</f>
        <v>42036</v>
      </c>
      <c r="C24" s="123"/>
      <c r="D24" s="123"/>
      <c r="E24" s="150"/>
    </row>
    <row r="25" spans="2:5" x14ac:dyDescent="0.2">
      <c r="B25" s="145">
        <f>+'3.vol.'!C22</f>
        <v>42064</v>
      </c>
      <c r="C25" s="123"/>
      <c r="D25" s="123"/>
      <c r="E25" s="124"/>
    </row>
    <row r="26" spans="2:5" x14ac:dyDescent="0.2">
      <c r="B26" s="145">
        <f>+'3.vol.'!C23</f>
        <v>42095</v>
      </c>
      <c r="C26" s="123"/>
      <c r="D26" s="123"/>
      <c r="E26" s="124"/>
    </row>
    <row r="27" spans="2:5" x14ac:dyDescent="0.2">
      <c r="B27" s="145">
        <f>+'3.vol.'!C24</f>
        <v>42125</v>
      </c>
      <c r="C27" s="123"/>
      <c r="D27" s="123"/>
      <c r="E27" s="124"/>
    </row>
    <row r="28" spans="2:5" x14ac:dyDescent="0.2">
      <c r="B28" s="145">
        <f>+'3.vol.'!C25</f>
        <v>42156</v>
      </c>
      <c r="C28" s="123"/>
      <c r="D28" s="123"/>
      <c r="E28" s="124"/>
    </row>
    <row r="29" spans="2:5" x14ac:dyDescent="0.2">
      <c r="B29" s="145">
        <f>+'3.vol.'!C26</f>
        <v>42186</v>
      </c>
      <c r="C29" s="123"/>
      <c r="D29" s="123"/>
      <c r="E29" s="124"/>
    </row>
    <row r="30" spans="2:5" x14ac:dyDescent="0.2">
      <c r="B30" s="145">
        <f>+'3.vol.'!C27</f>
        <v>42217</v>
      </c>
      <c r="C30" s="123"/>
      <c r="D30" s="123"/>
      <c r="E30" s="124"/>
    </row>
    <row r="31" spans="2:5" x14ac:dyDescent="0.2">
      <c r="B31" s="145">
        <f>+'3.vol.'!C28</f>
        <v>42248</v>
      </c>
      <c r="C31" s="123"/>
      <c r="D31" s="123"/>
      <c r="E31" s="124"/>
    </row>
    <row r="32" spans="2:5" x14ac:dyDescent="0.2">
      <c r="B32" s="145">
        <f>+'3.vol.'!C29</f>
        <v>42278</v>
      </c>
      <c r="C32" s="123"/>
      <c r="D32" s="123"/>
      <c r="E32" s="124"/>
    </row>
    <row r="33" spans="2:5" x14ac:dyDescent="0.2">
      <c r="B33" s="145">
        <f>+'3.vol.'!C30</f>
        <v>42309</v>
      </c>
      <c r="C33" s="123"/>
      <c r="D33" s="123"/>
      <c r="E33" s="124"/>
    </row>
    <row r="34" spans="2:5" ht="13.5" thickBot="1" x14ac:dyDescent="0.25">
      <c r="B34" s="147">
        <f>+'3.vol.'!C31</f>
        <v>42339</v>
      </c>
      <c r="C34" s="148"/>
      <c r="D34" s="148"/>
      <c r="E34" s="151"/>
    </row>
    <row r="35" spans="2:5" x14ac:dyDescent="0.2">
      <c r="B35" s="141">
        <f>+'3.vol.'!C32</f>
        <v>42370</v>
      </c>
      <c r="C35" s="143"/>
      <c r="D35" s="152"/>
      <c r="E35" s="142"/>
    </row>
    <row r="36" spans="2:5" x14ac:dyDescent="0.2">
      <c r="B36" s="145">
        <f>+'3.vol.'!C33</f>
        <v>42401</v>
      </c>
      <c r="C36" s="123"/>
      <c r="D36" s="104"/>
      <c r="E36" s="146"/>
    </row>
    <row r="37" spans="2:5" x14ac:dyDescent="0.2">
      <c r="B37" s="145">
        <f>+'3.vol.'!C34</f>
        <v>42430</v>
      </c>
      <c r="C37" s="123"/>
      <c r="D37" s="104"/>
      <c r="E37" s="146"/>
    </row>
    <row r="38" spans="2:5" x14ac:dyDescent="0.2">
      <c r="B38" s="145">
        <f>+'3.vol.'!C35</f>
        <v>42461</v>
      </c>
      <c r="C38" s="123"/>
      <c r="D38" s="104"/>
      <c r="E38" s="146"/>
    </row>
    <row r="39" spans="2:5" x14ac:dyDescent="0.2">
      <c r="B39" s="145">
        <f>+'3.vol.'!C36</f>
        <v>42491</v>
      </c>
      <c r="C39" s="123"/>
      <c r="D39" s="104"/>
      <c r="E39" s="146"/>
    </row>
    <row r="40" spans="2:5" x14ac:dyDescent="0.2">
      <c r="B40" s="145">
        <f>+'3.vol.'!C37</f>
        <v>42522</v>
      </c>
      <c r="C40" s="123"/>
      <c r="D40" s="104"/>
      <c r="E40" s="146"/>
    </row>
    <row r="41" spans="2:5" x14ac:dyDescent="0.2">
      <c r="B41" s="145">
        <f>+'3.vol.'!C38</f>
        <v>42552</v>
      </c>
      <c r="C41" s="123"/>
      <c r="D41" s="104"/>
      <c r="E41" s="146"/>
    </row>
    <row r="42" spans="2:5" x14ac:dyDescent="0.2">
      <c r="B42" s="145">
        <f>+'3.vol.'!C39</f>
        <v>42583</v>
      </c>
      <c r="C42" s="123"/>
      <c r="D42" s="104"/>
      <c r="E42" s="146"/>
    </row>
    <row r="43" spans="2:5" x14ac:dyDescent="0.2">
      <c r="B43" s="145">
        <f>+'3.vol.'!C40</f>
        <v>42614</v>
      </c>
      <c r="C43" s="123"/>
      <c r="D43" s="104"/>
      <c r="E43" s="146"/>
    </row>
    <row r="44" spans="2:5" x14ac:dyDescent="0.2">
      <c r="B44" s="145">
        <f>+'3.vol.'!C41</f>
        <v>42644</v>
      </c>
      <c r="C44" s="123"/>
      <c r="D44" s="104"/>
      <c r="E44" s="146"/>
    </row>
    <row r="45" spans="2:5" x14ac:dyDescent="0.2">
      <c r="B45" s="145">
        <f>+'3.vol.'!C42</f>
        <v>42675</v>
      </c>
      <c r="C45" s="123"/>
      <c r="D45" s="104"/>
      <c r="E45" s="146"/>
    </row>
    <row r="46" spans="2:5" ht="13.5" thickBot="1" x14ac:dyDescent="0.25">
      <c r="B46" s="211">
        <f>+'3.vol.'!C43</f>
        <v>42705</v>
      </c>
      <c r="C46" s="212"/>
      <c r="D46" s="213"/>
      <c r="E46" s="206"/>
    </row>
    <row r="47" spans="2:5" x14ac:dyDescent="0.2">
      <c r="B47" s="141">
        <f>+'3.vol.'!C44</f>
        <v>42736</v>
      </c>
      <c r="C47" s="143"/>
      <c r="D47" s="143"/>
      <c r="E47" s="142"/>
    </row>
    <row r="48" spans="2:5" x14ac:dyDescent="0.2">
      <c r="B48" s="145">
        <f>+'3.vol.'!C45</f>
        <v>42767</v>
      </c>
      <c r="C48" s="123"/>
      <c r="D48" s="123"/>
      <c r="E48" s="146"/>
    </row>
    <row r="49" spans="2:46" x14ac:dyDescent="0.2">
      <c r="B49" s="145">
        <f>+'3.vol.'!C46</f>
        <v>42795</v>
      </c>
      <c r="C49" s="123"/>
      <c r="D49" s="123"/>
      <c r="E49" s="146"/>
    </row>
    <row r="50" spans="2:46" ht="13.5" thickBot="1" x14ac:dyDescent="0.25">
      <c r="B50" s="147">
        <f>+'3.vol.'!C47</f>
        <v>42826</v>
      </c>
      <c r="C50" s="148"/>
      <c r="D50" s="148"/>
      <c r="E50" s="154"/>
    </row>
    <row r="51" spans="2:46" hidden="1" x14ac:dyDescent="0.2">
      <c r="B51" s="373">
        <f>+'3.vol.'!C48</f>
        <v>42856</v>
      </c>
      <c r="C51" s="374"/>
      <c r="D51" s="374"/>
      <c r="E51" s="375"/>
    </row>
    <row r="52" spans="2:46" hidden="1" x14ac:dyDescent="0.2">
      <c r="B52" s="145">
        <f>+'3.vol.'!C49</f>
        <v>42887</v>
      </c>
      <c r="C52" s="123"/>
      <c r="D52" s="123"/>
      <c r="E52" s="146"/>
    </row>
    <row r="53" spans="2:46" hidden="1" x14ac:dyDescent="0.2">
      <c r="B53" s="145">
        <f>+'3.vol.'!C50</f>
        <v>42917</v>
      </c>
      <c r="C53" s="123"/>
      <c r="D53" s="123"/>
      <c r="E53" s="146"/>
    </row>
    <row r="54" spans="2:46" hidden="1" x14ac:dyDescent="0.2">
      <c r="B54" s="145">
        <f>+'3.vol.'!C51</f>
        <v>42948</v>
      </c>
      <c r="C54" s="123"/>
      <c r="D54" s="123"/>
      <c r="E54" s="146"/>
    </row>
    <row r="55" spans="2:46" hidden="1" x14ac:dyDescent="0.2">
      <c r="B55" s="145">
        <f>+'3.vol.'!C52</f>
        <v>42979</v>
      </c>
      <c r="C55" s="123"/>
      <c r="D55" s="123"/>
      <c r="E55" s="146"/>
    </row>
    <row r="56" spans="2:46" hidden="1" x14ac:dyDescent="0.2">
      <c r="B56" s="145">
        <f>+'3.vol.'!C53</f>
        <v>43009</v>
      </c>
      <c r="C56" s="123"/>
      <c r="D56" s="123"/>
      <c r="E56" s="146"/>
    </row>
    <row r="57" spans="2:46" hidden="1" x14ac:dyDescent="0.2">
      <c r="B57" s="145">
        <f>+'3.vol.'!C54</f>
        <v>43040</v>
      </c>
      <c r="C57" s="123"/>
      <c r="D57" s="123"/>
      <c r="E57" s="146"/>
    </row>
    <row r="58" spans="2:46" ht="13.5" hidden="1" thickBot="1" x14ac:dyDescent="0.25">
      <c r="B58" s="147">
        <f>+'3.vol.'!C55</f>
        <v>43070</v>
      </c>
      <c r="C58" s="148"/>
      <c r="D58" s="148"/>
      <c r="E58" s="154"/>
    </row>
    <row r="59" spans="2:46" ht="13.5" thickBot="1" x14ac:dyDescent="0.25">
      <c r="B59" s="161"/>
      <c r="C59" s="156"/>
      <c r="D59" s="156"/>
      <c r="E59" s="157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</row>
    <row r="60" spans="2:46" x14ac:dyDescent="0.2">
      <c r="B60" s="158">
        <f>'3.vol.'!C59</f>
        <v>2014</v>
      </c>
      <c r="C60" s="143"/>
      <c r="D60" s="143"/>
      <c r="E60" s="143"/>
      <c r="F60" s="156"/>
    </row>
    <row r="61" spans="2:46" x14ac:dyDescent="0.2">
      <c r="B61" s="159">
        <f>'3.vol.'!C60</f>
        <v>2015</v>
      </c>
      <c r="C61" s="123"/>
      <c r="D61" s="123"/>
      <c r="E61" s="123"/>
      <c r="F61" s="156"/>
    </row>
    <row r="62" spans="2:46" ht="13.5" thickBot="1" x14ac:dyDescent="0.25">
      <c r="B62" s="160">
        <f>'3.vol.'!C61</f>
        <v>2016</v>
      </c>
      <c r="C62" s="148"/>
      <c r="D62" s="148"/>
      <c r="E62" s="148"/>
    </row>
    <row r="63" spans="2:46" ht="13.5" thickBot="1" x14ac:dyDescent="0.25">
      <c r="B63" s="161"/>
      <c r="C63" s="156"/>
      <c r="D63" s="156"/>
      <c r="E63" s="156"/>
    </row>
    <row r="64" spans="2:46" x14ac:dyDescent="0.2">
      <c r="B64" s="371" t="str">
        <f>'3.vol.'!C62</f>
        <v>ene-abr 2016</v>
      </c>
      <c r="C64" s="143"/>
      <c r="D64" s="143"/>
      <c r="E64" s="143"/>
    </row>
    <row r="65" spans="2:5" ht="13.5" thickBot="1" x14ac:dyDescent="0.25">
      <c r="B65" s="372" t="str">
        <f>'3.vol.'!C63</f>
        <v>ene-abr 2017</v>
      </c>
      <c r="C65" s="148"/>
      <c r="D65" s="148"/>
      <c r="E65" s="148"/>
    </row>
    <row r="66" spans="2:5" x14ac:dyDescent="0.2">
      <c r="C66" s="52"/>
      <c r="D66" s="52"/>
    </row>
    <row r="67" spans="2:5" x14ac:dyDescent="0.2">
      <c r="B67" s="215"/>
      <c r="C67" s="52"/>
      <c r="D67" s="52"/>
    </row>
  </sheetData>
  <sheetProtection formatCells="0" formatColumns="0" formatRows="0"/>
  <mergeCells count="1">
    <mergeCell ref="B4:E4"/>
  </mergeCells>
  <phoneticPr fontId="17" type="noConversion"/>
  <printOptions horizontalCentered="1" verticalCentered="1" gridLinesSet="0"/>
  <pageMargins left="0.3" right="0.48" top="0.4" bottom="0.37" header="0.2" footer="0"/>
  <pageSetup paperSize="9" orientation="portrait" horizontalDpi="4294967292" verticalDpi="300" r:id="rId1"/>
  <headerFooter alignWithMargins="0">
    <oddHeader>&amp;R2017 – Año de las Energías Renovables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5"/>
  <sheetViews>
    <sheetView topLeftCell="A4" workbookViewId="0">
      <selection activeCell="D17" sqref="D17"/>
    </sheetView>
  </sheetViews>
  <sheetFormatPr baseColWidth="10" defaultRowHeight="12.75" x14ac:dyDescent="0.2"/>
  <cols>
    <col min="1" max="1" width="21.28515625" style="57" customWidth="1"/>
    <col min="2" max="2" width="24" style="57" customWidth="1"/>
    <col min="3" max="3" width="29.7109375" style="57" customWidth="1"/>
    <col min="4" max="16384" width="11.42578125" style="57"/>
  </cols>
  <sheetData>
    <row r="1" spans="1:3" x14ac:dyDescent="0.2">
      <c r="A1" s="126" t="s">
        <v>94</v>
      </c>
      <c r="B1" s="126"/>
      <c r="C1" s="126"/>
    </row>
    <row r="2" spans="1:3" x14ac:dyDescent="0.2">
      <c r="A2" s="349" t="s">
        <v>106</v>
      </c>
      <c r="B2" s="349"/>
      <c r="C2" s="349"/>
    </row>
    <row r="3" spans="1:3" x14ac:dyDescent="0.2">
      <c r="A3" s="438" t="s">
        <v>187</v>
      </c>
      <c r="B3" s="438"/>
      <c r="C3" s="438"/>
    </row>
    <row r="4" spans="1:3" x14ac:dyDescent="0.2">
      <c r="A4" s="439" t="s">
        <v>188</v>
      </c>
      <c r="B4" s="439"/>
      <c r="C4" s="439"/>
    </row>
    <row r="5" spans="1:3" ht="13.5" thickBot="1" x14ac:dyDescent="0.25"/>
    <row r="6" spans="1:3" x14ac:dyDescent="0.2">
      <c r="A6" s="127" t="s">
        <v>9</v>
      </c>
      <c r="B6" s="128" t="s">
        <v>107</v>
      </c>
      <c r="C6" s="359" t="s">
        <v>108</v>
      </c>
    </row>
    <row r="7" spans="1:3" ht="13.5" thickBot="1" x14ac:dyDescent="0.25">
      <c r="A7" s="129"/>
      <c r="B7" s="130"/>
      <c r="C7" s="360" t="s">
        <v>109</v>
      </c>
    </row>
    <row r="8" spans="1:3" x14ac:dyDescent="0.2">
      <c r="A8" s="335">
        <v>2014</v>
      </c>
      <c r="B8" s="364"/>
      <c r="C8" s="361"/>
    </row>
    <row r="9" spans="1:3" x14ac:dyDescent="0.2">
      <c r="A9" s="131">
        <v>2015</v>
      </c>
      <c r="B9" s="135"/>
      <c r="C9" s="362"/>
    </row>
    <row r="10" spans="1:3" x14ac:dyDescent="0.2">
      <c r="A10" s="131">
        <v>2016</v>
      </c>
      <c r="B10" s="135"/>
      <c r="C10" s="362"/>
    </row>
    <row r="11" spans="1:3" x14ac:dyDescent="0.2">
      <c r="A11" s="342" t="s">
        <v>189</v>
      </c>
      <c r="B11" s="135"/>
      <c r="C11" s="362"/>
    </row>
    <row r="12" spans="1:3" ht="13.5" thickBot="1" x14ac:dyDescent="0.25">
      <c r="A12" s="343" t="s">
        <v>186</v>
      </c>
      <c r="B12" s="138"/>
      <c r="C12" s="363"/>
    </row>
    <row r="13" spans="1:3" ht="5.25" customHeight="1" x14ac:dyDescent="0.2"/>
    <row r="14" spans="1:3" ht="13.5" thickBot="1" x14ac:dyDescent="0.25">
      <c r="A14" s="132" t="s">
        <v>110</v>
      </c>
    </row>
    <row r="15" spans="1:3" ht="30.75" customHeight="1" thickBot="1" x14ac:dyDescent="0.25">
      <c r="A15" s="321"/>
      <c r="B15" s="322"/>
      <c r="C15" s="323"/>
    </row>
  </sheetData>
  <mergeCells count="2">
    <mergeCell ref="A3:C3"/>
    <mergeCell ref="A4:C4"/>
  </mergeCells>
  <phoneticPr fontId="0" type="noConversion"/>
  <printOptions horizontalCentered="1" verticalCentered="1"/>
  <pageMargins left="0.75" right="0.75" top="1" bottom="1" header="0.18" footer="0"/>
  <pageSetup paperSize="9" scale="140" orientation="landscape" r:id="rId1"/>
  <headerFooter alignWithMargins="0">
    <oddHeader>&amp;R&amp;8 2017 – Año de las Energías Renovables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pageSetUpPr fitToPage="1"/>
  </sheetPr>
  <dimension ref="B1:AT67"/>
  <sheetViews>
    <sheetView showGridLines="0" topLeftCell="A32" zoomScale="75" workbookViewId="0">
      <selection activeCell="B65" sqref="B1:E65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14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33" customFormat="1" x14ac:dyDescent="0.2">
      <c r="B1" s="116" t="s">
        <v>268</v>
      </c>
      <c r="C1" s="116"/>
      <c r="D1" s="116"/>
      <c r="E1" s="116"/>
    </row>
    <row r="2" spans="2:7" s="133" customFormat="1" x14ac:dyDescent="0.2">
      <c r="B2" s="116" t="s">
        <v>73</v>
      </c>
      <c r="C2" s="116"/>
      <c r="D2" s="116"/>
      <c r="E2" s="116"/>
    </row>
    <row r="3" spans="2:7" s="133" customFormat="1" ht="27" customHeight="1" x14ac:dyDescent="0.2">
      <c r="B3" s="386" t="s">
        <v>222</v>
      </c>
      <c r="C3" s="351"/>
      <c r="D3" s="351"/>
      <c r="E3" s="351"/>
      <c r="F3" s="331"/>
    </row>
    <row r="4" spans="2:7" s="133" customFormat="1" x14ac:dyDescent="0.2">
      <c r="B4" s="438" t="s">
        <v>201</v>
      </c>
      <c r="C4" s="438"/>
      <c r="D4" s="438"/>
      <c r="E4" s="438"/>
      <c r="F4" s="331"/>
    </row>
    <row r="5" spans="2:7" s="133" customFormat="1" x14ac:dyDescent="0.2">
      <c r="B5" s="330"/>
      <c r="C5" s="330"/>
      <c r="D5" s="330"/>
      <c r="E5" s="330"/>
      <c r="F5" s="331"/>
      <c r="G5" s="331"/>
    </row>
    <row r="6" spans="2:7" s="133" customFormat="1" x14ac:dyDescent="0.2">
      <c r="B6" s="330"/>
      <c r="C6" s="330"/>
      <c r="D6" s="330"/>
      <c r="E6" s="330"/>
      <c r="F6" s="331"/>
      <c r="G6" s="331"/>
    </row>
    <row r="7" spans="2:7" s="133" customFormat="1" x14ac:dyDescent="0.2">
      <c r="B7" s="330"/>
      <c r="C7" s="330"/>
      <c r="D7" s="330"/>
      <c r="E7" s="330"/>
      <c r="F7" s="331"/>
      <c r="G7" s="331"/>
    </row>
    <row r="8" spans="2:7" ht="13.5" thickBot="1" x14ac:dyDescent="0.25">
      <c r="C8" s="185"/>
      <c r="D8" s="185"/>
      <c r="E8" s="185"/>
      <c r="F8" s="156"/>
      <c r="G8" s="156"/>
    </row>
    <row r="9" spans="2:7" ht="12.75" customHeight="1" x14ac:dyDescent="0.2">
      <c r="B9" s="207" t="s">
        <v>6</v>
      </c>
      <c r="C9" s="208" t="s">
        <v>74</v>
      </c>
      <c r="D9" s="127" t="s">
        <v>10</v>
      </c>
      <c r="E9" s="209" t="s">
        <v>75</v>
      </c>
      <c r="F9" s="59"/>
    </row>
    <row r="10" spans="2:7" ht="12" customHeight="1" thickBot="1" x14ac:dyDescent="0.25">
      <c r="B10" s="189" t="s">
        <v>7</v>
      </c>
      <c r="C10" s="210" t="s">
        <v>170</v>
      </c>
      <c r="D10" s="140" t="s">
        <v>171</v>
      </c>
      <c r="E10" s="190" t="s">
        <v>76</v>
      </c>
      <c r="F10" s="59"/>
    </row>
    <row r="11" spans="2:7" x14ac:dyDescent="0.2">
      <c r="B11" s="141">
        <f>+'3.vol.'!C8</f>
        <v>41640</v>
      </c>
      <c r="C11" s="142"/>
      <c r="D11" s="143"/>
      <c r="E11" s="144"/>
    </row>
    <row r="12" spans="2:7" x14ac:dyDescent="0.2">
      <c r="B12" s="145">
        <f>+'3.vol.'!C9</f>
        <v>41671</v>
      </c>
      <c r="C12" s="146"/>
      <c r="D12" s="123"/>
      <c r="E12" s="124"/>
    </row>
    <row r="13" spans="2:7" x14ac:dyDescent="0.2">
      <c r="B13" s="145">
        <f>+'3.vol.'!C10</f>
        <v>41699</v>
      </c>
      <c r="C13" s="146"/>
      <c r="D13" s="123"/>
      <c r="E13" s="124"/>
    </row>
    <row r="14" spans="2:7" x14ac:dyDescent="0.2">
      <c r="B14" s="145">
        <f>+'3.vol.'!C11</f>
        <v>41730</v>
      </c>
      <c r="C14" s="146"/>
      <c r="D14" s="123"/>
      <c r="E14" s="124"/>
    </row>
    <row r="15" spans="2:7" x14ac:dyDescent="0.2">
      <c r="B15" s="145">
        <f>+'3.vol.'!C12</f>
        <v>41760</v>
      </c>
      <c r="C15" s="123"/>
      <c r="D15" s="123"/>
      <c r="E15" s="124"/>
    </row>
    <row r="16" spans="2:7" x14ac:dyDescent="0.2">
      <c r="B16" s="145">
        <f>+'3.vol.'!C13</f>
        <v>41791</v>
      </c>
      <c r="C16" s="146"/>
      <c r="D16" s="123"/>
      <c r="E16" s="124"/>
    </row>
    <row r="17" spans="2:5" x14ac:dyDescent="0.2">
      <c r="B17" s="145">
        <f>+'3.vol.'!C14</f>
        <v>41821</v>
      </c>
      <c r="C17" s="123"/>
      <c r="D17" s="123"/>
      <c r="E17" s="124"/>
    </row>
    <row r="18" spans="2:5" x14ac:dyDescent="0.2">
      <c r="B18" s="145">
        <f>+'3.vol.'!C15</f>
        <v>41852</v>
      </c>
      <c r="C18" s="123"/>
      <c r="D18" s="123"/>
      <c r="E18" s="124"/>
    </row>
    <row r="19" spans="2:5" x14ac:dyDescent="0.2">
      <c r="B19" s="145">
        <f>+'3.vol.'!C16</f>
        <v>41883</v>
      </c>
      <c r="C19" s="123"/>
      <c r="D19" s="123"/>
      <c r="E19" s="124"/>
    </row>
    <row r="20" spans="2:5" x14ac:dyDescent="0.2">
      <c r="B20" s="145">
        <f>+'3.vol.'!C17</f>
        <v>41913</v>
      </c>
      <c r="C20" s="123"/>
      <c r="D20" s="123"/>
      <c r="E20" s="124"/>
    </row>
    <row r="21" spans="2:5" x14ac:dyDescent="0.2">
      <c r="B21" s="145">
        <f>+'3.vol.'!C18</f>
        <v>41944</v>
      </c>
      <c r="C21" s="123"/>
      <c r="D21" s="123"/>
      <c r="E21" s="124"/>
    </row>
    <row r="22" spans="2:5" ht="13.5" thickBot="1" x14ac:dyDescent="0.25">
      <c r="B22" s="147">
        <f>+'3.vol.'!C19</f>
        <v>41974</v>
      </c>
      <c r="C22" s="148"/>
      <c r="D22" s="148"/>
      <c r="E22" s="149"/>
    </row>
    <row r="23" spans="2:5" x14ac:dyDescent="0.2">
      <c r="B23" s="141">
        <f>+'3.vol.'!C20</f>
        <v>42005</v>
      </c>
      <c r="C23" s="143"/>
      <c r="D23" s="143"/>
      <c r="E23" s="124"/>
    </row>
    <row r="24" spans="2:5" x14ac:dyDescent="0.2">
      <c r="B24" s="145">
        <f>+'3.vol.'!C21</f>
        <v>42036</v>
      </c>
      <c r="C24" s="123"/>
      <c r="D24" s="123"/>
      <c r="E24" s="150"/>
    </row>
    <row r="25" spans="2:5" x14ac:dyDescent="0.2">
      <c r="B25" s="145">
        <f>+'3.vol.'!C22</f>
        <v>42064</v>
      </c>
      <c r="C25" s="123"/>
      <c r="D25" s="123"/>
      <c r="E25" s="124"/>
    </row>
    <row r="26" spans="2:5" x14ac:dyDescent="0.2">
      <c r="B26" s="145">
        <f>+'3.vol.'!C23</f>
        <v>42095</v>
      </c>
      <c r="C26" s="123"/>
      <c r="D26" s="123"/>
      <c r="E26" s="124"/>
    </row>
    <row r="27" spans="2:5" x14ac:dyDescent="0.2">
      <c r="B27" s="145">
        <f>+'3.vol.'!C24</f>
        <v>42125</v>
      </c>
      <c r="C27" s="123"/>
      <c r="D27" s="123"/>
      <c r="E27" s="124"/>
    </row>
    <row r="28" spans="2:5" x14ac:dyDescent="0.2">
      <c r="B28" s="145">
        <f>+'3.vol.'!C25</f>
        <v>42156</v>
      </c>
      <c r="C28" s="123"/>
      <c r="D28" s="123"/>
      <c r="E28" s="124"/>
    </row>
    <row r="29" spans="2:5" x14ac:dyDescent="0.2">
      <c r="B29" s="145">
        <f>+'3.vol.'!C26</f>
        <v>42186</v>
      </c>
      <c r="C29" s="123"/>
      <c r="D29" s="123"/>
      <c r="E29" s="124"/>
    </row>
    <row r="30" spans="2:5" x14ac:dyDescent="0.2">
      <c r="B30" s="145">
        <f>+'3.vol.'!C27</f>
        <v>42217</v>
      </c>
      <c r="C30" s="123"/>
      <c r="D30" s="123"/>
      <c r="E30" s="124"/>
    </row>
    <row r="31" spans="2:5" x14ac:dyDescent="0.2">
      <c r="B31" s="145">
        <f>+'3.vol.'!C28</f>
        <v>42248</v>
      </c>
      <c r="C31" s="123"/>
      <c r="D31" s="123"/>
      <c r="E31" s="124"/>
    </row>
    <row r="32" spans="2:5" x14ac:dyDescent="0.2">
      <c r="B32" s="145">
        <f>+'3.vol.'!C29</f>
        <v>42278</v>
      </c>
      <c r="C32" s="123"/>
      <c r="D32" s="123"/>
      <c r="E32" s="124"/>
    </row>
    <row r="33" spans="2:5" x14ac:dyDescent="0.2">
      <c r="B33" s="145">
        <f>+'3.vol.'!C30</f>
        <v>42309</v>
      </c>
      <c r="C33" s="123"/>
      <c r="D33" s="123"/>
      <c r="E33" s="124"/>
    </row>
    <row r="34" spans="2:5" ht="13.5" thickBot="1" x14ac:dyDescent="0.25">
      <c r="B34" s="147">
        <f>+'3.vol.'!C31</f>
        <v>42339</v>
      </c>
      <c r="C34" s="148"/>
      <c r="D34" s="148"/>
      <c r="E34" s="151"/>
    </row>
    <row r="35" spans="2:5" x14ac:dyDescent="0.2">
      <c r="B35" s="141">
        <f>+'3.vol.'!C32</f>
        <v>42370</v>
      </c>
      <c r="C35" s="143"/>
      <c r="D35" s="152"/>
      <c r="E35" s="142"/>
    </row>
    <row r="36" spans="2:5" x14ac:dyDescent="0.2">
      <c r="B36" s="145">
        <f>+'3.vol.'!C33</f>
        <v>42401</v>
      </c>
      <c r="C36" s="123"/>
      <c r="D36" s="104"/>
      <c r="E36" s="146"/>
    </row>
    <row r="37" spans="2:5" x14ac:dyDescent="0.2">
      <c r="B37" s="145">
        <f>+'3.vol.'!C34</f>
        <v>42430</v>
      </c>
      <c r="C37" s="123"/>
      <c r="D37" s="104"/>
      <c r="E37" s="146"/>
    </row>
    <row r="38" spans="2:5" x14ac:dyDescent="0.2">
      <c r="B38" s="145">
        <f>+'3.vol.'!C35</f>
        <v>42461</v>
      </c>
      <c r="C38" s="123"/>
      <c r="D38" s="104"/>
      <c r="E38" s="146"/>
    </row>
    <row r="39" spans="2:5" x14ac:dyDescent="0.2">
      <c r="B39" s="145">
        <f>+'3.vol.'!C36</f>
        <v>42491</v>
      </c>
      <c r="C39" s="123"/>
      <c r="D39" s="104"/>
      <c r="E39" s="146"/>
    </row>
    <row r="40" spans="2:5" x14ac:dyDescent="0.2">
      <c r="B40" s="145">
        <f>+'3.vol.'!C37</f>
        <v>42522</v>
      </c>
      <c r="C40" s="123"/>
      <c r="D40" s="104"/>
      <c r="E40" s="146"/>
    </row>
    <row r="41" spans="2:5" x14ac:dyDescent="0.2">
      <c r="B41" s="145">
        <f>+'3.vol.'!C38</f>
        <v>42552</v>
      </c>
      <c r="C41" s="123"/>
      <c r="D41" s="104"/>
      <c r="E41" s="146"/>
    </row>
    <row r="42" spans="2:5" x14ac:dyDescent="0.2">
      <c r="B42" s="145">
        <f>+'3.vol.'!C39</f>
        <v>42583</v>
      </c>
      <c r="C42" s="123"/>
      <c r="D42" s="104"/>
      <c r="E42" s="146"/>
    </row>
    <row r="43" spans="2:5" x14ac:dyDescent="0.2">
      <c r="B43" s="145">
        <f>+'3.vol.'!C40</f>
        <v>42614</v>
      </c>
      <c r="C43" s="123"/>
      <c r="D43" s="104"/>
      <c r="E43" s="146"/>
    </row>
    <row r="44" spans="2:5" x14ac:dyDescent="0.2">
      <c r="B44" s="145">
        <f>+'3.vol.'!C41</f>
        <v>42644</v>
      </c>
      <c r="C44" s="123"/>
      <c r="D44" s="104"/>
      <c r="E44" s="146"/>
    </row>
    <row r="45" spans="2:5" x14ac:dyDescent="0.2">
      <c r="B45" s="145">
        <f>+'3.vol.'!C42</f>
        <v>42675</v>
      </c>
      <c r="C45" s="123"/>
      <c r="D45" s="104"/>
      <c r="E45" s="146"/>
    </row>
    <row r="46" spans="2:5" ht="13.5" thickBot="1" x14ac:dyDescent="0.25">
      <c r="B46" s="211">
        <f>+'3.vol.'!C43</f>
        <v>42705</v>
      </c>
      <c r="C46" s="212"/>
      <c r="D46" s="213"/>
      <c r="E46" s="206"/>
    </row>
    <row r="47" spans="2:5" x14ac:dyDescent="0.2">
      <c r="B47" s="141">
        <f>+'3.vol.'!C44</f>
        <v>42736</v>
      </c>
      <c r="C47" s="143"/>
      <c r="D47" s="143"/>
      <c r="E47" s="142"/>
    </row>
    <row r="48" spans="2:5" x14ac:dyDescent="0.2">
      <c r="B48" s="145">
        <f>+'3.vol.'!C45</f>
        <v>42767</v>
      </c>
      <c r="C48" s="123"/>
      <c r="D48" s="123"/>
      <c r="E48" s="146"/>
    </row>
    <row r="49" spans="2:46" x14ac:dyDescent="0.2">
      <c r="B49" s="145">
        <f>+'3.vol.'!C46</f>
        <v>42795</v>
      </c>
      <c r="C49" s="123"/>
      <c r="D49" s="123"/>
      <c r="E49" s="146"/>
    </row>
    <row r="50" spans="2:46" ht="13.5" thickBot="1" x14ac:dyDescent="0.25">
      <c r="B50" s="147">
        <f>+'3.vol.'!C47</f>
        <v>42826</v>
      </c>
      <c r="C50" s="148"/>
      <c r="D50" s="148"/>
      <c r="E50" s="154"/>
    </row>
    <row r="51" spans="2:46" hidden="1" x14ac:dyDescent="0.2">
      <c r="B51" s="373">
        <f>+'3.vol.'!C48</f>
        <v>42856</v>
      </c>
      <c r="C51" s="374"/>
      <c r="D51" s="374"/>
      <c r="E51" s="375"/>
    </row>
    <row r="52" spans="2:46" hidden="1" x14ac:dyDescent="0.2">
      <c r="B52" s="145">
        <f>+'3.vol.'!C49</f>
        <v>42887</v>
      </c>
      <c r="C52" s="123"/>
      <c r="D52" s="123"/>
      <c r="E52" s="146"/>
    </row>
    <row r="53" spans="2:46" hidden="1" x14ac:dyDescent="0.2">
      <c r="B53" s="145">
        <f>+'3.vol.'!C50</f>
        <v>42917</v>
      </c>
      <c r="C53" s="123"/>
      <c r="D53" s="123"/>
      <c r="E53" s="146"/>
    </row>
    <row r="54" spans="2:46" hidden="1" x14ac:dyDescent="0.2">
      <c r="B54" s="145">
        <f>+'3.vol.'!C51</f>
        <v>42948</v>
      </c>
      <c r="C54" s="123"/>
      <c r="D54" s="123"/>
      <c r="E54" s="146"/>
    </row>
    <row r="55" spans="2:46" hidden="1" x14ac:dyDescent="0.2">
      <c r="B55" s="145">
        <f>+'3.vol.'!C52</f>
        <v>42979</v>
      </c>
      <c r="C55" s="123"/>
      <c r="D55" s="123"/>
      <c r="E55" s="146"/>
    </row>
    <row r="56" spans="2:46" hidden="1" x14ac:dyDescent="0.2">
      <c r="B56" s="145">
        <f>+'3.vol.'!C53</f>
        <v>43009</v>
      </c>
      <c r="C56" s="123"/>
      <c r="D56" s="123"/>
      <c r="E56" s="146"/>
    </row>
    <row r="57" spans="2:46" hidden="1" x14ac:dyDescent="0.2">
      <c r="B57" s="145">
        <f>+'3.vol.'!C54</f>
        <v>43040</v>
      </c>
      <c r="C57" s="123"/>
      <c r="D57" s="123"/>
      <c r="E57" s="146"/>
    </row>
    <row r="58" spans="2:46" ht="13.5" hidden="1" thickBot="1" x14ac:dyDescent="0.25">
      <c r="B58" s="147">
        <f>+'3.vol.'!C55</f>
        <v>43070</v>
      </c>
      <c r="C58" s="148"/>
      <c r="D58" s="148"/>
      <c r="E58" s="154"/>
    </row>
    <row r="59" spans="2:46" ht="13.5" thickBot="1" x14ac:dyDescent="0.25">
      <c r="B59" s="161"/>
      <c r="C59" s="156"/>
      <c r="D59" s="156"/>
      <c r="E59" s="157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</row>
    <row r="60" spans="2:46" x14ac:dyDescent="0.2">
      <c r="B60" s="158">
        <f>'3.vol.'!C59</f>
        <v>2014</v>
      </c>
      <c r="C60" s="143"/>
      <c r="D60" s="143"/>
      <c r="E60" s="143"/>
      <c r="F60" s="156"/>
    </row>
    <row r="61" spans="2:46" x14ac:dyDescent="0.2">
      <c r="B61" s="159">
        <f>'3.vol.'!C60</f>
        <v>2015</v>
      </c>
      <c r="C61" s="123"/>
      <c r="D61" s="123"/>
      <c r="E61" s="123"/>
      <c r="F61" s="156"/>
    </row>
    <row r="62" spans="2:46" ht="13.5" thickBot="1" x14ac:dyDescent="0.25">
      <c r="B62" s="160">
        <f>'3.vol.'!C61</f>
        <v>2016</v>
      </c>
      <c r="C62" s="148"/>
      <c r="D62" s="148"/>
      <c r="E62" s="148"/>
    </row>
    <row r="63" spans="2:46" ht="13.5" thickBot="1" x14ac:dyDescent="0.25">
      <c r="B63" s="161"/>
      <c r="C63" s="156"/>
      <c r="D63" s="156"/>
      <c r="E63" s="156"/>
    </row>
    <row r="64" spans="2:46" x14ac:dyDescent="0.2">
      <c r="B64" s="371" t="str">
        <f>'3.vol.'!C62</f>
        <v>ene-abr 2016</v>
      </c>
      <c r="C64" s="143"/>
      <c r="D64" s="143"/>
      <c r="E64" s="143"/>
    </row>
    <row r="65" spans="2:5" ht="13.5" thickBot="1" x14ac:dyDescent="0.25">
      <c r="B65" s="372" t="str">
        <f>'3.vol.'!C63</f>
        <v>ene-abr 2017</v>
      </c>
      <c r="C65" s="148"/>
      <c r="D65" s="148"/>
      <c r="E65" s="148"/>
    </row>
    <row r="66" spans="2:5" x14ac:dyDescent="0.2">
      <c r="C66" s="52"/>
      <c r="D66" s="52"/>
    </row>
    <row r="67" spans="2:5" x14ac:dyDescent="0.2">
      <c r="B67" s="215"/>
      <c r="C67" s="52"/>
      <c r="D67" s="52"/>
    </row>
  </sheetData>
  <sheetProtection formatCells="0" formatColumns="0" formatRows="0"/>
  <mergeCells count="1">
    <mergeCell ref="B4:E4"/>
  </mergeCells>
  <phoneticPr fontId="17" type="noConversion"/>
  <printOptions horizontalCentered="1" verticalCentered="1" gridLinesSet="0"/>
  <pageMargins left="0.3" right="0.48" top="0.4" bottom="0.37" header="0.18" footer="0"/>
  <pageSetup paperSize="9" orientation="portrait" horizontalDpi="4294967292" verticalDpi="300" r:id="rId1"/>
  <headerFooter alignWithMargins="0">
    <oddHeader>&amp;R2017 – Año de las Energías Renovables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pageSetUpPr fitToPage="1"/>
  </sheetPr>
  <dimension ref="B1:AT67"/>
  <sheetViews>
    <sheetView showGridLines="0" topLeftCell="A32" zoomScale="75" workbookViewId="0">
      <selection activeCell="B65" sqref="B1:E65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14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33" customFormat="1" x14ac:dyDescent="0.2">
      <c r="B1" s="116" t="s">
        <v>269</v>
      </c>
      <c r="C1" s="116"/>
      <c r="D1" s="116"/>
      <c r="E1" s="116"/>
    </row>
    <row r="2" spans="2:7" s="133" customFormat="1" x14ac:dyDescent="0.2">
      <c r="B2" s="116" t="s">
        <v>73</v>
      </c>
      <c r="C2" s="116"/>
      <c r="D2" s="116"/>
      <c r="E2" s="116"/>
    </row>
    <row r="3" spans="2:7" s="133" customFormat="1" ht="27" customHeight="1" x14ac:dyDescent="0.2">
      <c r="B3" s="386" t="s">
        <v>223</v>
      </c>
      <c r="C3" s="351"/>
      <c r="D3" s="351"/>
      <c r="E3" s="351"/>
      <c r="F3" s="331"/>
    </row>
    <row r="4" spans="2:7" s="133" customFormat="1" x14ac:dyDescent="0.2">
      <c r="B4" s="438" t="s">
        <v>201</v>
      </c>
      <c r="C4" s="438"/>
      <c r="D4" s="438"/>
      <c r="E4" s="438"/>
      <c r="F4" s="331"/>
    </row>
    <row r="5" spans="2:7" s="133" customFormat="1" x14ac:dyDescent="0.2">
      <c r="B5" s="330"/>
      <c r="C5" s="330"/>
      <c r="D5" s="330"/>
      <c r="E5" s="330"/>
      <c r="F5" s="331"/>
      <c r="G5" s="331"/>
    </row>
    <row r="6" spans="2:7" s="133" customFormat="1" x14ac:dyDescent="0.2">
      <c r="B6" s="330"/>
      <c r="C6" s="330"/>
      <c r="D6" s="330"/>
      <c r="E6" s="330"/>
      <c r="F6" s="331"/>
      <c r="G6" s="331"/>
    </row>
    <row r="7" spans="2:7" s="133" customFormat="1" x14ac:dyDescent="0.2">
      <c r="B7" s="330"/>
      <c r="C7" s="330"/>
      <c r="D7" s="330"/>
      <c r="E7" s="330"/>
      <c r="F7" s="331"/>
      <c r="G7" s="331"/>
    </row>
    <row r="8" spans="2:7" ht="13.5" thickBot="1" x14ac:dyDescent="0.25">
      <c r="C8" s="185"/>
      <c r="D8" s="185"/>
      <c r="E8" s="185"/>
      <c r="F8" s="156"/>
      <c r="G8" s="156"/>
    </row>
    <row r="9" spans="2:7" ht="12.75" customHeight="1" x14ac:dyDescent="0.2">
      <c r="B9" s="207" t="s">
        <v>6</v>
      </c>
      <c r="C9" s="208" t="s">
        <v>74</v>
      </c>
      <c r="D9" s="127" t="s">
        <v>10</v>
      </c>
      <c r="E9" s="209" t="s">
        <v>75</v>
      </c>
      <c r="F9" s="59"/>
    </row>
    <row r="10" spans="2:7" ht="12" customHeight="1" thickBot="1" x14ac:dyDescent="0.25">
      <c r="B10" s="189" t="s">
        <v>7</v>
      </c>
      <c r="C10" s="210" t="s">
        <v>170</v>
      </c>
      <c r="D10" s="140" t="s">
        <v>171</v>
      </c>
      <c r="E10" s="190" t="s">
        <v>76</v>
      </c>
      <c r="F10" s="59"/>
    </row>
    <row r="11" spans="2:7" x14ac:dyDescent="0.2">
      <c r="B11" s="141">
        <f>+'3.vol.'!C8</f>
        <v>41640</v>
      </c>
      <c r="C11" s="142"/>
      <c r="D11" s="143"/>
      <c r="E11" s="144"/>
    </row>
    <row r="12" spans="2:7" x14ac:dyDescent="0.2">
      <c r="B12" s="145">
        <f>+'3.vol.'!C9</f>
        <v>41671</v>
      </c>
      <c r="C12" s="146"/>
      <c r="D12" s="123"/>
      <c r="E12" s="124"/>
    </row>
    <row r="13" spans="2:7" x14ac:dyDescent="0.2">
      <c r="B13" s="145">
        <f>+'3.vol.'!C10</f>
        <v>41699</v>
      </c>
      <c r="C13" s="146"/>
      <c r="D13" s="123"/>
      <c r="E13" s="124"/>
    </row>
    <row r="14" spans="2:7" x14ac:dyDescent="0.2">
      <c r="B14" s="145">
        <f>+'3.vol.'!C11</f>
        <v>41730</v>
      </c>
      <c r="C14" s="146"/>
      <c r="D14" s="123"/>
      <c r="E14" s="124"/>
    </row>
    <row r="15" spans="2:7" x14ac:dyDescent="0.2">
      <c r="B15" s="145">
        <f>+'3.vol.'!C12</f>
        <v>41760</v>
      </c>
      <c r="C15" s="123"/>
      <c r="D15" s="123"/>
      <c r="E15" s="124"/>
    </row>
    <row r="16" spans="2:7" x14ac:dyDescent="0.2">
      <c r="B16" s="145">
        <f>+'3.vol.'!C13</f>
        <v>41791</v>
      </c>
      <c r="C16" s="146"/>
      <c r="D16" s="123"/>
      <c r="E16" s="124"/>
    </row>
    <row r="17" spans="2:5" x14ac:dyDescent="0.2">
      <c r="B17" s="145">
        <f>+'3.vol.'!C14</f>
        <v>41821</v>
      </c>
      <c r="C17" s="123"/>
      <c r="D17" s="123"/>
      <c r="E17" s="124"/>
    </row>
    <row r="18" spans="2:5" x14ac:dyDescent="0.2">
      <c r="B18" s="145">
        <f>+'3.vol.'!C15</f>
        <v>41852</v>
      </c>
      <c r="C18" s="123"/>
      <c r="D18" s="123"/>
      <c r="E18" s="124"/>
    </row>
    <row r="19" spans="2:5" x14ac:dyDescent="0.2">
      <c r="B19" s="145">
        <f>+'3.vol.'!C16</f>
        <v>41883</v>
      </c>
      <c r="C19" s="123"/>
      <c r="D19" s="123"/>
      <c r="E19" s="124"/>
    </row>
    <row r="20" spans="2:5" x14ac:dyDescent="0.2">
      <c r="B20" s="145">
        <f>+'3.vol.'!C17</f>
        <v>41913</v>
      </c>
      <c r="C20" s="123"/>
      <c r="D20" s="123"/>
      <c r="E20" s="124"/>
    </row>
    <row r="21" spans="2:5" x14ac:dyDescent="0.2">
      <c r="B21" s="145">
        <f>+'3.vol.'!C18</f>
        <v>41944</v>
      </c>
      <c r="C21" s="123"/>
      <c r="D21" s="123"/>
      <c r="E21" s="124"/>
    </row>
    <row r="22" spans="2:5" ht="13.5" thickBot="1" x14ac:dyDescent="0.25">
      <c r="B22" s="147">
        <f>+'3.vol.'!C19</f>
        <v>41974</v>
      </c>
      <c r="C22" s="148"/>
      <c r="D22" s="148"/>
      <c r="E22" s="149"/>
    </row>
    <row r="23" spans="2:5" x14ac:dyDescent="0.2">
      <c r="B23" s="141">
        <f>+'3.vol.'!C20</f>
        <v>42005</v>
      </c>
      <c r="C23" s="143"/>
      <c r="D23" s="143"/>
      <c r="E23" s="124"/>
    </row>
    <row r="24" spans="2:5" x14ac:dyDescent="0.2">
      <c r="B24" s="145">
        <f>+'3.vol.'!C21</f>
        <v>42036</v>
      </c>
      <c r="C24" s="123"/>
      <c r="D24" s="123"/>
      <c r="E24" s="150"/>
    </row>
    <row r="25" spans="2:5" x14ac:dyDescent="0.2">
      <c r="B25" s="145">
        <f>+'3.vol.'!C22</f>
        <v>42064</v>
      </c>
      <c r="C25" s="123"/>
      <c r="D25" s="123"/>
      <c r="E25" s="124"/>
    </row>
    <row r="26" spans="2:5" x14ac:dyDescent="0.2">
      <c r="B26" s="145">
        <f>+'3.vol.'!C23</f>
        <v>42095</v>
      </c>
      <c r="C26" s="123"/>
      <c r="D26" s="123"/>
      <c r="E26" s="124"/>
    </row>
    <row r="27" spans="2:5" x14ac:dyDescent="0.2">
      <c r="B27" s="145">
        <f>+'3.vol.'!C24</f>
        <v>42125</v>
      </c>
      <c r="C27" s="123"/>
      <c r="D27" s="123"/>
      <c r="E27" s="124"/>
    </row>
    <row r="28" spans="2:5" x14ac:dyDescent="0.2">
      <c r="B28" s="145">
        <f>+'3.vol.'!C25</f>
        <v>42156</v>
      </c>
      <c r="C28" s="123"/>
      <c r="D28" s="123"/>
      <c r="E28" s="124"/>
    </row>
    <row r="29" spans="2:5" x14ac:dyDescent="0.2">
      <c r="B29" s="145">
        <f>+'3.vol.'!C26</f>
        <v>42186</v>
      </c>
      <c r="C29" s="123"/>
      <c r="D29" s="123"/>
      <c r="E29" s="124"/>
    </row>
    <row r="30" spans="2:5" x14ac:dyDescent="0.2">
      <c r="B30" s="145">
        <f>+'3.vol.'!C27</f>
        <v>42217</v>
      </c>
      <c r="C30" s="123"/>
      <c r="D30" s="123"/>
      <c r="E30" s="124"/>
    </row>
    <row r="31" spans="2:5" x14ac:dyDescent="0.2">
      <c r="B31" s="145">
        <f>+'3.vol.'!C28</f>
        <v>42248</v>
      </c>
      <c r="C31" s="123"/>
      <c r="D31" s="123"/>
      <c r="E31" s="124"/>
    </row>
    <row r="32" spans="2:5" x14ac:dyDescent="0.2">
      <c r="B32" s="145">
        <f>+'3.vol.'!C29</f>
        <v>42278</v>
      </c>
      <c r="C32" s="123"/>
      <c r="D32" s="123"/>
      <c r="E32" s="124"/>
    </row>
    <row r="33" spans="2:5" x14ac:dyDescent="0.2">
      <c r="B33" s="145">
        <f>+'3.vol.'!C30</f>
        <v>42309</v>
      </c>
      <c r="C33" s="123"/>
      <c r="D33" s="123"/>
      <c r="E33" s="124"/>
    </row>
    <row r="34" spans="2:5" ht="13.5" thickBot="1" x14ac:dyDescent="0.25">
      <c r="B34" s="147">
        <f>+'3.vol.'!C31</f>
        <v>42339</v>
      </c>
      <c r="C34" s="148"/>
      <c r="D34" s="148"/>
      <c r="E34" s="151"/>
    </row>
    <row r="35" spans="2:5" x14ac:dyDescent="0.2">
      <c r="B35" s="141">
        <f>+'3.vol.'!C32</f>
        <v>42370</v>
      </c>
      <c r="C35" s="143"/>
      <c r="D35" s="152"/>
      <c r="E35" s="142"/>
    </row>
    <row r="36" spans="2:5" x14ac:dyDescent="0.2">
      <c r="B36" s="145">
        <f>+'3.vol.'!C33</f>
        <v>42401</v>
      </c>
      <c r="C36" s="123"/>
      <c r="D36" s="104"/>
      <c r="E36" s="146"/>
    </row>
    <row r="37" spans="2:5" x14ac:dyDescent="0.2">
      <c r="B37" s="145">
        <f>+'3.vol.'!C34</f>
        <v>42430</v>
      </c>
      <c r="C37" s="123"/>
      <c r="D37" s="104"/>
      <c r="E37" s="146"/>
    </row>
    <row r="38" spans="2:5" x14ac:dyDescent="0.2">
      <c r="B38" s="145">
        <f>+'3.vol.'!C35</f>
        <v>42461</v>
      </c>
      <c r="C38" s="123"/>
      <c r="D38" s="104"/>
      <c r="E38" s="146"/>
    </row>
    <row r="39" spans="2:5" x14ac:dyDescent="0.2">
      <c r="B39" s="145">
        <f>+'3.vol.'!C36</f>
        <v>42491</v>
      </c>
      <c r="C39" s="123"/>
      <c r="D39" s="104"/>
      <c r="E39" s="146"/>
    </row>
    <row r="40" spans="2:5" x14ac:dyDescent="0.2">
      <c r="B40" s="145">
        <f>+'3.vol.'!C37</f>
        <v>42522</v>
      </c>
      <c r="C40" s="123"/>
      <c r="D40" s="104"/>
      <c r="E40" s="146"/>
    </row>
    <row r="41" spans="2:5" x14ac:dyDescent="0.2">
      <c r="B41" s="145">
        <f>+'3.vol.'!C38</f>
        <v>42552</v>
      </c>
      <c r="C41" s="123"/>
      <c r="D41" s="104"/>
      <c r="E41" s="146"/>
    </row>
    <row r="42" spans="2:5" x14ac:dyDescent="0.2">
      <c r="B42" s="145">
        <f>+'3.vol.'!C39</f>
        <v>42583</v>
      </c>
      <c r="C42" s="123"/>
      <c r="D42" s="104"/>
      <c r="E42" s="146"/>
    </row>
    <row r="43" spans="2:5" x14ac:dyDescent="0.2">
      <c r="B43" s="145">
        <f>+'3.vol.'!C40</f>
        <v>42614</v>
      </c>
      <c r="C43" s="123"/>
      <c r="D43" s="104"/>
      <c r="E43" s="146"/>
    </row>
    <row r="44" spans="2:5" x14ac:dyDescent="0.2">
      <c r="B44" s="145">
        <f>+'3.vol.'!C41</f>
        <v>42644</v>
      </c>
      <c r="C44" s="123"/>
      <c r="D44" s="104"/>
      <c r="E44" s="146"/>
    </row>
    <row r="45" spans="2:5" x14ac:dyDescent="0.2">
      <c r="B45" s="145">
        <f>+'3.vol.'!C42</f>
        <v>42675</v>
      </c>
      <c r="C45" s="123"/>
      <c r="D45" s="104"/>
      <c r="E45" s="146"/>
    </row>
    <row r="46" spans="2:5" ht="13.5" thickBot="1" x14ac:dyDescent="0.25">
      <c r="B46" s="211">
        <f>+'3.vol.'!C43</f>
        <v>42705</v>
      </c>
      <c r="C46" s="212"/>
      <c r="D46" s="213"/>
      <c r="E46" s="206"/>
    </row>
    <row r="47" spans="2:5" x14ac:dyDescent="0.2">
      <c r="B47" s="141">
        <f>+'3.vol.'!C44</f>
        <v>42736</v>
      </c>
      <c r="C47" s="143"/>
      <c r="D47" s="143"/>
      <c r="E47" s="142"/>
    </row>
    <row r="48" spans="2:5" x14ac:dyDescent="0.2">
      <c r="B48" s="145">
        <f>+'3.vol.'!C45</f>
        <v>42767</v>
      </c>
      <c r="C48" s="123"/>
      <c r="D48" s="123"/>
      <c r="E48" s="146"/>
    </row>
    <row r="49" spans="2:46" x14ac:dyDescent="0.2">
      <c r="B49" s="145">
        <f>+'3.vol.'!C46</f>
        <v>42795</v>
      </c>
      <c r="C49" s="123"/>
      <c r="D49" s="123"/>
      <c r="E49" s="146"/>
    </row>
    <row r="50" spans="2:46" ht="13.5" thickBot="1" x14ac:dyDescent="0.25">
      <c r="B50" s="147">
        <f>+'3.vol.'!C47</f>
        <v>42826</v>
      </c>
      <c r="C50" s="148"/>
      <c r="D50" s="148"/>
      <c r="E50" s="154"/>
    </row>
    <row r="51" spans="2:46" hidden="1" x14ac:dyDescent="0.2">
      <c r="B51" s="373">
        <f>+'3.vol.'!C48</f>
        <v>42856</v>
      </c>
      <c r="C51" s="374"/>
      <c r="D51" s="374"/>
      <c r="E51" s="375"/>
    </row>
    <row r="52" spans="2:46" hidden="1" x14ac:dyDescent="0.2">
      <c r="B52" s="145">
        <f>+'3.vol.'!C49</f>
        <v>42887</v>
      </c>
      <c r="C52" s="123"/>
      <c r="D52" s="123"/>
      <c r="E52" s="146"/>
    </row>
    <row r="53" spans="2:46" hidden="1" x14ac:dyDescent="0.2">
      <c r="B53" s="145">
        <f>+'3.vol.'!C50</f>
        <v>42917</v>
      </c>
      <c r="C53" s="123"/>
      <c r="D53" s="123"/>
      <c r="E53" s="146"/>
    </row>
    <row r="54" spans="2:46" hidden="1" x14ac:dyDescent="0.2">
      <c r="B54" s="145">
        <f>+'3.vol.'!C51</f>
        <v>42948</v>
      </c>
      <c r="C54" s="123"/>
      <c r="D54" s="123"/>
      <c r="E54" s="146"/>
    </row>
    <row r="55" spans="2:46" hidden="1" x14ac:dyDescent="0.2">
      <c r="B55" s="145">
        <f>+'3.vol.'!C52</f>
        <v>42979</v>
      </c>
      <c r="C55" s="123"/>
      <c r="D55" s="123"/>
      <c r="E55" s="146"/>
    </row>
    <row r="56" spans="2:46" hidden="1" x14ac:dyDescent="0.2">
      <c r="B56" s="145">
        <f>+'3.vol.'!C53</f>
        <v>43009</v>
      </c>
      <c r="C56" s="123"/>
      <c r="D56" s="123"/>
      <c r="E56" s="146"/>
    </row>
    <row r="57" spans="2:46" hidden="1" x14ac:dyDescent="0.2">
      <c r="B57" s="145">
        <f>+'3.vol.'!C54</f>
        <v>43040</v>
      </c>
      <c r="C57" s="123"/>
      <c r="D57" s="123"/>
      <c r="E57" s="146"/>
    </row>
    <row r="58" spans="2:46" ht="13.5" hidden="1" thickBot="1" x14ac:dyDescent="0.25">
      <c r="B58" s="147">
        <f>+'3.vol.'!C55</f>
        <v>43070</v>
      </c>
      <c r="C58" s="148"/>
      <c r="D58" s="148"/>
      <c r="E58" s="154"/>
    </row>
    <row r="59" spans="2:46" ht="13.5" thickBot="1" x14ac:dyDescent="0.25">
      <c r="B59" s="161"/>
      <c r="C59" s="156"/>
      <c r="D59" s="156"/>
      <c r="E59" s="157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</row>
    <row r="60" spans="2:46" x14ac:dyDescent="0.2">
      <c r="B60" s="158">
        <f>'3.vol.'!C59</f>
        <v>2014</v>
      </c>
      <c r="C60" s="143"/>
      <c r="D60" s="143"/>
      <c r="E60" s="143"/>
      <c r="F60" s="156"/>
    </row>
    <row r="61" spans="2:46" x14ac:dyDescent="0.2">
      <c r="B61" s="159">
        <f>'3.vol.'!C60</f>
        <v>2015</v>
      </c>
      <c r="C61" s="123"/>
      <c r="D61" s="123"/>
      <c r="E61" s="123"/>
      <c r="F61" s="156"/>
    </row>
    <row r="62" spans="2:46" ht="13.5" thickBot="1" x14ac:dyDescent="0.25">
      <c r="B62" s="160">
        <f>'3.vol.'!C61</f>
        <v>2016</v>
      </c>
      <c r="C62" s="148"/>
      <c r="D62" s="148"/>
      <c r="E62" s="148"/>
    </row>
    <row r="63" spans="2:46" ht="13.5" thickBot="1" x14ac:dyDescent="0.25">
      <c r="B63" s="161"/>
      <c r="C63" s="156"/>
      <c r="D63" s="156"/>
      <c r="E63" s="156"/>
    </row>
    <row r="64" spans="2:46" x14ac:dyDescent="0.2">
      <c r="B64" s="371" t="str">
        <f>'3.vol.'!C62</f>
        <v>ene-abr 2016</v>
      </c>
      <c r="C64" s="143"/>
      <c r="D64" s="143"/>
      <c r="E64" s="143"/>
    </row>
    <row r="65" spans="2:5" ht="13.5" thickBot="1" x14ac:dyDescent="0.25">
      <c r="B65" s="372" t="str">
        <f>'3.vol.'!C63</f>
        <v>ene-abr 2017</v>
      </c>
      <c r="C65" s="148"/>
      <c r="D65" s="148"/>
      <c r="E65" s="148"/>
    </row>
    <row r="66" spans="2:5" x14ac:dyDescent="0.2">
      <c r="C66" s="52"/>
      <c r="D66" s="52"/>
    </row>
    <row r="67" spans="2:5" x14ac:dyDescent="0.2">
      <c r="B67" s="215"/>
      <c r="C67" s="52"/>
      <c r="D67" s="52"/>
    </row>
  </sheetData>
  <sheetProtection formatCells="0" formatColumns="0" formatRows="0"/>
  <mergeCells count="1">
    <mergeCell ref="B4:E4"/>
  </mergeCells>
  <phoneticPr fontId="17" type="noConversion"/>
  <printOptions horizontalCentered="1" verticalCentered="1" gridLinesSet="0"/>
  <pageMargins left="0.3" right="0.48" top="0.4" bottom="0.37" header="0.17" footer="0"/>
  <pageSetup paperSize="9" orientation="portrait" horizontalDpi="4294967292" verticalDpi="300" r:id="rId1"/>
  <headerFooter alignWithMargins="0">
    <oddHeader>&amp;R2017 – Año de las Energías Renovables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pageSetUpPr fitToPage="1"/>
  </sheetPr>
  <dimension ref="B1:AT67"/>
  <sheetViews>
    <sheetView showGridLines="0" zoomScale="75" workbookViewId="0">
      <selection activeCell="B1" sqref="B1:E65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14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33" customFormat="1" x14ac:dyDescent="0.2">
      <c r="B1" s="116" t="s">
        <v>270</v>
      </c>
      <c r="C1" s="116"/>
      <c r="D1" s="116"/>
      <c r="E1" s="116"/>
    </row>
    <row r="2" spans="2:7" s="133" customFormat="1" x14ac:dyDescent="0.2">
      <c r="B2" s="116" t="s">
        <v>73</v>
      </c>
      <c r="C2" s="116"/>
      <c r="D2" s="116"/>
      <c r="E2" s="116"/>
    </row>
    <row r="3" spans="2:7" s="133" customFormat="1" ht="27" customHeight="1" x14ac:dyDescent="0.2">
      <c r="B3" s="386" t="s">
        <v>224</v>
      </c>
      <c r="C3" s="351"/>
      <c r="D3" s="351"/>
      <c r="E3" s="351"/>
      <c r="F3" s="331"/>
    </row>
    <row r="4" spans="2:7" s="133" customFormat="1" x14ac:dyDescent="0.2">
      <c r="B4" s="438" t="s">
        <v>201</v>
      </c>
      <c r="C4" s="438"/>
      <c r="D4" s="438"/>
      <c r="E4" s="438"/>
      <c r="F4" s="331"/>
    </row>
    <row r="5" spans="2:7" s="133" customFormat="1" x14ac:dyDescent="0.2">
      <c r="B5" s="330"/>
      <c r="C5" s="330"/>
      <c r="D5" s="330"/>
      <c r="E5" s="330"/>
      <c r="F5" s="331"/>
      <c r="G5" s="331"/>
    </row>
    <row r="6" spans="2:7" s="133" customFormat="1" x14ac:dyDescent="0.2">
      <c r="B6" s="330"/>
      <c r="C6" s="330"/>
      <c r="D6" s="330"/>
      <c r="E6" s="330"/>
      <c r="F6" s="331"/>
      <c r="G6" s="331"/>
    </row>
    <row r="7" spans="2:7" s="133" customFormat="1" x14ac:dyDescent="0.2">
      <c r="B7" s="330"/>
      <c r="C7" s="330"/>
      <c r="D7" s="330"/>
      <c r="E7" s="330"/>
      <c r="F7" s="331"/>
      <c r="G7" s="331"/>
    </row>
    <row r="8" spans="2:7" ht="13.5" thickBot="1" x14ac:dyDescent="0.25">
      <c r="C8" s="185"/>
      <c r="D8" s="185"/>
      <c r="E8" s="185"/>
      <c r="F8" s="156"/>
      <c r="G8" s="156"/>
    </row>
    <row r="9" spans="2:7" ht="12.75" customHeight="1" x14ac:dyDescent="0.2">
      <c r="B9" s="207" t="s">
        <v>6</v>
      </c>
      <c r="C9" s="208" t="s">
        <v>74</v>
      </c>
      <c r="D9" s="127" t="s">
        <v>10</v>
      </c>
      <c r="E9" s="209" t="s">
        <v>75</v>
      </c>
      <c r="F9" s="59"/>
    </row>
    <row r="10" spans="2:7" ht="12" customHeight="1" thickBot="1" x14ac:dyDescent="0.25">
      <c r="B10" s="189" t="s">
        <v>7</v>
      </c>
      <c r="C10" s="210" t="s">
        <v>170</v>
      </c>
      <c r="D10" s="140" t="s">
        <v>171</v>
      </c>
      <c r="E10" s="190" t="s">
        <v>76</v>
      </c>
      <c r="F10" s="59"/>
    </row>
    <row r="11" spans="2:7" x14ac:dyDescent="0.2">
      <c r="B11" s="141">
        <f>+'3.vol.'!C8</f>
        <v>41640</v>
      </c>
      <c r="C11" s="142"/>
      <c r="D11" s="143"/>
      <c r="E11" s="144"/>
    </row>
    <row r="12" spans="2:7" x14ac:dyDescent="0.2">
      <c r="B12" s="145">
        <f>+'3.vol.'!C9</f>
        <v>41671</v>
      </c>
      <c r="C12" s="146"/>
      <c r="D12" s="123"/>
      <c r="E12" s="124"/>
    </row>
    <row r="13" spans="2:7" x14ac:dyDescent="0.2">
      <c r="B13" s="145">
        <f>+'3.vol.'!C10</f>
        <v>41699</v>
      </c>
      <c r="C13" s="146"/>
      <c r="D13" s="123"/>
      <c r="E13" s="124"/>
    </row>
    <row r="14" spans="2:7" x14ac:dyDescent="0.2">
      <c r="B14" s="145">
        <f>+'3.vol.'!C11</f>
        <v>41730</v>
      </c>
      <c r="C14" s="146"/>
      <c r="D14" s="123"/>
      <c r="E14" s="124"/>
    </row>
    <row r="15" spans="2:7" x14ac:dyDescent="0.2">
      <c r="B15" s="145">
        <f>+'3.vol.'!C12</f>
        <v>41760</v>
      </c>
      <c r="C15" s="123"/>
      <c r="D15" s="123"/>
      <c r="E15" s="124"/>
    </row>
    <row r="16" spans="2:7" x14ac:dyDescent="0.2">
      <c r="B16" s="145">
        <f>+'3.vol.'!C13</f>
        <v>41791</v>
      </c>
      <c r="C16" s="146"/>
      <c r="D16" s="123"/>
      <c r="E16" s="124"/>
    </row>
    <row r="17" spans="2:5" x14ac:dyDescent="0.2">
      <c r="B17" s="145">
        <f>+'3.vol.'!C14</f>
        <v>41821</v>
      </c>
      <c r="C17" s="123"/>
      <c r="D17" s="123"/>
      <c r="E17" s="124"/>
    </row>
    <row r="18" spans="2:5" x14ac:dyDescent="0.2">
      <c r="B18" s="145">
        <f>+'3.vol.'!C15</f>
        <v>41852</v>
      </c>
      <c r="C18" s="123"/>
      <c r="D18" s="123"/>
      <c r="E18" s="124"/>
    </row>
    <row r="19" spans="2:5" x14ac:dyDescent="0.2">
      <c r="B19" s="145">
        <f>+'3.vol.'!C16</f>
        <v>41883</v>
      </c>
      <c r="C19" s="123"/>
      <c r="D19" s="123"/>
      <c r="E19" s="124"/>
    </row>
    <row r="20" spans="2:5" x14ac:dyDescent="0.2">
      <c r="B20" s="145">
        <f>+'3.vol.'!C17</f>
        <v>41913</v>
      </c>
      <c r="C20" s="123"/>
      <c r="D20" s="123"/>
      <c r="E20" s="124"/>
    </row>
    <row r="21" spans="2:5" x14ac:dyDescent="0.2">
      <c r="B21" s="145">
        <f>+'3.vol.'!C18</f>
        <v>41944</v>
      </c>
      <c r="C21" s="123"/>
      <c r="D21" s="123"/>
      <c r="E21" s="124"/>
    </row>
    <row r="22" spans="2:5" ht="13.5" thickBot="1" x14ac:dyDescent="0.25">
      <c r="B22" s="147">
        <f>+'3.vol.'!C19</f>
        <v>41974</v>
      </c>
      <c r="C22" s="148"/>
      <c r="D22" s="148"/>
      <c r="E22" s="149"/>
    </row>
    <row r="23" spans="2:5" x14ac:dyDescent="0.2">
      <c r="B23" s="141">
        <f>+'3.vol.'!C20</f>
        <v>42005</v>
      </c>
      <c r="C23" s="143"/>
      <c r="D23" s="143"/>
      <c r="E23" s="124"/>
    </row>
    <row r="24" spans="2:5" x14ac:dyDescent="0.2">
      <c r="B24" s="145">
        <f>+'3.vol.'!C21</f>
        <v>42036</v>
      </c>
      <c r="C24" s="123"/>
      <c r="D24" s="123"/>
      <c r="E24" s="150"/>
    </row>
    <row r="25" spans="2:5" x14ac:dyDescent="0.2">
      <c r="B25" s="145">
        <f>+'3.vol.'!C22</f>
        <v>42064</v>
      </c>
      <c r="C25" s="123"/>
      <c r="D25" s="123"/>
      <c r="E25" s="124"/>
    </row>
    <row r="26" spans="2:5" x14ac:dyDescent="0.2">
      <c r="B26" s="145">
        <f>+'3.vol.'!C23</f>
        <v>42095</v>
      </c>
      <c r="C26" s="123"/>
      <c r="D26" s="123"/>
      <c r="E26" s="124"/>
    </row>
    <row r="27" spans="2:5" x14ac:dyDescent="0.2">
      <c r="B27" s="145">
        <f>+'3.vol.'!C24</f>
        <v>42125</v>
      </c>
      <c r="C27" s="123"/>
      <c r="D27" s="123"/>
      <c r="E27" s="124"/>
    </row>
    <row r="28" spans="2:5" x14ac:dyDescent="0.2">
      <c r="B28" s="145">
        <f>+'3.vol.'!C25</f>
        <v>42156</v>
      </c>
      <c r="C28" s="123"/>
      <c r="D28" s="123"/>
      <c r="E28" s="124"/>
    </row>
    <row r="29" spans="2:5" x14ac:dyDescent="0.2">
      <c r="B29" s="145">
        <f>+'3.vol.'!C26</f>
        <v>42186</v>
      </c>
      <c r="C29" s="123"/>
      <c r="D29" s="123"/>
      <c r="E29" s="124"/>
    </row>
    <row r="30" spans="2:5" x14ac:dyDescent="0.2">
      <c r="B30" s="145">
        <f>+'3.vol.'!C27</f>
        <v>42217</v>
      </c>
      <c r="C30" s="123"/>
      <c r="D30" s="123"/>
      <c r="E30" s="124"/>
    </row>
    <row r="31" spans="2:5" x14ac:dyDescent="0.2">
      <c r="B31" s="145">
        <f>+'3.vol.'!C28</f>
        <v>42248</v>
      </c>
      <c r="C31" s="123"/>
      <c r="D31" s="123"/>
      <c r="E31" s="124"/>
    </row>
    <row r="32" spans="2:5" x14ac:dyDescent="0.2">
      <c r="B32" s="145">
        <f>+'3.vol.'!C29</f>
        <v>42278</v>
      </c>
      <c r="C32" s="123"/>
      <c r="D32" s="123"/>
      <c r="E32" s="124"/>
    </row>
    <row r="33" spans="2:5" x14ac:dyDescent="0.2">
      <c r="B33" s="145">
        <f>+'3.vol.'!C30</f>
        <v>42309</v>
      </c>
      <c r="C33" s="123"/>
      <c r="D33" s="123"/>
      <c r="E33" s="124"/>
    </row>
    <row r="34" spans="2:5" ht="13.5" thickBot="1" x14ac:dyDescent="0.25">
      <c r="B34" s="147">
        <f>+'3.vol.'!C31</f>
        <v>42339</v>
      </c>
      <c r="C34" s="148"/>
      <c r="D34" s="148"/>
      <c r="E34" s="151"/>
    </row>
    <row r="35" spans="2:5" x14ac:dyDescent="0.2">
      <c r="B35" s="141">
        <f>+'3.vol.'!C32</f>
        <v>42370</v>
      </c>
      <c r="C35" s="143"/>
      <c r="D35" s="152"/>
      <c r="E35" s="142"/>
    </row>
    <row r="36" spans="2:5" x14ac:dyDescent="0.2">
      <c r="B36" s="145">
        <f>+'3.vol.'!C33</f>
        <v>42401</v>
      </c>
      <c r="C36" s="123"/>
      <c r="D36" s="104"/>
      <c r="E36" s="146"/>
    </row>
    <row r="37" spans="2:5" x14ac:dyDescent="0.2">
      <c r="B37" s="145">
        <f>+'3.vol.'!C34</f>
        <v>42430</v>
      </c>
      <c r="C37" s="123"/>
      <c r="D37" s="104"/>
      <c r="E37" s="146"/>
    </row>
    <row r="38" spans="2:5" x14ac:dyDescent="0.2">
      <c r="B38" s="145">
        <f>+'3.vol.'!C35</f>
        <v>42461</v>
      </c>
      <c r="C38" s="123"/>
      <c r="D38" s="104"/>
      <c r="E38" s="146"/>
    </row>
    <row r="39" spans="2:5" x14ac:dyDescent="0.2">
      <c r="B39" s="145">
        <f>+'3.vol.'!C36</f>
        <v>42491</v>
      </c>
      <c r="C39" s="123"/>
      <c r="D39" s="104"/>
      <c r="E39" s="146"/>
    </row>
    <row r="40" spans="2:5" x14ac:dyDescent="0.2">
      <c r="B40" s="145">
        <f>+'3.vol.'!C37</f>
        <v>42522</v>
      </c>
      <c r="C40" s="123"/>
      <c r="D40" s="104"/>
      <c r="E40" s="146"/>
    </row>
    <row r="41" spans="2:5" x14ac:dyDescent="0.2">
      <c r="B41" s="145">
        <f>+'3.vol.'!C38</f>
        <v>42552</v>
      </c>
      <c r="C41" s="123"/>
      <c r="D41" s="104"/>
      <c r="E41" s="146"/>
    </row>
    <row r="42" spans="2:5" x14ac:dyDescent="0.2">
      <c r="B42" s="145">
        <f>+'3.vol.'!C39</f>
        <v>42583</v>
      </c>
      <c r="C42" s="123"/>
      <c r="D42" s="104"/>
      <c r="E42" s="146"/>
    </row>
    <row r="43" spans="2:5" x14ac:dyDescent="0.2">
      <c r="B43" s="145">
        <f>+'3.vol.'!C40</f>
        <v>42614</v>
      </c>
      <c r="C43" s="123"/>
      <c r="D43" s="104"/>
      <c r="E43" s="146"/>
    </row>
    <row r="44" spans="2:5" x14ac:dyDescent="0.2">
      <c r="B44" s="145">
        <f>+'3.vol.'!C41</f>
        <v>42644</v>
      </c>
      <c r="C44" s="123"/>
      <c r="D44" s="104"/>
      <c r="E44" s="146"/>
    </row>
    <row r="45" spans="2:5" x14ac:dyDescent="0.2">
      <c r="B45" s="145">
        <f>+'3.vol.'!C42</f>
        <v>42675</v>
      </c>
      <c r="C45" s="123"/>
      <c r="D45" s="104"/>
      <c r="E45" s="146"/>
    </row>
    <row r="46" spans="2:5" ht="13.5" thickBot="1" x14ac:dyDescent="0.25">
      <c r="B46" s="211">
        <f>+'3.vol.'!C43</f>
        <v>42705</v>
      </c>
      <c r="C46" s="212"/>
      <c r="D46" s="213"/>
      <c r="E46" s="206"/>
    </row>
    <row r="47" spans="2:5" x14ac:dyDescent="0.2">
      <c r="B47" s="141">
        <f>+'3.vol.'!C44</f>
        <v>42736</v>
      </c>
      <c r="C47" s="143"/>
      <c r="D47" s="143"/>
      <c r="E47" s="142"/>
    </row>
    <row r="48" spans="2:5" x14ac:dyDescent="0.2">
      <c r="B48" s="145">
        <f>+'3.vol.'!C45</f>
        <v>42767</v>
      </c>
      <c r="C48" s="123"/>
      <c r="D48" s="123"/>
      <c r="E48" s="146"/>
    </row>
    <row r="49" spans="2:46" x14ac:dyDescent="0.2">
      <c r="B49" s="145">
        <f>+'3.vol.'!C46</f>
        <v>42795</v>
      </c>
      <c r="C49" s="123"/>
      <c r="D49" s="123"/>
      <c r="E49" s="146"/>
    </row>
    <row r="50" spans="2:46" ht="13.5" thickBot="1" x14ac:dyDescent="0.25">
      <c r="B50" s="147">
        <f>+'3.vol.'!C47</f>
        <v>42826</v>
      </c>
      <c r="C50" s="148"/>
      <c r="D50" s="148"/>
      <c r="E50" s="154"/>
    </row>
    <row r="51" spans="2:46" hidden="1" x14ac:dyDescent="0.2">
      <c r="B51" s="373">
        <f>+'3.vol.'!C48</f>
        <v>42856</v>
      </c>
      <c r="C51" s="374"/>
      <c r="D51" s="374"/>
      <c r="E51" s="375"/>
    </row>
    <row r="52" spans="2:46" hidden="1" x14ac:dyDescent="0.2">
      <c r="B52" s="145">
        <f>+'3.vol.'!C49</f>
        <v>42887</v>
      </c>
      <c r="C52" s="123"/>
      <c r="D52" s="123"/>
      <c r="E52" s="146"/>
    </row>
    <row r="53" spans="2:46" hidden="1" x14ac:dyDescent="0.2">
      <c r="B53" s="145">
        <f>+'3.vol.'!C50</f>
        <v>42917</v>
      </c>
      <c r="C53" s="123"/>
      <c r="D53" s="123"/>
      <c r="E53" s="146"/>
    </row>
    <row r="54" spans="2:46" hidden="1" x14ac:dyDescent="0.2">
      <c r="B54" s="145">
        <f>+'3.vol.'!C51</f>
        <v>42948</v>
      </c>
      <c r="C54" s="123"/>
      <c r="D54" s="123"/>
      <c r="E54" s="146"/>
    </row>
    <row r="55" spans="2:46" hidden="1" x14ac:dyDescent="0.2">
      <c r="B55" s="145">
        <f>+'3.vol.'!C52</f>
        <v>42979</v>
      </c>
      <c r="C55" s="123"/>
      <c r="D55" s="123"/>
      <c r="E55" s="146"/>
    </row>
    <row r="56" spans="2:46" hidden="1" x14ac:dyDescent="0.2">
      <c r="B56" s="145">
        <f>+'3.vol.'!C53</f>
        <v>43009</v>
      </c>
      <c r="C56" s="123"/>
      <c r="D56" s="123"/>
      <c r="E56" s="146"/>
    </row>
    <row r="57" spans="2:46" hidden="1" x14ac:dyDescent="0.2">
      <c r="B57" s="145">
        <f>+'3.vol.'!C54</f>
        <v>43040</v>
      </c>
      <c r="C57" s="123"/>
      <c r="D57" s="123"/>
      <c r="E57" s="146"/>
    </row>
    <row r="58" spans="2:46" ht="13.5" hidden="1" thickBot="1" x14ac:dyDescent="0.25">
      <c r="B58" s="147">
        <f>+'3.vol.'!C55</f>
        <v>43070</v>
      </c>
      <c r="C58" s="148"/>
      <c r="D58" s="148"/>
      <c r="E58" s="154"/>
    </row>
    <row r="59" spans="2:46" ht="13.5" thickBot="1" x14ac:dyDescent="0.25">
      <c r="B59" s="161"/>
      <c r="C59" s="156"/>
      <c r="D59" s="156"/>
      <c r="E59" s="157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</row>
    <row r="60" spans="2:46" x14ac:dyDescent="0.2">
      <c r="B60" s="158">
        <f>'3.vol.'!C59</f>
        <v>2014</v>
      </c>
      <c r="C60" s="143"/>
      <c r="D60" s="143"/>
      <c r="E60" s="143"/>
      <c r="F60" s="156"/>
    </row>
    <row r="61" spans="2:46" x14ac:dyDescent="0.2">
      <c r="B61" s="159">
        <f>'3.vol.'!C60</f>
        <v>2015</v>
      </c>
      <c r="C61" s="123"/>
      <c r="D61" s="123"/>
      <c r="E61" s="123"/>
      <c r="F61" s="156"/>
    </row>
    <row r="62" spans="2:46" ht="13.5" thickBot="1" x14ac:dyDescent="0.25">
      <c r="B62" s="160">
        <f>'3.vol.'!C61</f>
        <v>2016</v>
      </c>
      <c r="C62" s="148"/>
      <c r="D62" s="148"/>
      <c r="E62" s="148"/>
    </row>
    <row r="63" spans="2:46" ht="13.5" thickBot="1" x14ac:dyDescent="0.25">
      <c r="B63" s="161"/>
      <c r="C63" s="156"/>
      <c r="D63" s="156"/>
      <c r="E63" s="156"/>
    </row>
    <row r="64" spans="2:46" x14ac:dyDescent="0.2">
      <c r="B64" s="371" t="str">
        <f>'3.vol.'!C62</f>
        <v>ene-abr 2016</v>
      </c>
      <c r="C64" s="143"/>
      <c r="D64" s="143"/>
      <c r="E64" s="143"/>
    </row>
    <row r="65" spans="2:5" ht="13.5" thickBot="1" x14ac:dyDescent="0.25">
      <c r="B65" s="372" t="str">
        <f>'3.vol.'!C63</f>
        <v>ene-abr 2017</v>
      </c>
      <c r="C65" s="148"/>
      <c r="D65" s="148"/>
      <c r="E65" s="148"/>
    </row>
    <row r="66" spans="2:5" x14ac:dyDescent="0.2">
      <c r="C66" s="52"/>
      <c r="D66" s="52"/>
    </row>
    <row r="67" spans="2:5" x14ac:dyDescent="0.2">
      <c r="B67" s="215"/>
      <c r="C67" s="52"/>
      <c r="D67" s="52"/>
    </row>
  </sheetData>
  <sheetProtection formatCells="0" formatColumns="0" formatRows="0"/>
  <mergeCells count="1">
    <mergeCell ref="B4:E4"/>
  </mergeCells>
  <phoneticPr fontId="17" type="noConversion"/>
  <printOptions horizontalCentered="1" verticalCentered="1" gridLinesSet="0"/>
  <pageMargins left="0.3" right="0.48" top="0.4" bottom="0.37" header="0.21" footer="0"/>
  <pageSetup paperSize="9" orientation="portrait" horizontalDpi="4294967292" verticalDpi="300" r:id="rId1"/>
  <headerFooter alignWithMargins="0">
    <oddHeader>&amp;R2017 – Año de las Energías Renovables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66"/>
  <sheetViews>
    <sheetView showGridLines="0" topLeftCell="A30" zoomScale="75" workbookViewId="0">
      <selection activeCell="A63" sqref="A1:E63"/>
    </sheetView>
  </sheetViews>
  <sheetFormatPr baseColWidth="10" defaultRowHeight="12.75" x14ac:dyDescent="0.2"/>
  <cols>
    <col min="1" max="1" width="16.140625" style="52" customWidth="1"/>
    <col min="2" max="2" width="27" style="52" customWidth="1"/>
    <col min="3" max="3" width="16.140625" style="52" customWidth="1"/>
    <col min="4" max="5" width="11.42578125" style="52"/>
    <col min="6" max="6" width="14.140625" style="52" customWidth="1"/>
    <col min="7" max="9" width="2.85546875" style="52" customWidth="1"/>
    <col min="10" max="16384" width="11.42578125" style="52"/>
  </cols>
  <sheetData>
    <row r="1" spans="1:8" x14ac:dyDescent="0.2">
      <c r="A1" s="441" t="s">
        <v>88</v>
      </c>
      <c r="B1" s="441"/>
      <c r="C1" s="441"/>
      <c r="D1" s="441"/>
      <c r="E1" s="441"/>
      <c r="F1" s="202"/>
      <c r="G1" s="202"/>
      <c r="H1" s="202"/>
    </row>
    <row r="2" spans="1:8" x14ac:dyDescent="0.2">
      <c r="A2" s="441" t="s">
        <v>77</v>
      </c>
      <c r="B2" s="441"/>
      <c r="C2" s="441"/>
      <c r="D2" s="441"/>
      <c r="E2" s="441"/>
      <c r="F2" s="117"/>
    </row>
    <row r="3" spans="1:8" x14ac:dyDescent="0.2">
      <c r="A3" s="438" t="str">
        <f>+'1.modelos'!A3</f>
        <v>Artículos Sanitarios</v>
      </c>
      <c r="B3" s="438"/>
      <c r="C3" s="438"/>
      <c r="D3" s="438"/>
      <c r="E3" s="438"/>
      <c r="F3" s="377"/>
      <c r="G3" s="55"/>
    </row>
    <row r="4" spans="1:8" x14ac:dyDescent="0.2">
      <c r="A4" s="441" t="s">
        <v>78</v>
      </c>
      <c r="B4" s="441"/>
      <c r="C4" s="441"/>
      <c r="D4" s="441"/>
      <c r="E4" s="441"/>
      <c r="F4" s="117"/>
    </row>
    <row r="5" spans="1:8" ht="13.5" thickBot="1" x14ac:dyDescent="0.25">
      <c r="A5" s="116" t="s">
        <v>79</v>
      </c>
      <c r="B5" s="117"/>
      <c r="C5" s="117"/>
      <c r="D5" s="117"/>
      <c r="E5" s="117"/>
      <c r="F5" s="117"/>
    </row>
    <row r="6" spans="1:8" ht="12.75" customHeight="1" x14ac:dyDescent="0.2">
      <c r="A6" s="127" t="s">
        <v>6</v>
      </c>
      <c r="B6" s="127" t="s">
        <v>80</v>
      </c>
      <c r="C6" s="127" t="s">
        <v>81</v>
      </c>
      <c r="D6" s="127" t="s">
        <v>14</v>
      </c>
      <c r="E6" s="127" t="s">
        <v>95</v>
      </c>
      <c r="F6"/>
    </row>
    <row r="7" spans="1:8" ht="13.5" thickBot="1" x14ac:dyDescent="0.25">
      <c r="A7" s="140" t="s">
        <v>7</v>
      </c>
      <c r="B7" s="140" t="s">
        <v>82</v>
      </c>
      <c r="C7" s="140" t="s">
        <v>83</v>
      </c>
      <c r="D7" s="140" t="s">
        <v>84</v>
      </c>
      <c r="E7" s="140" t="s">
        <v>84</v>
      </c>
      <c r="F7"/>
    </row>
    <row r="8" spans="1:8" x14ac:dyDescent="0.2">
      <c r="A8" s="141">
        <f>+'10.a.2 Precios Depósito Andina'!B11</f>
        <v>41640</v>
      </c>
      <c r="B8" s="142"/>
      <c r="C8" s="143"/>
      <c r="D8" s="144"/>
      <c r="E8" s="143"/>
      <c r="F8"/>
    </row>
    <row r="9" spans="1:8" x14ac:dyDescent="0.2">
      <c r="A9" s="145">
        <f>+'10.a.2 Precios Depósito Andina'!B12</f>
        <v>41671</v>
      </c>
      <c r="B9" s="146"/>
      <c r="C9" s="123"/>
      <c r="D9" s="124"/>
      <c r="E9" s="123"/>
      <c r="F9"/>
    </row>
    <row r="10" spans="1:8" x14ac:dyDescent="0.2">
      <c r="A10" s="145">
        <f>+'10.a.2 Precios Depósito Andina'!B13</f>
        <v>41699</v>
      </c>
      <c r="B10" s="146"/>
      <c r="C10" s="123"/>
      <c r="D10" s="124"/>
      <c r="E10" s="123"/>
      <c r="F10"/>
    </row>
    <row r="11" spans="1:8" x14ac:dyDescent="0.2">
      <c r="A11" s="145">
        <f>+'10.a.2 Precios Depósito Andina'!B14</f>
        <v>41730</v>
      </c>
      <c r="B11" s="146"/>
      <c r="C11" s="123"/>
      <c r="D11" s="124"/>
      <c r="E11" s="123"/>
      <c r="F11"/>
    </row>
    <row r="12" spans="1:8" x14ac:dyDescent="0.2">
      <c r="A12" s="145">
        <f>+'10.a.2 Precios Depósito Andina'!B15</f>
        <v>41760</v>
      </c>
      <c r="B12" s="123"/>
      <c r="C12" s="123"/>
      <c r="D12" s="124"/>
      <c r="E12" s="123"/>
      <c r="F12"/>
    </row>
    <row r="13" spans="1:8" x14ac:dyDescent="0.2">
      <c r="A13" s="145">
        <f>+'10.a.2 Precios Depósito Andina'!B16</f>
        <v>41791</v>
      </c>
      <c r="B13" s="146"/>
      <c r="C13" s="123"/>
      <c r="D13" s="124"/>
      <c r="E13" s="123"/>
      <c r="F13"/>
    </row>
    <row r="14" spans="1:8" x14ac:dyDescent="0.2">
      <c r="A14" s="145">
        <f>+'10.a.2 Precios Depósito Andina'!B17</f>
        <v>41821</v>
      </c>
      <c r="B14" s="123"/>
      <c r="C14" s="123"/>
      <c r="D14" s="124"/>
      <c r="E14" s="123"/>
      <c r="F14"/>
    </row>
    <row r="15" spans="1:8" x14ac:dyDescent="0.2">
      <c r="A15" s="145">
        <f>+'10.a.2 Precios Depósito Andina'!B18</f>
        <v>41852</v>
      </c>
      <c r="B15" s="123"/>
      <c r="C15" s="123"/>
      <c r="D15" s="124"/>
      <c r="E15" s="123"/>
      <c r="F15"/>
    </row>
    <row r="16" spans="1:8" x14ac:dyDescent="0.2">
      <c r="A16" s="145">
        <f>+'10.a.2 Precios Depósito Andina'!B19</f>
        <v>41883</v>
      </c>
      <c r="B16" s="123"/>
      <c r="C16" s="123"/>
      <c r="D16" s="124"/>
      <c r="E16" s="123"/>
      <c r="F16"/>
    </row>
    <row r="17" spans="1:6" x14ac:dyDescent="0.2">
      <c r="A17" s="145">
        <f>+'10.a.2 Precios Depósito Andina'!B20</f>
        <v>41913</v>
      </c>
      <c r="B17" s="123"/>
      <c r="C17" s="123"/>
      <c r="D17" s="124"/>
      <c r="E17" s="123"/>
      <c r="F17"/>
    </row>
    <row r="18" spans="1:6" x14ac:dyDescent="0.2">
      <c r="A18" s="145">
        <f>+'10.a.2 Precios Depósito Andina'!B21</f>
        <v>41944</v>
      </c>
      <c r="B18" s="123"/>
      <c r="C18" s="123"/>
      <c r="D18" s="124"/>
      <c r="E18" s="123"/>
      <c r="F18"/>
    </row>
    <row r="19" spans="1:6" ht="13.5" thickBot="1" x14ac:dyDescent="0.25">
      <c r="A19" s="147">
        <f>+'10.a.2 Precios Depósito Andina'!B22</f>
        <v>41974</v>
      </c>
      <c r="B19" s="148"/>
      <c r="C19" s="148"/>
      <c r="D19" s="149"/>
      <c r="E19" s="148"/>
      <c r="F19"/>
    </row>
    <row r="20" spans="1:6" x14ac:dyDescent="0.2">
      <c r="A20" s="141">
        <f>+'10.a.2 Precios Depósito Andina'!B23</f>
        <v>42005</v>
      </c>
      <c r="B20" s="143"/>
      <c r="C20" s="143"/>
      <c r="D20" s="124"/>
      <c r="E20" s="143"/>
      <c r="F20"/>
    </row>
    <row r="21" spans="1:6" x14ac:dyDescent="0.2">
      <c r="A21" s="145">
        <f>+'10.a.2 Precios Depósito Andina'!B24</f>
        <v>42036</v>
      </c>
      <c r="B21" s="123"/>
      <c r="C21" s="123"/>
      <c r="D21" s="150"/>
      <c r="E21" s="123"/>
      <c r="F21"/>
    </row>
    <row r="22" spans="1:6" x14ac:dyDescent="0.2">
      <c r="A22" s="145">
        <f>+'10.a.2 Precios Depósito Andina'!B25</f>
        <v>42064</v>
      </c>
      <c r="B22" s="123"/>
      <c r="C22" s="123"/>
      <c r="D22" s="124"/>
      <c r="E22" s="123"/>
      <c r="F22"/>
    </row>
    <row r="23" spans="1:6" x14ac:dyDescent="0.2">
      <c r="A23" s="145">
        <f>+'10.a.2 Precios Depósito Andina'!B26</f>
        <v>42095</v>
      </c>
      <c r="B23" s="123"/>
      <c r="C23" s="123"/>
      <c r="D23" s="124"/>
      <c r="E23" s="123"/>
      <c r="F23"/>
    </row>
    <row r="24" spans="1:6" x14ac:dyDescent="0.2">
      <c r="A24" s="145">
        <f>+'10.a.2 Precios Depósito Andina'!B27</f>
        <v>42125</v>
      </c>
      <c r="B24" s="123"/>
      <c r="C24" s="123"/>
      <c r="D24" s="124"/>
      <c r="E24" s="123"/>
      <c r="F24"/>
    </row>
    <row r="25" spans="1:6" x14ac:dyDescent="0.2">
      <c r="A25" s="145">
        <f>+'10.a.2 Precios Depósito Andina'!B28</f>
        <v>42156</v>
      </c>
      <c r="B25" s="123"/>
      <c r="C25" s="123"/>
      <c r="D25" s="124"/>
      <c r="E25" s="123"/>
      <c r="F25"/>
    </row>
    <row r="26" spans="1:6" x14ac:dyDescent="0.2">
      <c r="A26" s="145">
        <f>+'10.a.2 Precios Depósito Andina'!B29</f>
        <v>42186</v>
      </c>
      <c r="B26" s="123"/>
      <c r="C26" s="123"/>
      <c r="D26" s="124"/>
      <c r="E26" s="123"/>
      <c r="F26"/>
    </row>
    <row r="27" spans="1:6" x14ac:dyDescent="0.2">
      <c r="A27" s="145">
        <f>+'10.a.2 Precios Depósito Andina'!B30</f>
        <v>42217</v>
      </c>
      <c r="B27" s="123"/>
      <c r="C27" s="123"/>
      <c r="D27" s="124"/>
      <c r="E27" s="123"/>
      <c r="F27"/>
    </row>
    <row r="28" spans="1:6" x14ac:dyDescent="0.2">
      <c r="A28" s="145">
        <f>+'10.a.2 Precios Depósito Andina'!B31</f>
        <v>42248</v>
      </c>
      <c r="B28" s="123"/>
      <c r="C28" s="123"/>
      <c r="D28" s="124"/>
      <c r="E28" s="123"/>
      <c r="F28"/>
    </row>
    <row r="29" spans="1:6" x14ac:dyDescent="0.2">
      <c r="A29" s="145">
        <f>+'10.a.2 Precios Depósito Andina'!B32</f>
        <v>42278</v>
      </c>
      <c r="B29" s="123"/>
      <c r="C29" s="123"/>
      <c r="D29" s="124"/>
      <c r="E29" s="123"/>
      <c r="F29"/>
    </row>
    <row r="30" spans="1:6" x14ac:dyDescent="0.2">
      <c r="A30" s="145">
        <f>+'10.a.2 Precios Depósito Andina'!B33</f>
        <v>42309</v>
      </c>
      <c r="B30" s="123"/>
      <c r="C30" s="123"/>
      <c r="D30" s="124"/>
      <c r="E30" s="123"/>
      <c r="F30"/>
    </row>
    <row r="31" spans="1:6" ht="13.5" thickBot="1" x14ac:dyDescent="0.25">
      <c r="A31" s="147">
        <f>+'10.a.2 Precios Depósito Andina'!B34</f>
        <v>42339</v>
      </c>
      <c r="B31" s="148"/>
      <c r="C31" s="148"/>
      <c r="D31" s="151"/>
      <c r="E31" s="148"/>
      <c r="F31"/>
    </row>
    <row r="32" spans="1:6" x14ac:dyDescent="0.2">
      <c r="A32" s="141">
        <f>+'10.a.2 Precios Depósito Andina'!B35</f>
        <v>42370</v>
      </c>
      <c r="B32" s="143"/>
      <c r="C32" s="152"/>
      <c r="D32" s="142"/>
      <c r="E32" s="143"/>
      <c r="F32"/>
    </row>
    <row r="33" spans="1:6" x14ac:dyDescent="0.2">
      <c r="A33" s="145">
        <f>+'10.a.2 Precios Depósito Andina'!B36</f>
        <v>42401</v>
      </c>
      <c r="B33" s="123"/>
      <c r="C33" s="104"/>
      <c r="D33" s="146"/>
      <c r="E33" s="123"/>
      <c r="F33"/>
    </row>
    <row r="34" spans="1:6" x14ac:dyDescent="0.2">
      <c r="A34" s="145">
        <f>+'10.a.2 Precios Depósito Andina'!B37</f>
        <v>42430</v>
      </c>
      <c r="B34" s="123"/>
      <c r="C34" s="104"/>
      <c r="D34" s="146"/>
      <c r="E34" s="123"/>
      <c r="F34"/>
    </row>
    <row r="35" spans="1:6" x14ac:dyDescent="0.2">
      <c r="A35" s="145">
        <f>+'10.a.2 Precios Depósito Andina'!B38</f>
        <v>42461</v>
      </c>
      <c r="B35" s="123"/>
      <c r="C35" s="104"/>
      <c r="D35" s="146"/>
      <c r="E35" s="123"/>
      <c r="F35"/>
    </row>
    <row r="36" spans="1:6" x14ac:dyDescent="0.2">
      <c r="A36" s="145">
        <f>+'10.a.2 Precios Depósito Andina'!B39</f>
        <v>42491</v>
      </c>
      <c r="B36" s="123"/>
      <c r="C36" s="104"/>
      <c r="D36" s="146"/>
      <c r="E36" s="123"/>
      <c r="F36"/>
    </row>
    <row r="37" spans="1:6" x14ac:dyDescent="0.2">
      <c r="A37" s="145">
        <f>+'10.a.2 Precios Depósito Andina'!B40</f>
        <v>42522</v>
      </c>
      <c r="B37" s="123"/>
      <c r="C37" s="104"/>
      <c r="D37" s="146"/>
      <c r="E37" s="123"/>
      <c r="F37"/>
    </row>
    <row r="38" spans="1:6" x14ac:dyDescent="0.2">
      <c r="A38" s="145">
        <f>+'10.a.2 Precios Depósito Andina'!B41</f>
        <v>42552</v>
      </c>
      <c r="B38" s="123"/>
      <c r="C38" s="104"/>
      <c r="D38" s="146"/>
      <c r="E38" s="123"/>
      <c r="F38"/>
    </row>
    <row r="39" spans="1:6" x14ac:dyDescent="0.2">
      <c r="A39" s="145">
        <f>+'10.a.2 Precios Depósito Andina'!B42</f>
        <v>42583</v>
      </c>
      <c r="B39" s="123"/>
      <c r="C39" s="104"/>
      <c r="D39" s="146"/>
      <c r="E39" s="123"/>
      <c r="F39"/>
    </row>
    <row r="40" spans="1:6" x14ac:dyDescent="0.2">
      <c r="A40" s="145">
        <f>+'10.a.2 Precios Depósito Andina'!B43</f>
        <v>42614</v>
      </c>
      <c r="B40" s="123"/>
      <c r="C40" s="104"/>
      <c r="D40" s="146"/>
      <c r="E40" s="123"/>
      <c r="F40"/>
    </row>
    <row r="41" spans="1:6" x14ac:dyDescent="0.2">
      <c r="A41" s="145">
        <f>+'10.a.2 Precios Depósito Andina'!B44</f>
        <v>42644</v>
      </c>
      <c r="B41" s="123"/>
      <c r="C41" s="104"/>
      <c r="D41" s="146"/>
      <c r="E41" s="123"/>
      <c r="F41"/>
    </row>
    <row r="42" spans="1:6" x14ac:dyDescent="0.2">
      <c r="A42" s="145">
        <f>+'10.a.2 Precios Depósito Andina'!B45</f>
        <v>42675</v>
      </c>
      <c r="B42" s="123"/>
      <c r="C42" s="104"/>
      <c r="D42" s="146"/>
      <c r="E42" s="123"/>
      <c r="F42"/>
    </row>
    <row r="43" spans="1:6" ht="13.5" thickBot="1" x14ac:dyDescent="0.25">
      <c r="A43" s="147">
        <f>+'10.a.2 Precios Depósito Andina'!B46</f>
        <v>42705</v>
      </c>
      <c r="B43" s="148"/>
      <c r="C43" s="153"/>
      <c r="D43" s="154"/>
      <c r="E43" s="148"/>
      <c r="F43"/>
    </row>
    <row r="44" spans="1:6" x14ac:dyDescent="0.2">
      <c r="A44" s="141">
        <f>+'10.a.2 Precios Depósito Andina'!B47</f>
        <v>42736</v>
      </c>
      <c r="B44" s="143"/>
      <c r="C44" s="152"/>
      <c r="D44" s="142"/>
      <c r="E44" s="143"/>
      <c r="F44"/>
    </row>
    <row r="45" spans="1:6" x14ac:dyDescent="0.2">
      <c r="A45" s="145">
        <f>+'10.a.2 Precios Depósito Andina'!B48</f>
        <v>42767</v>
      </c>
      <c r="B45" s="123"/>
      <c r="C45" s="104"/>
      <c r="D45" s="146"/>
      <c r="E45" s="123"/>
      <c r="F45"/>
    </row>
    <row r="46" spans="1:6" x14ac:dyDescent="0.2">
      <c r="A46" s="145">
        <f>+'10.a.2 Precios Depósito Andina'!B49</f>
        <v>42795</v>
      </c>
      <c r="B46" s="123"/>
      <c r="C46" s="104"/>
      <c r="D46" s="146"/>
      <c r="E46" s="123"/>
      <c r="F46"/>
    </row>
    <row r="47" spans="1:6" ht="13.5" thickBot="1" x14ac:dyDescent="0.25">
      <c r="A47" s="147">
        <f>+'10.a.2 Precios Depósito Andina'!B50</f>
        <v>42826</v>
      </c>
      <c r="B47" s="148"/>
      <c r="C47" s="153"/>
      <c r="D47" s="154"/>
      <c r="E47" s="148"/>
      <c r="F47"/>
    </row>
    <row r="48" spans="1:6" hidden="1" x14ac:dyDescent="0.2">
      <c r="A48" s="373">
        <f>+'10.a.2 Precios Depósito Andina'!B51</f>
        <v>42856</v>
      </c>
      <c r="B48" s="374"/>
      <c r="C48" s="385"/>
      <c r="D48" s="375"/>
      <c r="E48" s="374"/>
      <c r="F48"/>
    </row>
    <row r="49" spans="1:6" hidden="1" x14ac:dyDescent="0.2">
      <c r="A49" s="145">
        <f>+'10.a.2 Precios Depósito Andina'!B52</f>
        <v>42887</v>
      </c>
      <c r="B49" s="123"/>
      <c r="C49" s="104"/>
      <c r="D49" s="146"/>
      <c r="E49" s="123"/>
      <c r="F49"/>
    </row>
    <row r="50" spans="1:6" hidden="1" x14ac:dyDescent="0.2">
      <c r="A50" s="145">
        <f>+'10.a.2 Precios Depósito Andina'!B53</f>
        <v>42917</v>
      </c>
      <c r="B50" s="123"/>
      <c r="C50" s="104"/>
      <c r="D50" s="146"/>
      <c r="E50" s="123"/>
      <c r="F50"/>
    </row>
    <row r="51" spans="1:6" hidden="1" x14ac:dyDescent="0.2">
      <c r="A51" s="145">
        <f>+'10.a.2 Precios Depósito Andina'!B54</f>
        <v>42948</v>
      </c>
      <c r="B51" s="123"/>
      <c r="C51" s="104"/>
      <c r="D51" s="146"/>
      <c r="E51" s="123"/>
      <c r="F51"/>
    </row>
    <row r="52" spans="1:6" hidden="1" x14ac:dyDescent="0.2">
      <c r="A52" s="145">
        <f>+'10.a.2 Precios Depósito Andina'!B55</f>
        <v>42979</v>
      </c>
      <c r="B52" s="123"/>
      <c r="C52" s="104"/>
      <c r="D52" s="146"/>
      <c r="E52" s="123"/>
      <c r="F52"/>
    </row>
    <row r="53" spans="1:6" hidden="1" x14ac:dyDescent="0.2">
      <c r="A53" s="145">
        <f>+'10.a.2 Precios Depósito Andina'!B56</f>
        <v>43009</v>
      </c>
      <c r="B53" s="123"/>
      <c r="C53" s="104"/>
      <c r="D53" s="146"/>
      <c r="E53" s="123"/>
      <c r="F53"/>
    </row>
    <row r="54" spans="1:6" hidden="1" x14ac:dyDescent="0.2">
      <c r="A54" s="145">
        <f>+'10.a.2 Precios Depósito Andina'!B57</f>
        <v>43040</v>
      </c>
      <c r="B54" s="123"/>
      <c r="C54" s="104"/>
      <c r="D54" s="146"/>
      <c r="E54" s="123"/>
      <c r="F54"/>
    </row>
    <row r="55" spans="1:6" ht="13.5" hidden="1" thickBot="1" x14ac:dyDescent="0.25">
      <c r="A55" s="147">
        <f>+'10.a.2 Precios Depósito Andina'!B58</f>
        <v>43070</v>
      </c>
      <c r="B55" s="148"/>
      <c r="C55" s="153"/>
      <c r="D55" s="154"/>
      <c r="E55" s="148"/>
      <c r="F55"/>
    </row>
    <row r="56" spans="1:6" ht="13.5" thickBot="1" x14ac:dyDescent="0.25">
      <c r="A56" s="161"/>
      <c r="B56" s="156"/>
      <c r="C56" s="156"/>
      <c r="D56" s="157"/>
      <c r="E56" s="156"/>
      <c r="F56"/>
    </row>
    <row r="57" spans="1:6" x14ac:dyDescent="0.2">
      <c r="A57" s="203">
        <f>+'10.a.2 Precios Depósito Andina'!B60</f>
        <v>2014</v>
      </c>
      <c r="B57" s="143"/>
      <c r="C57" s="143"/>
      <c r="D57" s="143"/>
      <c r="E57" s="143"/>
      <c r="F57"/>
    </row>
    <row r="58" spans="1:6" x14ac:dyDescent="0.2">
      <c r="A58" s="204">
        <f>+'10.a.2 Precios Depósito Andina'!B61</f>
        <v>2015</v>
      </c>
      <c r="B58" s="123"/>
      <c r="C58" s="123"/>
      <c r="D58" s="123"/>
      <c r="E58" s="123"/>
      <c r="F58"/>
    </row>
    <row r="59" spans="1:6" ht="13.5" thickBot="1" x14ac:dyDescent="0.25">
      <c r="A59" s="205">
        <f>+'10.a.2 Precios Depósito Andina'!B62</f>
        <v>2016</v>
      </c>
      <c r="B59" s="148"/>
      <c r="C59" s="148"/>
      <c r="D59" s="148"/>
      <c r="E59" s="148"/>
      <c r="F59"/>
    </row>
    <row r="60" spans="1:6" ht="13.5" thickBot="1" x14ac:dyDescent="0.25">
      <c r="A60" s="161"/>
      <c r="B60" s="156"/>
      <c r="C60" s="156"/>
      <c r="D60" s="156"/>
      <c r="E60" s="156"/>
      <c r="F60"/>
    </row>
    <row r="61" spans="1:6" x14ac:dyDescent="0.2">
      <c r="A61" s="371" t="str">
        <f>+'10.a.2 Precios Depósito Andina'!B64</f>
        <v>ene-abr 2016</v>
      </c>
      <c r="B61" s="143"/>
      <c r="C61" s="143"/>
      <c r="D61" s="143"/>
      <c r="E61" s="143"/>
      <c r="F61"/>
    </row>
    <row r="62" spans="1:6" ht="13.5" thickBot="1" x14ac:dyDescent="0.25">
      <c r="A62" s="372" t="str">
        <f>+'10.a.2 Precios Depósito Andina'!B65</f>
        <v>ene-abr 2017</v>
      </c>
      <c r="B62" s="148"/>
      <c r="C62" s="148"/>
      <c r="D62" s="148"/>
      <c r="E62" s="148"/>
      <c r="F62"/>
    </row>
    <row r="63" spans="1:6" x14ac:dyDescent="0.2">
      <c r="A63" s="162" t="s">
        <v>85</v>
      </c>
      <c r="B63" s="156"/>
      <c r="C63" s="156"/>
      <c r="D63" s="156"/>
      <c r="E63" s="156"/>
      <c r="F63" s="156"/>
    </row>
    <row r="64" spans="1:6" x14ac:dyDescent="0.2">
      <c r="A64" s="132"/>
      <c r="B64" s="156"/>
      <c r="C64" s="156"/>
      <c r="D64" s="156"/>
      <c r="E64" s="156"/>
      <c r="F64" s="156"/>
    </row>
    <row r="65" spans="1:6" x14ac:dyDescent="0.2">
      <c r="A65" s="132"/>
      <c r="B65" s="156"/>
      <c r="C65" s="156"/>
      <c r="D65" s="156"/>
      <c r="E65" s="156"/>
      <c r="F65" s="156"/>
    </row>
    <row r="66" spans="1:6" x14ac:dyDescent="0.2">
      <c r="B66" s="156"/>
      <c r="C66" s="156"/>
      <c r="D66" s="156"/>
      <c r="E66" s="156"/>
      <c r="F66" s="156"/>
    </row>
  </sheetData>
  <sheetProtection formatCells="0" formatColumns="0" formatRows="0"/>
  <mergeCells count="4">
    <mergeCell ref="A1:E1"/>
    <mergeCell ref="A2:E2"/>
    <mergeCell ref="A3:E3"/>
    <mergeCell ref="A4:E4"/>
  </mergeCells>
  <phoneticPr fontId="0" type="noConversion"/>
  <printOptions horizontalCentered="1" verticalCentered="1"/>
  <pageMargins left="0.36" right="0.24" top="0.38" bottom="0.42" header="0.39" footer="0.511811023622047"/>
  <pageSetup paperSize="9" orientation="portrait" horizontalDpi="300" verticalDpi="300" r:id="rId1"/>
  <headerFooter alignWithMargins="0">
    <oddHeader>&amp;R2017 – Año de las Energías Renovables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5"/>
  <sheetViews>
    <sheetView showGridLines="0" zoomScale="75" workbookViewId="0">
      <selection activeCell="D17" sqref="D17"/>
    </sheetView>
  </sheetViews>
  <sheetFormatPr baseColWidth="10" defaultRowHeight="12.75" x14ac:dyDescent="0.2"/>
  <cols>
    <col min="1" max="1" width="15.5703125" style="52" customWidth="1"/>
    <col min="2" max="3" width="14.5703125" style="52" customWidth="1"/>
    <col min="4" max="9" width="13.85546875" style="52" customWidth="1"/>
    <col min="10" max="16384" width="11.42578125" style="52"/>
  </cols>
  <sheetData>
    <row r="1" spans="1:9" x14ac:dyDescent="0.2">
      <c r="A1" s="116" t="s">
        <v>127</v>
      </c>
      <c r="B1" s="116"/>
      <c r="C1" s="116"/>
      <c r="D1" s="184"/>
      <c r="E1" s="184"/>
      <c r="F1" s="185"/>
      <c r="G1" s="185"/>
      <c r="H1" s="185"/>
      <c r="I1" s="185"/>
    </row>
    <row r="2" spans="1:9" x14ac:dyDescent="0.2">
      <c r="A2" s="116" t="s">
        <v>11</v>
      </c>
      <c r="B2" s="116"/>
      <c r="C2" s="116"/>
      <c r="D2" s="185"/>
      <c r="E2" s="185"/>
      <c r="F2" s="185"/>
      <c r="G2" s="185"/>
      <c r="H2" s="185"/>
      <c r="I2" s="185"/>
    </row>
    <row r="3" spans="1:9" x14ac:dyDescent="0.2">
      <c r="A3" s="349" t="str">
        <f>+'1.modelos'!A3</f>
        <v>Artículos Sanitarios</v>
      </c>
      <c r="B3" s="378"/>
      <c r="C3" s="378"/>
      <c r="D3" s="379"/>
      <c r="E3" s="379"/>
      <c r="F3" s="379"/>
      <c r="G3" s="379"/>
      <c r="H3" s="379"/>
      <c r="I3" s="379"/>
    </row>
    <row r="4" spans="1:9" x14ac:dyDescent="0.2">
      <c r="A4" s="126" t="s">
        <v>212</v>
      </c>
      <c r="B4" s="116"/>
      <c r="C4" s="116"/>
      <c r="D4" s="185"/>
      <c r="E4" s="185"/>
      <c r="F4" s="185"/>
      <c r="G4" s="185"/>
      <c r="H4" s="185"/>
      <c r="I4" s="185"/>
    </row>
    <row r="5" spans="1:9" x14ac:dyDescent="0.2">
      <c r="A5" s="349" t="s">
        <v>209</v>
      </c>
      <c r="B5" s="349"/>
      <c r="C5" s="349"/>
      <c r="D5" s="379"/>
      <c r="E5" s="379"/>
      <c r="F5" s="379"/>
      <c r="G5" s="379"/>
      <c r="H5" s="379"/>
      <c r="I5" s="379"/>
    </row>
    <row r="6" spans="1:9" ht="13.5" thickBot="1" x14ac:dyDescent="0.25">
      <c r="D6" s="157"/>
      <c r="E6" s="185"/>
      <c r="F6" s="185"/>
      <c r="G6" s="185"/>
      <c r="H6" s="185"/>
      <c r="I6" s="185"/>
    </row>
    <row r="7" spans="1:9" x14ac:dyDescent="0.2">
      <c r="A7" s="127" t="s">
        <v>6</v>
      </c>
      <c r="B7" s="476" t="s">
        <v>208</v>
      </c>
      <c r="C7" s="477"/>
      <c r="D7" s="186" t="s">
        <v>12</v>
      </c>
      <c r="E7" s="187"/>
      <c r="F7" s="186" t="s">
        <v>12</v>
      </c>
      <c r="G7" s="187"/>
      <c r="H7" s="186" t="s">
        <v>210</v>
      </c>
      <c r="I7" s="187"/>
    </row>
    <row r="8" spans="1:9" ht="13.5" thickBot="1" x14ac:dyDescent="0.25">
      <c r="A8" s="188" t="s">
        <v>7</v>
      </c>
      <c r="B8" s="189" t="s">
        <v>83</v>
      </c>
      <c r="C8" s="190" t="s">
        <v>13</v>
      </c>
      <c r="D8" s="191" t="s">
        <v>83</v>
      </c>
      <c r="E8" s="192" t="s">
        <v>13</v>
      </c>
      <c r="F8" s="191" t="s">
        <v>83</v>
      </c>
      <c r="G8" s="192" t="s">
        <v>13</v>
      </c>
      <c r="H8" s="191" t="s">
        <v>83</v>
      </c>
      <c r="I8" s="192" t="s">
        <v>13</v>
      </c>
    </row>
    <row r="9" spans="1:9" x14ac:dyDescent="0.2">
      <c r="A9" s="141">
        <f>+'11- impo '!A8</f>
        <v>41640</v>
      </c>
      <c r="B9" s="141"/>
      <c r="C9" s="141"/>
      <c r="D9" s="142"/>
      <c r="E9" s="143"/>
      <c r="F9" s="142"/>
      <c r="G9" s="143"/>
      <c r="H9" s="142"/>
      <c r="I9" s="143"/>
    </row>
    <row r="10" spans="1:9" x14ac:dyDescent="0.2">
      <c r="A10" s="145">
        <f>+'11- impo '!A9</f>
        <v>41671</v>
      </c>
      <c r="B10" s="145"/>
      <c r="C10" s="145"/>
      <c r="D10" s="146"/>
      <c r="E10" s="123"/>
      <c r="F10" s="146"/>
      <c r="G10" s="123"/>
      <c r="H10" s="146"/>
      <c r="I10" s="123"/>
    </row>
    <row r="11" spans="1:9" x14ac:dyDescent="0.2">
      <c r="A11" s="145">
        <f>+'11- impo '!A10</f>
        <v>41699</v>
      </c>
      <c r="B11" s="145"/>
      <c r="C11" s="145"/>
      <c r="D11" s="146"/>
      <c r="E11" s="123"/>
      <c r="F11" s="146"/>
      <c r="G11" s="123"/>
      <c r="H11" s="146"/>
      <c r="I11" s="123"/>
    </row>
    <row r="12" spans="1:9" x14ac:dyDescent="0.2">
      <c r="A12" s="145">
        <f>+'11- impo '!A11</f>
        <v>41730</v>
      </c>
      <c r="B12" s="145"/>
      <c r="C12" s="145"/>
      <c r="D12" s="146"/>
      <c r="E12" s="123"/>
      <c r="F12" s="146"/>
      <c r="G12" s="123"/>
      <c r="H12" s="146"/>
      <c r="I12" s="123"/>
    </row>
    <row r="13" spans="1:9" x14ac:dyDescent="0.2">
      <c r="A13" s="145">
        <f>+'11- impo '!A12</f>
        <v>41760</v>
      </c>
      <c r="B13" s="145"/>
      <c r="C13" s="145"/>
      <c r="D13" s="123"/>
      <c r="E13" s="123"/>
      <c r="F13" s="123"/>
      <c r="G13" s="123"/>
      <c r="H13" s="123"/>
      <c r="I13" s="123"/>
    </row>
    <row r="14" spans="1:9" x14ac:dyDescent="0.2">
      <c r="A14" s="145">
        <f>+'11- impo '!A13</f>
        <v>41791</v>
      </c>
      <c r="B14" s="145"/>
      <c r="C14" s="145"/>
      <c r="D14" s="146"/>
      <c r="E14" s="123"/>
      <c r="F14" s="146"/>
      <c r="G14" s="123"/>
      <c r="H14" s="146"/>
      <c r="I14" s="123"/>
    </row>
    <row r="15" spans="1:9" x14ac:dyDescent="0.2">
      <c r="A15" s="145">
        <f>+'11- impo '!A14</f>
        <v>41821</v>
      </c>
      <c r="B15" s="145"/>
      <c r="C15" s="145"/>
      <c r="D15" s="123"/>
      <c r="E15" s="123"/>
      <c r="F15" s="123"/>
      <c r="G15" s="123"/>
      <c r="H15" s="123"/>
      <c r="I15" s="123"/>
    </row>
    <row r="16" spans="1:9" x14ac:dyDescent="0.2">
      <c r="A16" s="145">
        <f>+'11- impo '!A15</f>
        <v>41852</v>
      </c>
      <c r="B16" s="145"/>
      <c r="C16" s="145"/>
      <c r="D16" s="123"/>
      <c r="E16" s="123"/>
      <c r="F16" s="123"/>
      <c r="G16" s="123"/>
      <c r="H16" s="123"/>
      <c r="I16" s="123"/>
    </row>
    <row r="17" spans="1:9" x14ac:dyDescent="0.2">
      <c r="A17" s="145">
        <f>+'11- impo '!A16</f>
        <v>41883</v>
      </c>
      <c r="B17" s="145"/>
      <c r="C17" s="145"/>
      <c r="D17" s="123"/>
      <c r="E17" s="123"/>
      <c r="F17" s="123"/>
      <c r="G17" s="123"/>
      <c r="H17" s="123"/>
      <c r="I17" s="123"/>
    </row>
    <row r="18" spans="1:9" x14ac:dyDescent="0.2">
      <c r="A18" s="145">
        <f>+'11- impo '!A17</f>
        <v>41913</v>
      </c>
      <c r="B18" s="145"/>
      <c r="C18" s="145"/>
      <c r="D18" s="123"/>
      <c r="E18" s="123"/>
      <c r="F18" s="123"/>
      <c r="G18" s="123"/>
      <c r="H18" s="123"/>
      <c r="I18" s="123"/>
    </row>
    <row r="19" spans="1:9" x14ac:dyDescent="0.2">
      <c r="A19" s="145">
        <f>+'11- impo '!A18</f>
        <v>41944</v>
      </c>
      <c r="B19" s="145"/>
      <c r="C19" s="145"/>
      <c r="D19" s="123"/>
      <c r="E19" s="123"/>
      <c r="F19" s="123"/>
      <c r="G19" s="123"/>
      <c r="H19" s="123"/>
      <c r="I19" s="123"/>
    </row>
    <row r="20" spans="1:9" ht="13.5" thickBot="1" x14ac:dyDescent="0.25">
      <c r="A20" s="147">
        <f>+'11- impo '!A19</f>
        <v>41974</v>
      </c>
      <c r="B20" s="147"/>
      <c r="C20" s="147"/>
      <c r="D20" s="148"/>
      <c r="E20" s="148"/>
      <c r="F20" s="148"/>
      <c r="G20" s="148"/>
      <c r="H20" s="148"/>
      <c r="I20" s="148"/>
    </row>
    <row r="21" spans="1:9" x14ac:dyDescent="0.2">
      <c r="A21" s="141">
        <f>+'11- impo '!A20</f>
        <v>42005</v>
      </c>
      <c r="B21" s="141"/>
      <c r="C21" s="141"/>
      <c r="D21" s="143"/>
      <c r="E21" s="143"/>
      <c r="F21" s="143"/>
      <c r="G21" s="143"/>
      <c r="H21" s="143"/>
      <c r="I21" s="143"/>
    </row>
    <row r="22" spans="1:9" x14ac:dyDescent="0.2">
      <c r="A22" s="145">
        <f>+'11- impo '!A21</f>
        <v>42036</v>
      </c>
      <c r="B22" s="145"/>
      <c r="C22" s="145"/>
      <c r="D22" s="123"/>
      <c r="E22" s="123"/>
      <c r="F22" s="123"/>
      <c r="G22" s="123"/>
      <c r="H22" s="123"/>
      <c r="I22" s="123"/>
    </row>
    <row r="23" spans="1:9" x14ac:dyDescent="0.2">
      <c r="A23" s="145">
        <f>+'11- impo '!A22</f>
        <v>42064</v>
      </c>
      <c r="B23" s="145"/>
      <c r="C23" s="145"/>
      <c r="D23" s="123"/>
      <c r="E23" s="123"/>
      <c r="F23" s="123"/>
      <c r="G23" s="123"/>
      <c r="H23" s="123"/>
      <c r="I23" s="123"/>
    </row>
    <row r="24" spans="1:9" x14ac:dyDescent="0.2">
      <c r="A24" s="145">
        <f>+'11- impo '!A23</f>
        <v>42095</v>
      </c>
      <c r="B24" s="145"/>
      <c r="C24" s="145"/>
      <c r="D24" s="123"/>
      <c r="E24" s="123"/>
      <c r="F24" s="123"/>
      <c r="G24" s="123"/>
      <c r="H24" s="123"/>
      <c r="I24" s="123"/>
    </row>
    <row r="25" spans="1:9" x14ac:dyDescent="0.2">
      <c r="A25" s="145">
        <f>+'11- impo '!A24</f>
        <v>42125</v>
      </c>
      <c r="B25" s="145"/>
      <c r="C25" s="145"/>
      <c r="D25" s="123"/>
      <c r="E25" s="123"/>
      <c r="F25" s="123"/>
      <c r="G25" s="123"/>
      <c r="H25" s="123"/>
      <c r="I25" s="123"/>
    </row>
    <row r="26" spans="1:9" x14ac:dyDescent="0.2">
      <c r="A26" s="145">
        <f>+'11- impo '!A25</f>
        <v>42156</v>
      </c>
      <c r="B26" s="145"/>
      <c r="C26" s="145"/>
      <c r="D26" s="123"/>
      <c r="E26" s="123"/>
      <c r="F26" s="123"/>
      <c r="G26" s="123"/>
      <c r="H26" s="123"/>
      <c r="I26" s="123"/>
    </row>
    <row r="27" spans="1:9" x14ac:dyDescent="0.2">
      <c r="A27" s="145">
        <f>+'11- impo '!A26</f>
        <v>42186</v>
      </c>
      <c r="B27" s="145"/>
      <c r="C27" s="145"/>
      <c r="D27" s="123"/>
      <c r="E27" s="123"/>
      <c r="F27" s="123"/>
      <c r="G27" s="123"/>
      <c r="H27" s="123"/>
      <c r="I27" s="123"/>
    </row>
    <row r="28" spans="1:9" x14ac:dyDescent="0.2">
      <c r="A28" s="145">
        <f>+'11- impo '!A27</f>
        <v>42217</v>
      </c>
      <c r="B28" s="145"/>
      <c r="C28" s="145"/>
      <c r="D28" s="123"/>
      <c r="E28" s="123"/>
      <c r="F28" s="123"/>
      <c r="G28" s="123"/>
      <c r="H28" s="123"/>
      <c r="I28" s="123"/>
    </row>
    <row r="29" spans="1:9" x14ac:dyDescent="0.2">
      <c r="A29" s="145">
        <f>+'11- impo '!A28</f>
        <v>42248</v>
      </c>
      <c r="B29" s="145"/>
      <c r="C29" s="145"/>
      <c r="D29" s="123"/>
      <c r="E29" s="123"/>
      <c r="F29" s="123"/>
      <c r="G29" s="123"/>
      <c r="H29" s="123"/>
      <c r="I29" s="123"/>
    </row>
    <row r="30" spans="1:9" x14ac:dyDescent="0.2">
      <c r="A30" s="145">
        <f>+'11- impo '!A29</f>
        <v>42278</v>
      </c>
      <c r="B30" s="145"/>
      <c r="C30" s="145"/>
      <c r="D30" s="123"/>
      <c r="E30" s="123"/>
      <c r="F30" s="123"/>
      <c r="G30" s="123"/>
      <c r="H30" s="123"/>
      <c r="I30" s="123"/>
    </row>
    <row r="31" spans="1:9" x14ac:dyDescent="0.2">
      <c r="A31" s="145">
        <f>+'11- impo '!A30</f>
        <v>42309</v>
      </c>
      <c r="B31" s="145"/>
      <c r="C31" s="145"/>
      <c r="D31" s="123"/>
      <c r="E31" s="123"/>
      <c r="F31" s="123"/>
      <c r="G31" s="123"/>
      <c r="H31" s="123"/>
      <c r="I31" s="123"/>
    </row>
    <row r="32" spans="1:9" ht="13.5" thickBot="1" x14ac:dyDescent="0.25">
      <c r="A32" s="147">
        <f>+'11- impo '!A31</f>
        <v>42339</v>
      </c>
      <c r="B32" s="147"/>
      <c r="C32" s="147"/>
      <c r="D32" s="148"/>
      <c r="E32" s="148"/>
      <c r="F32" s="148"/>
      <c r="G32" s="148"/>
      <c r="H32" s="148"/>
      <c r="I32" s="148"/>
    </row>
    <row r="33" spans="1:9" x14ac:dyDescent="0.2">
      <c r="A33" s="141">
        <f>+'11- impo '!A32</f>
        <v>42370</v>
      </c>
      <c r="B33" s="141"/>
      <c r="C33" s="141"/>
      <c r="D33" s="143"/>
      <c r="E33" s="143"/>
      <c r="F33" s="143"/>
      <c r="G33" s="143"/>
      <c r="H33" s="143"/>
      <c r="I33" s="143"/>
    </row>
    <row r="34" spans="1:9" x14ac:dyDescent="0.2">
      <c r="A34" s="145">
        <f>+'11- impo '!A33</f>
        <v>42401</v>
      </c>
      <c r="B34" s="145"/>
      <c r="C34" s="145"/>
      <c r="D34" s="123"/>
      <c r="E34" s="123"/>
      <c r="F34" s="123"/>
      <c r="G34" s="123"/>
      <c r="H34" s="123"/>
      <c r="I34" s="123"/>
    </row>
    <row r="35" spans="1:9" x14ac:dyDescent="0.2">
      <c r="A35" s="145">
        <f>+'11- impo '!A34</f>
        <v>42430</v>
      </c>
      <c r="B35" s="145"/>
      <c r="C35" s="145"/>
      <c r="D35" s="123"/>
      <c r="E35" s="123"/>
      <c r="F35" s="123"/>
      <c r="G35" s="123"/>
      <c r="H35" s="123"/>
      <c r="I35" s="123"/>
    </row>
    <row r="36" spans="1:9" x14ac:dyDescent="0.2">
      <c r="A36" s="145">
        <f>+'11- impo '!A35</f>
        <v>42461</v>
      </c>
      <c r="B36" s="145"/>
      <c r="C36" s="145"/>
      <c r="D36" s="123"/>
      <c r="E36" s="123"/>
      <c r="F36" s="123"/>
      <c r="G36" s="123"/>
      <c r="H36" s="123"/>
      <c r="I36" s="123"/>
    </row>
    <row r="37" spans="1:9" x14ac:dyDescent="0.2">
      <c r="A37" s="145">
        <f>+'11- impo '!A36</f>
        <v>42491</v>
      </c>
      <c r="B37" s="145"/>
      <c r="C37" s="145"/>
      <c r="D37" s="123"/>
      <c r="E37" s="123"/>
      <c r="F37" s="123"/>
      <c r="G37" s="123"/>
      <c r="H37" s="123"/>
      <c r="I37" s="123"/>
    </row>
    <row r="38" spans="1:9" x14ac:dyDescent="0.2">
      <c r="A38" s="145">
        <f>+'11- impo '!A37</f>
        <v>42522</v>
      </c>
      <c r="B38" s="145"/>
      <c r="C38" s="145"/>
      <c r="D38" s="123"/>
      <c r="E38" s="123"/>
      <c r="F38" s="123"/>
      <c r="G38" s="123"/>
      <c r="H38" s="123"/>
      <c r="I38" s="123"/>
    </row>
    <row r="39" spans="1:9" x14ac:dyDescent="0.2">
      <c r="A39" s="145">
        <f>+'11- impo '!A38</f>
        <v>42552</v>
      </c>
      <c r="B39" s="145"/>
      <c r="C39" s="145"/>
      <c r="D39" s="123"/>
      <c r="E39" s="123"/>
      <c r="F39" s="123"/>
      <c r="G39" s="123"/>
      <c r="H39" s="123"/>
      <c r="I39" s="123"/>
    </row>
    <row r="40" spans="1:9" x14ac:dyDescent="0.2">
      <c r="A40" s="145">
        <f>+'11- impo '!A39</f>
        <v>42583</v>
      </c>
      <c r="B40" s="145"/>
      <c r="C40" s="145"/>
      <c r="D40" s="123"/>
      <c r="E40" s="123"/>
      <c r="F40" s="123"/>
      <c r="G40" s="123"/>
      <c r="H40" s="123"/>
      <c r="I40" s="123"/>
    </row>
    <row r="41" spans="1:9" x14ac:dyDescent="0.2">
      <c r="A41" s="145">
        <f>+'11- impo '!A40</f>
        <v>42614</v>
      </c>
      <c r="B41" s="145"/>
      <c r="C41" s="145"/>
      <c r="D41" s="123"/>
      <c r="E41" s="123"/>
      <c r="F41" s="123"/>
      <c r="G41" s="123"/>
      <c r="H41" s="123"/>
      <c r="I41" s="123"/>
    </row>
    <row r="42" spans="1:9" x14ac:dyDescent="0.2">
      <c r="A42" s="145">
        <f>+'11- impo '!A41</f>
        <v>42644</v>
      </c>
      <c r="B42" s="145"/>
      <c r="C42" s="145"/>
      <c r="D42" s="123"/>
      <c r="E42" s="123"/>
      <c r="F42" s="123"/>
      <c r="G42" s="123"/>
      <c r="H42" s="123"/>
      <c r="I42" s="123"/>
    </row>
    <row r="43" spans="1:9" x14ac:dyDescent="0.2">
      <c r="A43" s="145">
        <f>+'11- impo '!A42</f>
        <v>42675</v>
      </c>
      <c r="B43" s="145"/>
      <c r="C43" s="145"/>
      <c r="D43" s="123"/>
      <c r="E43" s="123"/>
      <c r="F43" s="123"/>
      <c r="G43" s="123"/>
      <c r="H43" s="123"/>
      <c r="I43" s="123"/>
    </row>
    <row r="44" spans="1:9" ht="13.5" thickBot="1" x14ac:dyDescent="0.25">
      <c r="A44" s="147">
        <f>+'11- impo '!A43</f>
        <v>42705</v>
      </c>
      <c r="B44" s="147"/>
      <c r="C44" s="147"/>
      <c r="D44" s="148"/>
      <c r="E44" s="148"/>
      <c r="F44" s="148"/>
      <c r="G44" s="148"/>
      <c r="H44" s="148"/>
      <c r="I44" s="148"/>
    </row>
    <row r="45" spans="1:9" x14ac:dyDescent="0.2">
      <c r="A45" s="141">
        <f>+'11- impo '!A44</f>
        <v>42736</v>
      </c>
      <c r="B45" s="141"/>
      <c r="C45" s="141"/>
      <c r="D45" s="143"/>
      <c r="E45" s="143"/>
      <c r="F45" s="143"/>
      <c r="G45" s="143"/>
      <c r="H45" s="143"/>
      <c r="I45" s="143"/>
    </row>
    <row r="46" spans="1:9" x14ac:dyDescent="0.2">
      <c r="A46" s="145">
        <f>+'11- impo '!A45</f>
        <v>42767</v>
      </c>
      <c r="B46" s="145"/>
      <c r="C46" s="145"/>
      <c r="D46" s="123"/>
      <c r="E46" s="123"/>
      <c r="F46" s="123"/>
      <c r="G46" s="123"/>
      <c r="H46" s="123"/>
      <c r="I46" s="123"/>
    </row>
    <row r="47" spans="1:9" x14ac:dyDescent="0.2">
      <c r="A47" s="145">
        <f>+'11- impo '!A46</f>
        <v>42795</v>
      </c>
      <c r="B47" s="145"/>
      <c r="C47" s="145"/>
      <c r="D47" s="123"/>
      <c r="E47" s="123"/>
      <c r="F47" s="123"/>
      <c r="G47" s="123"/>
      <c r="H47" s="123"/>
      <c r="I47" s="123"/>
    </row>
    <row r="48" spans="1:9" ht="13.5" thickBot="1" x14ac:dyDescent="0.25">
      <c r="A48" s="147">
        <f>+'11- impo '!A47</f>
        <v>42826</v>
      </c>
      <c r="B48" s="147"/>
      <c r="C48" s="147"/>
      <c r="D48" s="148"/>
      <c r="E48" s="148"/>
      <c r="F48" s="148"/>
      <c r="G48" s="148"/>
      <c r="H48" s="148"/>
      <c r="I48" s="148"/>
    </row>
    <row r="49" spans="1:9" hidden="1" x14ac:dyDescent="0.2">
      <c r="A49" s="373">
        <f>+'11- impo '!A48</f>
        <v>42856</v>
      </c>
      <c r="B49" s="373"/>
      <c r="C49" s="373"/>
      <c r="D49" s="374"/>
      <c r="E49" s="374"/>
      <c r="F49" s="374"/>
      <c r="G49" s="374"/>
      <c r="H49" s="374"/>
      <c r="I49" s="374"/>
    </row>
    <row r="50" spans="1:9" hidden="1" x14ac:dyDescent="0.2">
      <c r="A50" s="145">
        <f>+'11- impo '!A49</f>
        <v>42887</v>
      </c>
      <c r="B50" s="145"/>
      <c r="C50" s="145"/>
      <c r="D50" s="123"/>
      <c r="E50" s="123"/>
      <c r="F50" s="123"/>
      <c r="G50" s="123"/>
      <c r="H50" s="123"/>
      <c r="I50" s="123"/>
    </row>
    <row r="51" spans="1:9" hidden="1" x14ac:dyDescent="0.2">
      <c r="A51" s="145">
        <f>+'11- impo '!A50</f>
        <v>42917</v>
      </c>
      <c r="B51" s="145"/>
      <c r="C51" s="145"/>
      <c r="D51" s="123"/>
      <c r="E51" s="123"/>
      <c r="F51" s="123"/>
      <c r="G51" s="123"/>
      <c r="H51" s="123"/>
      <c r="I51" s="123"/>
    </row>
    <row r="52" spans="1:9" hidden="1" x14ac:dyDescent="0.2">
      <c r="A52" s="145">
        <f>+'11- impo '!A51</f>
        <v>42948</v>
      </c>
      <c r="B52" s="145"/>
      <c r="C52" s="145"/>
      <c r="D52" s="123"/>
      <c r="E52" s="123"/>
      <c r="F52" s="123"/>
      <c r="G52" s="123"/>
      <c r="H52" s="123"/>
      <c r="I52" s="123"/>
    </row>
    <row r="53" spans="1:9" hidden="1" x14ac:dyDescent="0.2">
      <c r="A53" s="145">
        <f>+'11- impo '!A52</f>
        <v>42979</v>
      </c>
      <c r="B53" s="145"/>
      <c r="C53" s="145"/>
      <c r="D53" s="123"/>
      <c r="E53" s="123"/>
      <c r="F53" s="123"/>
      <c r="G53" s="123"/>
      <c r="H53" s="123"/>
      <c r="I53" s="123"/>
    </row>
    <row r="54" spans="1:9" hidden="1" x14ac:dyDescent="0.2">
      <c r="A54" s="145">
        <f>+'11- impo '!A53</f>
        <v>43009</v>
      </c>
      <c r="B54" s="145"/>
      <c r="C54" s="145"/>
      <c r="D54" s="123"/>
      <c r="E54" s="123"/>
      <c r="F54" s="123"/>
      <c r="G54" s="123"/>
      <c r="H54" s="123"/>
      <c r="I54" s="123"/>
    </row>
    <row r="55" spans="1:9" hidden="1" x14ac:dyDescent="0.2">
      <c r="A55" s="145">
        <f>+'11- impo '!A54</f>
        <v>43040</v>
      </c>
      <c r="B55" s="145"/>
      <c r="C55" s="145"/>
      <c r="D55" s="123"/>
      <c r="E55" s="123"/>
      <c r="F55" s="123"/>
      <c r="G55" s="123"/>
      <c r="H55" s="123"/>
      <c r="I55" s="123"/>
    </row>
    <row r="56" spans="1:9" ht="13.5" hidden="1" thickBot="1" x14ac:dyDescent="0.25">
      <c r="A56" s="147">
        <f>+'11- impo '!A55</f>
        <v>43070</v>
      </c>
      <c r="B56" s="147"/>
      <c r="C56" s="147"/>
      <c r="D56" s="148"/>
      <c r="E56" s="148"/>
      <c r="F56" s="148"/>
      <c r="G56" s="148"/>
      <c r="H56" s="148"/>
      <c r="I56" s="148"/>
    </row>
    <row r="57" spans="1:9" ht="13.5" thickBot="1" x14ac:dyDescent="0.25">
      <c r="A57" s="161"/>
      <c r="B57" s="161"/>
      <c r="C57" s="161"/>
      <c r="D57" s="156"/>
      <c r="E57" s="156"/>
      <c r="F57" s="156"/>
      <c r="G57" s="156"/>
      <c r="H57" s="156"/>
      <c r="I57" s="156"/>
    </row>
    <row r="58" spans="1:9" x14ac:dyDescent="0.2">
      <c r="A58" s="158">
        <f>+'11- impo '!A57</f>
        <v>2014</v>
      </c>
      <c r="B58" s="193"/>
      <c r="C58" s="193"/>
      <c r="D58" s="194"/>
      <c r="E58" s="194"/>
      <c r="F58" s="194"/>
      <c r="G58" s="194"/>
      <c r="H58" s="194"/>
      <c r="I58" s="194"/>
    </row>
    <row r="59" spans="1:9" x14ac:dyDescent="0.2">
      <c r="A59" s="159">
        <f>+'11- impo '!A58</f>
        <v>2015</v>
      </c>
      <c r="B59" s="195"/>
      <c r="C59" s="195"/>
      <c r="D59" s="196"/>
      <c r="E59" s="196"/>
      <c r="F59" s="196"/>
      <c r="G59" s="196"/>
      <c r="H59" s="196"/>
      <c r="I59" s="196"/>
    </row>
    <row r="60" spans="1:9" ht="13.5" thickBot="1" x14ac:dyDescent="0.25">
      <c r="A60" s="160">
        <f>+'11- impo '!A59</f>
        <v>2016</v>
      </c>
      <c r="B60" s="197"/>
      <c r="C60" s="197"/>
      <c r="D60" s="198"/>
      <c r="E60" s="198"/>
      <c r="F60" s="198"/>
      <c r="G60" s="198"/>
      <c r="H60" s="198"/>
      <c r="I60" s="198"/>
    </row>
    <row r="61" spans="1:9" ht="13.5" thickBot="1" x14ac:dyDescent="0.25">
      <c r="A61" s="161"/>
      <c r="B61" s="199"/>
      <c r="C61" s="199"/>
      <c r="D61" s="70"/>
      <c r="E61" s="70"/>
      <c r="F61" s="70"/>
      <c r="G61" s="70"/>
      <c r="H61" s="70"/>
      <c r="I61" s="70"/>
    </row>
    <row r="62" spans="1:9" x14ac:dyDescent="0.2">
      <c r="A62" s="141" t="str">
        <f>+'11- impo '!A61</f>
        <v>ene-abr 2016</v>
      </c>
      <c r="B62" s="200"/>
      <c r="C62" s="200"/>
      <c r="D62" s="194"/>
      <c r="E62" s="194"/>
      <c r="F62" s="194"/>
      <c r="G62" s="194"/>
      <c r="H62" s="194"/>
      <c r="I62" s="194"/>
    </row>
    <row r="63" spans="1:9" ht="13.5" thickBot="1" x14ac:dyDescent="0.25">
      <c r="A63" s="147" t="str">
        <f>+'11- impo '!A62</f>
        <v>ene-abr 2017</v>
      </c>
      <c r="B63" s="201"/>
      <c r="C63" s="201"/>
      <c r="D63" s="198"/>
      <c r="E63" s="198"/>
      <c r="F63" s="198"/>
      <c r="G63" s="198"/>
      <c r="H63" s="198"/>
      <c r="I63" s="198"/>
    </row>
    <row r="64" spans="1:9" x14ac:dyDescent="0.2">
      <c r="A64" s="155"/>
      <c r="B64" s="155"/>
      <c r="C64" s="155"/>
    </row>
    <row r="65" spans="1:3" x14ac:dyDescent="0.2">
      <c r="A65" s="155"/>
      <c r="B65" s="155"/>
      <c r="C65" s="155"/>
    </row>
  </sheetData>
  <sheetProtection formatCells="0" formatColumns="0" formatRows="0"/>
  <mergeCells count="1">
    <mergeCell ref="B7:C7"/>
  </mergeCells>
  <phoneticPr fontId="0" type="noConversion"/>
  <printOptions horizontalCentered="1" verticalCentered="1" gridLinesSet="0"/>
  <pageMargins left="0.24" right="0.24" top="0.36" bottom="0.25" header="0.17" footer="0"/>
  <pageSetup paperSize="9" scale="79" orientation="portrait" horizontalDpi="4294967292" verticalDpi="300" r:id="rId1"/>
  <headerFooter alignWithMargins="0">
    <oddHeader>&amp;R2017 – Año de las Energías Renovables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E18"/>
  <sheetViews>
    <sheetView showGridLines="0" zoomScale="75" workbookViewId="0">
      <selection activeCell="D17" sqref="D17"/>
    </sheetView>
  </sheetViews>
  <sheetFormatPr baseColWidth="10" defaultRowHeight="12.75" x14ac:dyDescent="0.2"/>
  <cols>
    <col min="1" max="1" width="13.42578125" style="52" customWidth="1"/>
    <col min="2" max="4" width="22.7109375" style="52" customWidth="1"/>
    <col min="5" max="5" width="23.42578125" style="52" customWidth="1"/>
    <col min="6" max="16384" width="11.42578125" style="52"/>
  </cols>
  <sheetData>
    <row r="1" spans="1:5" x14ac:dyDescent="0.2">
      <c r="A1" s="116" t="s">
        <v>128</v>
      </c>
      <c r="B1" s="117"/>
      <c r="C1" s="117"/>
      <c r="D1" s="117"/>
      <c r="E1" s="117"/>
    </row>
    <row r="2" spans="1:5" x14ac:dyDescent="0.2">
      <c r="A2" s="116" t="s">
        <v>15</v>
      </c>
      <c r="B2" s="117"/>
      <c r="C2" s="117"/>
      <c r="D2" s="117"/>
      <c r="E2" s="117"/>
    </row>
    <row r="3" spans="1:5" x14ac:dyDescent="0.2">
      <c r="A3" s="349" t="s">
        <v>211</v>
      </c>
      <c r="B3" s="377"/>
      <c r="C3" s="377"/>
      <c r="D3" s="377"/>
      <c r="E3" s="377"/>
    </row>
    <row r="4" spans="1:5" x14ac:dyDescent="0.2">
      <c r="A4" s="349" t="s">
        <v>198</v>
      </c>
      <c r="B4" s="377"/>
      <c r="C4" s="377"/>
      <c r="D4" s="377"/>
      <c r="E4" s="377"/>
    </row>
    <row r="5" spans="1:5" ht="13.5" thickBot="1" x14ac:dyDescent="0.25">
      <c r="A5" s="59"/>
      <c r="B5" s="59"/>
      <c r="C5" s="59"/>
      <c r="D5" s="59"/>
      <c r="E5" s="59"/>
    </row>
    <row r="6" spans="1:5" ht="13.5" thickBot="1" x14ac:dyDescent="0.25">
      <c r="A6" s="126"/>
      <c r="B6" s="126"/>
      <c r="C6" s="163" t="s">
        <v>17</v>
      </c>
      <c r="D6" s="164"/>
      <c r="E6" s="165"/>
    </row>
    <row r="7" spans="1:5" ht="13.5" thickBot="1" x14ac:dyDescent="0.25">
      <c r="A7" s="127" t="s">
        <v>7</v>
      </c>
      <c r="B7" s="381" t="s">
        <v>208</v>
      </c>
      <c r="C7" s="382" t="s">
        <v>18</v>
      </c>
      <c r="D7" s="383" t="s">
        <v>18</v>
      </c>
      <c r="E7" s="384" t="s">
        <v>237</v>
      </c>
    </row>
    <row r="8" spans="1:5" x14ac:dyDescent="0.2">
      <c r="A8" s="166">
        <v>41639</v>
      </c>
      <c r="B8" s="167"/>
      <c r="C8" s="168"/>
      <c r="D8" s="169"/>
      <c r="E8" s="170"/>
    </row>
    <row r="9" spans="1:5" x14ac:dyDescent="0.2">
      <c r="A9" s="171">
        <v>42004</v>
      </c>
      <c r="B9" s="172"/>
      <c r="C9" s="173"/>
      <c r="D9" s="174"/>
      <c r="E9" s="124"/>
    </row>
    <row r="10" spans="1:5" x14ac:dyDescent="0.2">
      <c r="A10" s="171">
        <v>42369</v>
      </c>
      <c r="B10" s="173"/>
      <c r="C10" s="173"/>
      <c r="D10" s="174"/>
      <c r="E10" s="124"/>
    </row>
    <row r="11" spans="1:5" ht="13.5" thickBot="1" x14ac:dyDescent="0.25">
      <c r="A11" s="175">
        <v>42735</v>
      </c>
      <c r="B11" s="176"/>
      <c r="C11" s="177"/>
      <c r="D11" s="178"/>
      <c r="E11" s="151"/>
    </row>
    <row r="12" spans="1:5" x14ac:dyDescent="0.2">
      <c r="A12" s="166">
        <v>42490</v>
      </c>
      <c r="B12" s="179"/>
      <c r="C12" s="179"/>
      <c r="D12" s="180"/>
      <c r="E12" s="144"/>
    </row>
    <row r="13" spans="1:5" ht="13.5" thickBot="1" x14ac:dyDescent="0.25">
      <c r="A13" s="380">
        <v>42855</v>
      </c>
      <c r="B13" s="181"/>
      <c r="C13" s="181"/>
      <c r="D13" s="182"/>
      <c r="E13" s="149"/>
    </row>
    <row r="16" spans="1:5" x14ac:dyDescent="0.2">
      <c r="A16" s="156"/>
      <c r="B16" s="156"/>
    </row>
    <row r="17" spans="1:2" x14ac:dyDescent="0.2">
      <c r="A17" s="156"/>
      <c r="B17" s="156"/>
    </row>
    <row r="18" spans="1:2" x14ac:dyDescent="0.2">
      <c r="A18" s="156"/>
      <c r="B18" s="156"/>
    </row>
  </sheetData>
  <sheetProtection formatCells="0" formatColumns="0" formatRows="0"/>
  <phoneticPr fontId="0" type="noConversion"/>
  <printOptions horizontalCentered="1" verticalCentered="1" gridLinesSet="0"/>
  <pageMargins left="0.75" right="0.75" top="1" bottom="1" header="0.3" footer="0.51181102362204722"/>
  <pageSetup paperSize="9" orientation="landscape" horizontalDpi="4294967292" verticalDpi="300" r:id="rId1"/>
  <headerFooter alignWithMargins="0">
    <oddHeader>&amp;R2017 – Año de las Energías Renovables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67"/>
  <sheetViews>
    <sheetView showGridLines="0" tabSelected="1" zoomScale="75" workbookViewId="0">
      <selection activeCell="Q43" sqref="Q43"/>
    </sheetView>
  </sheetViews>
  <sheetFormatPr baseColWidth="10" defaultRowHeight="12.75" x14ac:dyDescent="0.2"/>
  <cols>
    <col min="1" max="1" width="15.7109375" style="52" customWidth="1"/>
    <col min="2" max="2" width="27.5703125" style="52" customWidth="1"/>
    <col min="3" max="3" width="16.140625" style="52" customWidth="1"/>
    <col min="4" max="6" width="11.42578125" style="52"/>
    <col min="7" max="9" width="2.85546875" style="52" customWidth="1"/>
    <col min="10" max="16384" width="11.42578125" style="52"/>
  </cols>
  <sheetData>
    <row r="1" spans="1:7" x14ac:dyDescent="0.2">
      <c r="A1" s="440" t="s">
        <v>89</v>
      </c>
      <c r="B1" s="440"/>
      <c r="C1" s="440"/>
      <c r="D1" s="440"/>
      <c r="E1" s="440"/>
      <c r="F1" s="126"/>
      <c r="G1" s="126"/>
    </row>
    <row r="2" spans="1:7" x14ac:dyDescent="0.2">
      <c r="A2" s="441" t="s">
        <v>77</v>
      </c>
      <c r="B2" s="441"/>
      <c r="C2" s="441"/>
      <c r="D2" s="441"/>
      <c r="E2" s="441"/>
      <c r="F2" s="117"/>
    </row>
    <row r="3" spans="1:7" x14ac:dyDescent="0.2">
      <c r="A3" s="438" t="str">
        <f>+'1.modelos'!A3</f>
        <v>Artículos Sanitarios</v>
      </c>
      <c r="B3" s="438"/>
      <c r="C3" s="438"/>
      <c r="D3" s="438"/>
      <c r="E3" s="438"/>
      <c r="F3" s="376"/>
      <c r="G3" s="139"/>
    </row>
    <row r="4" spans="1:7" x14ac:dyDescent="0.2">
      <c r="A4" s="440" t="s">
        <v>213</v>
      </c>
      <c r="B4" s="440"/>
      <c r="C4" s="440"/>
      <c r="D4" s="440"/>
      <c r="E4" s="440"/>
      <c r="F4" s="117"/>
    </row>
    <row r="5" spans="1:7" x14ac:dyDescent="0.2">
      <c r="A5" s="440" t="s">
        <v>214</v>
      </c>
      <c r="B5" s="440"/>
      <c r="C5" s="440"/>
      <c r="D5" s="440"/>
      <c r="E5" s="440"/>
      <c r="F5" s="117"/>
    </row>
    <row r="6" spans="1:7" ht="13.5" thickBot="1" x14ac:dyDescent="0.25">
      <c r="A6" s="478" t="s">
        <v>79</v>
      </c>
      <c r="B6" s="478"/>
      <c r="C6" s="478"/>
      <c r="D6" s="478"/>
      <c r="E6" s="478"/>
      <c r="F6" s="117"/>
    </row>
    <row r="7" spans="1:7" ht="12.75" customHeight="1" x14ac:dyDescent="0.2">
      <c r="A7" s="127" t="s">
        <v>6</v>
      </c>
      <c r="B7" s="127" t="s">
        <v>80</v>
      </c>
      <c r="C7" s="127" t="s">
        <v>81</v>
      </c>
      <c r="D7" s="127" t="s">
        <v>14</v>
      </c>
      <c r="E7" s="127" t="s">
        <v>95</v>
      </c>
      <c r="F7"/>
    </row>
    <row r="8" spans="1:7" ht="13.5" thickBot="1" x14ac:dyDescent="0.25">
      <c r="A8" s="140" t="s">
        <v>7</v>
      </c>
      <c r="B8" s="140" t="s">
        <v>82</v>
      </c>
      <c r="C8" s="140" t="s">
        <v>83</v>
      </c>
      <c r="D8" s="140" t="s">
        <v>84</v>
      </c>
      <c r="E8" s="140" t="s">
        <v>84</v>
      </c>
      <c r="F8"/>
    </row>
    <row r="9" spans="1:7" x14ac:dyDescent="0.2">
      <c r="A9" s="141">
        <f>+'12Reventa'!A9</f>
        <v>41640</v>
      </c>
      <c r="B9" s="142"/>
      <c r="C9" s="143"/>
      <c r="D9" s="144"/>
      <c r="E9" s="143"/>
      <c r="F9"/>
    </row>
    <row r="10" spans="1:7" x14ac:dyDescent="0.2">
      <c r="A10" s="145">
        <f>+'12Reventa'!A10</f>
        <v>41671</v>
      </c>
      <c r="B10" s="146"/>
      <c r="C10" s="123"/>
      <c r="D10" s="124"/>
      <c r="E10" s="123"/>
      <c r="F10"/>
    </row>
    <row r="11" spans="1:7" x14ac:dyDescent="0.2">
      <c r="A11" s="145">
        <f>+'12Reventa'!A11</f>
        <v>41699</v>
      </c>
      <c r="B11" s="146"/>
      <c r="C11" s="123"/>
      <c r="D11" s="124"/>
      <c r="E11" s="123"/>
      <c r="F11"/>
    </row>
    <row r="12" spans="1:7" x14ac:dyDescent="0.2">
      <c r="A12" s="145">
        <f>+'12Reventa'!A12</f>
        <v>41730</v>
      </c>
      <c r="B12" s="146"/>
      <c r="C12" s="123"/>
      <c r="D12" s="124"/>
      <c r="E12" s="123"/>
      <c r="F12"/>
    </row>
    <row r="13" spans="1:7" x14ac:dyDescent="0.2">
      <c r="A13" s="145">
        <f>+'12Reventa'!A13</f>
        <v>41760</v>
      </c>
      <c r="B13" s="123"/>
      <c r="C13" s="123"/>
      <c r="D13" s="124"/>
      <c r="E13" s="123"/>
      <c r="F13"/>
    </row>
    <row r="14" spans="1:7" x14ac:dyDescent="0.2">
      <c r="A14" s="145">
        <f>+'12Reventa'!A14</f>
        <v>41791</v>
      </c>
      <c r="B14" s="146"/>
      <c r="C14" s="123"/>
      <c r="D14" s="124"/>
      <c r="E14" s="123"/>
      <c r="F14"/>
    </row>
    <row r="15" spans="1:7" x14ac:dyDescent="0.2">
      <c r="A15" s="145">
        <f>+'12Reventa'!A15</f>
        <v>41821</v>
      </c>
      <c r="B15" s="123"/>
      <c r="C15" s="123"/>
      <c r="D15" s="124"/>
      <c r="E15" s="123"/>
      <c r="F15"/>
    </row>
    <row r="16" spans="1:7" x14ac:dyDescent="0.2">
      <c r="A16" s="145">
        <f>+'12Reventa'!A16</f>
        <v>41852</v>
      </c>
      <c r="B16" s="123"/>
      <c r="C16" s="123"/>
      <c r="D16" s="124"/>
      <c r="E16" s="123"/>
      <c r="F16"/>
    </row>
    <row r="17" spans="1:6" x14ac:dyDescent="0.2">
      <c r="A17" s="145">
        <f>+'12Reventa'!A17</f>
        <v>41883</v>
      </c>
      <c r="B17" s="123"/>
      <c r="C17" s="123"/>
      <c r="D17" s="124"/>
      <c r="E17" s="123"/>
      <c r="F17"/>
    </row>
    <row r="18" spans="1:6" x14ac:dyDescent="0.2">
      <c r="A18" s="145">
        <f>+'12Reventa'!A18</f>
        <v>41913</v>
      </c>
      <c r="B18" s="123"/>
      <c r="C18" s="123"/>
      <c r="D18" s="124"/>
      <c r="E18" s="123"/>
      <c r="F18"/>
    </row>
    <row r="19" spans="1:6" x14ac:dyDescent="0.2">
      <c r="A19" s="145">
        <f>+'12Reventa'!A19</f>
        <v>41944</v>
      </c>
      <c r="B19" s="123"/>
      <c r="C19" s="123"/>
      <c r="D19" s="124"/>
      <c r="E19" s="123"/>
      <c r="F19"/>
    </row>
    <row r="20" spans="1:6" ht="13.5" thickBot="1" x14ac:dyDescent="0.25">
      <c r="A20" s="147">
        <f>+'12Reventa'!A20</f>
        <v>41974</v>
      </c>
      <c r="B20" s="148"/>
      <c r="C20" s="148"/>
      <c r="D20" s="149"/>
      <c r="E20" s="148"/>
      <c r="F20"/>
    </row>
    <row r="21" spans="1:6" x14ac:dyDescent="0.2">
      <c r="A21" s="141">
        <f>+'12Reventa'!A21</f>
        <v>42005</v>
      </c>
      <c r="B21" s="143"/>
      <c r="C21" s="143"/>
      <c r="D21" s="124"/>
      <c r="E21" s="143"/>
      <c r="F21"/>
    </row>
    <row r="22" spans="1:6" x14ac:dyDescent="0.2">
      <c r="A22" s="145">
        <f>+'12Reventa'!A22</f>
        <v>42036</v>
      </c>
      <c r="B22" s="123"/>
      <c r="C22" s="123"/>
      <c r="D22" s="150"/>
      <c r="E22" s="123"/>
      <c r="F22"/>
    </row>
    <row r="23" spans="1:6" x14ac:dyDescent="0.2">
      <c r="A23" s="145">
        <f>+'12Reventa'!A23</f>
        <v>42064</v>
      </c>
      <c r="B23" s="123"/>
      <c r="C23" s="123"/>
      <c r="D23" s="124"/>
      <c r="E23" s="123"/>
      <c r="F23"/>
    </row>
    <row r="24" spans="1:6" x14ac:dyDescent="0.2">
      <c r="A24" s="145">
        <f>+'12Reventa'!A24</f>
        <v>42095</v>
      </c>
      <c r="B24" s="123"/>
      <c r="C24" s="123"/>
      <c r="D24" s="124"/>
      <c r="E24" s="123"/>
      <c r="F24"/>
    </row>
    <row r="25" spans="1:6" x14ac:dyDescent="0.2">
      <c r="A25" s="145">
        <f>+'12Reventa'!A25</f>
        <v>42125</v>
      </c>
      <c r="B25" s="123"/>
      <c r="C25" s="123"/>
      <c r="D25" s="124"/>
      <c r="E25" s="123"/>
      <c r="F25"/>
    </row>
    <row r="26" spans="1:6" x14ac:dyDescent="0.2">
      <c r="A26" s="145">
        <f>+'12Reventa'!A26</f>
        <v>42156</v>
      </c>
      <c r="B26" s="123"/>
      <c r="C26" s="123"/>
      <c r="D26" s="124"/>
      <c r="E26" s="123"/>
      <c r="F26"/>
    </row>
    <row r="27" spans="1:6" x14ac:dyDescent="0.2">
      <c r="A27" s="145">
        <f>+'12Reventa'!A27</f>
        <v>42186</v>
      </c>
      <c r="B27" s="123"/>
      <c r="C27" s="123"/>
      <c r="D27" s="124"/>
      <c r="E27" s="123"/>
      <c r="F27"/>
    </row>
    <row r="28" spans="1:6" x14ac:dyDescent="0.2">
      <c r="A28" s="145">
        <f>+'12Reventa'!A28</f>
        <v>42217</v>
      </c>
      <c r="B28" s="123"/>
      <c r="C28" s="123"/>
      <c r="D28" s="124"/>
      <c r="E28" s="123"/>
      <c r="F28"/>
    </row>
    <row r="29" spans="1:6" x14ac:dyDescent="0.2">
      <c r="A29" s="145">
        <f>+'12Reventa'!A29</f>
        <v>42248</v>
      </c>
      <c r="B29" s="123"/>
      <c r="C29" s="123"/>
      <c r="D29" s="124"/>
      <c r="E29" s="123"/>
      <c r="F29"/>
    </row>
    <row r="30" spans="1:6" x14ac:dyDescent="0.2">
      <c r="A30" s="145">
        <f>+'12Reventa'!A30</f>
        <v>42278</v>
      </c>
      <c r="B30" s="123"/>
      <c r="C30" s="123"/>
      <c r="D30" s="124"/>
      <c r="E30" s="123"/>
      <c r="F30"/>
    </row>
    <row r="31" spans="1:6" x14ac:dyDescent="0.2">
      <c r="A31" s="145">
        <f>+'12Reventa'!A31</f>
        <v>42309</v>
      </c>
      <c r="B31" s="123"/>
      <c r="C31" s="123"/>
      <c r="D31" s="124"/>
      <c r="E31" s="123"/>
      <c r="F31"/>
    </row>
    <row r="32" spans="1:6" ht="13.5" thickBot="1" x14ac:dyDescent="0.25">
      <c r="A32" s="147">
        <f>+'12Reventa'!A32</f>
        <v>42339</v>
      </c>
      <c r="B32" s="148"/>
      <c r="C32" s="148"/>
      <c r="D32" s="151"/>
      <c r="E32" s="148"/>
      <c r="F32"/>
    </row>
    <row r="33" spans="1:6" x14ac:dyDescent="0.2">
      <c r="A33" s="141">
        <f>+'12Reventa'!A33</f>
        <v>42370</v>
      </c>
      <c r="B33" s="143"/>
      <c r="C33" s="152"/>
      <c r="D33" s="142"/>
      <c r="E33" s="143"/>
      <c r="F33"/>
    </row>
    <row r="34" spans="1:6" x14ac:dyDescent="0.2">
      <c r="A34" s="145">
        <f>+'12Reventa'!A34</f>
        <v>42401</v>
      </c>
      <c r="B34" s="123"/>
      <c r="C34" s="104"/>
      <c r="D34" s="146"/>
      <c r="E34" s="123"/>
      <c r="F34"/>
    </row>
    <row r="35" spans="1:6" x14ac:dyDescent="0.2">
      <c r="A35" s="145">
        <f>+'12Reventa'!A35</f>
        <v>42430</v>
      </c>
      <c r="B35" s="123"/>
      <c r="C35" s="104"/>
      <c r="D35" s="146"/>
      <c r="E35" s="123"/>
      <c r="F35"/>
    </row>
    <row r="36" spans="1:6" x14ac:dyDescent="0.2">
      <c r="A36" s="145">
        <f>+'12Reventa'!A36</f>
        <v>42461</v>
      </c>
      <c r="B36" s="123"/>
      <c r="C36" s="104"/>
      <c r="D36" s="146"/>
      <c r="E36" s="123"/>
      <c r="F36"/>
    </row>
    <row r="37" spans="1:6" x14ac:dyDescent="0.2">
      <c r="A37" s="145">
        <f>+'12Reventa'!A37</f>
        <v>42491</v>
      </c>
      <c r="B37" s="123"/>
      <c r="C37" s="104"/>
      <c r="D37" s="146"/>
      <c r="E37" s="123"/>
      <c r="F37"/>
    </row>
    <row r="38" spans="1:6" x14ac:dyDescent="0.2">
      <c r="A38" s="145">
        <f>+'12Reventa'!A38</f>
        <v>42522</v>
      </c>
      <c r="B38" s="123"/>
      <c r="C38" s="104"/>
      <c r="D38" s="146"/>
      <c r="E38" s="123"/>
      <c r="F38"/>
    </row>
    <row r="39" spans="1:6" x14ac:dyDescent="0.2">
      <c r="A39" s="145">
        <f>+'12Reventa'!A39</f>
        <v>42552</v>
      </c>
      <c r="B39" s="123"/>
      <c r="C39" s="104"/>
      <c r="D39" s="146"/>
      <c r="E39" s="123"/>
      <c r="F39"/>
    </row>
    <row r="40" spans="1:6" x14ac:dyDescent="0.2">
      <c r="A40" s="145">
        <f>+'12Reventa'!A40</f>
        <v>42583</v>
      </c>
      <c r="B40" s="123"/>
      <c r="C40" s="104"/>
      <c r="D40" s="146"/>
      <c r="E40" s="123"/>
      <c r="F40"/>
    </row>
    <row r="41" spans="1:6" x14ac:dyDescent="0.2">
      <c r="A41" s="145">
        <f>+'12Reventa'!A41</f>
        <v>42614</v>
      </c>
      <c r="B41" s="123"/>
      <c r="C41" s="104"/>
      <c r="D41" s="146"/>
      <c r="E41" s="123"/>
      <c r="F41"/>
    </row>
    <row r="42" spans="1:6" x14ac:dyDescent="0.2">
      <c r="A42" s="145">
        <f>+'12Reventa'!A42</f>
        <v>42644</v>
      </c>
      <c r="B42" s="123"/>
      <c r="C42" s="104"/>
      <c r="D42" s="146"/>
      <c r="E42" s="123"/>
      <c r="F42"/>
    </row>
    <row r="43" spans="1:6" x14ac:dyDescent="0.2">
      <c r="A43" s="145">
        <f>+'12Reventa'!A43</f>
        <v>42675</v>
      </c>
      <c r="B43" s="123"/>
      <c r="C43" s="104"/>
      <c r="D43" s="146"/>
      <c r="E43" s="123"/>
      <c r="F43"/>
    </row>
    <row r="44" spans="1:6" ht="13.5" thickBot="1" x14ac:dyDescent="0.25">
      <c r="A44" s="147">
        <f>+'12Reventa'!A44</f>
        <v>42705</v>
      </c>
      <c r="B44" s="148"/>
      <c r="C44" s="153"/>
      <c r="D44" s="154"/>
      <c r="E44" s="148"/>
      <c r="F44"/>
    </row>
    <row r="45" spans="1:6" x14ac:dyDescent="0.2">
      <c r="A45" s="141">
        <f>+'12Reventa'!A45</f>
        <v>42736</v>
      </c>
      <c r="B45" s="143"/>
      <c r="C45" s="152"/>
      <c r="D45" s="142"/>
      <c r="E45" s="143"/>
      <c r="F45"/>
    </row>
    <row r="46" spans="1:6" x14ac:dyDescent="0.2">
      <c r="A46" s="145">
        <f>+'12Reventa'!A46</f>
        <v>42767</v>
      </c>
      <c r="B46" s="123"/>
      <c r="C46" s="104"/>
      <c r="D46" s="146"/>
      <c r="E46" s="123"/>
      <c r="F46"/>
    </row>
    <row r="47" spans="1:6" x14ac:dyDescent="0.2">
      <c r="A47" s="145">
        <v>42795</v>
      </c>
      <c r="B47" s="123"/>
      <c r="C47" s="104"/>
      <c r="D47" s="146"/>
      <c r="E47" s="123"/>
      <c r="F47"/>
    </row>
    <row r="48" spans="1:6" ht="13.5" thickBot="1" x14ac:dyDescent="0.25">
      <c r="A48" s="147">
        <f>+'12Reventa'!A48</f>
        <v>42826</v>
      </c>
      <c r="B48" s="148"/>
      <c r="C48" s="153"/>
      <c r="D48" s="154"/>
      <c r="E48" s="148"/>
      <c r="F48"/>
    </row>
    <row r="49" spans="1:6" hidden="1" x14ac:dyDescent="0.2">
      <c r="A49" s="373">
        <f>+'12Reventa'!A49</f>
        <v>42856</v>
      </c>
      <c r="B49" s="374"/>
      <c r="C49" s="385"/>
      <c r="D49" s="375"/>
      <c r="E49" s="374"/>
      <c r="F49"/>
    </row>
    <row r="50" spans="1:6" hidden="1" x14ac:dyDescent="0.2">
      <c r="A50" s="145">
        <f>+'12Reventa'!A50</f>
        <v>42887</v>
      </c>
      <c r="B50" s="123"/>
      <c r="C50" s="104"/>
      <c r="D50" s="146"/>
      <c r="E50" s="123"/>
      <c r="F50"/>
    </row>
    <row r="51" spans="1:6" hidden="1" x14ac:dyDescent="0.2">
      <c r="A51" s="145">
        <f>+'12Reventa'!A51</f>
        <v>42917</v>
      </c>
      <c r="B51" s="123"/>
      <c r="C51" s="104"/>
      <c r="D51" s="146"/>
      <c r="E51" s="123"/>
      <c r="F51"/>
    </row>
    <row r="52" spans="1:6" hidden="1" x14ac:dyDescent="0.2">
      <c r="A52" s="145">
        <f>+'12Reventa'!A52</f>
        <v>42948</v>
      </c>
      <c r="B52" s="123"/>
      <c r="C52" s="104"/>
      <c r="D52" s="146"/>
      <c r="E52" s="123"/>
      <c r="F52"/>
    </row>
    <row r="53" spans="1:6" hidden="1" x14ac:dyDescent="0.2">
      <c r="A53" s="145">
        <f>+'12Reventa'!A53</f>
        <v>42979</v>
      </c>
      <c r="B53" s="123"/>
      <c r="C53" s="104"/>
      <c r="D53" s="146"/>
      <c r="E53" s="123"/>
      <c r="F53"/>
    </row>
    <row r="54" spans="1:6" hidden="1" x14ac:dyDescent="0.2">
      <c r="A54" s="145">
        <f>+'12Reventa'!A54</f>
        <v>43009</v>
      </c>
      <c r="B54" s="123"/>
      <c r="C54" s="104"/>
      <c r="D54" s="146"/>
      <c r="E54" s="123"/>
      <c r="F54"/>
    </row>
    <row r="55" spans="1:6" hidden="1" x14ac:dyDescent="0.2">
      <c r="A55" s="145">
        <f>+'12Reventa'!A55</f>
        <v>43040</v>
      </c>
      <c r="B55" s="123"/>
      <c r="C55" s="104"/>
      <c r="D55" s="146"/>
      <c r="E55" s="123"/>
      <c r="F55"/>
    </row>
    <row r="56" spans="1:6" ht="13.5" hidden="1" thickBot="1" x14ac:dyDescent="0.25">
      <c r="A56" s="147">
        <f>+'12Reventa'!A56</f>
        <v>43070</v>
      </c>
      <c r="B56" s="148"/>
      <c r="C56" s="153"/>
      <c r="D56" s="154"/>
      <c r="E56" s="148"/>
      <c r="F56"/>
    </row>
    <row r="57" spans="1:6" ht="13.5" thickBot="1" x14ac:dyDescent="0.25">
      <c r="A57" s="155"/>
      <c r="B57" s="156"/>
      <c r="C57" s="156"/>
      <c r="D57" s="157"/>
      <c r="E57" s="156"/>
      <c r="F57"/>
    </row>
    <row r="58" spans="1:6" x14ac:dyDescent="0.2">
      <c r="A58" s="158">
        <f>+'11- impo '!A57</f>
        <v>2014</v>
      </c>
      <c r="B58" s="143"/>
      <c r="C58" s="143"/>
      <c r="D58" s="143"/>
      <c r="E58" s="143"/>
      <c r="F58"/>
    </row>
    <row r="59" spans="1:6" x14ac:dyDescent="0.2">
      <c r="A59" s="159">
        <f>+'11- impo '!A58</f>
        <v>2015</v>
      </c>
      <c r="B59" s="123"/>
      <c r="C59" s="123"/>
      <c r="D59" s="123"/>
      <c r="E59" s="123"/>
      <c r="F59"/>
    </row>
    <row r="60" spans="1:6" ht="13.5" thickBot="1" x14ac:dyDescent="0.25">
      <c r="A60" s="160">
        <f>+'11- impo '!A59</f>
        <v>2016</v>
      </c>
      <c r="B60" s="148"/>
      <c r="C60" s="148"/>
      <c r="D60" s="148"/>
      <c r="E60" s="148"/>
      <c r="F60"/>
    </row>
    <row r="61" spans="1:6" ht="13.5" thickBot="1" x14ac:dyDescent="0.25">
      <c r="A61" s="161"/>
      <c r="B61" s="156"/>
      <c r="C61" s="156"/>
      <c r="D61" s="156"/>
      <c r="E61" s="156"/>
      <c r="F61"/>
    </row>
    <row r="62" spans="1:6" x14ac:dyDescent="0.2">
      <c r="A62" s="141" t="str">
        <f>+'11- impo '!A61</f>
        <v>ene-abr 2016</v>
      </c>
      <c r="B62" s="143"/>
      <c r="C62" s="143"/>
      <c r="D62" s="143"/>
      <c r="E62" s="143"/>
      <c r="F62"/>
    </row>
    <row r="63" spans="1:6" ht="13.5" thickBot="1" x14ac:dyDescent="0.25">
      <c r="A63" s="147" t="str">
        <f>+'11- impo '!A62</f>
        <v>ene-abr 2017</v>
      </c>
      <c r="B63" s="148"/>
      <c r="C63" s="148"/>
      <c r="D63" s="148"/>
      <c r="E63" s="148"/>
      <c r="F63"/>
    </row>
    <row r="64" spans="1:6" x14ac:dyDescent="0.2">
      <c r="A64" s="155"/>
    </row>
    <row r="65" spans="1:6" x14ac:dyDescent="0.2">
      <c r="A65" s="162" t="s">
        <v>85</v>
      </c>
    </row>
    <row r="66" spans="1:6" x14ac:dyDescent="0.2">
      <c r="A66" s="132"/>
    </row>
    <row r="67" spans="1:6" x14ac:dyDescent="0.2">
      <c r="A67" s="132"/>
      <c r="E67" s="156"/>
      <c r="F67" s="156"/>
    </row>
  </sheetData>
  <sheetProtection formatCells="0" formatColumns="0" formatRows="0"/>
  <mergeCells count="6">
    <mergeCell ref="A5:E5"/>
    <mergeCell ref="A6:E6"/>
    <mergeCell ref="A1:E1"/>
    <mergeCell ref="A2:E2"/>
    <mergeCell ref="A3:E3"/>
    <mergeCell ref="A4:E4"/>
  </mergeCells>
  <phoneticPr fontId="0" type="noConversion"/>
  <printOptions horizontalCentered="1" verticalCentered="1"/>
  <pageMargins left="0.37" right="0.42" top="0.28999999999999998" bottom="0.41" header="0.35" footer="0.511811023622047"/>
  <pageSetup paperSize="9" orientation="portrait" horizontalDpi="300" verticalDpi="300" r:id="rId1"/>
  <headerFooter alignWithMargins="0">
    <oddHeader>&amp;R2017 – Año de las Energías Renovables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88</v>
      </c>
      <c r="B1" s="3"/>
    </row>
    <row r="2" spans="1:2" ht="13.5" thickBot="1" x14ac:dyDescent="0.25">
      <c r="A2" s="2" t="s">
        <v>47</v>
      </c>
      <c r="B2" s="3"/>
    </row>
    <row r="3" spans="1:2" x14ac:dyDescent="0.2">
      <c r="A3" s="4" t="s">
        <v>7</v>
      </c>
      <c r="B3" s="14" t="s">
        <v>48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8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479" t="s">
        <v>89</v>
      </c>
      <c r="B2" s="479"/>
      <c r="C2" s="479"/>
      <c r="D2" s="479"/>
    </row>
    <row r="3" spans="1:4" x14ac:dyDescent="0.2">
      <c r="A3" s="479" t="s">
        <v>90</v>
      </c>
      <c r="B3" s="479"/>
      <c r="C3" s="479"/>
      <c r="D3" s="479"/>
    </row>
    <row r="4" spans="1:4" x14ac:dyDescent="0.2">
      <c r="A4" s="480" t="s">
        <v>2</v>
      </c>
      <c r="B4" s="480"/>
      <c r="C4" s="480"/>
      <c r="D4" s="480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28</v>
      </c>
      <c r="B6" s="21" t="s">
        <v>91</v>
      </c>
      <c r="C6" s="22" t="s">
        <v>92</v>
      </c>
      <c r="D6" s="23" t="s">
        <v>93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19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O116"/>
  <sheetViews>
    <sheetView workbookViewId="0">
      <selection activeCell="D17" sqref="D17"/>
    </sheetView>
  </sheetViews>
  <sheetFormatPr baseColWidth="10" defaultColWidth="13.7109375" defaultRowHeight="12.75" x14ac:dyDescent="0.2"/>
  <cols>
    <col min="1" max="1" width="1" style="57" customWidth="1"/>
    <col min="2" max="2" width="3" style="54" customWidth="1"/>
    <col min="3" max="3" width="19.7109375" style="57" customWidth="1"/>
    <col min="4" max="4" width="1.7109375" style="57" customWidth="1"/>
    <col min="5" max="5" width="13.7109375" style="57" customWidth="1"/>
    <col min="6" max="6" width="14.140625" style="57" customWidth="1"/>
    <col min="7" max="10" width="13.7109375" style="57" customWidth="1"/>
    <col min="11" max="11" width="13.5703125" style="57" customWidth="1"/>
    <col min="12" max="12" width="13.7109375" style="57" customWidth="1"/>
    <col min="13" max="13" width="1.7109375" style="70" customWidth="1"/>
    <col min="14" max="15" width="11.42578125" style="52" customWidth="1"/>
    <col min="16" max="16384" width="13.7109375" style="57"/>
  </cols>
  <sheetData>
    <row r="1" spans="3:15" x14ac:dyDescent="0.2">
      <c r="C1" s="440" t="s">
        <v>5</v>
      </c>
      <c r="D1" s="440"/>
      <c r="E1" s="440"/>
      <c r="F1" s="440"/>
      <c r="G1" s="440"/>
      <c r="H1" s="440"/>
      <c r="I1" s="440"/>
      <c r="J1" s="440"/>
    </row>
    <row r="2" spans="3:15" x14ac:dyDescent="0.2">
      <c r="C2" s="438" t="s">
        <v>199</v>
      </c>
      <c r="D2" s="438"/>
      <c r="E2" s="438"/>
      <c r="F2" s="438"/>
      <c r="G2" s="438"/>
      <c r="H2" s="438"/>
      <c r="I2" s="438"/>
      <c r="J2" s="438"/>
    </row>
    <row r="3" spans="3:15" x14ac:dyDescent="0.2">
      <c r="C3" s="438" t="str">
        <f>+'1.modelos'!A3</f>
        <v>Artículos Sanitarios</v>
      </c>
      <c r="D3" s="438"/>
      <c r="E3" s="438"/>
      <c r="F3" s="438"/>
      <c r="G3" s="438"/>
      <c r="H3" s="438"/>
      <c r="I3" s="438"/>
      <c r="J3" s="438"/>
      <c r="K3" s="344"/>
      <c r="L3" s="344"/>
      <c r="M3" s="344"/>
      <c r="N3" s="57"/>
      <c r="O3" s="57"/>
    </row>
    <row r="4" spans="3:15" x14ac:dyDescent="0.2">
      <c r="C4" s="438" t="s">
        <v>198</v>
      </c>
      <c r="D4" s="438"/>
      <c r="E4" s="438"/>
      <c r="F4" s="438"/>
      <c r="G4" s="438"/>
      <c r="H4" s="438"/>
      <c r="I4" s="438"/>
      <c r="J4" s="438"/>
      <c r="K4" s="344"/>
      <c r="L4" s="344"/>
      <c r="M4" s="29"/>
      <c r="N4" s="57"/>
      <c r="O4" s="57"/>
    </row>
    <row r="5" spans="3:15" x14ac:dyDescent="0.2">
      <c r="C5" s="53"/>
      <c r="D5" s="53"/>
      <c r="E5" s="53"/>
      <c r="F5" s="53"/>
      <c r="G5" s="53"/>
      <c r="H5" s="53"/>
      <c r="I5" s="53"/>
      <c r="J5" s="53"/>
      <c r="K5" s="329"/>
      <c r="L5" s="329"/>
      <c r="N5" s="57"/>
      <c r="O5" s="57"/>
    </row>
    <row r="6" spans="3:15" s="54" customFormat="1" ht="10.5" customHeight="1" thickBot="1" x14ac:dyDescent="0.25">
      <c r="C6" s="53"/>
      <c r="D6" s="53"/>
      <c r="E6" s="53"/>
      <c r="F6" s="53"/>
      <c r="G6" s="53"/>
      <c r="H6" s="53"/>
      <c r="I6" s="53"/>
      <c r="J6" s="53"/>
      <c r="K6" s="53"/>
      <c r="M6" s="51"/>
    </row>
    <row r="7" spans="3:15" ht="51.75" thickBot="1" x14ac:dyDescent="0.25">
      <c r="C7" s="324" t="s">
        <v>113</v>
      </c>
      <c r="D7" s="25"/>
      <c r="E7" s="26" t="s">
        <v>16</v>
      </c>
      <c r="F7" s="27" t="s">
        <v>119</v>
      </c>
      <c r="G7" s="27" t="s">
        <v>114</v>
      </c>
      <c r="H7" s="24" t="s">
        <v>115</v>
      </c>
      <c r="I7" s="27" t="s">
        <v>120</v>
      </c>
      <c r="J7" s="24" t="s">
        <v>116</v>
      </c>
      <c r="K7" s="54"/>
      <c r="L7" s="54"/>
      <c r="M7" s="28"/>
      <c r="N7" s="55"/>
    </row>
    <row r="8" spans="3:15" x14ac:dyDescent="0.2">
      <c r="C8" s="98">
        <v>41640</v>
      </c>
      <c r="D8" s="47"/>
      <c r="E8" s="30"/>
      <c r="F8" s="31"/>
      <c r="G8" s="31"/>
      <c r="H8" s="32"/>
      <c r="I8" s="32"/>
      <c r="J8" s="32"/>
      <c r="K8" s="54"/>
      <c r="L8" s="54"/>
      <c r="M8" s="33"/>
      <c r="N8" s="55"/>
    </row>
    <row r="9" spans="3:15" x14ac:dyDescent="0.2">
      <c r="C9" s="99">
        <v>41671</v>
      </c>
      <c r="D9" s="47"/>
      <c r="E9" s="34"/>
      <c r="F9" s="35"/>
      <c r="G9" s="35"/>
      <c r="H9" s="36"/>
      <c r="I9" s="36"/>
      <c r="J9" s="36"/>
      <c r="K9" s="54"/>
      <c r="L9" s="54"/>
      <c r="M9" s="33"/>
      <c r="N9" s="55"/>
    </row>
    <row r="10" spans="3:15" x14ac:dyDescent="0.2">
      <c r="C10" s="99">
        <v>41699</v>
      </c>
      <c r="D10" s="47"/>
      <c r="E10" s="34"/>
      <c r="F10" s="35"/>
      <c r="G10" s="35"/>
      <c r="H10" s="36"/>
      <c r="I10" s="36"/>
      <c r="J10" s="36"/>
      <c r="K10" s="54"/>
      <c r="L10" s="54"/>
      <c r="M10" s="33"/>
      <c r="N10" s="55"/>
    </row>
    <row r="11" spans="3:15" x14ac:dyDescent="0.2">
      <c r="C11" s="99">
        <v>41730</v>
      </c>
      <c r="D11" s="47"/>
      <c r="E11" s="34"/>
      <c r="F11" s="35"/>
      <c r="G11" s="35"/>
      <c r="H11" s="36"/>
      <c r="I11" s="36"/>
      <c r="J11" s="36"/>
      <c r="K11" s="54"/>
      <c r="L11" s="54"/>
      <c r="M11" s="33"/>
      <c r="N11" s="55"/>
    </row>
    <row r="12" spans="3:15" x14ac:dyDescent="0.2">
      <c r="C12" s="99">
        <v>41760</v>
      </c>
      <c r="D12" s="47"/>
      <c r="E12" s="34"/>
      <c r="F12" s="35"/>
      <c r="G12" s="35"/>
      <c r="H12" s="36"/>
      <c r="I12" s="36"/>
      <c r="J12" s="36"/>
      <c r="M12" s="33"/>
    </row>
    <row r="13" spans="3:15" x14ac:dyDescent="0.2">
      <c r="C13" s="99">
        <v>41791</v>
      </c>
      <c r="D13" s="47"/>
      <c r="E13" s="34"/>
      <c r="F13" s="35"/>
      <c r="G13" s="35"/>
      <c r="H13" s="36"/>
      <c r="I13" s="36"/>
      <c r="J13" s="36"/>
      <c r="M13" s="33"/>
    </row>
    <row r="14" spans="3:15" x14ac:dyDescent="0.2">
      <c r="C14" s="99">
        <v>41821</v>
      </c>
      <c r="D14" s="47"/>
      <c r="E14" s="34"/>
      <c r="F14" s="35"/>
      <c r="G14" s="35"/>
      <c r="H14" s="36"/>
      <c r="I14" s="36"/>
      <c r="J14" s="36"/>
      <c r="M14" s="33"/>
    </row>
    <row r="15" spans="3:15" x14ac:dyDescent="0.2">
      <c r="C15" s="99">
        <v>41852</v>
      </c>
      <c r="D15" s="47"/>
      <c r="E15" s="34"/>
      <c r="F15" s="35"/>
      <c r="G15" s="35"/>
      <c r="H15" s="36"/>
      <c r="I15" s="36"/>
      <c r="J15" s="36"/>
      <c r="M15" s="33"/>
    </row>
    <row r="16" spans="3:15" x14ac:dyDescent="0.2">
      <c r="C16" s="99">
        <v>41883</v>
      </c>
      <c r="D16" s="47"/>
      <c r="E16" s="34"/>
      <c r="F16" s="35"/>
      <c r="G16" s="35"/>
      <c r="H16" s="36"/>
      <c r="I16" s="36"/>
      <c r="J16" s="36"/>
      <c r="M16" s="33"/>
    </row>
    <row r="17" spans="3:13" x14ac:dyDescent="0.2">
      <c r="C17" s="99">
        <v>41913</v>
      </c>
      <c r="D17" s="47"/>
      <c r="E17" s="34"/>
      <c r="F17" s="35"/>
      <c r="G17" s="35"/>
      <c r="H17" s="36"/>
      <c r="I17" s="36"/>
      <c r="J17" s="36"/>
      <c r="M17" s="33"/>
    </row>
    <row r="18" spans="3:13" x14ac:dyDescent="0.2">
      <c r="C18" s="99">
        <v>41944</v>
      </c>
      <c r="D18" s="47"/>
      <c r="E18" s="34"/>
      <c r="F18" s="35"/>
      <c r="G18" s="35"/>
      <c r="H18" s="36"/>
      <c r="I18" s="36"/>
      <c r="J18" s="36"/>
      <c r="M18" s="33"/>
    </row>
    <row r="19" spans="3:13" ht="13.5" thickBot="1" x14ac:dyDescent="0.25">
      <c r="C19" s="334">
        <v>41974</v>
      </c>
      <c r="D19" s="47"/>
      <c r="E19" s="37"/>
      <c r="F19" s="38"/>
      <c r="G19" s="38"/>
      <c r="H19" s="39"/>
      <c r="I19" s="39"/>
      <c r="J19" s="39"/>
      <c r="M19" s="33"/>
    </row>
    <row r="20" spans="3:13" x14ac:dyDescent="0.2">
      <c r="C20" s="98">
        <v>42005</v>
      </c>
      <c r="D20" s="47"/>
      <c r="E20" s="40"/>
      <c r="F20" s="41"/>
      <c r="G20" s="41"/>
      <c r="H20" s="42"/>
      <c r="I20" s="42"/>
      <c r="J20" s="42"/>
      <c r="M20" s="33"/>
    </row>
    <row r="21" spans="3:13" x14ac:dyDescent="0.2">
      <c r="C21" s="99">
        <v>42036</v>
      </c>
      <c r="D21" s="47"/>
      <c r="E21" s="34"/>
      <c r="F21" s="35"/>
      <c r="G21" s="35"/>
      <c r="H21" s="36"/>
      <c r="I21" s="36"/>
      <c r="J21" s="36"/>
      <c r="M21" s="33"/>
    </row>
    <row r="22" spans="3:13" x14ac:dyDescent="0.2">
      <c r="C22" s="99">
        <v>42064</v>
      </c>
      <c r="D22" s="47"/>
      <c r="E22" s="34"/>
      <c r="F22" s="35"/>
      <c r="G22" s="35"/>
      <c r="H22" s="36"/>
      <c r="I22" s="36"/>
      <c r="J22" s="36"/>
      <c r="M22" s="33"/>
    </row>
    <row r="23" spans="3:13" x14ac:dyDescent="0.2">
      <c r="C23" s="99">
        <v>42095</v>
      </c>
      <c r="D23" s="47"/>
      <c r="E23" s="34"/>
      <c r="F23" s="35"/>
      <c r="G23" s="35"/>
      <c r="H23" s="36"/>
      <c r="I23" s="36"/>
      <c r="J23" s="36"/>
      <c r="M23" s="33"/>
    </row>
    <row r="24" spans="3:13" x14ac:dyDescent="0.2">
      <c r="C24" s="99">
        <v>42125</v>
      </c>
      <c r="D24" s="47"/>
      <c r="E24" s="34"/>
      <c r="F24" s="35"/>
      <c r="G24" s="35"/>
      <c r="H24" s="36"/>
      <c r="I24" s="36"/>
      <c r="J24" s="36"/>
      <c r="M24" s="33"/>
    </row>
    <row r="25" spans="3:13" x14ac:dyDescent="0.2">
      <c r="C25" s="99">
        <v>42156</v>
      </c>
      <c r="D25" s="47"/>
      <c r="E25" s="34"/>
      <c r="F25" s="35"/>
      <c r="G25" s="35"/>
      <c r="H25" s="36"/>
      <c r="I25" s="36"/>
      <c r="J25" s="36"/>
      <c r="M25" s="33"/>
    </row>
    <row r="26" spans="3:13" x14ac:dyDescent="0.2">
      <c r="C26" s="99">
        <v>42186</v>
      </c>
      <c r="D26" s="47"/>
      <c r="E26" s="34"/>
      <c r="F26" s="35"/>
      <c r="G26" s="35"/>
      <c r="H26" s="36"/>
      <c r="I26" s="36"/>
      <c r="J26" s="36"/>
      <c r="M26" s="33"/>
    </row>
    <row r="27" spans="3:13" x14ac:dyDescent="0.2">
      <c r="C27" s="99">
        <v>42217</v>
      </c>
      <c r="D27" s="47"/>
      <c r="E27" s="34"/>
      <c r="F27" s="35"/>
      <c r="G27" s="35"/>
      <c r="H27" s="36"/>
      <c r="I27" s="36"/>
      <c r="J27" s="36"/>
      <c r="M27" s="33"/>
    </row>
    <row r="28" spans="3:13" x14ac:dyDescent="0.2">
      <c r="C28" s="99">
        <v>42248</v>
      </c>
      <c r="D28" s="47"/>
      <c r="E28" s="34"/>
      <c r="F28" s="35"/>
      <c r="G28" s="35"/>
      <c r="H28" s="36"/>
      <c r="I28" s="36"/>
      <c r="J28" s="36"/>
      <c r="M28" s="33"/>
    </row>
    <row r="29" spans="3:13" x14ac:dyDescent="0.2">
      <c r="C29" s="99">
        <v>42278</v>
      </c>
      <c r="D29" s="47"/>
      <c r="E29" s="34"/>
      <c r="F29" s="35"/>
      <c r="G29" s="35"/>
      <c r="H29" s="36"/>
      <c r="I29" s="36"/>
      <c r="J29" s="36"/>
      <c r="M29" s="33"/>
    </row>
    <row r="30" spans="3:13" x14ac:dyDescent="0.2">
      <c r="C30" s="99">
        <v>42309</v>
      </c>
      <c r="D30" s="47"/>
      <c r="E30" s="34"/>
      <c r="F30" s="35"/>
      <c r="G30" s="35"/>
      <c r="H30" s="36"/>
      <c r="I30" s="36"/>
      <c r="J30" s="36"/>
      <c r="M30" s="33"/>
    </row>
    <row r="31" spans="3:13" ht="13.5" thickBot="1" x14ac:dyDescent="0.25">
      <c r="C31" s="100">
        <v>42339</v>
      </c>
      <c r="D31" s="47"/>
      <c r="E31" s="43"/>
      <c r="F31" s="44"/>
      <c r="G31" s="44"/>
      <c r="H31" s="45"/>
      <c r="I31" s="45"/>
      <c r="J31" s="45"/>
      <c r="M31" s="33"/>
    </row>
    <row r="32" spans="3:13" x14ac:dyDescent="0.2">
      <c r="C32" s="333">
        <v>42370</v>
      </c>
      <c r="D32" s="47"/>
      <c r="E32" s="30"/>
      <c r="F32" s="31"/>
      <c r="G32" s="31"/>
      <c r="H32" s="32"/>
      <c r="I32" s="32"/>
      <c r="J32" s="32"/>
      <c r="M32" s="33"/>
    </row>
    <row r="33" spans="3:13" x14ac:dyDescent="0.2">
      <c r="C33" s="99">
        <v>42401</v>
      </c>
      <c r="D33" s="47"/>
      <c r="E33" s="34"/>
      <c r="F33" s="35"/>
      <c r="G33" s="35"/>
      <c r="H33" s="36"/>
      <c r="I33" s="36"/>
      <c r="J33" s="36"/>
      <c r="M33" s="33"/>
    </row>
    <row r="34" spans="3:13" x14ac:dyDescent="0.2">
      <c r="C34" s="99">
        <v>42430</v>
      </c>
      <c r="D34" s="47"/>
      <c r="E34" s="34"/>
      <c r="F34" s="35"/>
      <c r="G34" s="35"/>
      <c r="H34" s="36"/>
      <c r="I34" s="36"/>
      <c r="J34" s="36"/>
      <c r="M34" s="33"/>
    </row>
    <row r="35" spans="3:13" x14ac:dyDescent="0.2">
      <c r="C35" s="99">
        <v>42461</v>
      </c>
      <c r="D35" s="47"/>
      <c r="E35" s="34"/>
      <c r="F35" s="35"/>
      <c r="G35" s="35"/>
      <c r="H35" s="36"/>
      <c r="I35" s="36"/>
      <c r="J35" s="36"/>
      <c r="M35" s="33"/>
    </row>
    <row r="36" spans="3:13" x14ac:dyDescent="0.2">
      <c r="C36" s="99">
        <v>42491</v>
      </c>
      <c r="D36" s="47"/>
      <c r="E36" s="34"/>
      <c r="F36" s="35"/>
      <c r="G36" s="35"/>
      <c r="H36" s="36"/>
      <c r="I36" s="36"/>
      <c r="J36" s="36"/>
      <c r="M36" s="33"/>
    </row>
    <row r="37" spans="3:13" x14ac:dyDescent="0.2">
      <c r="C37" s="99">
        <v>42522</v>
      </c>
      <c r="D37" s="47"/>
      <c r="E37" s="34"/>
      <c r="F37" s="35"/>
      <c r="G37" s="35"/>
      <c r="H37" s="36"/>
      <c r="I37" s="36"/>
      <c r="J37" s="36"/>
      <c r="M37" s="33"/>
    </row>
    <row r="38" spans="3:13" x14ac:dyDescent="0.2">
      <c r="C38" s="99">
        <v>42552</v>
      </c>
      <c r="D38" s="47"/>
      <c r="E38" s="34"/>
      <c r="F38" s="35"/>
      <c r="G38" s="35"/>
      <c r="H38" s="36"/>
      <c r="I38" s="36"/>
      <c r="J38" s="36"/>
      <c r="M38" s="33"/>
    </row>
    <row r="39" spans="3:13" x14ac:dyDescent="0.2">
      <c r="C39" s="99">
        <v>42583</v>
      </c>
      <c r="D39" s="47"/>
      <c r="E39" s="34"/>
      <c r="F39" s="35"/>
      <c r="G39" s="35"/>
      <c r="H39" s="36"/>
      <c r="I39" s="36"/>
      <c r="J39" s="36"/>
      <c r="M39" s="33"/>
    </row>
    <row r="40" spans="3:13" x14ac:dyDescent="0.2">
      <c r="C40" s="99">
        <v>42614</v>
      </c>
      <c r="D40" s="47"/>
      <c r="E40" s="34"/>
      <c r="F40" s="35"/>
      <c r="G40" s="35"/>
      <c r="H40" s="36"/>
      <c r="I40" s="36"/>
      <c r="J40" s="36"/>
      <c r="M40" s="33"/>
    </row>
    <row r="41" spans="3:13" x14ac:dyDescent="0.2">
      <c r="C41" s="99">
        <v>42644</v>
      </c>
      <c r="D41" s="47"/>
      <c r="E41" s="34"/>
      <c r="F41" s="35"/>
      <c r="G41" s="35"/>
      <c r="H41" s="36"/>
      <c r="I41" s="36"/>
      <c r="J41" s="36"/>
      <c r="M41" s="33"/>
    </row>
    <row r="42" spans="3:13" x14ac:dyDescent="0.2">
      <c r="C42" s="99">
        <v>42675</v>
      </c>
      <c r="D42" s="47"/>
      <c r="E42" s="34"/>
      <c r="F42" s="35"/>
      <c r="G42" s="35"/>
      <c r="H42" s="36"/>
      <c r="I42" s="36"/>
      <c r="J42" s="36"/>
      <c r="M42" s="33"/>
    </row>
    <row r="43" spans="3:13" ht="13.5" thickBot="1" x14ac:dyDescent="0.25">
      <c r="C43" s="334">
        <v>42705</v>
      </c>
      <c r="D43" s="47"/>
      <c r="E43" s="43"/>
      <c r="F43" s="44"/>
      <c r="G43" s="44"/>
      <c r="H43" s="45"/>
      <c r="I43" s="45"/>
      <c r="J43" s="45"/>
      <c r="M43" s="33"/>
    </row>
    <row r="44" spans="3:13" x14ac:dyDescent="0.2">
      <c r="C44" s="98">
        <v>42736</v>
      </c>
      <c r="D44" s="47"/>
      <c r="E44" s="30"/>
      <c r="F44" s="31"/>
      <c r="G44" s="101"/>
      <c r="H44" s="32"/>
      <c r="I44" s="32"/>
      <c r="J44" s="32"/>
      <c r="M44" s="33"/>
    </row>
    <row r="45" spans="3:13" x14ac:dyDescent="0.2">
      <c r="C45" s="99">
        <v>42767</v>
      </c>
      <c r="D45" s="47"/>
      <c r="E45" s="34"/>
      <c r="F45" s="35"/>
      <c r="G45" s="102"/>
      <c r="H45" s="36"/>
      <c r="I45" s="36"/>
      <c r="J45" s="36"/>
      <c r="M45" s="33"/>
    </row>
    <row r="46" spans="3:13" x14ac:dyDescent="0.2">
      <c r="C46" s="99">
        <v>42795</v>
      </c>
      <c r="D46" s="47"/>
      <c r="E46" s="34"/>
      <c r="F46" s="35"/>
      <c r="G46" s="102"/>
      <c r="H46" s="36"/>
      <c r="I46" s="36"/>
      <c r="J46" s="36"/>
      <c r="M46" s="33"/>
    </row>
    <row r="47" spans="3:13" ht="13.5" thickBot="1" x14ac:dyDescent="0.25">
      <c r="C47" s="100">
        <v>42826</v>
      </c>
      <c r="D47" s="47"/>
      <c r="E47" s="37"/>
      <c r="F47" s="38"/>
      <c r="G47" s="103"/>
      <c r="H47" s="39"/>
      <c r="I47" s="39"/>
      <c r="J47" s="39"/>
      <c r="M47" s="33"/>
    </row>
    <row r="48" spans="3:13" hidden="1" x14ac:dyDescent="0.2">
      <c r="C48" s="333">
        <v>42856</v>
      </c>
      <c r="D48" s="47"/>
      <c r="E48" s="40"/>
      <c r="F48" s="41"/>
      <c r="G48" s="345"/>
      <c r="H48" s="42"/>
      <c r="I48" s="42"/>
      <c r="J48" s="42"/>
      <c r="M48" s="33"/>
    </row>
    <row r="49" spans="3:13" hidden="1" x14ac:dyDescent="0.2">
      <c r="C49" s="99">
        <v>42887</v>
      </c>
      <c r="D49" s="47"/>
      <c r="E49" s="34"/>
      <c r="F49" s="35"/>
      <c r="G49" s="102"/>
      <c r="H49" s="36"/>
      <c r="I49" s="36"/>
      <c r="J49" s="36"/>
      <c r="M49" s="33"/>
    </row>
    <row r="50" spans="3:13" hidden="1" x14ac:dyDescent="0.2">
      <c r="C50" s="99">
        <v>42917</v>
      </c>
      <c r="D50" s="47"/>
      <c r="E50" s="34"/>
      <c r="F50" s="35"/>
      <c r="G50" s="102"/>
      <c r="H50" s="36"/>
      <c r="I50" s="36"/>
      <c r="J50" s="36"/>
      <c r="M50" s="33"/>
    </row>
    <row r="51" spans="3:13" hidden="1" x14ac:dyDescent="0.2">
      <c r="C51" s="99">
        <v>42948</v>
      </c>
      <c r="D51" s="47"/>
      <c r="E51" s="34"/>
      <c r="F51" s="35"/>
      <c r="G51" s="102"/>
      <c r="H51" s="36"/>
      <c r="I51" s="36"/>
      <c r="J51" s="36"/>
      <c r="M51" s="33"/>
    </row>
    <row r="52" spans="3:13" hidden="1" x14ac:dyDescent="0.2">
      <c r="C52" s="99">
        <v>42979</v>
      </c>
      <c r="D52" s="47"/>
      <c r="E52" s="34"/>
      <c r="F52" s="35"/>
      <c r="G52" s="102"/>
      <c r="H52" s="36"/>
      <c r="I52" s="36"/>
      <c r="J52" s="36"/>
      <c r="M52" s="33"/>
    </row>
    <row r="53" spans="3:13" hidden="1" x14ac:dyDescent="0.2">
      <c r="C53" s="99">
        <v>43009</v>
      </c>
      <c r="D53" s="47"/>
      <c r="E53" s="34"/>
      <c r="F53" s="35"/>
      <c r="G53" s="102"/>
      <c r="H53" s="36"/>
      <c r="I53" s="36"/>
      <c r="J53" s="36"/>
      <c r="M53" s="33"/>
    </row>
    <row r="54" spans="3:13" hidden="1" x14ac:dyDescent="0.2">
      <c r="C54" s="99">
        <v>43040</v>
      </c>
      <c r="D54" s="47"/>
      <c r="E54" s="34"/>
      <c r="F54" s="35"/>
      <c r="G54" s="102"/>
      <c r="H54" s="36"/>
      <c r="I54" s="36"/>
      <c r="J54" s="36"/>
      <c r="M54" s="33"/>
    </row>
    <row r="55" spans="3:13" ht="13.5" hidden="1" thickBot="1" x14ac:dyDescent="0.25">
      <c r="C55" s="100">
        <v>43070</v>
      </c>
      <c r="D55" s="47"/>
      <c r="E55" s="37"/>
      <c r="F55" s="38"/>
      <c r="G55" s="103"/>
      <c r="H55" s="39"/>
      <c r="I55" s="39"/>
      <c r="J55" s="39"/>
      <c r="M55" s="33"/>
    </row>
    <row r="56" spans="3:13" ht="13.5" thickBot="1" x14ac:dyDescent="0.25">
      <c r="C56" s="46"/>
      <c r="D56" s="47"/>
      <c r="E56" s="33"/>
      <c r="F56" s="33"/>
      <c r="G56" s="33"/>
      <c r="H56" s="33"/>
      <c r="I56" s="33"/>
      <c r="J56" s="33"/>
      <c r="M56" s="33"/>
    </row>
    <row r="57" spans="3:13" ht="50.25" customHeight="1" thickBot="1" x14ac:dyDescent="0.25">
      <c r="C57" s="69" t="s">
        <v>7</v>
      </c>
      <c r="D57" s="71"/>
      <c r="E57" s="26" t="str">
        <f t="shared" ref="E57:J57" si="0">+E7</f>
        <v>Producción</v>
      </c>
      <c r="F57" s="27" t="str">
        <f t="shared" si="0"/>
        <v>Ventas de Producción Propia</v>
      </c>
      <c r="G57" s="72" t="str">
        <f t="shared" si="0"/>
        <v>Exportaciones</v>
      </c>
      <c r="H57" s="24" t="str">
        <f t="shared" si="0"/>
        <v>Producción Contratada a Terceros</v>
      </c>
      <c r="I57" s="24" t="str">
        <f t="shared" si="0"/>
        <v>Ventas de Producción Contratada a Terceros</v>
      </c>
      <c r="J57" s="58" t="str">
        <f t="shared" si="0"/>
        <v>Producción para Terceros</v>
      </c>
      <c r="K57" s="58" t="s">
        <v>159</v>
      </c>
      <c r="L57" s="58" t="s">
        <v>100</v>
      </c>
      <c r="M57" s="73"/>
    </row>
    <row r="58" spans="3:13" ht="13.5" thickBot="1" x14ac:dyDescent="0.25">
      <c r="C58" s="65">
        <v>2013</v>
      </c>
      <c r="D58" s="74"/>
      <c r="F58" s="75"/>
      <c r="G58" s="76"/>
      <c r="H58" s="48"/>
      <c r="I58" s="48"/>
      <c r="J58" s="48"/>
      <c r="K58" s="50"/>
      <c r="L58" s="48"/>
      <c r="M58" s="29"/>
    </row>
    <row r="59" spans="3:13" x14ac:dyDescent="0.2">
      <c r="C59" s="61">
        <v>2014</v>
      </c>
      <c r="D59" s="77"/>
      <c r="E59" s="78"/>
      <c r="F59" s="79"/>
      <c r="G59" s="79"/>
      <c r="H59" s="60"/>
      <c r="I59" s="60"/>
      <c r="J59" s="60"/>
      <c r="K59" s="60"/>
      <c r="L59" s="80"/>
    </row>
    <row r="60" spans="3:13" x14ac:dyDescent="0.2">
      <c r="C60" s="61">
        <v>2015</v>
      </c>
      <c r="D60" s="77"/>
      <c r="E60" s="81"/>
      <c r="F60" s="82"/>
      <c r="G60" s="82"/>
      <c r="H60" s="62"/>
      <c r="I60" s="62"/>
      <c r="J60" s="62"/>
      <c r="K60" s="62"/>
      <c r="L60" s="83"/>
    </row>
    <row r="61" spans="3:13" ht="13.5" thickBot="1" x14ac:dyDescent="0.25">
      <c r="C61" s="63">
        <v>2016</v>
      </c>
      <c r="D61" s="77"/>
      <c r="E61" s="84"/>
      <c r="F61" s="85"/>
      <c r="G61" s="85"/>
      <c r="H61" s="64"/>
      <c r="I61" s="64"/>
      <c r="J61" s="64"/>
      <c r="K61" s="86"/>
      <c r="L61" s="87"/>
    </row>
    <row r="62" spans="3:13" x14ac:dyDescent="0.2">
      <c r="C62" s="346" t="s">
        <v>189</v>
      </c>
      <c r="D62" s="77"/>
      <c r="E62" s="88"/>
      <c r="F62" s="89"/>
      <c r="G62" s="89"/>
      <c r="H62" s="66"/>
      <c r="I62" s="66"/>
      <c r="J62" s="66"/>
      <c r="K62" s="90"/>
      <c r="L62" s="91"/>
    </row>
    <row r="63" spans="3:13" ht="13.5" thickBot="1" x14ac:dyDescent="0.25">
      <c r="C63" s="347" t="s">
        <v>186</v>
      </c>
      <c r="D63" s="74"/>
      <c r="E63" s="92"/>
      <c r="F63" s="93"/>
      <c r="G63" s="94"/>
      <c r="H63" s="67"/>
      <c r="I63" s="67"/>
      <c r="J63" s="67"/>
      <c r="K63" s="67"/>
      <c r="L63" s="95"/>
    </row>
    <row r="64" spans="3:13" x14ac:dyDescent="0.2">
      <c r="M64" s="51"/>
    </row>
    <row r="65" spans="10:13" x14ac:dyDescent="0.2">
      <c r="K65" s="51"/>
      <c r="M65" s="51"/>
    </row>
    <row r="66" spans="10:13" x14ac:dyDescent="0.2">
      <c r="J66" s="96"/>
      <c r="K66" s="54"/>
      <c r="M66" s="51"/>
    </row>
    <row r="67" spans="10:13" x14ac:dyDescent="0.2">
      <c r="J67" s="96"/>
      <c r="M67" s="51"/>
    </row>
    <row r="68" spans="10:13" x14ac:dyDescent="0.2">
      <c r="J68" s="96"/>
      <c r="M68" s="51"/>
    </row>
    <row r="69" spans="10:13" x14ac:dyDescent="0.2">
      <c r="J69" s="96"/>
      <c r="M69" s="51"/>
    </row>
    <row r="70" spans="10:13" x14ac:dyDescent="0.2">
      <c r="J70" s="96"/>
      <c r="M70" s="51"/>
    </row>
    <row r="71" spans="10:13" x14ac:dyDescent="0.2">
      <c r="J71" s="96"/>
      <c r="M71" s="51"/>
    </row>
    <row r="72" spans="10:13" x14ac:dyDescent="0.2">
      <c r="M72" s="51"/>
    </row>
    <row r="73" spans="10:13" x14ac:dyDescent="0.2">
      <c r="M73" s="51"/>
    </row>
    <row r="74" spans="10:13" x14ac:dyDescent="0.2">
      <c r="M74" s="51"/>
    </row>
    <row r="75" spans="10:13" x14ac:dyDescent="0.2">
      <c r="M75" s="51"/>
    </row>
    <row r="76" spans="10:13" x14ac:dyDescent="0.2">
      <c r="M76" s="51"/>
    </row>
    <row r="77" spans="10:13" x14ac:dyDescent="0.2">
      <c r="M77" s="51"/>
    </row>
    <row r="78" spans="10:13" x14ac:dyDescent="0.2">
      <c r="M78" s="51"/>
    </row>
    <row r="79" spans="10:13" x14ac:dyDescent="0.2">
      <c r="M79" s="51"/>
    </row>
    <row r="80" spans="10:13" x14ac:dyDescent="0.2">
      <c r="M80" s="51"/>
    </row>
    <row r="81" spans="13:13" x14ac:dyDescent="0.2">
      <c r="M81" s="51"/>
    </row>
    <row r="82" spans="13:13" x14ac:dyDescent="0.2">
      <c r="M82" s="51"/>
    </row>
    <row r="83" spans="13:13" x14ac:dyDescent="0.2">
      <c r="M83" s="51"/>
    </row>
    <row r="84" spans="13:13" x14ac:dyDescent="0.2">
      <c r="M84" s="51"/>
    </row>
    <row r="85" spans="13:13" x14ac:dyDescent="0.2">
      <c r="M85" s="51"/>
    </row>
    <row r="86" spans="13:13" x14ac:dyDescent="0.2">
      <c r="M86" s="51"/>
    </row>
    <row r="87" spans="13:13" x14ac:dyDescent="0.2">
      <c r="M87" s="51"/>
    </row>
    <row r="88" spans="13:13" x14ac:dyDescent="0.2">
      <c r="M88" s="51"/>
    </row>
    <row r="89" spans="13:13" x14ac:dyDescent="0.2">
      <c r="M89" s="51"/>
    </row>
    <row r="90" spans="13:13" x14ac:dyDescent="0.2">
      <c r="M90" s="51"/>
    </row>
    <row r="91" spans="13:13" x14ac:dyDescent="0.2">
      <c r="M91" s="51"/>
    </row>
    <row r="92" spans="13:13" x14ac:dyDescent="0.2">
      <c r="M92" s="51"/>
    </row>
    <row r="93" spans="13:13" x14ac:dyDescent="0.2">
      <c r="M93" s="51"/>
    </row>
    <row r="94" spans="13:13" x14ac:dyDescent="0.2">
      <c r="M94" s="51"/>
    </row>
    <row r="95" spans="13:13" x14ac:dyDescent="0.2">
      <c r="M95" s="51"/>
    </row>
    <row r="96" spans="13:13" x14ac:dyDescent="0.2">
      <c r="M96" s="51"/>
    </row>
    <row r="97" spans="13:13" x14ac:dyDescent="0.2">
      <c r="M97" s="51"/>
    </row>
    <row r="98" spans="13:13" x14ac:dyDescent="0.2">
      <c r="M98" s="51"/>
    </row>
    <row r="99" spans="13:13" x14ac:dyDescent="0.2">
      <c r="M99" s="51"/>
    </row>
    <row r="100" spans="13:13" x14ac:dyDescent="0.2">
      <c r="M100" s="51"/>
    </row>
    <row r="101" spans="13:13" x14ac:dyDescent="0.2">
      <c r="M101" s="51"/>
    </row>
    <row r="102" spans="13:13" x14ac:dyDescent="0.2">
      <c r="M102" s="51"/>
    </row>
    <row r="103" spans="13:13" x14ac:dyDescent="0.2">
      <c r="M103" s="51"/>
    </row>
    <row r="104" spans="13:13" x14ac:dyDescent="0.2">
      <c r="M104" s="51"/>
    </row>
    <row r="105" spans="13:13" x14ac:dyDescent="0.2">
      <c r="M105" s="51"/>
    </row>
    <row r="106" spans="13:13" x14ac:dyDescent="0.2">
      <c r="M106" s="51"/>
    </row>
    <row r="107" spans="13:13" x14ac:dyDescent="0.2">
      <c r="M107" s="51"/>
    </row>
    <row r="108" spans="13:13" x14ac:dyDescent="0.2">
      <c r="M108" s="51"/>
    </row>
    <row r="109" spans="13:13" x14ac:dyDescent="0.2">
      <c r="M109" s="51"/>
    </row>
    <row r="110" spans="13:13" x14ac:dyDescent="0.2">
      <c r="M110" s="51"/>
    </row>
    <row r="111" spans="13:13" x14ac:dyDescent="0.2">
      <c r="M111" s="51"/>
    </row>
    <row r="112" spans="13:13" x14ac:dyDescent="0.2">
      <c r="M112" s="51"/>
    </row>
    <row r="113" spans="13:13" x14ac:dyDescent="0.2">
      <c r="M113" s="51"/>
    </row>
    <row r="114" spans="13:13" x14ac:dyDescent="0.2">
      <c r="M114" s="51"/>
    </row>
    <row r="115" spans="13:13" x14ac:dyDescent="0.2">
      <c r="M115" s="51"/>
    </row>
    <row r="116" spans="13:13" x14ac:dyDescent="0.2">
      <c r="M116" s="51"/>
    </row>
  </sheetData>
  <sheetProtection formatCells="0" formatColumns="0" formatRows="0"/>
  <protectedRanges>
    <protectedRange sqref="M8:M43 F59:M63 F8:J43 E8:E43 E59:E63" name="Rango2"/>
    <protectedRange sqref="E59:L63" name="Rango1"/>
  </protectedRanges>
  <mergeCells count="4">
    <mergeCell ref="C4:J4"/>
    <mergeCell ref="C1:J1"/>
    <mergeCell ref="C2:J2"/>
    <mergeCell ref="C3:J3"/>
  </mergeCells>
  <phoneticPr fontId="17" type="noConversion"/>
  <printOptions horizontalCentered="1" verticalCentered="1"/>
  <pageMargins left="0.51" right="0.27" top="0.3" bottom="0.24" header="0.18" footer="0"/>
  <pageSetup paperSize="9" scale="74" orientation="portrait" r:id="rId1"/>
  <headerFooter alignWithMargins="0">
    <oddHeader>&amp;R2017 – Año de las Energías Renovables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63"/>
  <sheetViews>
    <sheetView topLeftCell="A19" workbookViewId="0">
      <selection activeCell="D17" sqref="D17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7.85546875" style="57" customWidth="1"/>
    <col min="4" max="4" width="3.42578125" style="57" customWidth="1"/>
    <col min="5" max="5" width="37.85546875" style="57" customWidth="1"/>
    <col min="6" max="6" width="2.140625" style="57" customWidth="1"/>
    <col min="7" max="16384" width="11.42578125" style="52"/>
  </cols>
  <sheetData>
    <row r="1" spans="1:6" x14ac:dyDescent="0.2">
      <c r="A1" s="440" t="s">
        <v>169</v>
      </c>
      <c r="B1" s="440"/>
      <c r="C1" s="440"/>
      <c r="D1" s="440"/>
      <c r="E1" s="440"/>
      <c r="F1" s="52"/>
    </row>
    <row r="2" spans="1:6" x14ac:dyDescent="0.2">
      <c r="A2" s="440" t="s">
        <v>162</v>
      </c>
      <c r="B2" s="440"/>
      <c r="C2" s="440"/>
      <c r="D2" s="440"/>
      <c r="E2" s="440"/>
      <c r="F2" s="52"/>
    </row>
    <row r="3" spans="1:6" x14ac:dyDescent="0.2">
      <c r="A3" s="438" t="str">
        <f>+'1.modelos'!A3</f>
        <v>Artículos Sanitarios</v>
      </c>
      <c r="B3" s="438"/>
      <c r="C3" s="438"/>
      <c r="D3" s="438"/>
      <c r="E3" s="438"/>
      <c r="F3" s="52"/>
    </row>
    <row r="4" spans="1:6" x14ac:dyDescent="0.2">
      <c r="A4" s="440" t="s">
        <v>112</v>
      </c>
      <c r="B4" s="440"/>
      <c r="C4" s="440"/>
      <c r="D4" s="440"/>
      <c r="E4" s="440"/>
      <c r="F4" s="52"/>
    </row>
    <row r="5" spans="1:6" ht="27" customHeight="1" thickBot="1" x14ac:dyDescent="0.25">
      <c r="A5" s="53"/>
      <c r="C5" s="54"/>
      <c r="D5" s="54"/>
      <c r="E5" s="54"/>
      <c r="F5" s="54"/>
    </row>
    <row r="6" spans="1:6" ht="39" thickBot="1" x14ac:dyDescent="0.25">
      <c r="A6" s="324" t="s">
        <v>113</v>
      </c>
      <c r="C6" s="24" t="s">
        <v>134</v>
      </c>
      <c r="D6" s="28"/>
      <c r="E6" s="24" t="s">
        <v>135</v>
      </c>
    </row>
    <row r="7" spans="1:6" x14ac:dyDescent="0.2">
      <c r="A7" s="98">
        <f>'3.vol.'!C8</f>
        <v>41640</v>
      </c>
      <c r="C7" s="32"/>
      <c r="D7" s="33"/>
      <c r="E7" s="32"/>
    </row>
    <row r="8" spans="1:6" x14ac:dyDescent="0.2">
      <c r="A8" s="99">
        <f>'3.vol.'!C9</f>
        <v>41671</v>
      </c>
      <c r="C8" s="36"/>
      <c r="D8" s="33"/>
      <c r="E8" s="36"/>
    </row>
    <row r="9" spans="1:6" x14ac:dyDescent="0.2">
      <c r="A9" s="99">
        <f>'3.vol.'!C10</f>
        <v>41699</v>
      </c>
      <c r="C9" s="36"/>
      <c r="D9" s="33"/>
      <c r="E9" s="36"/>
    </row>
    <row r="10" spans="1:6" x14ac:dyDescent="0.2">
      <c r="A10" s="99">
        <f>'3.vol.'!C11</f>
        <v>41730</v>
      </c>
      <c r="C10" s="36"/>
      <c r="D10" s="33"/>
      <c r="E10" s="36"/>
    </row>
    <row r="11" spans="1:6" x14ac:dyDescent="0.2">
      <c r="A11" s="99">
        <f>'3.vol.'!C12</f>
        <v>41760</v>
      </c>
      <c r="C11" s="36"/>
      <c r="D11" s="33"/>
      <c r="E11" s="36"/>
    </row>
    <row r="12" spans="1:6" x14ac:dyDescent="0.2">
      <c r="A12" s="99">
        <f>'3.vol.'!C13</f>
        <v>41791</v>
      </c>
      <c r="C12" s="36"/>
      <c r="D12" s="33"/>
      <c r="E12" s="36"/>
    </row>
    <row r="13" spans="1:6" x14ac:dyDescent="0.2">
      <c r="A13" s="99">
        <f>'3.vol.'!C14</f>
        <v>41821</v>
      </c>
      <c r="C13" s="36"/>
      <c r="D13" s="33"/>
      <c r="E13" s="36"/>
    </row>
    <row r="14" spans="1:6" x14ac:dyDescent="0.2">
      <c r="A14" s="99">
        <f>'3.vol.'!C15</f>
        <v>41852</v>
      </c>
      <c r="C14" s="36"/>
      <c r="D14" s="33"/>
      <c r="E14" s="36"/>
    </row>
    <row r="15" spans="1:6" x14ac:dyDescent="0.2">
      <c r="A15" s="99">
        <f>'3.vol.'!C16</f>
        <v>41883</v>
      </c>
      <c r="C15" s="36"/>
      <c r="D15" s="33"/>
      <c r="E15" s="36"/>
    </row>
    <row r="16" spans="1:6" x14ac:dyDescent="0.2">
      <c r="A16" s="99">
        <f>'3.vol.'!C17</f>
        <v>41913</v>
      </c>
      <c r="C16" s="36"/>
      <c r="D16" s="33"/>
      <c r="E16" s="36"/>
    </row>
    <row r="17" spans="1:5" x14ac:dyDescent="0.2">
      <c r="A17" s="99">
        <f>'3.vol.'!C18</f>
        <v>41944</v>
      </c>
      <c r="C17" s="36"/>
      <c r="D17" s="33"/>
      <c r="E17" s="36"/>
    </row>
    <row r="18" spans="1:5" ht="13.5" thickBot="1" x14ac:dyDescent="0.25">
      <c r="A18" s="100">
        <f>'3.vol.'!C19</f>
        <v>41974</v>
      </c>
      <c r="C18" s="39"/>
      <c r="D18" s="33"/>
      <c r="E18" s="39"/>
    </row>
    <row r="19" spans="1:5" x14ac:dyDescent="0.2">
      <c r="A19" s="98">
        <f>'3.vol.'!C20</f>
        <v>42005</v>
      </c>
      <c r="C19" s="42"/>
      <c r="D19" s="33"/>
      <c r="E19" s="42"/>
    </row>
    <row r="20" spans="1:5" x14ac:dyDescent="0.2">
      <c r="A20" s="99">
        <f>'3.vol.'!C21</f>
        <v>42036</v>
      </c>
      <c r="C20" s="36"/>
      <c r="D20" s="33"/>
      <c r="E20" s="36"/>
    </row>
    <row r="21" spans="1:5" x14ac:dyDescent="0.2">
      <c r="A21" s="99">
        <f>'3.vol.'!C22</f>
        <v>42064</v>
      </c>
      <c r="C21" s="36"/>
      <c r="D21" s="33"/>
      <c r="E21" s="36"/>
    </row>
    <row r="22" spans="1:5" x14ac:dyDescent="0.2">
      <c r="A22" s="99">
        <f>'3.vol.'!C23</f>
        <v>42095</v>
      </c>
      <c r="C22" s="36"/>
      <c r="D22" s="33"/>
      <c r="E22" s="36"/>
    </row>
    <row r="23" spans="1:5" x14ac:dyDescent="0.2">
      <c r="A23" s="99">
        <f>'3.vol.'!C24</f>
        <v>42125</v>
      </c>
      <c r="C23" s="36"/>
      <c r="D23" s="33"/>
      <c r="E23" s="36"/>
    </row>
    <row r="24" spans="1:5" x14ac:dyDescent="0.2">
      <c r="A24" s="99">
        <f>'3.vol.'!C25</f>
        <v>42156</v>
      </c>
      <c r="C24" s="36"/>
      <c r="D24" s="33"/>
      <c r="E24" s="36"/>
    </row>
    <row r="25" spans="1:5" x14ac:dyDescent="0.2">
      <c r="A25" s="99">
        <f>'3.vol.'!C26</f>
        <v>42186</v>
      </c>
      <c r="C25" s="36"/>
      <c r="D25" s="33"/>
      <c r="E25" s="36"/>
    </row>
    <row r="26" spans="1:5" x14ac:dyDescent="0.2">
      <c r="A26" s="99">
        <f>'3.vol.'!C27</f>
        <v>42217</v>
      </c>
      <c r="C26" s="36"/>
      <c r="D26" s="33"/>
      <c r="E26" s="36"/>
    </row>
    <row r="27" spans="1:5" x14ac:dyDescent="0.2">
      <c r="A27" s="99">
        <f>'3.vol.'!C28</f>
        <v>42248</v>
      </c>
      <c r="C27" s="280"/>
      <c r="D27" s="291"/>
      <c r="E27" s="280"/>
    </row>
    <row r="28" spans="1:5" x14ac:dyDescent="0.2">
      <c r="A28" s="99">
        <f>'3.vol.'!C29</f>
        <v>42278</v>
      </c>
      <c r="C28" s="36"/>
      <c r="D28" s="33"/>
      <c r="E28" s="36"/>
    </row>
    <row r="29" spans="1:5" x14ac:dyDescent="0.2">
      <c r="A29" s="99">
        <f>'3.vol.'!C30</f>
        <v>42309</v>
      </c>
      <c r="C29" s="36"/>
      <c r="D29" s="33"/>
      <c r="E29" s="36"/>
    </row>
    <row r="30" spans="1:5" ht="13.5" thickBot="1" x14ac:dyDescent="0.25">
      <c r="A30" s="100">
        <f>'3.vol.'!C31</f>
        <v>42339</v>
      </c>
      <c r="C30" s="45"/>
      <c r="D30" s="33"/>
      <c r="E30" s="45"/>
    </row>
    <row r="31" spans="1:5" x14ac:dyDescent="0.2">
      <c r="A31" s="98">
        <f>'3.vol.'!C32</f>
        <v>42370</v>
      </c>
      <c r="C31" s="32"/>
      <c r="D31" s="33"/>
      <c r="E31" s="32"/>
    </row>
    <row r="32" spans="1:5" x14ac:dyDescent="0.2">
      <c r="A32" s="99">
        <f>'3.vol.'!C33</f>
        <v>42401</v>
      </c>
      <c r="C32" s="36"/>
      <c r="D32" s="33"/>
      <c r="E32" s="36"/>
    </row>
    <row r="33" spans="1:5" x14ac:dyDescent="0.2">
      <c r="A33" s="99">
        <f>'3.vol.'!C34</f>
        <v>42430</v>
      </c>
      <c r="C33" s="36"/>
      <c r="D33" s="33"/>
      <c r="E33" s="36"/>
    </row>
    <row r="34" spans="1:5" x14ac:dyDescent="0.2">
      <c r="A34" s="99">
        <f>'3.vol.'!C35</f>
        <v>42461</v>
      </c>
      <c r="C34" s="36"/>
      <c r="D34" s="33"/>
      <c r="E34" s="36"/>
    </row>
    <row r="35" spans="1:5" x14ac:dyDescent="0.2">
      <c r="A35" s="99">
        <f>'3.vol.'!C36</f>
        <v>42491</v>
      </c>
      <c r="C35" s="36"/>
      <c r="D35" s="33"/>
      <c r="E35" s="36"/>
    </row>
    <row r="36" spans="1:5" x14ac:dyDescent="0.2">
      <c r="A36" s="99">
        <f>'3.vol.'!C37</f>
        <v>42522</v>
      </c>
      <c r="C36" s="36"/>
      <c r="D36" s="33"/>
      <c r="E36" s="36"/>
    </row>
    <row r="37" spans="1:5" x14ac:dyDescent="0.2">
      <c r="A37" s="99">
        <f>'3.vol.'!C38</f>
        <v>42552</v>
      </c>
      <c r="C37" s="36"/>
      <c r="D37" s="33"/>
      <c r="E37" s="36"/>
    </row>
    <row r="38" spans="1:5" x14ac:dyDescent="0.2">
      <c r="A38" s="99">
        <f>'3.vol.'!C39</f>
        <v>42583</v>
      </c>
      <c r="C38" s="36"/>
      <c r="D38" s="33"/>
      <c r="E38" s="36"/>
    </row>
    <row r="39" spans="1:5" x14ac:dyDescent="0.2">
      <c r="A39" s="99">
        <f>'3.vol.'!C40</f>
        <v>42614</v>
      </c>
      <c r="C39" s="36"/>
      <c r="D39" s="33"/>
      <c r="E39" s="36"/>
    </row>
    <row r="40" spans="1:5" x14ac:dyDescent="0.2">
      <c r="A40" s="99">
        <f>'3.vol.'!C41</f>
        <v>42644</v>
      </c>
      <c r="C40" s="36"/>
      <c r="D40" s="33"/>
      <c r="E40" s="36"/>
    </row>
    <row r="41" spans="1:5" x14ac:dyDescent="0.2">
      <c r="A41" s="99">
        <f>'3.vol.'!C42</f>
        <v>42675</v>
      </c>
      <c r="C41" s="36"/>
      <c r="D41" s="33"/>
      <c r="E41" s="36"/>
    </row>
    <row r="42" spans="1:5" ht="13.5" thickBot="1" x14ac:dyDescent="0.25">
      <c r="A42" s="100">
        <f>'3.vol.'!C43</f>
        <v>42705</v>
      </c>
      <c r="C42" s="45"/>
      <c r="D42" s="33"/>
      <c r="E42" s="45"/>
    </row>
    <row r="43" spans="1:5" x14ac:dyDescent="0.2">
      <c r="A43" s="98">
        <f>'3.vol.'!C44</f>
        <v>42736</v>
      </c>
      <c r="C43" s="32"/>
      <c r="D43" s="33"/>
      <c r="E43" s="32"/>
    </row>
    <row r="44" spans="1:5" x14ac:dyDescent="0.2">
      <c r="A44" s="99">
        <f>'3.vol.'!C45</f>
        <v>42767</v>
      </c>
      <c r="C44" s="36"/>
      <c r="D44" s="33"/>
      <c r="E44" s="36"/>
    </row>
    <row r="45" spans="1:5" x14ac:dyDescent="0.2">
      <c r="A45" s="99">
        <f>'3.vol.'!C46</f>
        <v>42795</v>
      </c>
      <c r="C45" s="36"/>
      <c r="D45" s="33"/>
      <c r="E45" s="36"/>
    </row>
    <row r="46" spans="1:5" ht="13.5" thickBot="1" x14ac:dyDescent="0.25">
      <c r="A46" s="100">
        <f>'3.vol.'!C47</f>
        <v>42826</v>
      </c>
      <c r="C46" s="39"/>
      <c r="D46" s="33"/>
      <c r="E46" s="39"/>
    </row>
    <row r="47" spans="1:5" hidden="1" x14ac:dyDescent="0.2">
      <c r="A47" s="333">
        <f>'3.vol.'!C48</f>
        <v>42856</v>
      </c>
      <c r="C47" s="42"/>
      <c r="D47" s="33"/>
      <c r="E47" s="42"/>
    </row>
    <row r="48" spans="1:5" hidden="1" x14ac:dyDescent="0.2">
      <c r="A48" s="99">
        <f>'3.vol.'!C49</f>
        <v>42887</v>
      </c>
      <c r="C48" s="36"/>
      <c r="D48" s="33"/>
      <c r="E48" s="36"/>
    </row>
    <row r="49" spans="1:6" hidden="1" x14ac:dyDescent="0.2">
      <c r="A49" s="99">
        <f>'3.vol.'!C50</f>
        <v>42917</v>
      </c>
      <c r="C49" s="36"/>
      <c r="D49" s="33"/>
      <c r="E49" s="36"/>
    </row>
    <row r="50" spans="1:6" hidden="1" x14ac:dyDescent="0.2">
      <c r="A50" s="99">
        <f>'3.vol.'!C51</f>
        <v>42948</v>
      </c>
      <c r="C50" s="36"/>
      <c r="D50" s="33"/>
      <c r="E50" s="36"/>
    </row>
    <row r="51" spans="1:6" hidden="1" x14ac:dyDescent="0.2">
      <c r="A51" s="99">
        <f>'3.vol.'!C52</f>
        <v>42979</v>
      </c>
      <c r="C51" s="36"/>
      <c r="D51" s="33"/>
      <c r="E51" s="36"/>
    </row>
    <row r="52" spans="1:6" hidden="1" x14ac:dyDescent="0.2">
      <c r="A52" s="99">
        <f>'3.vol.'!C53</f>
        <v>43009</v>
      </c>
      <c r="C52" s="36"/>
      <c r="D52" s="33"/>
      <c r="E52" s="36"/>
    </row>
    <row r="53" spans="1:6" hidden="1" x14ac:dyDescent="0.2">
      <c r="A53" s="99">
        <f>'3.vol.'!C54</f>
        <v>43040</v>
      </c>
      <c r="C53" s="36"/>
      <c r="D53" s="33"/>
      <c r="E53" s="36"/>
    </row>
    <row r="54" spans="1:6" ht="13.5" hidden="1" thickBot="1" x14ac:dyDescent="0.25">
      <c r="A54" s="100">
        <f>'3.vol.'!C55</f>
        <v>43070</v>
      </c>
      <c r="C54" s="39"/>
      <c r="D54" s="33"/>
      <c r="E54" s="39"/>
    </row>
    <row r="55" spans="1:6" ht="33.75" customHeight="1" thickBot="1" x14ac:dyDescent="0.25">
      <c r="A55" s="46"/>
      <c r="C55" s="33"/>
      <c r="D55" s="33"/>
      <c r="E55" s="33"/>
    </row>
    <row r="56" spans="1:6" ht="39" thickBot="1" x14ac:dyDescent="0.25">
      <c r="A56" s="327" t="s">
        <v>7</v>
      </c>
      <c r="C56" s="58" t="str">
        <f>+C6</f>
        <v>Ventas de Producción Propia
En pesos</v>
      </c>
      <c r="D56" s="292"/>
      <c r="E56" s="58" t="str">
        <f>+E6</f>
        <v>Ventas de Producción Encargada o Contratada a Terceros
En pesos</v>
      </c>
      <c r="F56" s="59"/>
    </row>
    <row r="57" spans="1:6" x14ac:dyDescent="0.2">
      <c r="A57" s="326">
        <f>'3.vol.'!C59</f>
        <v>2014</v>
      </c>
      <c r="C57" s="60"/>
      <c r="D57" s="293"/>
      <c r="E57" s="60"/>
    </row>
    <row r="58" spans="1:6" x14ac:dyDescent="0.2">
      <c r="A58" s="61">
        <f>'3.vol.'!C60</f>
        <v>2015</v>
      </c>
      <c r="C58" s="62"/>
      <c r="D58" s="293"/>
      <c r="E58" s="62"/>
    </row>
    <row r="59" spans="1:6" ht="13.5" thickBot="1" x14ac:dyDescent="0.25">
      <c r="A59" s="63">
        <f>'3.vol.'!C61</f>
        <v>2016</v>
      </c>
      <c r="C59" s="64"/>
      <c r="D59" s="293"/>
      <c r="E59" s="64"/>
    </row>
    <row r="60" spans="1:6" x14ac:dyDescent="0.2">
      <c r="A60" s="65" t="str">
        <f>'3.vol.'!C62</f>
        <v>ene-abr 2016</v>
      </c>
      <c r="C60" s="66"/>
      <c r="D60" s="293"/>
      <c r="E60" s="66"/>
    </row>
    <row r="61" spans="1:6" ht="13.5" thickBot="1" x14ac:dyDescent="0.25">
      <c r="A61" s="350" t="str">
        <f>'3.vol.'!C63</f>
        <v>ene-abr 2017</v>
      </c>
      <c r="C61" s="67"/>
      <c r="D61" s="294"/>
      <c r="E61" s="67"/>
    </row>
    <row r="62" spans="1:6" ht="13.5" thickBot="1" x14ac:dyDescent="0.25"/>
    <row r="63" spans="1:6" ht="13.5" thickBot="1" x14ac:dyDescent="0.25">
      <c r="A63" s="328" t="s">
        <v>166</v>
      </c>
      <c r="E63" s="121" t="s">
        <v>141</v>
      </c>
    </row>
  </sheetData>
  <sheetProtection formatCells="0" formatColumns="0" formatRows="0"/>
  <protectedRanges>
    <protectedRange sqref="C7:D54 C57:D61" name="Rango2_1"/>
    <protectedRange sqref="C57:D61" name="Rango1_1"/>
    <protectedRange sqref="E57:E61 E7:E54" name="Rango2_1_1"/>
    <protectedRange sqref="E57:E61" name="Rango1_1_1"/>
  </protectedRanges>
  <mergeCells count="4">
    <mergeCell ref="A1:E1"/>
    <mergeCell ref="A2:E2"/>
    <mergeCell ref="A3:E3"/>
    <mergeCell ref="A4:E4"/>
  </mergeCells>
  <phoneticPr fontId="17" type="noConversion"/>
  <printOptions horizontalCentered="1" verticalCentered="1"/>
  <pageMargins left="0.24" right="0.24" top="0.39" bottom="0.18" header="0.13" footer="0"/>
  <pageSetup paperSize="9" scale="84" orientation="portrait" horizontalDpi="300" verticalDpi="300" r:id="rId1"/>
  <headerFooter alignWithMargins="0">
    <oddHeader>&amp;R2017 – Año de las Energías Renovables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C62"/>
  <sheetViews>
    <sheetView workbookViewId="0">
      <selection activeCell="D17" sqref="D17"/>
    </sheetView>
  </sheetViews>
  <sheetFormatPr baseColWidth="10" defaultRowHeight="12.75" x14ac:dyDescent="0.2"/>
  <cols>
    <col min="1" max="1" width="26.42578125" style="57" customWidth="1"/>
    <col min="2" max="2" width="1.85546875" style="52" customWidth="1"/>
    <col min="3" max="3" width="28.42578125" style="57" customWidth="1"/>
    <col min="4" max="16384" width="11.42578125" style="52"/>
  </cols>
  <sheetData>
    <row r="1" spans="1:3" x14ac:dyDescent="0.2">
      <c r="A1" s="440" t="s">
        <v>167</v>
      </c>
      <c r="B1" s="440"/>
      <c r="C1" s="440"/>
    </row>
    <row r="2" spans="1:3" x14ac:dyDescent="0.2">
      <c r="A2" s="440" t="s">
        <v>117</v>
      </c>
      <c r="B2" s="440"/>
      <c r="C2" s="440"/>
    </row>
    <row r="3" spans="1:3" x14ac:dyDescent="0.2">
      <c r="A3" s="438" t="str">
        <f>+'1.modelos'!A3</f>
        <v>Artículos Sanitarios</v>
      </c>
      <c r="B3" s="438"/>
      <c r="C3" s="438"/>
    </row>
    <row r="4" spans="1:3" x14ac:dyDescent="0.2">
      <c r="A4" s="438" t="s">
        <v>112</v>
      </c>
      <c r="B4" s="438"/>
      <c r="C4" s="438"/>
    </row>
    <row r="5" spans="1:3" x14ac:dyDescent="0.2">
      <c r="A5" s="53"/>
      <c r="B5" s="53"/>
      <c r="C5" s="53"/>
    </row>
    <row r="6" spans="1:3" ht="13.5" thickBot="1" x14ac:dyDescent="0.25">
      <c r="A6" s="53"/>
      <c r="C6" s="54"/>
    </row>
    <row r="7" spans="1:3" ht="13.5" thickBot="1" x14ac:dyDescent="0.25">
      <c r="A7" s="324" t="s">
        <v>113</v>
      </c>
      <c r="C7" s="24" t="s">
        <v>118</v>
      </c>
    </row>
    <row r="8" spans="1:3" x14ac:dyDescent="0.2">
      <c r="A8" s="98">
        <f>'3.vol.'!C8</f>
        <v>41640</v>
      </c>
      <c r="C8" s="32"/>
    </row>
    <row r="9" spans="1:3" x14ac:dyDescent="0.2">
      <c r="A9" s="99">
        <f>'3.vol.'!C9</f>
        <v>41671</v>
      </c>
      <c r="C9" s="36"/>
    </row>
    <row r="10" spans="1:3" x14ac:dyDescent="0.2">
      <c r="A10" s="99">
        <f>'3.vol.'!C10</f>
        <v>41699</v>
      </c>
      <c r="C10" s="36"/>
    </row>
    <row r="11" spans="1:3" x14ac:dyDescent="0.2">
      <c r="A11" s="99">
        <f>'3.vol.'!C11</f>
        <v>41730</v>
      </c>
      <c r="C11" s="36"/>
    </row>
    <row r="12" spans="1:3" x14ac:dyDescent="0.2">
      <c r="A12" s="99">
        <f>'3.vol.'!C12</f>
        <v>41760</v>
      </c>
      <c r="C12" s="36"/>
    </row>
    <row r="13" spans="1:3" x14ac:dyDescent="0.2">
      <c r="A13" s="99">
        <f>'3.vol.'!C13</f>
        <v>41791</v>
      </c>
      <c r="C13" s="36"/>
    </row>
    <row r="14" spans="1:3" x14ac:dyDescent="0.2">
      <c r="A14" s="99">
        <f>'3.vol.'!C14</f>
        <v>41821</v>
      </c>
      <c r="C14" s="36"/>
    </row>
    <row r="15" spans="1:3" x14ac:dyDescent="0.2">
      <c r="A15" s="99">
        <f>'3.vol.'!C15</f>
        <v>41852</v>
      </c>
      <c r="C15" s="36"/>
    </row>
    <row r="16" spans="1:3" x14ac:dyDescent="0.2">
      <c r="A16" s="99">
        <f>'3.vol.'!C16</f>
        <v>41883</v>
      </c>
      <c r="C16" s="36"/>
    </row>
    <row r="17" spans="1:3" x14ac:dyDescent="0.2">
      <c r="A17" s="99">
        <f>'3.vol.'!C17</f>
        <v>41913</v>
      </c>
      <c r="C17" s="36"/>
    </row>
    <row r="18" spans="1:3" x14ac:dyDescent="0.2">
      <c r="A18" s="99">
        <f>'3.vol.'!C18</f>
        <v>41944</v>
      </c>
      <c r="C18" s="36"/>
    </row>
    <row r="19" spans="1:3" ht="13.5" thickBot="1" x14ac:dyDescent="0.25">
      <c r="A19" s="100">
        <f>'3.vol.'!C19</f>
        <v>41974</v>
      </c>
      <c r="C19" s="39"/>
    </row>
    <row r="20" spans="1:3" x14ac:dyDescent="0.2">
      <c r="A20" s="98">
        <f>'3.vol.'!C20</f>
        <v>42005</v>
      </c>
      <c r="C20" s="42"/>
    </row>
    <row r="21" spans="1:3" x14ac:dyDescent="0.2">
      <c r="A21" s="99">
        <f>'3.vol.'!C21</f>
        <v>42036</v>
      </c>
      <c r="C21" s="36"/>
    </row>
    <row r="22" spans="1:3" x14ac:dyDescent="0.2">
      <c r="A22" s="99">
        <f>'3.vol.'!C22</f>
        <v>42064</v>
      </c>
      <c r="C22" s="36"/>
    </row>
    <row r="23" spans="1:3" x14ac:dyDescent="0.2">
      <c r="A23" s="99">
        <f>'3.vol.'!C23</f>
        <v>42095</v>
      </c>
      <c r="C23" s="36"/>
    </row>
    <row r="24" spans="1:3" x14ac:dyDescent="0.2">
      <c r="A24" s="99">
        <f>'3.vol.'!C24</f>
        <v>42125</v>
      </c>
      <c r="C24" s="36"/>
    </row>
    <row r="25" spans="1:3" x14ac:dyDescent="0.2">
      <c r="A25" s="99">
        <f>'3.vol.'!C25</f>
        <v>42156</v>
      </c>
      <c r="C25" s="36"/>
    </row>
    <row r="26" spans="1:3" x14ac:dyDescent="0.2">
      <c r="A26" s="99">
        <f>'3.vol.'!C26</f>
        <v>42186</v>
      </c>
      <c r="C26" s="36"/>
    </row>
    <row r="27" spans="1:3" x14ac:dyDescent="0.2">
      <c r="A27" s="99">
        <f>'3.vol.'!C27</f>
        <v>42217</v>
      </c>
      <c r="C27" s="36"/>
    </row>
    <row r="28" spans="1:3" x14ac:dyDescent="0.2">
      <c r="A28" s="99">
        <f>'3.vol.'!C28</f>
        <v>42248</v>
      </c>
      <c r="C28" s="36"/>
    </row>
    <row r="29" spans="1:3" x14ac:dyDescent="0.2">
      <c r="A29" s="99">
        <f>'3.vol.'!C29</f>
        <v>42278</v>
      </c>
      <c r="C29" s="36"/>
    </row>
    <row r="30" spans="1:3" x14ac:dyDescent="0.2">
      <c r="A30" s="99">
        <f>'3.vol.'!C30</f>
        <v>42309</v>
      </c>
      <c r="C30" s="36"/>
    </row>
    <row r="31" spans="1:3" ht="13.5" thickBot="1" x14ac:dyDescent="0.25">
      <c r="A31" s="100">
        <f>'3.vol.'!C31</f>
        <v>42339</v>
      </c>
      <c r="C31" s="45"/>
    </row>
    <row r="32" spans="1:3" x14ac:dyDescent="0.2">
      <c r="A32" s="98">
        <f>'3.vol.'!C32</f>
        <v>42370</v>
      </c>
      <c r="C32" s="32"/>
    </row>
    <row r="33" spans="1:3" x14ac:dyDescent="0.2">
      <c r="A33" s="99">
        <f>'3.vol.'!C33</f>
        <v>42401</v>
      </c>
      <c r="C33" s="36"/>
    </row>
    <row r="34" spans="1:3" x14ac:dyDescent="0.2">
      <c r="A34" s="99">
        <f>'3.vol.'!C34</f>
        <v>42430</v>
      </c>
      <c r="C34" s="36"/>
    </row>
    <row r="35" spans="1:3" x14ac:dyDescent="0.2">
      <c r="A35" s="99">
        <f>'3.vol.'!C35</f>
        <v>42461</v>
      </c>
      <c r="C35" s="36"/>
    </row>
    <row r="36" spans="1:3" x14ac:dyDescent="0.2">
      <c r="A36" s="99">
        <f>'3.vol.'!C36</f>
        <v>42491</v>
      </c>
      <c r="C36" s="36"/>
    </row>
    <row r="37" spans="1:3" x14ac:dyDescent="0.2">
      <c r="A37" s="99">
        <f>'3.vol.'!C37</f>
        <v>42522</v>
      </c>
      <c r="C37" s="36"/>
    </row>
    <row r="38" spans="1:3" x14ac:dyDescent="0.2">
      <c r="A38" s="99">
        <f>'3.vol.'!C38</f>
        <v>42552</v>
      </c>
      <c r="C38" s="36"/>
    </row>
    <row r="39" spans="1:3" x14ac:dyDescent="0.2">
      <c r="A39" s="99">
        <f>'3.vol.'!C39</f>
        <v>42583</v>
      </c>
      <c r="C39" s="36"/>
    </row>
    <row r="40" spans="1:3" x14ac:dyDescent="0.2">
      <c r="A40" s="99">
        <f>'3.vol.'!C40</f>
        <v>42614</v>
      </c>
      <c r="C40" s="36"/>
    </row>
    <row r="41" spans="1:3" x14ac:dyDescent="0.2">
      <c r="A41" s="99">
        <f>'3.vol.'!C41</f>
        <v>42644</v>
      </c>
      <c r="C41" s="36"/>
    </row>
    <row r="42" spans="1:3" x14ac:dyDescent="0.2">
      <c r="A42" s="99">
        <f>'3.vol.'!C42</f>
        <v>42675</v>
      </c>
      <c r="C42" s="36"/>
    </row>
    <row r="43" spans="1:3" ht="13.5" thickBot="1" x14ac:dyDescent="0.25">
      <c r="A43" s="100">
        <f>'3.vol.'!C43</f>
        <v>42705</v>
      </c>
      <c r="C43" s="45"/>
    </row>
    <row r="44" spans="1:3" x14ac:dyDescent="0.2">
      <c r="A44" s="98">
        <f>'3.vol.'!C44</f>
        <v>42736</v>
      </c>
      <c r="C44" s="32"/>
    </row>
    <row r="45" spans="1:3" x14ac:dyDescent="0.2">
      <c r="A45" s="99">
        <f>'3.vol.'!C45</f>
        <v>42767</v>
      </c>
      <c r="C45" s="36"/>
    </row>
    <row r="46" spans="1:3" x14ac:dyDescent="0.2">
      <c r="A46" s="99">
        <f>'3.vol.'!C46</f>
        <v>42795</v>
      </c>
      <c r="C46" s="36"/>
    </row>
    <row r="47" spans="1:3" ht="13.5" thickBot="1" x14ac:dyDescent="0.25">
      <c r="A47" s="100">
        <f>'3.vol.'!C47</f>
        <v>42826</v>
      </c>
      <c r="C47" s="39"/>
    </row>
    <row r="48" spans="1:3" hidden="1" x14ac:dyDescent="0.2">
      <c r="A48" s="333">
        <f>'3.vol.'!C48</f>
        <v>42856</v>
      </c>
      <c r="C48" s="42"/>
    </row>
    <row r="49" spans="1:3" hidden="1" x14ac:dyDescent="0.2">
      <c r="A49" s="99">
        <f>'3.vol.'!C49</f>
        <v>42887</v>
      </c>
      <c r="C49" s="36"/>
    </row>
    <row r="50" spans="1:3" hidden="1" x14ac:dyDescent="0.2">
      <c r="A50" s="99">
        <f>'3.vol.'!C50</f>
        <v>42917</v>
      </c>
      <c r="C50" s="36"/>
    </row>
    <row r="51" spans="1:3" hidden="1" x14ac:dyDescent="0.2">
      <c r="A51" s="99">
        <f>'3.vol.'!C51</f>
        <v>42948</v>
      </c>
      <c r="C51" s="36"/>
    </row>
    <row r="52" spans="1:3" hidden="1" x14ac:dyDescent="0.2">
      <c r="A52" s="99">
        <f>'3.vol.'!C52</f>
        <v>42979</v>
      </c>
      <c r="C52" s="36"/>
    </row>
    <row r="53" spans="1:3" hidden="1" x14ac:dyDescent="0.2">
      <c r="A53" s="99">
        <f>'3.vol.'!C53</f>
        <v>43009</v>
      </c>
      <c r="C53" s="36"/>
    </row>
    <row r="54" spans="1:3" hidden="1" x14ac:dyDescent="0.2">
      <c r="A54" s="99">
        <f>'3.vol.'!C54</f>
        <v>43040</v>
      </c>
      <c r="C54" s="36"/>
    </row>
    <row r="55" spans="1:3" ht="13.5" hidden="1" thickBot="1" x14ac:dyDescent="0.25">
      <c r="A55" s="100">
        <f>'3.vol.'!C55</f>
        <v>43070</v>
      </c>
      <c r="C55" s="39"/>
    </row>
    <row r="56" spans="1:3" ht="13.5" thickBot="1" x14ac:dyDescent="0.25">
      <c r="A56" s="46"/>
      <c r="C56" s="33"/>
    </row>
    <row r="57" spans="1:3" ht="13.5" thickBot="1" x14ac:dyDescent="0.25">
      <c r="A57" s="69" t="s">
        <v>7</v>
      </c>
      <c r="C57" s="24" t="s">
        <v>118</v>
      </c>
    </row>
    <row r="58" spans="1:3" x14ac:dyDescent="0.2">
      <c r="A58" s="61">
        <f>'3.vol.'!C59</f>
        <v>2014</v>
      </c>
      <c r="C58" s="60"/>
    </row>
    <row r="59" spans="1:3" x14ac:dyDescent="0.2">
      <c r="A59" s="61">
        <f>'3.vol.'!C60</f>
        <v>2015</v>
      </c>
      <c r="C59" s="62"/>
    </row>
    <row r="60" spans="1:3" ht="13.5" thickBot="1" x14ac:dyDescent="0.25">
      <c r="A60" s="63">
        <f>'3.vol.'!C61</f>
        <v>2016</v>
      </c>
      <c r="C60" s="64"/>
    </row>
    <row r="61" spans="1:3" x14ac:dyDescent="0.2">
      <c r="A61" s="65" t="str">
        <f>'3.vol.'!C62</f>
        <v>ene-abr 2016</v>
      </c>
      <c r="C61" s="66"/>
    </row>
    <row r="62" spans="1:3" ht="13.5" thickBot="1" x14ac:dyDescent="0.25">
      <c r="A62" s="350" t="str">
        <f>'3.vol.'!C63</f>
        <v>ene-abr 2017</v>
      </c>
      <c r="C62" s="67"/>
    </row>
  </sheetData>
  <sheetProtection formatCells="0" formatColumns="0" formatRows="0"/>
  <protectedRanges>
    <protectedRange sqref="C8:C50 C58:C62" name="Rango2_1"/>
    <protectedRange sqref="C58:C62" name="Rango1_1"/>
  </protectedRanges>
  <mergeCells count="4">
    <mergeCell ref="A1:C1"/>
    <mergeCell ref="A2:C2"/>
    <mergeCell ref="A3:C3"/>
    <mergeCell ref="A4:C4"/>
  </mergeCells>
  <phoneticPr fontId="17" type="noConversion"/>
  <printOptions horizontalCentered="1" verticalCentered="1"/>
  <pageMargins left="0.53" right="0.46" top="0.54" bottom="0.62" header="0.26" footer="0"/>
  <pageSetup paperSize="9" orientation="portrait" horizontalDpi="300" verticalDpi="300" r:id="rId1"/>
  <headerFooter alignWithMargins="0">
    <oddHeader>&amp;C&amp;"Arial,Negrita"&amp;20
CONFIDENCIAL&amp;R2017 – Año de las Energías Renovables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D63"/>
  <sheetViews>
    <sheetView topLeftCell="A18" workbookViewId="0">
      <selection activeCell="D17" sqref="D17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8.28515625" style="57" hidden="1" customWidth="1"/>
    <col min="4" max="4" width="31.7109375" style="68" customWidth="1"/>
    <col min="5" max="16384" width="11.42578125" style="52"/>
  </cols>
  <sheetData>
    <row r="1" spans="1:4" x14ac:dyDescent="0.2">
      <c r="A1" s="440" t="s">
        <v>165</v>
      </c>
      <c r="B1" s="440"/>
      <c r="C1" s="440"/>
      <c r="D1" s="440"/>
    </row>
    <row r="2" spans="1:4" x14ac:dyDescent="0.2">
      <c r="A2" s="440" t="s">
        <v>168</v>
      </c>
      <c r="B2" s="440"/>
      <c r="C2" s="440"/>
      <c r="D2" s="440"/>
    </row>
    <row r="3" spans="1:4" x14ac:dyDescent="0.2">
      <c r="A3" s="440" t="s">
        <v>163</v>
      </c>
      <c r="B3" s="440"/>
      <c r="C3" s="440"/>
      <c r="D3" s="440"/>
    </row>
    <row r="4" spans="1:4" x14ac:dyDescent="0.2">
      <c r="A4" s="438" t="str">
        <f>+'1.modelos'!A3</f>
        <v>Artículos Sanitarios</v>
      </c>
      <c r="B4" s="438"/>
      <c r="C4" s="438"/>
      <c r="D4" s="438"/>
    </row>
    <row r="5" spans="1:4" x14ac:dyDescent="0.2">
      <c r="A5" s="440" t="s">
        <v>112</v>
      </c>
      <c r="B5" s="440"/>
      <c r="C5" s="440"/>
      <c r="D5" s="440"/>
    </row>
    <row r="6" spans="1:4" x14ac:dyDescent="0.2">
      <c r="A6" s="295"/>
      <c r="B6" s="295"/>
      <c r="C6" s="295"/>
      <c r="D6" s="295"/>
    </row>
    <row r="7" spans="1:4" ht="13.5" thickBot="1" x14ac:dyDescent="0.25">
      <c r="A7" s="53"/>
      <c r="C7" s="54"/>
      <c r="D7" s="56"/>
    </row>
    <row r="8" spans="1:4" ht="60" customHeight="1" thickBot="1" x14ac:dyDescent="0.25">
      <c r="A8" s="324" t="s">
        <v>113</v>
      </c>
      <c r="D8" s="24" t="s">
        <v>164</v>
      </c>
    </row>
    <row r="9" spans="1:4" x14ac:dyDescent="0.2">
      <c r="A9" s="98">
        <f>'4.conf'!A8</f>
        <v>41640</v>
      </c>
      <c r="D9" s="283"/>
    </row>
    <row r="10" spans="1:4" x14ac:dyDescent="0.2">
      <c r="A10" s="99">
        <f>'4.conf'!A9</f>
        <v>41671</v>
      </c>
      <c r="D10" s="281"/>
    </row>
    <row r="11" spans="1:4" x14ac:dyDescent="0.2">
      <c r="A11" s="99">
        <f>'4.conf'!A10</f>
        <v>41699</v>
      </c>
      <c r="D11" s="281"/>
    </row>
    <row r="12" spans="1:4" x14ac:dyDescent="0.2">
      <c r="A12" s="99">
        <f>'4.conf'!A11</f>
        <v>41730</v>
      </c>
      <c r="D12" s="281"/>
    </row>
    <row r="13" spans="1:4" x14ac:dyDescent="0.2">
      <c r="A13" s="99">
        <f>'4.conf'!A12</f>
        <v>41760</v>
      </c>
      <c r="D13" s="281"/>
    </row>
    <row r="14" spans="1:4" x14ac:dyDescent="0.2">
      <c r="A14" s="99">
        <f>'4.conf'!A13</f>
        <v>41791</v>
      </c>
      <c r="D14" s="281"/>
    </row>
    <row r="15" spans="1:4" x14ac:dyDescent="0.2">
      <c r="A15" s="99">
        <f>'4.conf'!A14</f>
        <v>41821</v>
      </c>
      <c r="D15" s="281"/>
    </row>
    <row r="16" spans="1:4" x14ac:dyDescent="0.2">
      <c r="A16" s="99">
        <f>'4.conf'!A15</f>
        <v>41852</v>
      </c>
      <c r="D16" s="281"/>
    </row>
    <row r="17" spans="1:4" x14ac:dyDescent="0.2">
      <c r="A17" s="99">
        <f>'4.conf'!A16</f>
        <v>41883</v>
      </c>
      <c r="D17" s="281"/>
    </row>
    <row r="18" spans="1:4" x14ac:dyDescent="0.2">
      <c r="A18" s="99">
        <f>'4.conf'!A17</f>
        <v>41913</v>
      </c>
      <c r="D18" s="281"/>
    </row>
    <row r="19" spans="1:4" x14ac:dyDescent="0.2">
      <c r="A19" s="99">
        <f>'4.conf'!A18</f>
        <v>41944</v>
      </c>
      <c r="D19" s="281"/>
    </row>
    <row r="20" spans="1:4" ht="13.5" thickBot="1" x14ac:dyDescent="0.25">
      <c r="A20" s="100">
        <f>'4.conf'!A19</f>
        <v>41974</v>
      </c>
      <c r="D20" s="282"/>
    </row>
    <row r="21" spans="1:4" x14ac:dyDescent="0.2">
      <c r="A21" s="98">
        <f>'4.conf'!A20</f>
        <v>42005</v>
      </c>
      <c r="D21" s="283"/>
    </row>
    <row r="22" spans="1:4" x14ac:dyDescent="0.2">
      <c r="A22" s="99">
        <f>'4.conf'!A21</f>
        <v>42036</v>
      </c>
      <c r="D22" s="281"/>
    </row>
    <row r="23" spans="1:4" x14ac:dyDescent="0.2">
      <c r="A23" s="99">
        <f>'4.conf'!A22</f>
        <v>42064</v>
      </c>
      <c r="D23" s="281"/>
    </row>
    <row r="24" spans="1:4" x14ac:dyDescent="0.2">
      <c r="A24" s="99">
        <f>'4.conf'!A23</f>
        <v>42095</v>
      </c>
      <c r="D24" s="281"/>
    </row>
    <row r="25" spans="1:4" x14ac:dyDescent="0.2">
      <c r="A25" s="99">
        <f>'4.conf'!A24</f>
        <v>42125</v>
      </c>
      <c r="D25" s="281"/>
    </row>
    <row r="26" spans="1:4" x14ac:dyDescent="0.2">
      <c r="A26" s="99">
        <f>'4.conf'!A25</f>
        <v>42156</v>
      </c>
      <c r="D26" s="281"/>
    </row>
    <row r="27" spans="1:4" x14ac:dyDescent="0.2">
      <c r="A27" s="99">
        <f>'4.conf'!A26</f>
        <v>42186</v>
      </c>
      <c r="D27" s="281"/>
    </row>
    <row r="28" spans="1:4" x14ac:dyDescent="0.2">
      <c r="A28" s="99">
        <f>'4.conf'!A27</f>
        <v>42217</v>
      </c>
      <c r="D28" s="281"/>
    </row>
    <row r="29" spans="1:4" x14ac:dyDescent="0.2">
      <c r="A29" s="99">
        <f>'4.conf'!A28</f>
        <v>42248</v>
      </c>
      <c r="D29" s="281"/>
    </row>
    <row r="30" spans="1:4" x14ac:dyDescent="0.2">
      <c r="A30" s="99">
        <f>'4.conf'!A29</f>
        <v>42278</v>
      </c>
      <c r="D30" s="281"/>
    </row>
    <row r="31" spans="1:4" x14ac:dyDescent="0.2">
      <c r="A31" s="99">
        <f>'4.conf'!A30</f>
        <v>42309</v>
      </c>
      <c r="D31" s="281"/>
    </row>
    <row r="32" spans="1:4" ht="13.5" thickBot="1" x14ac:dyDescent="0.25">
      <c r="A32" s="100">
        <f>'4.conf'!A31</f>
        <v>42339</v>
      </c>
      <c r="D32" s="284"/>
    </row>
    <row r="33" spans="1:4" x14ac:dyDescent="0.2">
      <c r="A33" s="98">
        <f>'4.conf'!A32</f>
        <v>42370</v>
      </c>
      <c r="D33" s="285"/>
    </row>
    <row r="34" spans="1:4" x14ac:dyDescent="0.2">
      <c r="A34" s="99">
        <f>'4.conf'!A33</f>
        <v>42401</v>
      </c>
      <c r="D34" s="281"/>
    </row>
    <row r="35" spans="1:4" x14ac:dyDescent="0.2">
      <c r="A35" s="99">
        <f>'4.conf'!A34</f>
        <v>42430</v>
      </c>
      <c r="D35" s="281"/>
    </row>
    <row r="36" spans="1:4" x14ac:dyDescent="0.2">
      <c r="A36" s="99">
        <f>'4.conf'!A35</f>
        <v>42461</v>
      </c>
      <c r="D36" s="281"/>
    </row>
    <row r="37" spans="1:4" x14ac:dyDescent="0.2">
      <c r="A37" s="99">
        <f>'4.conf'!A36</f>
        <v>42491</v>
      </c>
      <c r="D37" s="281"/>
    </row>
    <row r="38" spans="1:4" x14ac:dyDescent="0.2">
      <c r="A38" s="99">
        <f>'4.conf'!A37</f>
        <v>42522</v>
      </c>
      <c r="D38" s="281"/>
    </row>
    <row r="39" spans="1:4" x14ac:dyDescent="0.2">
      <c r="A39" s="99">
        <f>'4.conf'!A38</f>
        <v>42552</v>
      </c>
      <c r="D39" s="281"/>
    </row>
    <row r="40" spans="1:4" x14ac:dyDescent="0.2">
      <c r="A40" s="99">
        <f>'4.conf'!A39</f>
        <v>42583</v>
      </c>
      <c r="D40" s="281"/>
    </row>
    <row r="41" spans="1:4" x14ac:dyDescent="0.2">
      <c r="A41" s="99">
        <f>'4.conf'!A40</f>
        <v>42614</v>
      </c>
      <c r="D41" s="281"/>
    </row>
    <row r="42" spans="1:4" x14ac:dyDescent="0.2">
      <c r="A42" s="99">
        <f>'4.conf'!A41</f>
        <v>42644</v>
      </c>
      <c r="D42" s="281"/>
    </row>
    <row r="43" spans="1:4" x14ac:dyDescent="0.2">
      <c r="A43" s="99">
        <f>'4.conf'!A42</f>
        <v>42675</v>
      </c>
      <c r="D43" s="281"/>
    </row>
    <row r="44" spans="1:4" ht="13.5" thickBot="1" x14ac:dyDescent="0.25">
      <c r="A44" s="100">
        <f>'4.conf'!A43</f>
        <v>42705</v>
      </c>
      <c r="D44" s="284"/>
    </row>
    <row r="45" spans="1:4" x14ac:dyDescent="0.2">
      <c r="A45" s="98">
        <f>'4.conf'!A44</f>
        <v>42736</v>
      </c>
      <c r="D45" s="285"/>
    </row>
    <row r="46" spans="1:4" x14ac:dyDescent="0.2">
      <c r="A46" s="99">
        <f>'4.conf'!A45</f>
        <v>42767</v>
      </c>
      <c r="D46" s="281"/>
    </row>
    <row r="47" spans="1:4" x14ac:dyDescent="0.2">
      <c r="A47" s="99">
        <f>'4.conf'!A46</f>
        <v>42795</v>
      </c>
      <c r="D47" s="281"/>
    </row>
    <row r="48" spans="1:4" ht="13.5" thickBot="1" x14ac:dyDescent="0.25">
      <c r="A48" s="100">
        <f>'4.conf'!A47</f>
        <v>42826</v>
      </c>
      <c r="D48" s="282"/>
    </row>
    <row r="49" spans="1:4" hidden="1" x14ac:dyDescent="0.2">
      <c r="A49" s="333">
        <f>'4.conf'!A48</f>
        <v>42856</v>
      </c>
      <c r="D49" s="283" t="e">
        <f>+#REF!</f>
        <v>#REF!</v>
      </c>
    </row>
    <row r="50" spans="1:4" hidden="1" x14ac:dyDescent="0.2">
      <c r="A50" s="99">
        <f>'4.conf'!A49</f>
        <v>42887</v>
      </c>
      <c r="D50" s="281" t="e">
        <f>+#REF!</f>
        <v>#REF!</v>
      </c>
    </row>
    <row r="51" spans="1:4" hidden="1" x14ac:dyDescent="0.2">
      <c r="A51" s="99">
        <f>'4.conf'!A50</f>
        <v>42917</v>
      </c>
      <c r="D51" s="281" t="e">
        <f>+#REF!</f>
        <v>#REF!</v>
      </c>
    </row>
    <row r="52" spans="1:4" hidden="1" x14ac:dyDescent="0.2">
      <c r="A52" s="99">
        <f>'4.conf'!A51</f>
        <v>42948</v>
      </c>
      <c r="D52" s="281" t="e">
        <f>+#REF!</f>
        <v>#REF!</v>
      </c>
    </row>
    <row r="53" spans="1:4" hidden="1" x14ac:dyDescent="0.2">
      <c r="A53" s="99">
        <f>'4.conf'!A52</f>
        <v>42979</v>
      </c>
      <c r="D53" s="281" t="e">
        <f>+#REF!</f>
        <v>#REF!</v>
      </c>
    </row>
    <row r="54" spans="1:4" hidden="1" x14ac:dyDescent="0.2">
      <c r="A54" s="99">
        <f>'4.conf'!A53</f>
        <v>43009</v>
      </c>
      <c r="D54" s="281" t="e">
        <f>+#REF!</f>
        <v>#REF!</v>
      </c>
    </row>
    <row r="55" spans="1:4" hidden="1" x14ac:dyDescent="0.2">
      <c r="A55" s="99">
        <f>'4.conf'!A54</f>
        <v>43040</v>
      </c>
      <c r="D55" s="281" t="e">
        <f>+#REF!</f>
        <v>#REF!</v>
      </c>
    </row>
    <row r="56" spans="1:4" ht="13.5" hidden="1" thickBot="1" x14ac:dyDescent="0.25">
      <c r="A56" s="100">
        <f>'4.conf'!A55</f>
        <v>43070</v>
      </c>
      <c r="D56" s="282" t="e">
        <f>+#REF!</f>
        <v>#REF!</v>
      </c>
    </row>
    <row r="57" spans="1:4" ht="13.5" thickBot="1" x14ac:dyDescent="0.25">
      <c r="A57" s="46"/>
      <c r="D57" s="49"/>
    </row>
    <row r="58" spans="1:4" ht="57.75" customHeight="1" thickBot="1" x14ac:dyDescent="0.25">
      <c r="A58" s="327" t="s">
        <v>7</v>
      </c>
      <c r="C58" s="59"/>
      <c r="D58" s="24" t="str">
        <f>+D8</f>
        <v xml:space="preserve">EXPORTACIONES US$ FOB  </v>
      </c>
    </row>
    <row r="59" spans="1:4" x14ac:dyDescent="0.2">
      <c r="A59" s="326">
        <f>'4.conf'!A58</f>
        <v>2014</v>
      </c>
      <c r="D59" s="286" t="e">
        <f>+#REF!</f>
        <v>#REF!</v>
      </c>
    </row>
    <row r="60" spans="1:4" x14ac:dyDescent="0.2">
      <c r="A60" s="61">
        <f>'4.conf'!A59</f>
        <v>2015</v>
      </c>
      <c r="D60" s="287" t="e">
        <f>+#REF!</f>
        <v>#REF!</v>
      </c>
    </row>
    <row r="61" spans="1:4" ht="13.5" thickBot="1" x14ac:dyDescent="0.25">
      <c r="A61" s="63">
        <f>'4.conf'!A60</f>
        <v>2016</v>
      </c>
      <c r="D61" s="288" t="e">
        <f>+#REF!</f>
        <v>#REF!</v>
      </c>
    </row>
    <row r="62" spans="1:4" x14ac:dyDescent="0.2">
      <c r="A62" s="65" t="str">
        <f>'4.conf'!A61</f>
        <v>ene-abr 2016</v>
      </c>
      <c r="D62" s="289" t="e">
        <f>+#REF!</f>
        <v>#REF!</v>
      </c>
    </row>
    <row r="63" spans="1:4" ht="13.5" thickBot="1" x14ac:dyDescent="0.25">
      <c r="A63" s="350" t="str">
        <f>'4.conf'!A62</f>
        <v>ene-abr 2017</v>
      </c>
      <c r="D63" s="290" t="e">
        <f>+#REF!</f>
        <v>#REF!</v>
      </c>
    </row>
  </sheetData>
  <sheetProtection formatCells="0" formatColumns="0" formatRows="0"/>
  <protectedRanges>
    <protectedRange sqref="D59:D63 D9:D56" name="Rango2_1"/>
    <protectedRange sqref="D59:D63" name="Rango1_1"/>
  </protectedRanges>
  <mergeCells count="5">
    <mergeCell ref="A5:D5"/>
    <mergeCell ref="A1:D1"/>
    <mergeCell ref="A2:D2"/>
    <mergeCell ref="A3:D3"/>
    <mergeCell ref="A4:D4"/>
  </mergeCells>
  <phoneticPr fontId="17" type="noConversion"/>
  <printOptions horizontalCentered="1" verticalCentered="1"/>
  <pageMargins left="0.24" right="0.24" top="0.3" bottom="0.18" header="0.17" footer="0"/>
  <pageSetup paperSize="9" orientation="portrait" horizontalDpi="300" verticalDpi="300" r:id="rId1"/>
  <headerFooter alignWithMargins="0">
    <oddHeader>&amp;R2017 – Año de las Energías Renovables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11"/>
  <sheetViews>
    <sheetView showGridLines="0" workbookViewId="0">
      <selection activeCell="D17" sqref="D17"/>
    </sheetView>
  </sheetViews>
  <sheetFormatPr baseColWidth="10" defaultRowHeight="12.75" x14ac:dyDescent="0.2"/>
  <cols>
    <col min="1" max="1" width="20.5703125" style="52" customWidth="1"/>
    <col min="2" max="2" width="36.5703125" style="52" customWidth="1"/>
    <col min="3" max="3" width="19" style="52" customWidth="1"/>
    <col min="4" max="16384" width="11.42578125" style="52"/>
  </cols>
  <sheetData>
    <row r="1" spans="1:2" s="133" customFormat="1" x14ac:dyDescent="0.2">
      <c r="A1" s="116" t="s">
        <v>125</v>
      </c>
      <c r="B1" s="116"/>
    </row>
    <row r="2" spans="1:2" s="133" customFormat="1" x14ac:dyDescent="0.2">
      <c r="A2" s="116" t="s">
        <v>105</v>
      </c>
      <c r="B2" s="116"/>
    </row>
    <row r="3" spans="1:2" x14ac:dyDescent="0.2">
      <c r="A3" s="349" t="str">
        <f>+'1.modelos'!A3</f>
        <v>Artículos Sanitarios</v>
      </c>
      <c r="B3" s="351"/>
    </row>
    <row r="4" spans="1:2" ht="13.5" thickBot="1" x14ac:dyDescent="0.25"/>
    <row r="5" spans="1:2" ht="13.5" thickBot="1" x14ac:dyDescent="0.25">
      <c r="A5" s="121" t="s">
        <v>9</v>
      </c>
      <c r="B5" s="352" t="s">
        <v>83</v>
      </c>
    </row>
    <row r="6" spans="1:2" x14ac:dyDescent="0.2">
      <c r="A6" s="335">
        <f>'3.vol.'!C59</f>
        <v>2014</v>
      </c>
      <c r="B6" s="134"/>
    </row>
    <row r="7" spans="1:2" x14ac:dyDescent="0.2">
      <c r="A7" s="131">
        <f>'3.vol.'!C60</f>
        <v>2015</v>
      </c>
      <c r="B7" s="135"/>
    </row>
    <row r="8" spans="1:2" ht="13.5" thickBot="1" x14ac:dyDescent="0.25">
      <c r="A8" s="136">
        <f>'3.vol.'!C61</f>
        <v>2016</v>
      </c>
      <c r="B8" s="137"/>
    </row>
    <row r="9" spans="1:2" x14ac:dyDescent="0.2">
      <c r="A9" s="353" t="str">
        <f>'3.vol.'!C62</f>
        <v>ene-abr 2016</v>
      </c>
      <c r="B9" s="134"/>
    </row>
    <row r="10" spans="1:2" ht="13.5" thickBot="1" x14ac:dyDescent="0.25">
      <c r="A10" s="354" t="str">
        <f>'3.vol.'!C63</f>
        <v>ene-abr 2017</v>
      </c>
      <c r="B10" s="138"/>
    </row>
    <row r="11" spans="1:2" x14ac:dyDescent="0.2">
      <c r="A11" s="132"/>
    </row>
  </sheetData>
  <sheetProtection formatCells="0" formatColumns="0" formatRows="0"/>
  <phoneticPr fontId="0" type="noConversion"/>
  <printOptions horizontalCentered="1" verticalCentered="1" gridLinesSet="0"/>
  <pageMargins left="0.75" right="0.75" top="0.79" bottom="1" header="0.14000000000000001" footer="0"/>
  <pageSetup paperSize="9" scale="140" orientation="landscape" horizontalDpi="4294967292" verticalDpi="300" r:id="rId1"/>
  <headerFooter alignWithMargins="0">
    <oddHeader>&amp;R&amp;8 2017 – Año de las Energías Renovables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48</vt:i4>
      </vt:variant>
      <vt:variant>
        <vt:lpstr>Rangos con nombre</vt:lpstr>
      </vt:variant>
      <vt:variant>
        <vt:i4>46</vt:i4>
      </vt:variant>
    </vt:vector>
  </HeadingPairs>
  <TitlesOfParts>
    <vt:vector size="94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8.a.1 Costos Inodoro Andina</vt:lpstr>
      <vt:lpstr>8.a.2 Costos Depósito Andina</vt:lpstr>
      <vt:lpstr>8.a.3 Costos Bidé Andina</vt:lpstr>
      <vt:lpstr>8.a.4 Costos Lavatorio Andina</vt:lpstr>
      <vt:lpstr>8.a.5 Costos Pedestal Andina</vt:lpstr>
      <vt:lpstr>8.b.1 Costos Inodoro Bari</vt:lpstr>
      <vt:lpstr>8.b.2 Costos Depósito Bari</vt:lpstr>
      <vt:lpstr>8.b.3 Costos Bidé Bari</vt:lpstr>
      <vt:lpstr>8.b.4 Costos Lavatorio Bari</vt:lpstr>
      <vt:lpstr>8.b.5 Costos Pedestal Bari</vt:lpstr>
      <vt:lpstr>9.a.1 AdCostos Inodoro Andina</vt:lpstr>
      <vt:lpstr>9.a.2 AdCostos Depósito Andina</vt:lpstr>
      <vt:lpstr>9.a.3 AdCostos Bidé Andina</vt:lpstr>
      <vt:lpstr>9.a.4 AdCostos Lavatorio Andina</vt:lpstr>
      <vt:lpstr>9.a.5 AdCostos Pedestal Andina</vt:lpstr>
      <vt:lpstr>9.b.1 AdCostos Inodoro Bari</vt:lpstr>
      <vt:lpstr>9.b.2 AdCostos Depósito Bari</vt:lpstr>
      <vt:lpstr>9.b.3 AdCostos Bidé Bari</vt:lpstr>
      <vt:lpstr>9.b.4 AdCostos Lavatorio Bari</vt:lpstr>
      <vt:lpstr>9.b.5 AdCostos Pedestal Bari</vt:lpstr>
      <vt:lpstr>10.a.1 Precios Inodoro Andina</vt:lpstr>
      <vt:lpstr>10.a.2 Precios Depósito Andina</vt:lpstr>
      <vt:lpstr>10.a.3 Precios Bidé Andina</vt:lpstr>
      <vt:lpstr>10.a.4 Precios Lavatorio Andina</vt:lpstr>
      <vt:lpstr>10.a.5 Precios Pedestal Andina</vt:lpstr>
      <vt:lpstr>10.b.1 Precios Inodoro Bari</vt:lpstr>
      <vt:lpstr>10.b.2 Precios Depósito Bari</vt:lpstr>
      <vt:lpstr>10.b.3 Precios Bidé Bari</vt:lpstr>
      <vt:lpstr>10.b.4 Precios Lavatorio Bari</vt:lpstr>
      <vt:lpstr>10.b.5 Precios Pedestal Bari</vt:lpstr>
      <vt:lpstr>11- impo </vt:lpstr>
      <vt:lpstr>12Reventa</vt:lpstr>
      <vt:lpstr>13 existencias</vt:lpstr>
      <vt:lpstr>14impo semi </vt:lpstr>
      <vt:lpstr>11-Máx. Prod.</vt:lpstr>
      <vt:lpstr>14-horas trabajadas</vt:lpstr>
      <vt:lpstr>'1.modelos'!Área_de_impresión</vt:lpstr>
      <vt:lpstr>'10.a.1 Precios Inodoro Andina'!Área_de_impresión</vt:lpstr>
      <vt:lpstr>'10.a.2 Precios Depósito Andina'!Área_de_impresión</vt:lpstr>
      <vt:lpstr>'10.a.3 Precios Bidé Andina'!Área_de_impresión</vt:lpstr>
      <vt:lpstr>'10.a.4 Precios Lavatorio Andina'!Área_de_impresión</vt:lpstr>
      <vt:lpstr>'10.a.5 Precios Pedestal Andina'!Área_de_impresión</vt:lpstr>
      <vt:lpstr>'10.b.1 Precios Inodoro Bari'!Área_de_impresión</vt:lpstr>
      <vt:lpstr>'10.b.2 Precios Depósito Bari'!Área_de_impresión</vt:lpstr>
      <vt:lpstr>'10.b.3 Precios Bidé Bari'!Área_de_impresión</vt:lpstr>
      <vt:lpstr>'10.b.4 Precios Lavatorio Bari'!Área_de_impresión</vt:lpstr>
      <vt:lpstr>'10.b.5 Precios Pedestal Bari'!Área_de_impresión</vt:lpstr>
      <vt:lpstr>'11- impo '!Área_de_impresión</vt:lpstr>
      <vt:lpstr>'11-Máx. Prod.'!Área_de_impresión</vt:lpstr>
      <vt:lpstr>'12Reventa'!Área_de_impresión</vt:lpstr>
      <vt:lpstr>'13 existencias'!Área_de_impresión</vt:lpstr>
      <vt:lpstr>'14-horas trabajadas'!Área_de_impresión</vt:lpstr>
      <vt:lpstr>'14impo semi '!Área_de_impresión</vt:lpstr>
      <vt:lpstr>'2. prod.  nac.'!Área_de_impresión</vt:lpstr>
      <vt:lpstr>'3.vol.'!Área_de_impresión</vt:lpstr>
      <vt:lpstr>'4.$'!Área_de_impresión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'8.a.1 Costos Inodoro Andina'!Área_de_impresión</vt:lpstr>
      <vt:lpstr>'8.a.2 Costos Depósito Andina'!Área_de_impresión</vt:lpstr>
      <vt:lpstr>'8.a.3 Costos Bidé Andina'!Área_de_impresión</vt:lpstr>
      <vt:lpstr>'8.a.4 Costos Lavatorio Andina'!Área_de_impresión</vt:lpstr>
      <vt:lpstr>'8.a.5 Costos Pedestal Andina'!Área_de_impresión</vt:lpstr>
      <vt:lpstr>'8.b.1 Costos Inodoro Bari'!Área_de_impresión</vt:lpstr>
      <vt:lpstr>'8.b.2 Costos Depósito Bari'!Área_de_impresión</vt:lpstr>
      <vt:lpstr>'8.b.3 Costos Bidé Bari'!Área_de_impresión</vt:lpstr>
      <vt:lpstr>'8.b.4 Costos Lavatorio Bari'!Área_de_impresión</vt:lpstr>
      <vt:lpstr>'8.b.5 Costos Pedestal Bari'!Área_de_impresión</vt:lpstr>
      <vt:lpstr>'9.a.1 AdCostos Inodoro Andina'!Área_de_impresión</vt:lpstr>
      <vt:lpstr>'9.a.2 AdCostos Depósito Andina'!Área_de_impresión</vt:lpstr>
      <vt:lpstr>'9.a.3 AdCostos Bidé Andina'!Área_de_impresión</vt:lpstr>
      <vt:lpstr>'9.a.4 AdCostos Lavatorio Andina'!Área_de_impresión</vt:lpstr>
      <vt:lpstr>'9.a.5 AdCostos Pedestal Andina'!Área_de_impresión</vt:lpstr>
      <vt:lpstr>'9.b.1 AdCostos Inodoro Bari'!Área_de_impresión</vt:lpstr>
      <vt:lpstr>'9.b.2 AdCostos Depósito Bari'!Área_de_impresión</vt:lpstr>
      <vt:lpstr>'9.b.3 AdCostos Bidé Bari'!Área_de_impresión</vt:lpstr>
      <vt:lpstr>'9.b.4 AdCostos Lavatorio Bari'!Área_de_impresión</vt:lpstr>
      <vt:lpstr>'9.b.5 AdCostos Pedestal Bari'!Área_de_impresión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Marcela Natalia Martino</cp:lastModifiedBy>
  <cp:lastPrinted>2017-05-30T18:55:55Z</cp:lastPrinted>
  <dcterms:created xsi:type="dcterms:W3CDTF">1996-10-10T17:31:07Z</dcterms:created>
  <dcterms:modified xsi:type="dcterms:W3CDTF">2018-05-29T19:30:10Z</dcterms:modified>
</cp:coreProperties>
</file>