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 CRUCETAS\040 Cuestionarios\10 Modelo Enviado\Exportadores\"/>
    </mc:Choice>
  </mc:AlternateContent>
  <bookViews>
    <workbookView xWindow="480" yWindow="120" windowWidth="7980" windowHeight="6285" firstSheet="11" activeTab="18"/>
  </bookViews>
  <sheets>
    <sheet name="anexo" sheetId="4" r:id="rId1"/>
    <sheet name="1.modelos prod.invest. C" sheetId="5" r:id="rId2"/>
    <sheet name="1.modelos prod.invest. T" sheetId="8" r:id="rId3"/>
    <sheet name="2-total país C" sheetId="1" r:id="rId4"/>
    <sheet name="2-total país T" sheetId="9" r:id="rId5"/>
    <sheet name="3-precios CR 1001" sheetId="7" r:id="rId6"/>
    <sheet name="3-precios CR 1003" sheetId="14" r:id="rId7"/>
    <sheet name="3-precios TR 1108" sheetId="10" r:id="rId8"/>
    <sheet name="3-precios TR 1103" sheetId="15" r:id="rId9"/>
    <sheet name="4-volumenes C" sheetId="2" r:id="rId10"/>
    <sheet name="4-volumenes T" sheetId="11" r:id="rId11"/>
    <sheet name="5-expo C" sheetId="12" r:id="rId12"/>
    <sheet name="5-expo C (2)" sheetId="18" r:id="rId13"/>
    <sheet name="5-expo T" sheetId="3" r:id="rId14"/>
    <sheet name="5-expo T (2)" sheetId="19" r:id="rId15"/>
    <sheet name="6-precios CR 1001" sheetId="6" r:id="rId16"/>
    <sheet name="6-precios CR 1003" sheetId="16" r:id="rId17"/>
    <sheet name="6-precios TR 1108" sheetId="13" r:id="rId18"/>
    <sheet name="6-precios TR 1103" sheetId="17" r:id="rId19"/>
  </sheets>
  <externalReferences>
    <externalReference r:id="rId20"/>
    <externalReference r:id="rId21"/>
    <externalReference r:id="rId22"/>
  </externalReferences>
  <definedNames>
    <definedName name="al">[1]PARAMETROS!$C$5</definedName>
    <definedName name="año1">'[2]0a_Parámetros'!$H$7</definedName>
    <definedName name="_xlnm.Print_Area" localSheetId="1">'1.modelos prod.invest. C'!$A$1:$I$43</definedName>
    <definedName name="_xlnm.Print_Area" localSheetId="2">'1.modelos prod.invest. T'!$A$1:$H$43</definedName>
    <definedName name="_xlnm.Print_Area" localSheetId="3">'2-total país C'!$A$1:$E$19</definedName>
    <definedName name="_xlnm.Print_Area" localSheetId="4">'2-total país T'!$A$1:$D$18</definedName>
    <definedName name="_xlnm.Print_Area" localSheetId="5">'3-precios CR 1001'!$B$1:$P$58</definedName>
    <definedName name="_xlnm.Print_Area" localSheetId="6">'3-precios CR 1003'!$B$1:$P$58</definedName>
    <definedName name="_xlnm.Print_Area" localSheetId="8">'3-precios TR 1103'!$B$1:$P$58</definedName>
    <definedName name="_xlnm.Print_Area" localSheetId="7">'3-precios TR 1108'!$B$1:$P$58</definedName>
    <definedName name="_xlnm.Print_Area" localSheetId="9">'4-volumenes C'!$A$1:$F$29</definedName>
    <definedName name="_xlnm.Print_Area" localSheetId="10">'4-volumenes T'!$A$1:$F$29</definedName>
    <definedName name="_xlnm.Print_Area" localSheetId="11">'5-expo C'!$A$1:$C$57</definedName>
    <definedName name="_xlnm.Print_Area" localSheetId="12">'5-expo C (2)'!$A$1:$C$57</definedName>
    <definedName name="_xlnm.Print_Area" localSheetId="13">'5-expo T'!$A$1:$C$57</definedName>
    <definedName name="_xlnm.Print_Area" localSheetId="14">'5-expo T (2)'!$A$1:$C$57</definedName>
    <definedName name="_xlnm.Print_Area" localSheetId="15">'6-precios CR 1001'!$A$1:$D$59</definedName>
    <definedName name="_xlnm.Print_Area" localSheetId="16">'6-precios CR 1003'!$A$1:$D$59</definedName>
    <definedName name="_xlnm.Print_Area" localSheetId="18">'6-precios TR 1103'!$A$1:$D$59</definedName>
    <definedName name="_xlnm.Print_Area" localSheetId="17">'6-precios TR 1108'!$A$1:$D$59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18" l="1"/>
  <c r="A46" i="6"/>
  <c r="A47" i="6"/>
  <c r="A48" i="6"/>
  <c r="A49" i="6"/>
  <c r="A50" i="6"/>
  <c r="A51" i="6"/>
  <c r="A5" i="17"/>
  <c r="A5" i="13"/>
  <c r="A5" i="16"/>
  <c r="A3" i="16"/>
  <c r="A5" i="6"/>
  <c r="H6" i="15"/>
  <c r="M6" i="15"/>
  <c r="B61" i="15"/>
  <c r="C61" i="15"/>
  <c r="D61" i="15"/>
  <c r="H61" i="15"/>
  <c r="I61" i="15"/>
  <c r="M61" i="15"/>
  <c r="N61" i="15"/>
  <c r="B62" i="15"/>
  <c r="C62" i="15"/>
  <c r="D62" i="15"/>
  <c r="H62" i="15"/>
  <c r="I62" i="15"/>
  <c r="M62" i="15"/>
  <c r="N62" i="15"/>
  <c r="B63" i="15"/>
  <c r="C63" i="15"/>
  <c r="D63" i="15"/>
  <c r="H63" i="15"/>
  <c r="I63" i="15"/>
  <c r="M63" i="15"/>
  <c r="N63" i="15"/>
  <c r="B64" i="15"/>
  <c r="C64" i="15"/>
  <c r="D64" i="15"/>
  <c r="H64" i="15"/>
  <c r="I64" i="15"/>
  <c r="M64" i="15"/>
  <c r="N64" i="15"/>
  <c r="B65" i="15"/>
  <c r="C65" i="15"/>
  <c r="D65" i="15"/>
  <c r="H65" i="15"/>
  <c r="I65" i="15"/>
  <c r="M65" i="15"/>
  <c r="N65" i="15"/>
  <c r="H6" i="14"/>
  <c r="M6" i="14"/>
  <c r="B61" i="14"/>
  <c r="C61" i="14"/>
  <c r="D61" i="14"/>
  <c r="H61" i="14"/>
  <c r="I61" i="14"/>
  <c r="M61" i="14"/>
  <c r="N61" i="14"/>
  <c r="B62" i="14"/>
  <c r="C62" i="14"/>
  <c r="D62" i="14"/>
  <c r="H62" i="14"/>
  <c r="I62" i="14"/>
  <c r="M62" i="14"/>
  <c r="N62" i="14"/>
  <c r="B63" i="14"/>
  <c r="C63" i="14"/>
  <c r="D63" i="14"/>
  <c r="H63" i="14"/>
  <c r="I63" i="14"/>
  <c r="M63" i="14"/>
  <c r="N63" i="14"/>
  <c r="B64" i="14"/>
  <c r="C64" i="14"/>
  <c r="D64" i="14"/>
  <c r="H64" i="14"/>
  <c r="I64" i="14"/>
  <c r="M64" i="14"/>
  <c r="N64" i="14"/>
  <c r="B65" i="14"/>
  <c r="C65" i="14"/>
  <c r="D65" i="14"/>
  <c r="H65" i="14"/>
  <c r="I65" i="14"/>
  <c r="M65" i="14"/>
  <c r="N65" i="14"/>
  <c r="A3" i="6"/>
  <c r="A3" i="12"/>
  <c r="H6" i="10"/>
  <c r="M6" i="10"/>
  <c r="B61" i="10"/>
  <c r="C61" i="10"/>
  <c r="D61" i="10"/>
  <c r="H61" i="10"/>
  <c r="I61" i="10"/>
  <c r="M61" i="10"/>
  <c r="N61" i="10"/>
  <c r="B62" i="10"/>
  <c r="C62" i="10"/>
  <c r="D62" i="10"/>
  <c r="H62" i="10"/>
  <c r="I62" i="10"/>
  <c r="M62" i="10"/>
  <c r="N62" i="10"/>
  <c r="B63" i="10"/>
  <c r="C63" i="10"/>
  <c r="D63" i="10"/>
  <c r="H63" i="10"/>
  <c r="I63" i="10"/>
  <c r="M63" i="10"/>
  <c r="N63" i="10"/>
  <c r="B64" i="10"/>
  <c r="C64" i="10"/>
  <c r="D64" i="10"/>
  <c r="H64" i="10"/>
  <c r="I64" i="10"/>
  <c r="M64" i="10"/>
  <c r="N64" i="10"/>
  <c r="B65" i="10"/>
  <c r="C65" i="10"/>
  <c r="D65" i="10"/>
  <c r="H65" i="10"/>
  <c r="I65" i="10"/>
  <c r="M65" i="10"/>
  <c r="N65" i="10"/>
  <c r="H6" i="7"/>
  <c r="M6" i="7"/>
  <c r="B67" i="7"/>
  <c r="C67" i="7"/>
  <c r="D67" i="7"/>
  <c r="H67" i="7"/>
  <c r="I67" i="7"/>
  <c r="M67" i="7"/>
  <c r="N67" i="7"/>
  <c r="B68" i="7"/>
  <c r="C68" i="7"/>
  <c r="D68" i="7"/>
  <c r="H68" i="7"/>
  <c r="I68" i="7"/>
  <c r="M68" i="7"/>
  <c r="N68" i="7"/>
  <c r="B69" i="7"/>
  <c r="C69" i="7"/>
  <c r="D69" i="7"/>
  <c r="H69" i="7"/>
  <c r="I69" i="7"/>
  <c r="M69" i="7"/>
  <c r="N69" i="7"/>
  <c r="B70" i="7"/>
  <c r="C70" i="7"/>
  <c r="D70" i="7"/>
  <c r="H70" i="7"/>
  <c r="I70" i="7"/>
  <c r="M70" i="7"/>
  <c r="N70" i="7"/>
  <c r="B71" i="7"/>
  <c r="C71" i="7"/>
  <c r="D71" i="7"/>
  <c r="H71" i="7"/>
  <c r="I71" i="7"/>
  <c r="M71" i="7"/>
  <c r="N71" i="7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</calcChain>
</file>

<file path=xl/sharedStrings.xml><?xml version="1.0" encoding="utf-8"?>
<sst xmlns="http://schemas.openxmlformats.org/spreadsheetml/2006/main" count="432" uniqueCount="82">
  <si>
    <t>año</t>
  </si>
  <si>
    <t>ANEXO ESTADÍSTICO</t>
  </si>
  <si>
    <t>RANKING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</si>
  <si>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</si>
  <si>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</si>
  <si>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</si>
  <si>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</si>
  <si>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</si>
  <si>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</si>
  <si>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</si>
  <si>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</si>
  <si>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</si>
  <si>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</si>
  <si>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</si>
  <si>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</si>
  <si>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</si>
  <si>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</si>
  <si>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</si>
  <si>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</si>
  <si>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</si>
  <si>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</si>
  <si>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</si>
  <si>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</si>
  <si>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</si>
  <si>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</si>
  <si>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</si>
  <si>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</si>
  <si>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</si>
  <si>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 xml:space="preserve">Total </t>
  </si>
  <si>
    <t>Total</t>
  </si>
  <si>
    <t>CONTROLES CNCE (muestran diferencias entre totales y mensuales)</t>
  </si>
  <si>
    <t>volumen</t>
  </si>
  <si>
    <t>pesos</t>
  </si>
  <si>
    <t>FOB MEDIO</t>
  </si>
  <si>
    <t>Cuadro N° 1.a</t>
  </si>
  <si>
    <t>Tipos/Modelos de</t>
  </si>
  <si>
    <t>Crucetas</t>
  </si>
  <si>
    <t>Peso unitario (Kg.)</t>
  </si>
  <si>
    <t>Vehículos en los que se emplean</t>
  </si>
  <si>
    <t>Otras características técnicas y físicas</t>
  </si>
  <si>
    <t>Cuadro N° 1.b</t>
  </si>
  <si>
    <t>Tricetas</t>
  </si>
  <si>
    <t>Capacidad de Producción total China</t>
  </si>
  <si>
    <t>Producción total China</t>
  </si>
  <si>
    <t>Exportaciones total China</t>
  </si>
  <si>
    <t>Producción y Exportaciones de Crucetas de</t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</si>
  <si>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</si>
  <si>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</si>
  <si>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r>
      <t>en</t>
    </r>
    <r>
      <rPr>
        <b/>
        <u/>
        <sz val="10"/>
        <rFont val="Arial"/>
        <family val="2"/>
      </rPr>
      <t xml:space="preserve"> kilogramos</t>
    </r>
  </si>
  <si>
    <t>Cuadro Nº 2.a</t>
  </si>
  <si>
    <t>Cuadro Nº 2.b</t>
  </si>
  <si>
    <t>Producción y Exportaciones de Tricetas de</t>
  </si>
  <si>
    <t>en dólares FOB por unidad</t>
  </si>
  <si>
    <t>(Kilogramos)</t>
  </si>
  <si>
    <t>Facturado</t>
  </si>
  <si>
    <t>Capacidad de Producción, Producción, Ventas, Exportaciones y Existencia de crucetas</t>
  </si>
  <si>
    <t>Cuadro Nº 4.a</t>
  </si>
  <si>
    <t>Cuadro Nº 4.b</t>
  </si>
  <si>
    <t>Capacidad de Producción, Producción, Ventas, Exportaciones y Existencia de tricetas</t>
  </si>
  <si>
    <t>Kilogramos</t>
  </si>
  <si>
    <t>unidad</t>
  </si>
  <si>
    <t>Cuadro Nº 3.1.a</t>
  </si>
  <si>
    <t>del modelo representativo de crucetas: CR 1001 o equivalente. Indicar modelo:___________________</t>
  </si>
  <si>
    <t>del modelo representativo de crucetas: CR 1003 o equivalente. Indicar modelo:___________________</t>
  </si>
  <si>
    <t>Cuadro Nº 3.1.b</t>
  </si>
  <si>
    <t>Cuadro Nº 3.2.a</t>
  </si>
  <si>
    <t>del modelo representativo de tricetas: TR 1108 o equivalente. Indicar modelo:____________</t>
  </si>
  <si>
    <t>Cuadro Nº 3.2.b</t>
  </si>
  <si>
    <t>del modelo representativo de tricetas: TR 1103 o equivalente. Indicar modelo:____________</t>
  </si>
  <si>
    <t>Cuadro N° 6.1.a</t>
  </si>
  <si>
    <t>Cuadro N° 6.1.b</t>
  </si>
  <si>
    <t>Cuadro N° 6.2.a</t>
  </si>
  <si>
    <t>Cuadro N° 6.2.b</t>
  </si>
  <si>
    <t>Ene-jun 2020</t>
  </si>
  <si>
    <t>Cuadro N° 5.a.2</t>
  </si>
  <si>
    <t>a su principal destino:____________________</t>
  </si>
  <si>
    <t>Cuadro N° 5.a.1</t>
  </si>
  <si>
    <t>Cuadro N° 5.b.2</t>
  </si>
  <si>
    <t>Cuadro N° 5.b.1</t>
  </si>
  <si>
    <t>Precios de exportación a Chile y otros destinos distintos de Argentina</t>
  </si>
  <si>
    <t>destino: Chile</t>
  </si>
  <si>
    <t>kilogramos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</si>
</sst>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1"/>
  </cellStyleXfs>
  <cellXfs count="1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4" fontId="12" fillId="2" borderId="30" xfId="0" applyNumberFormat="1" applyFont="1" applyFill="1" applyBorder="1" applyAlignment="1" applyProtection="1">
      <alignment horizontal="center"/>
    </xf>
    <xf numFmtId="4" fontId="12" fillId="2" borderId="2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2" borderId="31" xfId="0" applyNumberFormat="1" applyFont="1" applyFill="1" applyBorder="1" applyAlignment="1" applyProtection="1">
      <alignment horizontal="center"/>
    </xf>
    <xf numFmtId="4" fontId="12" fillId="2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2" borderId="32" xfId="0" applyNumberFormat="1" applyFont="1" applyFill="1" applyBorder="1" applyAlignment="1" applyProtection="1">
      <alignment horizontal="center"/>
    </xf>
    <xf numFmtId="4" fontId="12" fillId="2" borderId="4" xfId="0" applyNumberFormat="1" applyFont="1" applyFill="1" applyBorder="1" applyAlignment="1" applyProtection="1">
      <alignment horizontal="center"/>
    </xf>
    <xf numFmtId="4" fontId="12" fillId="2" borderId="6" xfId="0" applyNumberFormat="1" applyFont="1" applyFill="1" applyBorder="1" applyAlignment="1" applyProtection="1">
      <alignment horizontal="center"/>
    </xf>
    <xf numFmtId="4" fontId="12" fillId="2" borderId="4" xfId="0" quotePrefix="1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/>
    <xf numFmtId="0" fontId="3" fillId="0" borderId="0" xfId="0" applyFont="1" applyFill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17" fontId="2" fillId="0" borderId="39" xfId="0" applyNumberFormat="1" applyFon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Fill="1" applyAlignment="1" applyProtection="1">
      <alignment horizontal="centerContinuous"/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1" fontId="2" fillId="0" borderId="26" xfId="0" applyNumberFormat="1" applyFont="1" applyBorder="1" applyAlignment="1" applyProtection="1">
      <alignment horizontal="center"/>
      <protection locked="0"/>
    </xf>
    <xf numFmtId="1" fontId="2" fillId="0" borderId="40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9" xfId="0" applyBorder="1"/>
    <xf numFmtId="0" fontId="0" fillId="0" borderId="31" xfId="0" applyBorder="1"/>
    <xf numFmtId="0" fontId="0" fillId="0" borderId="10" xfId="0" applyBorder="1"/>
    <xf numFmtId="0" fontId="0" fillId="0" borderId="36" xfId="0" applyBorder="1"/>
    <xf numFmtId="0" fontId="0" fillId="0" borderId="11" xfId="0" applyBorder="1"/>
    <xf numFmtId="0" fontId="8" fillId="0" borderId="0" xfId="0" applyFont="1" applyFill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27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7" fontId="2" fillId="0" borderId="26" xfId="0" applyNumberFormat="1" applyFont="1" applyBorder="1" applyAlignment="1" applyProtection="1">
      <alignment horizontal="center"/>
      <protection locked="0"/>
    </xf>
    <xf numFmtId="17" fontId="2" fillId="0" borderId="40" xfId="0" applyNumberFormat="1" applyFont="1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17" fontId="2" fillId="0" borderId="46" xfId="0" applyNumberFormat="1" applyFont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7" fontId="2" fillId="0" borderId="25" xfId="0" applyNumberFormat="1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40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81" t="s">
        <v>56</v>
      </c>
      <c r="B1" s="181"/>
      <c r="C1" s="181"/>
      <c r="D1" s="181"/>
      <c r="E1" s="181"/>
      <c r="F1" s="181"/>
      <c r="G1" s="44"/>
      <c r="H1" s="44"/>
      <c r="I1" s="44"/>
      <c r="J1" s="44"/>
    </row>
    <row r="2" spans="1:10" s="113" customFormat="1" x14ac:dyDescent="0.2">
      <c r="A2" s="183" t="s">
        <v>55</v>
      </c>
      <c r="B2" s="183"/>
      <c r="C2" s="183"/>
      <c r="D2" s="183"/>
      <c r="E2" s="183"/>
      <c r="F2" s="183"/>
      <c r="G2" s="135"/>
      <c r="H2" s="135"/>
      <c r="I2" s="135"/>
      <c r="J2" s="135"/>
    </row>
    <row r="3" spans="1:10" s="113" customFormat="1" x14ac:dyDescent="0.2">
      <c r="A3" s="183" t="s">
        <v>47</v>
      </c>
      <c r="B3" s="183"/>
      <c r="C3" s="183"/>
      <c r="D3" s="183"/>
      <c r="E3" s="183"/>
      <c r="F3" s="183"/>
      <c r="G3" s="135"/>
      <c r="H3" s="135"/>
      <c r="I3" s="135"/>
      <c r="J3" s="135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10</v>
      </c>
      <c r="C6" s="21" t="s">
        <v>8</v>
      </c>
      <c r="D6" s="21" t="s">
        <v>9</v>
      </c>
      <c r="E6" s="21" t="s">
        <v>25</v>
      </c>
      <c r="F6" s="21" t="s">
        <v>13</v>
      </c>
    </row>
    <row r="7" spans="1:10" x14ac:dyDescent="0.2">
      <c r="A7" s="3">
        <v>2014</v>
      </c>
      <c r="B7" s="6"/>
      <c r="C7" s="6"/>
      <c r="D7" s="6"/>
      <c r="E7" s="6"/>
      <c r="F7" s="6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136">
        <v>2016</v>
      </c>
      <c r="B9" s="137"/>
      <c r="C9" s="137"/>
      <c r="D9" s="137"/>
      <c r="E9" s="137"/>
      <c r="F9" s="137"/>
    </row>
    <row r="10" spans="1:10" x14ac:dyDescent="0.2">
      <c r="A10" s="136">
        <v>2017</v>
      </c>
      <c r="B10" s="137"/>
      <c r="C10" s="137"/>
      <c r="D10" s="137"/>
      <c r="E10" s="137"/>
      <c r="F10" s="137"/>
    </row>
    <row r="11" spans="1:10" x14ac:dyDescent="0.2">
      <c r="A11" s="136">
        <v>2018</v>
      </c>
      <c r="B11" s="137"/>
      <c r="C11" s="137"/>
      <c r="D11" s="137"/>
      <c r="E11" s="137"/>
      <c r="F11" s="137"/>
    </row>
    <row r="12" spans="1:10" x14ac:dyDescent="0.2">
      <c r="A12" s="136">
        <v>2019</v>
      </c>
      <c r="B12" s="137"/>
      <c r="C12" s="137"/>
      <c r="D12" s="137"/>
      <c r="E12" s="137"/>
      <c r="F12" s="137"/>
    </row>
    <row r="13" spans="1:10" ht="13.5" thickBot="1" x14ac:dyDescent="0.25">
      <c r="A13" s="5" t="s">
        <v>73</v>
      </c>
      <c r="B13" s="8"/>
      <c r="C13" s="8"/>
      <c r="D13" s="8"/>
      <c r="E13" s="8"/>
      <c r="F13" s="8"/>
    </row>
    <row r="14" spans="1:10" x14ac:dyDescent="0.2">
      <c r="A14" s="2"/>
      <c r="B14" s="1"/>
      <c r="C14" s="1"/>
      <c r="D14" s="1"/>
      <c r="E14" s="1"/>
      <c r="F14" s="1"/>
    </row>
    <row r="15" spans="1:10" hidden="1" x14ac:dyDescent="0.2">
      <c r="A15" s="3"/>
      <c r="B15" s="6"/>
      <c r="C15" s="6"/>
      <c r="D15" s="6"/>
      <c r="E15" s="6"/>
      <c r="F15" s="6"/>
    </row>
    <row r="16" spans="1:10" ht="13.5" hidden="1" thickBot="1" x14ac:dyDescent="0.25">
      <c r="A16" s="5"/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20" t="s">
        <v>0</v>
      </c>
      <c r="B19" s="21" t="s">
        <v>25</v>
      </c>
      <c r="C19" s="21" t="s">
        <v>12</v>
      </c>
      <c r="D19" s="21" t="s">
        <v>11</v>
      </c>
      <c r="E19" s="21" t="s">
        <v>11</v>
      </c>
      <c r="F19" s="21" t="s">
        <v>11</v>
      </c>
    </row>
    <row r="20" spans="1:6" x14ac:dyDescent="0.2">
      <c r="A20" s="3">
        <v>2014</v>
      </c>
      <c r="B20" s="6"/>
      <c r="C20" s="6"/>
      <c r="D20" s="6"/>
      <c r="E20" s="6"/>
      <c r="F20" s="6"/>
    </row>
    <row r="21" spans="1:6" x14ac:dyDescent="0.2">
      <c r="A21" s="4">
        <v>2015</v>
      </c>
      <c r="B21" s="138"/>
      <c r="C21" s="138"/>
      <c r="D21" s="138"/>
      <c r="E21" s="138"/>
      <c r="F21" s="138"/>
    </row>
    <row r="22" spans="1:6" x14ac:dyDescent="0.2">
      <c r="A22" s="136">
        <v>2016</v>
      </c>
      <c r="B22" s="138"/>
      <c r="C22" s="138"/>
      <c r="D22" s="138"/>
      <c r="E22" s="138"/>
      <c r="F22" s="138"/>
    </row>
    <row r="23" spans="1:6" x14ac:dyDescent="0.2">
      <c r="A23" s="136">
        <v>2017</v>
      </c>
      <c r="B23" s="138"/>
      <c r="C23" s="138"/>
      <c r="D23" s="138"/>
      <c r="E23" s="138"/>
      <c r="F23" s="138"/>
    </row>
    <row r="24" spans="1:6" x14ac:dyDescent="0.2">
      <c r="A24" s="136">
        <v>2018</v>
      </c>
      <c r="B24" s="138"/>
      <c r="C24" s="138"/>
      <c r="D24" s="138"/>
      <c r="E24" s="138"/>
      <c r="F24" s="138"/>
    </row>
    <row r="25" spans="1:6" x14ac:dyDescent="0.2">
      <c r="A25" s="136">
        <v>2019</v>
      </c>
      <c r="B25" s="138"/>
      <c r="C25" s="138"/>
      <c r="D25" s="138"/>
      <c r="E25" s="138"/>
      <c r="F25" s="138"/>
    </row>
    <row r="26" spans="1:6" ht="13.5" thickBot="1" x14ac:dyDescent="0.25">
      <c r="A26" s="5" t="s">
        <v>73</v>
      </c>
      <c r="B26" s="139"/>
      <c r="C26" s="139"/>
      <c r="D26" s="139"/>
      <c r="E26" s="139"/>
      <c r="F26" s="139"/>
    </row>
    <row r="27" spans="1:6" x14ac:dyDescent="0.2">
      <c r="A27" s="2"/>
      <c r="B27" s="1"/>
      <c r="C27" s="1"/>
      <c r="D27" s="1"/>
      <c r="E27" s="1"/>
      <c r="F27" s="1"/>
    </row>
    <row r="28" spans="1:6" hidden="1" x14ac:dyDescent="0.2">
      <c r="A28" s="3"/>
      <c r="B28" s="6"/>
      <c r="C28" s="6"/>
      <c r="D28" s="6"/>
      <c r="E28" s="6"/>
      <c r="F28" s="6"/>
    </row>
    <row r="29" spans="1:6" ht="13.5" hidden="1" thickBot="1" x14ac:dyDescent="0.25">
      <c r="A29" s="5"/>
      <c r="B29" s="8"/>
      <c r="C29" s="8"/>
      <c r="D29" s="8"/>
      <c r="E29" s="8"/>
      <c r="F29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81" t="s">
        <v>57</v>
      </c>
      <c r="B1" s="181"/>
      <c r="C1" s="181"/>
      <c r="D1" s="181"/>
      <c r="E1" s="181"/>
      <c r="F1" s="181"/>
      <c r="G1" s="44"/>
      <c r="H1" s="44"/>
      <c r="I1" s="44"/>
      <c r="J1" s="44"/>
    </row>
    <row r="2" spans="1:10" s="113" customFormat="1" x14ac:dyDescent="0.2">
      <c r="A2" s="183" t="s">
        <v>58</v>
      </c>
      <c r="B2" s="183"/>
      <c r="C2" s="183"/>
      <c r="D2" s="183"/>
      <c r="E2" s="183"/>
      <c r="F2" s="183"/>
      <c r="G2" s="135"/>
      <c r="H2" s="135"/>
      <c r="I2" s="135"/>
      <c r="J2" s="135"/>
    </row>
    <row r="3" spans="1:10" s="113" customFormat="1" x14ac:dyDescent="0.2">
      <c r="A3" s="183" t="s">
        <v>47</v>
      </c>
      <c r="B3" s="183"/>
      <c r="C3" s="183"/>
      <c r="D3" s="183"/>
      <c r="E3" s="183"/>
      <c r="F3" s="183"/>
      <c r="G3" s="135"/>
      <c r="H3" s="135"/>
      <c r="I3" s="135"/>
      <c r="J3" s="135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10</v>
      </c>
      <c r="C6" s="21" t="s">
        <v>8</v>
      </c>
      <c r="D6" s="21" t="s">
        <v>9</v>
      </c>
      <c r="E6" s="21" t="s">
        <v>25</v>
      </c>
      <c r="F6" s="21" t="s">
        <v>13</v>
      </c>
    </row>
    <row r="7" spans="1:10" x14ac:dyDescent="0.2">
      <c r="A7" s="3">
        <v>2014</v>
      </c>
      <c r="B7" s="6"/>
      <c r="C7" s="6"/>
      <c r="D7" s="6"/>
      <c r="E7" s="6"/>
      <c r="F7" s="6"/>
    </row>
    <row r="8" spans="1:10" x14ac:dyDescent="0.2">
      <c r="A8" s="4">
        <v>2015</v>
      </c>
      <c r="B8" s="7"/>
      <c r="C8" s="7"/>
      <c r="D8" s="7"/>
      <c r="E8" s="7"/>
      <c r="F8" s="7"/>
    </row>
    <row r="9" spans="1:10" x14ac:dyDescent="0.2">
      <c r="A9" s="136">
        <v>2016</v>
      </c>
      <c r="B9" s="137"/>
      <c r="C9" s="137"/>
      <c r="D9" s="137"/>
      <c r="E9" s="137"/>
      <c r="F9" s="137"/>
    </row>
    <row r="10" spans="1:10" x14ac:dyDescent="0.2">
      <c r="A10" s="136">
        <v>2017</v>
      </c>
      <c r="B10" s="137"/>
      <c r="C10" s="137"/>
      <c r="D10" s="137"/>
      <c r="E10" s="137"/>
      <c r="F10" s="137"/>
    </row>
    <row r="11" spans="1:10" x14ac:dyDescent="0.2">
      <c r="A11" s="136">
        <v>2018</v>
      </c>
      <c r="B11" s="137"/>
      <c r="C11" s="137"/>
      <c r="D11" s="137"/>
      <c r="E11" s="137"/>
      <c r="F11" s="137"/>
    </row>
    <row r="12" spans="1:10" x14ac:dyDescent="0.2">
      <c r="A12" s="136">
        <v>2019</v>
      </c>
      <c r="B12" s="137"/>
      <c r="C12" s="137"/>
      <c r="D12" s="137"/>
      <c r="E12" s="137"/>
      <c r="F12" s="137"/>
    </row>
    <row r="13" spans="1:10" ht="13.5" thickBot="1" x14ac:dyDescent="0.25">
      <c r="A13" s="5" t="s">
        <v>73</v>
      </c>
      <c r="B13" s="8"/>
      <c r="C13" s="8"/>
      <c r="D13" s="8"/>
      <c r="E13" s="8"/>
      <c r="F13" s="8"/>
    </row>
    <row r="14" spans="1:10" x14ac:dyDescent="0.2">
      <c r="A14" s="2"/>
      <c r="B14" s="1"/>
      <c r="C14" s="1"/>
      <c r="D14" s="1"/>
      <c r="E14" s="1"/>
      <c r="F14" s="1"/>
    </row>
    <row r="15" spans="1:10" hidden="1" x14ac:dyDescent="0.2">
      <c r="A15" s="3"/>
      <c r="B15" s="6"/>
      <c r="C15" s="6"/>
      <c r="D15" s="6"/>
      <c r="E15" s="6"/>
      <c r="F15" s="6"/>
    </row>
    <row r="16" spans="1:10" ht="13.5" hidden="1" thickBot="1" x14ac:dyDescent="0.25">
      <c r="A16" s="5"/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20" t="s">
        <v>0</v>
      </c>
      <c r="B19" s="21" t="s">
        <v>25</v>
      </c>
      <c r="C19" s="21" t="s">
        <v>12</v>
      </c>
      <c r="D19" s="21" t="s">
        <v>11</v>
      </c>
      <c r="E19" s="21" t="s">
        <v>11</v>
      </c>
      <c r="F19" s="21" t="s">
        <v>11</v>
      </c>
    </row>
    <row r="20" spans="1:6" x14ac:dyDescent="0.2">
      <c r="A20" s="3">
        <v>2014</v>
      </c>
      <c r="B20" s="6"/>
      <c r="C20" s="6"/>
      <c r="D20" s="6"/>
      <c r="E20" s="6"/>
      <c r="F20" s="6"/>
    </row>
    <row r="21" spans="1:6" x14ac:dyDescent="0.2">
      <c r="A21" s="4">
        <v>2015</v>
      </c>
      <c r="B21" s="138"/>
      <c r="C21" s="138"/>
      <c r="D21" s="138"/>
      <c r="E21" s="138"/>
      <c r="F21" s="138"/>
    </row>
    <row r="22" spans="1:6" x14ac:dyDescent="0.2">
      <c r="A22" s="136">
        <v>2016</v>
      </c>
      <c r="B22" s="138"/>
      <c r="C22" s="138"/>
      <c r="D22" s="138"/>
      <c r="E22" s="138"/>
      <c r="F22" s="138"/>
    </row>
    <row r="23" spans="1:6" x14ac:dyDescent="0.2">
      <c r="A23" s="136">
        <v>2017</v>
      </c>
      <c r="B23" s="138"/>
      <c r="C23" s="138"/>
      <c r="D23" s="138"/>
      <c r="E23" s="138"/>
      <c r="F23" s="138"/>
    </row>
    <row r="24" spans="1:6" x14ac:dyDescent="0.2">
      <c r="A24" s="136">
        <v>2018</v>
      </c>
      <c r="B24" s="138"/>
      <c r="C24" s="138"/>
      <c r="D24" s="138"/>
      <c r="E24" s="138"/>
      <c r="F24" s="138"/>
    </row>
    <row r="25" spans="1:6" x14ac:dyDescent="0.2">
      <c r="A25" s="136">
        <v>2019</v>
      </c>
      <c r="B25" s="138"/>
      <c r="C25" s="138"/>
      <c r="D25" s="138"/>
      <c r="E25" s="138"/>
      <c r="F25" s="138"/>
    </row>
    <row r="26" spans="1:6" ht="13.5" thickBot="1" x14ac:dyDescent="0.25">
      <c r="A26" s="5" t="s">
        <v>73</v>
      </c>
      <c r="B26" s="139"/>
      <c r="C26" s="139"/>
      <c r="D26" s="139"/>
      <c r="E26" s="139"/>
      <c r="F26" s="139"/>
    </row>
    <row r="27" spans="1:6" x14ac:dyDescent="0.2">
      <c r="A27" s="2"/>
      <c r="B27" s="1"/>
      <c r="C27" s="1"/>
      <c r="D27" s="1"/>
      <c r="E27" s="1"/>
      <c r="F27" s="1"/>
    </row>
    <row r="28" spans="1:6" hidden="1" x14ac:dyDescent="0.2">
      <c r="A28" s="3"/>
      <c r="B28" s="6"/>
      <c r="C28" s="6"/>
      <c r="D28" s="6"/>
      <c r="E28" s="6"/>
      <c r="F28" s="6"/>
    </row>
    <row r="29" spans="1:6" ht="13.5" hidden="1" thickBot="1" x14ac:dyDescent="0.25">
      <c r="A29" s="5"/>
      <c r="B29" s="8"/>
      <c r="C29" s="8"/>
      <c r="D29" s="8"/>
      <c r="E29" s="8"/>
      <c r="F29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84" t="s">
        <v>76</v>
      </c>
      <c r="B1" s="184"/>
      <c r="C1" s="184"/>
      <c r="D1" s="23"/>
      <c r="E1" s="23"/>
    </row>
    <row r="2" spans="1:5" s="12" customFormat="1" x14ac:dyDescent="0.2">
      <c r="A2" s="10" t="s">
        <v>20</v>
      </c>
      <c r="B2" s="11"/>
      <c r="C2" s="11"/>
    </row>
    <row r="3" spans="1:5" s="12" customFormat="1" x14ac:dyDescent="0.2">
      <c r="A3" s="140" t="str">
        <f>+'1.modelos prod.invest. C'!A3</f>
        <v>Crucetas</v>
      </c>
      <c r="B3" s="87"/>
      <c r="C3" s="87"/>
      <c r="D3" s="24"/>
    </row>
    <row r="4" spans="1:5" s="12" customFormat="1" x14ac:dyDescent="0.2">
      <c r="A4" s="10" t="s">
        <v>21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5" t="s">
        <v>14</v>
      </c>
      <c r="B6" s="25" t="s">
        <v>15</v>
      </c>
      <c r="C6" s="25" t="s">
        <v>16</v>
      </c>
    </row>
    <row r="7" spans="1:5" s="12" customFormat="1" ht="13.5" thickBot="1" x14ac:dyDescent="0.25">
      <c r="A7" s="51" t="s">
        <v>17</v>
      </c>
      <c r="B7" s="26" t="s">
        <v>59</v>
      </c>
      <c r="C7" s="26" t="s">
        <v>19</v>
      </c>
    </row>
    <row r="8" spans="1:5" s="12" customFormat="1" x14ac:dyDescent="0.2">
      <c r="A8" s="27">
        <v>42736</v>
      </c>
      <c r="B8" s="48"/>
      <c r="C8" s="30"/>
    </row>
    <row r="9" spans="1:5" s="12" customFormat="1" x14ac:dyDescent="0.2">
      <c r="A9" s="31">
        <v>42767</v>
      </c>
      <c r="B9" s="49"/>
      <c r="C9" s="34"/>
    </row>
    <row r="10" spans="1:5" s="12" customFormat="1" x14ac:dyDescent="0.2">
      <c r="A10" s="31">
        <v>42795</v>
      </c>
      <c r="B10" s="49"/>
      <c r="C10" s="34"/>
    </row>
    <row r="11" spans="1:5" s="12" customFormat="1" x14ac:dyDescent="0.2">
      <c r="A11" s="31">
        <v>42826</v>
      </c>
      <c r="B11" s="49"/>
      <c r="C11" s="34"/>
    </row>
    <row r="12" spans="1:5" s="12" customFormat="1" x14ac:dyDescent="0.2">
      <c r="A12" s="31">
        <v>42856</v>
      </c>
      <c r="B12" s="49"/>
      <c r="C12" s="34"/>
    </row>
    <row r="13" spans="1:5" s="12" customFormat="1" x14ac:dyDescent="0.2">
      <c r="A13" s="31">
        <v>42887</v>
      </c>
      <c r="B13" s="49"/>
      <c r="C13" s="34"/>
    </row>
    <row r="14" spans="1:5" s="12" customFormat="1" x14ac:dyDescent="0.2">
      <c r="A14" s="31">
        <v>42917</v>
      </c>
      <c r="B14" s="49"/>
      <c r="C14" s="34"/>
    </row>
    <row r="15" spans="1:5" s="12" customFormat="1" x14ac:dyDescent="0.2">
      <c r="A15" s="31">
        <v>42948</v>
      </c>
      <c r="B15" s="49"/>
      <c r="C15" s="34"/>
    </row>
    <row r="16" spans="1:5" s="12" customFormat="1" x14ac:dyDescent="0.2">
      <c r="A16" s="31">
        <v>42979</v>
      </c>
      <c r="B16" s="49"/>
      <c r="C16" s="34"/>
    </row>
    <row r="17" spans="1:3" s="12" customFormat="1" x14ac:dyDescent="0.2">
      <c r="A17" s="31">
        <v>43009</v>
      </c>
      <c r="B17" s="49"/>
      <c r="C17" s="34"/>
    </row>
    <row r="18" spans="1:3" s="12" customFormat="1" x14ac:dyDescent="0.2">
      <c r="A18" s="31">
        <v>43040</v>
      </c>
      <c r="B18" s="49"/>
      <c r="C18" s="34"/>
    </row>
    <row r="19" spans="1:3" s="12" customFormat="1" ht="13.5" thickBot="1" x14ac:dyDescent="0.25">
      <c r="A19" s="35">
        <v>43070</v>
      </c>
      <c r="B19" s="50"/>
      <c r="C19" s="37"/>
    </row>
    <row r="20" spans="1:3" s="12" customFormat="1" x14ac:dyDescent="0.2">
      <c r="A20" s="118">
        <v>43101</v>
      </c>
      <c r="B20" s="48"/>
      <c r="C20" s="34"/>
    </row>
    <row r="21" spans="1:3" s="12" customFormat="1" x14ac:dyDescent="0.2">
      <c r="A21" s="31">
        <v>43132</v>
      </c>
      <c r="B21" s="49"/>
      <c r="C21" s="38"/>
    </row>
    <row r="22" spans="1:3" s="12" customFormat="1" x14ac:dyDescent="0.2">
      <c r="A22" s="31">
        <v>43160</v>
      </c>
      <c r="B22" s="49"/>
      <c r="C22" s="34"/>
    </row>
    <row r="23" spans="1:3" s="12" customFormat="1" x14ac:dyDescent="0.2">
      <c r="A23" s="31">
        <v>43191</v>
      </c>
      <c r="B23" s="49"/>
      <c r="C23" s="34"/>
    </row>
    <row r="24" spans="1:3" s="12" customFormat="1" x14ac:dyDescent="0.2">
      <c r="A24" s="31">
        <v>43221</v>
      </c>
      <c r="B24" s="49"/>
      <c r="C24" s="34"/>
    </row>
    <row r="25" spans="1:3" s="12" customFormat="1" x14ac:dyDescent="0.2">
      <c r="A25" s="31">
        <v>43252</v>
      </c>
      <c r="B25" s="49"/>
      <c r="C25" s="34"/>
    </row>
    <row r="26" spans="1:3" s="12" customFormat="1" x14ac:dyDescent="0.2">
      <c r="A26" s="31">
        <v>43282</v>
      </c>
      <c r="B26" s="49"/>
      <c r="C26" s="34"/>
    </row>
    <row r="27" spans="1:3" s="12" customFormat="1" x14ac:dyDescent="0.2">
      <c r="A27" s="31">
        <v>43313</v>
      </c>
      <c r="B27" s="49"/>
      <c r="C27" s="34"/>
    </row>
    <row r="28" spans="1:3" s="12" customFormat="1" x14ac:dyDescent="0.2">
      <c r="A28" s="31">
        <v>43344</v>
      </c>
      <c r="B28" s="49"/>
      <c r="C28" s="34"/>
    </row>
    <row r="29" spans="1:3" s="12" customFormat="1" x14ac:dyDescent="0.2">
      <c r="A29" s="31">
        <v>43374</v>
      </c>
      <c r="B29" s="49"/>
      <c r="C29" s="34"/>
    </row>
    <row r="30" spans="1:3" s="12" customFormat="1" x14ac:dyDescent="0.2">
      <c r="A30" s="31">
        <v>43405</v>
      </c>
      <c r="B30" s="49"/>
      <c r="C30" s="34"/>
    </row>
    <row r="31" spans="1:3" s="12" customFormat="1" ht="13.5" thickBot="1" x14ac:dyDescent="0.25">
      <c r="A31" s="35">
        <v>43435</v>
      </c>
      <c r="B31" s="50"/>
      <c r="C31" s="39"/>
    </row>
    <row r="32" spans="1:3" s="12" customFormat="1" x14ac:dyDescent="0.2">
      <c r="A32" s="27">
        <v>43466</v>
      </c>
      <c r="B32" s="45"/>
      <c r="C32" s="28"/>
    </row>
    <row r="33" spans="1:3" s="12" customFormat="1" x14ac:dyDescent="0.2">
      <c r="A33" s="31">
        <v>43497</v>
      </c>
      <c r="B33" s="46"/>
      <c r="C33" s="32"/>
    </row>
    <row r="34" spans="1:3" s="12" customFormat="1" x14ac:dyDescent="0.2">
      <c r="A34" s="31">
        <v>43525</v>
      </c>
      <c r="B34" s="46"/>
      <c r="C34" s="32"/>
    </row>
    <row r="35" spans="1:3" s="12" customFormat="1" x14ac:dyDescent="0.2">
      <c r="A35" s="31">
        <v>43556</v>
      </c>
      <c r="B35" s="46"/>
      <c r="C35" s="32"/>
    </row>
    <row r="36" spans="1:3" s="12" customFormat="1" x14ac:dyDescent="0.2">
      <c r="A36" s="31">
        <v>43586</v>
      </c>
      <c r="B36" s="46"/>
      <c r="C36" s="32"/>
    </row>
    <row r="37" spans="1:3" s="12" customFormat="1" x14ac:dyDescent="0.2">
      <c r="A37" s="31">
        <v>43617</v>
      </c>
      <c r="B37" s="46"/>
      <c r="C37" s="32"/>
    </row>
    <row r="38" spans="1:3" s="12" customFormat="1" x14ac:dyDescent="0.2">
      <c r="A38" s="31">
        <v>43647</v>
      </c>
      <c r="B38" s="46"/>
      <c r="C38" s="32"/>
    </row>
    <row r="39" spans="1:3" s="12" customFormat="1" x14ac:dyDescent="0.2">
      <c r="A39" s="31">
        <v>43678</v>
      </c>
      <c r="B39" s="46"/>
      <c r="C39" s="32"/>
    </row>
    <row r="40" spans="1:3" s="12" customFormat="1" x14ac:dyDescent="0.2">
      <c r="A40" s="31">
        <v>43709</v>
      </c>
      <c r="B40" s="46"/>
      <c r="C40" s="32"/>
    </row>
    <row r="41" spans="1:3" s="12" customFormat="1" x14ac:dyDescent="0.2">
      <c r="A41" s="31">
        <v>43739</v>
      </c>
      <c r="B41" s="46"/>
      <c r="C41" s="32"/>
    </row>
    <row r="42" spans="1:3" s="12" customFormat="1" x14ac:dyDescent="0.2">
      <c r="A42" s="31">
        <v>43770</v>
      </c>
      <c r="B42" s="46"/>
      <c r="C42" s="32"/>
    </row>
    <row r="43" spans="1:3" s="12" customFormat="1" ht="13.5" thickBot="1" x14ac:dyDescent="0.25">
      <c r="A43" s="35">
        <v>43800</v>
      </c>
      <c r="B43" s="168"/>
      <c r="C43" s="163"/>
    </row>
    <row r="44" spans="1:3" s="12" customFormat="1" x14ac:dyDescent="0.2">
      <c r="A44" s="167">
        <v>43831</v>
      </c>
      <c r="B44" s="29"/>
      <c r="C44" s="115"/>
    </row>
    <row r="45" spans="1:3" s="12" customFormat="1" x14ac:dyDescent="0.2">
      <c r="A45" s="164">
        <v>43862</v>
      </c>
      <c r="B45" s="33"/>
      <c r="C45" s="116"/>
    </row>
    <row r="46" spans="1:3" s="12" customFormat="1" x14ac:dyDescent="0.2">
      <c r="A46" s="164">
        <v>43891</v>
      </c>
      <c r="B46" s="33"/>
      <c r="C46" s="116"/>
    </row>
    <row r="47" spans="1:3" s="12" customFormat="1" x14ac:dyDescent="0.2">
      <c r="A47" s="164">
        <v>43922</v>
      </c>
      <c r="B47" s="33"/>
      <c r="C47" s="116"/>
    </row>
    <row r="48" spans="1:3" s="12" customFormat="1" x14ac:dyDescent="0.2">
      <c r="A48" s="164">
        <v>43952</v>
      </c>
      <c r="B48" s="33"/>
      <c r="C48" s="116"/>
    </row>
    <row r="49" spans="1:3" s="12" customFormat="1" ht="13.5" thickBot="1" x14ac:dyDescent="0.25">
      <c r="A49" s="165">
        <v>43983</v>
      </c>
      <c r="B49" s="36"/>
      <c r="C49" s="169"/>
    </row>
    <row r="50" spans="1:3" s="12" customFormat="1" ht="13.5" thickBot="1" x14ac:dyDescent="0.25">
      <c r="A50" s="41"/>
      <c r="B50" s="42"/>
      <c r="C50" s="43"/>
    </row>
    <row r="51" spans="1:3" x14ac:dyDescent="0.2">
      <c r="A51" s="141">
        <v>2014</v>
      </c>
      <c r="B51" s="144"/>
      <c r="C51" s="145"/>
    </row>
    <row r="52" spans="1:3" x14ac:dyDescent="0.2">
      <c r="A52" s="142">
        <v>2015</v>
      </c>
      <c r="B52" s="146"/>
      <c r="C52" s="147"/>
    </row>
    <row r="53" spans="1:3" x14ac:dyDescent="0.2">
      <c r="A53" s="142">
        <v>2016</v>
      </c>
      <c r="B53" s="146"/>
      <c r="C53" s="147"/>
    </row>
    <row r="54" spans="1:3" x14ac:dyDescent="0.2">
      <c r="A54" s="142">
        <v>2017</v>
      </c>
      <c r="B54" s="146"/>
      <c r="C54" s="147"/>
    </row>
    <row r="55" spans="1:3" x14ac:dyDescent="0.2">
      <c r="A55" s="142">
        <v>2018</v>
      </c>
      <c r="B55" s="146"/>
      <c r="C55" s="147"/>
    </row>
    <row r="56" spans="1:3" x14ac:dyDescent="0.2">
      <c r="A56" s="142">
        <v>2019</v>
      </c>
      <c r="B56" s="146"/>
      <c r="C56" s="147"/>
    </row>
    <row r="57" spans="1:3" ht="13.5" thickBot="1" x14ac:dyDescent="0.25">
      <c r="A57" s="143" t="s">
        <v>73</v>
      </c>
      <c r="B57" s="148"/>
      <c r="C57" s="149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84" t="s">
        <v>74</v>
      </c>
      <c r="B1" s="184"/>
      <c r="C1" s="184"/>
      <c r="D1" s="23"/>
      <c r="E1" s="23"/>
    </row>
    <row r="2" spans="1:5" s="12" customFormat="1" x14ac:dyDescent="0.2">
      <c r="A2" s="10" t="s">
        <v>20</v>
      </c>
      <c r="B2" s="11"/>
      <c r="C2" s="11"/>
    </row>
    <row r="3" spans="1:5" s="12" customFormat="1" x14ac:dyDescent="0.2">
      <c r="A3" s="140" t="str">
        <f>+'1.modelos prod.invest. C'!A3</f>
        <v>Crucetas</v>
      </c>
      <c r="B3" s="87"/>
      <c r="C3" s="87"/>
      <c r="D3" s="24"/>
    </row>
    <row r="4" spans="1:5" s="12" customFormat="1" x14ac:dyDescent="0.2">
      <c r="A4" s="10" t="s">
        <v>75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5" t="s">
        <v>14</v>
      </c>
      <c r="B6" s="25" t="s">
        <v>15</v>
      </c>
      <c r="C6" s="25" t="s">
        <v>16</v>
      </c>
    </row>
    <row r="7" spans="1:5" s="12" customFormat="1" ht="13.5" thickBot="1" x14ac:dyDescent="0.25">
      <c r="A7" s="51" t="s">
        <v>17</v>
      </c>
      <c r="B7" s="26" t="s">
        <v>59</v>
      </c>
      <c r="C7" s="26" t="s">
        <v>19</v>
      </c>
    </row>
    <row r="8" spans="1:5" s="12" customFormat="1" x14ac:dyDescent="0.2">
      <c r="A8" s="27">
        <v>42736</v>
      </c>
      <c r="B8" s="48"/>
      <c r="C8" s="30"/>
    </row>
    <row r="9" spans="1:5" s="12" customFormat="1" x14ac:dyDescent="0.2">
      <c r="A9" s="31">
        <v>42767</v>
      </c>
      <c r="B9" s="49"/>
      <c r="C9" s="34"/>
    </row>
    <row r="10" spans="1:5" s="12" customFormat="1" x14ac:dyDescent="0.2">
      <c r="A10" s="31">
        <v>42795</v>
      </c>
      <c r="B10" s="49"/>
      <c r="C10" s="34"/>
    </row>
    <row r="11" spans="1:5" s="12" customFormat="1" x14ac:dyDescent="0.2">
      <c r="A11" s="31">
        <v>42826</v>
      </c>
      <c r="B11" s="49"/>
      <c r="C11" s="34"/>
    </row>
    <row r="12" spans="1:5" s="12" customFormat="1" x14ac:dyDescent="0.2">
      <c r="A12" s="31">
        <v>42856</v>
      </c>
      <c r="B12" s="49"/>
      <c r="C12" s="34"/>
    </row>
    <row r="13" spans="1:5" s="12" customFormat="1" x14ac:dyDescent="0.2">
      <c r="A13" s="31">
        <v>42887</v>
      </c>
      <c r="B13" s="49"/>
      <c r="C13" s="34"/>
    </row>
    <row r="14" spans="1:5" s="12" customFormat="1" x14ac:dyDescent="0.2">
      <c r="A14" s="31">
        <v>42917</v>
      </c>
      <c r="B14" s="49"/>
      <c r="C14" s="34"/>
    </row>
    <row r="15" spans="1:5" s="12" customFormat="1" x14ac:dyDescent="0.2">
      <c r="A15" s="31">
        <v>42948</v>
      </c>
      <c r="B15" s="49"/>
      <c r="C15" s="34"/>
    </row>
    <row r="16" spans="1:5" s="12" customFormat="1" x14ac:dyDescent="0.2">
      <c r="A16" s="31">
        <v>42979</v>
      </c>
      <c r="B16" s="49"/>
      <c r="C16" s="34"/>
    </row>
    <row r="17" spans="1:3" s="12" customFormat="1" x14ac:dyDescent="0.2">
      <c r="A17" s="31">
        <v>43009</v>
      </c>
      <c r="B17" s="49"/>
      <c r="C17" s="34"/>
    </row>
    <row r="18" spans="1:3" s="12" customFormat="1" x14ac:dyDescent="0.2">
      <c r="A18" s="31">
        <v>43040</v>
      </c>
      <c r="B18" s="49"/>
      <c r="C18" s="34"/>
    </row>
    <row r="19" spans="1:3" s="12" customFormat="1" ht="13.5" thickBot="1" x14ac:dyDescent="0.25">
      <c r="A19" s="35">
        <v>43070</v>
      </c>
      <c r="B19" s="50"/>
      <c r="C19" s="37"/>
    </row>
    <row r="20" spans="1:3" s="12" customFormat="1" x14ac:dyDescent="0.2">
      <c r="A20" s="118">
        <v>43101</v>
      </c>
      <c r="B20" s="48"/>
      <c r="C20" s="34"/>
    </row>
    <row r="21" spans="1:3" s="12" customFormat="1" x14ac:dyDescent="0.2">
      <c r="A21" s="31">
        <v>43132</v>
      </c>
      <c r="B21" s="49"/>
      <c r="C21" s="38"/>
    </row>
    <row r="22" spans="1:3" s="12" customFormat="1" x14ac:dyDescent="0.2">
      <c r="A22" s="31">
        <v>43160</v>
      </c>
      <c r="B22" s="49"/>
      <c r="C22" s="34"/>
    </row>
    <row r="23" spans="1:3" s="12" customFormat="1" x14ac:dyDescent="0.2">
      <c r="A23" s="31">
        <v>43191</v>
      </c>
      <c r="B23" s="49"/>
      <c r="C23" s="34"/>
    </row>
    <row r="24" spans="1:3" s="12" customFormat="1" x14ac:dyDescent="0.2">
      <c r="A24" s="31">
        <v>43221</v>
      </c>
      <c r="B24" s="49"/>
      <c r="C24" s="34"/>
    </row>
    <row r="25" spans="1:3" s="12" customFormat="1" x14ac:dyDescent="0.2">
      <c r="A25" s="31">
        <v>43252</v>
      </c>
      <c r="B25" s="49"/>
      <c r="C25" s="34"/>
    </row>
    <row r="26" spans="1:3" s="12" customFormat="1" x14ac:dyDescent="0.2">
      <c r="A26" s="31">
        <v>43282</v>
      </c>
      <c r="B26" s="49"/>
      <c r="C26" s="34"/>
    </row>
    <row r="27" spans="1:3" s="12" customFormat="1" x14ac:dyDescent="0.2">
      <c r="A27" s="31">
        <v>43313</v>
      </c>
      <c r="B27" s="49"/>
      <c r="C27" s="34"/>
    </row>
    <row r="28" spans="1:3" s="12" customFormat="1" x14ac:dyDescent="0.2">
      <c r="A28" s="31">
        <v>43344</v>
      </c>
      <c r="B28" s="49"/>
      <c r="C28" s="34"/>
    </row>
    <row r="29" spans="1:3" s="12" customFormat="1" x14ac:dyDescent="0.2">
      <c r="A29" s="31">
        <v>43374</v>
      </c>
      <c r="B29" s="49"/>
      <c r="C29" s="34"/>
    </row>
    <row r="30" spans="1:3" s="12" customFormat="1" x14ac:dyDescent="0.2">
      <c r="A30" s="31">
        <v>43405</v>
      </c>
      <c r="B30" s="49"/>
      <c r="C30" s="34"/>
    </row>
    <row r="31" spans="1:3" s="12" customFormat="1" ht="13.5" thickBot="1" x14ac:dyDescent="0.25">
      <c r="A31" s="35">
        <v>43435</v>
      </c>
      <c r="B31" s="50"/>
      <c r="C31" s="39"/>
    </row>
    <row r="32" spans="1:3" s="12" customFormat="1" x14ac:dyDescent="0.2">
      <c r="A32" s="27">
        <v>43466</v>
      </c>
      <c r="B32" s="45"/>
      <c r="C32" s="28"/>
    </row>
    <row r="33" spans="1:3" s="12" customFormat="1" x14ac:dyDescent="0.2">
      <c r="A33" s="31">
        <v>43497</v>
      </c>
      <c r="B33" s="46"/>
      <c r="C33" s="32"/>
    </row>
    <row r="34" spans="1:3" s="12" customFormat="1" x14ac:dyDescent="0.2">
      <c r="A34" s="31">
        <v>43525</v>
      </c>
      <c r="B34" s="46"/>
      <c r="C34" s="32"/>
    </row>
    <row r="35" spans="1:3" s="12" customFormat="1" x14ac:dyDescent="0.2">
      <c r="A35" s="31">
        <v>43556</v>
      </c>
      <c r="B35" s="46"/>
      <c r="C35" s="32"/>
    </row>
    <row r="36" spans="1:3" s="12" customFormat="1" x14ac:dyDescent="0.2">
      <c r="A36" s="31">
        <v>43586</v>
      </c>
      <c r="B36" s="46"/>
      <c r="C36" s="32"/>
    </row>
    <row r="37" spans="1:3" s="12" customFormat="1" x14ac:dyDescent="0.2">
      <c r="A37" s="31">
        <v>43617</v>
      </c>
      <c r="B37" s="46"/>
      <c r="C37" s="32"/>
    </row>
    <row r="38" spans="1:3" s="12" customFormat="1" x14ac:dyDescent="0.2">
      <c r="A38" s="31">
        <v>43647</v>
      </c>
      <c r="B38" s="46"/>
      <c r="C38" s="32"/>
    </row>
    <row r="39" spans="1:3" s="12" customFormat="1" x14ac:dyDescent="0.2">
      <c r="A39" s="31">
        <v>43678</v>
      </c>
      <c r="B39" s="46"/>
      <c r="C39" s="32"/>
    </row>
    <row r="40" spans="1:3" s="12" customFormat="1" x14ac:dyDescent="0.2">
      <c r="A40" s="31">
        <v>43709</v>
      </c>
      <c r="B40" s="46"/>
      <c r="C40" s="32"/>
    </row>
    <row r="41" spans="1:3" s="12" customFormat="1" x14ac:dyDescent="0.2">
      <c r="A41" s="31">
        <v>43739</v>
      </c>
      <c r="B41" s="46"/>
      <c r="C41" s="32"/>
    </row>
    <row r="42" spans="1:3" s="12" customFormat="1" x14ac:dyDescent="0.2">
      <c r="A42" s="31">
        <v>43770</v>
      </c>
      <c r="B42" s="46"/>
      <c r="C42" s="32"/>
    </row>
    <row r="43" spans="1:3" s="12" customFormat="1" ht="13.5" thickBot="1" x14ac:dyDescent="0.25">
      <c r="A43" s="35">
        <v>43800</v>
      </c>
      <c r="B43" s="168"/>
      <c r="C43" s="163"/>
    </row>
    <row r="44" spans="1:3" s="12" customFormat="1" x14ac:dyDescent="0.2">
      <c r="A44" s="167">
        <v>43831</v>
      </c>
      <c r="B44" s="29"/>
      <c r="C44" s="115"/>
    </row>
    <row r="45" spans="1:3" s="12" customFormat="1" x14ac:dyDescent="0.2">
      <c r="A45" s="164">
        <v>43862</v>
      </c>
      <c r="B45" s="33"/>
      <c r="C45" s="116"/>
    </row>
    <row r="46" spans="1:3" s="12" customFormat="1" x14ac:dyDescent="0.2">
      <c r="A46" s="164">
        <v>43891</v>
      </c>
      <c r="B46" s="33"/>
      <c r="C46" s="116"/>
    </row>
    <row r="47" spans="1:3" s="12" customFormat="1" x14ac:dyDescent="0.2">
      <c r="A47" s="164">
        <v>43922</v>
      </c>
      <c r="B47" s="33"/>
      <c r="C47" s="116"/>
    </row>
    <row r="48" spans="1:3" s="12" customFormat="1" x14ac:dyDescent="0.2">
      <c r="A48" s="164">
        <v>43952</v>
      </c>
      <c r="B48" s="33"/>
      <c r="C48" s="116"/>
    </row>
    <row r="49" spans="1:3" s="12" customFormat="1" ht="13.5" thickBot="1" x14ac:dyDescent="0.25">
      <c r="A49" s="165">
        <v>43983</v>
      </c>
      <c r="B49" s="36"/>
      <c r="C49" s="169"/>
    </row>
    <row r="50" spans="1:3" s="12" customFormat="1" ht="13.5" thickBot="1" x14ac:dyDescent="0.25">
      <c r="A50" s="41"/>
      <c r="B50" s="42"/>
      <c r="C50" s="43"/>
    </row>
    <row r="51" spans="1:3" x14ac:dyDescent="0.2">
      <c r="A51" s="141">
        <v>2014</v>
      </c>
      <c r="B51" s="144"/>
      <c r="C51" s="145"/>
    </row>
    <row r="52" spans="1:3" x14ac:dyDescent="0.2">
      <c r="A52" s="142">
        <v>2015</v>
      </c>
      <c r="B52" s="146"/>
      <c r="C52" s="147"/>
    </row>
    <row r="53" spans="1:3" x14ac:dyDescent="0.2">
      <c r="A53" s="142">
        <v>2016</v>
      </c>
      <c r="B53" s="146"/>
      <c r="C53" s="147"/>
    </row>
    <row r="54" spans="1:3" x14ac:dyDescent="0.2">
      <c r="A54" s="142">
        <v>2017</v>
      </c>
      <c r="B54" s="146"/>
      <c r="C54" s="147"/>
    </row>
    <row r="55" spans="1:3" x14ac:dyDescent="0.2">
      <c r="A55" s="142">
        <v>2018</v>
      </c>
      <c r="B55" s="146"/>
      <c r="C55" s="147"/>
    </row>
    <row r="56" spans="1:3" x14ac:dyDescent="0.2">
      <c r="A56" s="142">
        <v>2019</v>
      </c>
      <c r="B56" s="146"/>
      <c r="C56" s="147"/>
    </row>
    <row r="57" spans="1:3" ht="13.5" thickBot="1" x14ac:dyDescent="0.25">
      <c r="A57" s="143" t="s">
        <v>73</v>
      </c>
      <c r="B57" s="148"/>
      <c r="C57" s="149"/>
    </row>
  </sheetData>
  <mergeCells count="1">
    <mergeCell ref="A1:C1"/>
  </mergeCells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84" t="s">
        <v>78</v>
      </c>
      <c r="B1" s="184"/>
      <c r="C1" s="184"/>
      <c r="D1" s="23"/>
      <c r="E1" s="23"/>
    </row>
    <row r="2" spans="1:5" s="12" customFormat="1" x14ac:dyDescent="0.2">
      <c r="A2" s="10" t="s">
        <v>20</v>
      </c>
      <c r="B2" s="11"/>
      <c r="C2" s="11"/>
    </row>
    <row r="3" spans="1:5" s="12" customFormat="1" x14ac:dyDescent="0.2">
      <c r="A3" s="140" t="s">
        <v>41</v>
      </c>
      <c r="B3" s="87"/>
      <c r="C3" s="87"/>
      <c r="D3" s="24"/>
    </row>
    <row r="4" spans="1:5" s="12" customFormat="1" x14ac:dyDescent="0.2">
      <c r="A4" s="10" t="s">
        <v>21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5" t="s">
        <v>14</v>
      </c>
      <c r="B6" s="25" t="s">
        <v>15</v>
      </c>
      <c r="C6" s="25" t="s">
        <v>16</v>
      </c>
    </row>
    <row r="7" spans="1:5" s="12" customFormat="1" ht="13.5" thickBot="1" x14ac:dyDescent="0.25">
      <c r="A7" s="51" t="s">
        <v>17</v>
      </c>
      <c r="B7" s="26" t="s">
        <v>59</v>
      </c>
      <c r="C7" s="26" t="s">
        <v>19</v>
      </c>
    </row>
    <row r="8" spans="1:5" s="12" customFormat="1" x14ac:dyDescent="0.2">
      <c r="A8" s="27">
        <v>42736</v>
      </c>
      <c r="B8" s="48"/>
      <c r="C8" s="30"/>
    </row>
    <row r="9" spans="1:5" s="12" customFormat="1" x14ac:dyDescent="0.2">
      <c r="A9" s="31">
        <v>42767</v>
      </c>
      <c r="B9" s="49"/>
      <c r="C9" s="34"/>
    </row>
    <row r="10" spans="1:5" s="12" customFormat="1" x14ac:dyDescent="0.2">
      <c r="A10" s="31">
        <v>42795</v>
      </c>
      <c r="B10" s="49"/>
      <c r="C10" s="34"/>
    </row>
    <row r="11" spans="1:5" s="12" customFormat="1" x14ac:dyDescent="0.2">
      <c r="A11" s="31">
        <v>42826</v>
      </c>
      <c r="B11" s="49"/>
      <c r="C11" s="34"/>
    </row>
    <row r="12" spans="1:5" s="12" customFormat="1" x14ac:dyDescent="0.2">
      <c r="A12" s="31">
        <v>42856</v>
      </c>
      <c r="B12" s="49"/>
      <c r="C12" s="34"/>
    </row>
    <row r="13" spans="1:5" s="12" customFormat="1" x14ac:dyDescent="0.2">
      <c r="A13" s="31">
        <v>42887</v>
      </c>
      <c r="B13" s="49"/>
      <c r="C13" s="34"/>
    </row>
    <row r="14" spans="1:5" s="12" customFormat="1" x14ac:dyDescent="0.2">
      <c r="A14" s="31">
        <v>42917</v>
      </c>
      <c r="B14" s="49"/>
      <c r="C14" s="34"/>
    </row>
    <row r="15" spans="1:5" s="12" customFormat="1" x14ac:dyDescent="0.2">
      <c r="A15" s="31">
        <v>42948</v>
      </c>
      <c r="B15" s="49"/>
      <c r="C15" s="34"/>
    </row>
    <row r="16" spans="1:5" s="12" customFormat="1" x14ac:dyDescent="0.2">
      <c r="A16" s="31">
        <v>42979</v>
      </c>
      <c r="B16" s="49"/>
      <c r="C16" s="34"/>
    </row>
    <row r="17" spans="1:3" s="12" customFormat="1" x14ac:dyDescent="0.2">
      <c r="A17" s="31">
        <v>43009</v>
      </c>
      <c r="B17" s="49"/>
      <c r="C17" s="34"/>
    </row>
    <row r="18" spans="1:3" s="12" customFormat="1" x14ac:dyDescent="0.2">
      <c r="A18" s="31">
        <v>43040</v>
      </c>
      <c r="B18" s="49"/>
      <c r="C18" s="34"/>
    </row>
    <row r="19" spans="1:3" s="12" customFormat="1" ht="13.5" thickBot="1" x14ac:dyDescent="0.25">
      <c r="A19" s="35">
        <v>43070</v>
      </c>
      <c r="B19" s="50"/>
      <c r="C19" s="37"/>
    </row>
    <row r="20" spans="1:3" s="12" customFormat="1" x14ac:dyDescent="0.2">
      <c r="A20" s="118">
        <v>43101</v>
      </c>
      <c r="B20" s="48"/>
      <c r="C20" s="34"/>
    </row>
    <row r="21" spans="1:3" s="12" customFormat="1" x14ac:dyDescent="0.2">
      <c r="A21" s="31">
        <v>43132</v>
      </c>
      <c r="B21" s="49"/>
      <c r="C21" s="38"/>
    </row>
    <row r="22" spans="1:3" s="12" customFormat="1" x14ac:dyDescent="0.2">
      <c r="A22" s="31">
        <v>43160</v>
      </c>
      <c r="B22" s="49"/>
      <c r="C22" s="34"/>
    </row>
    <row r="23" spans="1:3" s="12" customFormat="1" x14ac:dyDescent="0.2">
      <c r="A23" s="31">
        <v>43191</v>
      </c>
      <c r="B23" s="49"/>
      <c r="C23" s="34"/>
    </row>
    <row r="24" spans="1:3" s="12" customFormat="1" x14ac:dyDescent="0.2">
      <c r="A24" s="31">
        <v>43221</v>
      </c>
      <c r="B24" s="49"/>
      <c r="C24" s="34"/>
    </row>
    <row r="25" spans="1:3" s="12" customFormat="1" x14ac:dyDescent="0.2">
      <c r="A25" s="31">
        <v>43252</v>
      </c>
      <c r="B25" s="49"/>
      <c r="C25" s="34"/>
    </row>
    <row r="26" spans="1:3" s="12" customFormat="1" x14ac:dyDescent="0.2">
      <c r="A26" s="31">
        <v>43282</v>
      </c>
      <c r="B26" s="49"/>
      <c r="C26" s="34"/>
    </row>
    <row r="27" spans="1:3" s="12" customFormat="1" x14ac:dyDescent="0.2">
      <c r="A27" s="31">
        <v>43313</v>
      </c>
      <c r="B27" s="49"/>
      <c r="C27" s="34"/>
    </row>
    <row r="28" spans="1:3" s="12" customFormat="1" x14ac:dyDescent="0.2">
      <c r="A28" s="31">
        <v>43344</v>
      </c>
      <c r="B28" s="49"/>
      <c r="C28" s="34"/>
    </row>
    <row r="29" spans="1:3" s="12" customFormat="1" x14ac:dyDescent="0.2">
      <c r="A29" s="31">
        <v>43374</v>
      </c>
      <c r="B29" s="49"/>
      <c r="C29" s="34"/>
    </row>
    <row r="30" spans="1:3" s="12" customFormat="1" x14ac:dyDescent="0.2">
      <c r="A30" s="31">
        <v>43405</v>
      </c>
      <c r="B30" s="49"/>
      <c r="C30" s="34"/>
    </row>
    <row r="31" spans="1:3" s="12" customFormat="1" ht="13.5" thickBot="1" x14ac:dyDescent="0.25">
      <c r="A31" s="35">
        <v>43435</v>
      </c>
      <c r="B31" s="50"/>
      <c r="C31" s="39"/>
    </row>
    <row r="32" spans="1:3" s="12" customFormat="1" x14ac:dyDescent="0.2">
      <c r="A32" s="27">
        <v>43466</v>
      </c>
      <c r="B32" s="45"/>
      <c r="C32" s="28"/>
    </row>
    <row r="33" spans="1:3" s="12" customFormat="1" x14ac:dyDescent="0.2">
      <c r="A33" s="31">
        <v>43497</v>
      </c>
      <c r="B33" s="46"/>
      <c r="C33" s="32"/>
    </row>
    <row r="34" spans="1:3" s="12" customFormat="1" x14ac:dyDescent="0.2">
      <c r="A34" s="31">
        <v>43525</v>
      </c>
      <c r="B34" s="46"/>
      <c r="C34" s="32"/>
    </row>
    <row r="35" spans="1:3" s="12" customFormat="1" x14ac:dyDescent="0.2">
      <c r="A35" s="31">
        <v>43556</v>
      </c>
      <c r="B35" s="46"/>
      <c r="C35" s="32"/>
    </row>
    <row r="36" spans="1:3" s="12" customFormat="1" x14ac:dyDescent="0.2">
      <c r="A36" s="31">
        <v>43586</v>
      </c>
      <c r="B36" s="46"/>
      <c r="C36" s="32"/>
    </row>
    <row r="37" spans="1:3" s="12" customFormat="1" x14ac:dyDescent="0.2">
      <c r="A37" s="31">
        <v>43617</v>
      </c>
      <c r="B37" s="46"/>
      <c r="C37" s="32"/>
    </row>
    <row r="38" spans="1:3" s="12" customFormat="1" x14ac:dyDescent="0.2">
      <c r="A38" s="31">
        <v>43647</v>
      </c>
      <c r="B38" s="46"/>
      <c r="C38" s="32"/>
    </row>
    <row r="39" spans="1:3" s="12" customFormat="1" x14ac:dyDescent="0.2">
      <c r="A39" s="31">
        <v>43678</v>
      </c>
      <c r="B39" s="46"/>
      <c r="C39" s="32"/>
    </row>
    <row r="40" spans="1:3" s="12" customFormat="1" x14ac:dyDescent="0.2">
      <c r="A40" s="31">
        <v>43709</v>
      </c>
      <c r="B40" s="46"/>
      <c r="C40" s="32"/>
    </row>
    <row r="41" spans="1:3" s="12" customFormat="1" x14ac:dyDescent="0.2">
      <c r="A41" s="31">
        <v>43739</v>
      </c>
      <c r="B41" s="46"/>
      <c r="C41" s="32"/>
    </row>
    <row r="42" spans="1:3" s="12" customFormat="1" x14ac:dyDescent="0.2">
      <c r="A42" s="31">
        <v>43770</v>
      </c>
      <c r="B42" s="46"/>
      <c r="C42" s="32"/>
    </row>
    <row r="43" spans="1:3" s="12" customFormat="1" ht="13.5" thickBot="1" x14ac:dyDescent="0.25">
      <c r="A43" s="35">
        <v>43800</v>
      </c>
      <c r="B43" s="168"/>
      <c r="C43" s="163"/>
    </row>
    <row r="44" spans="1:3" s="12" customFormat="1" x14ac:dyDescent="0.2">
      <c r="A44" s="167">
        <v>43831</v>
      </c>
      <c r="B44" s="29"/>
      <c r="C44" s="115"/>
    </row>
    <row r="45" spans="1:3" x14ac:dyDescent="0.2">
      <c r="A45" s="164">
        <v>43862</v>
      </c>
      <c r="B45" s="33"/>
      <c r="C45" s="116"/>
    </row>
    <row r="46" spans="1:3" x14ac:dyDescent="0.2">
      <c r="A46" s="164">
        <v>43891</v>
      </c>
      <c r="B46" s="33"/>
      <c r="C46" s="116"/>
    </row>
    <row r="47" spans="1:3" x14ac:dyDescent="0.2">
      <c r="A47" s="164">
        <v>43922</v>
      </c>
      <c r="B47" s="33"/>
      <c r="C47" s="116"/>
    </row>
    <row r="48" spans="1:3" x14ac:dyDescent="0.2">
      <c r="A48" s="164">
        <v>43952</v>
      </c>
      <c r="B48" s="33"/>
      <c r="C48" s="116"/>
    </row>
    <row r="49" spans="1:3" ht="13.5" thickBot="1" x14ac:dyDescent="0.25">
      <c r="A49" s="165">
        <v>43983</v>
      </c>
      <c r="B49" s="36"/>
      <c r="C49" s="169"/>
    </row>
    <row r="50" spans="1:3" ht="13.5" thickBot="1" x14ac:dyDescent="0.25">
      <c r="A50" s="41"/>
      <c r="B50" s="42"/>
      <c r="C50" s="43"/>
    </row>
    <row r="51" spans="1:3" x14ac:dyDescent="0.2">
      <c r="A51" s="141">
        <v>2014</v>
      </c>
      <c r="B51" s="144"/>
      <c r="C51" s="145"/>
    </row>
    <row r="52" spans="1:3" x14ac:dyDescent="0.2">
      <c r="A52" s="142">
        <v>2015</v>
      </c>
      <c r="B52" s="146"/>
      <c r="C52" s="147"/>
    </row>
    <row r="53" spans="1:3" x14ac:dyDescent="0.2">
      <c r="A53" s="142">
        <v>2016</v>
      </c>
      <c r="B53" s="146"/>
      <c r="C53" s="147"/>
    </row>
    <row r="54" spans="1:3" x14ac:dyDescent="0.2">
      <c r="A54" s="142">
        <v>2017</v>
      </c>
      <c r="B54" s="146"/>
      <c r="C54" s="147"/>
    </row>
    <row r="55" spans="1:3" x14ac:dyDescent="0.2">
      <c r="A55" s="142">
        <v>2018</v>
      </c>
      <c r="B55" s="146"/>
      <c r="C55" s="147"/>
    </row>
    <row r="56" spans="1:3" x14ac:dyDescent="0.2">
      <c r="A56" s="142">
        <v>2019</v>
      </c>
      <c r="B56" s="146"/>
      <c r="C56" s="147"/>
    </row>
    <row r="57" spans="1:3" ht="13.5" thickBot="1" x14ac:dyDescent="0.25">
      <c r="A57" s="143" t="s">
        <v>73</v>
      </c>
      <c r="B57" s="148"/>
      <c r="C57" s="149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7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84" t="s">
        <v>77</v>
      </c>
      <c r="B1" s="184"/>
      <c r="C1" s="184"/>
      <c r="D1" s="23"/>
      <c r="E1" s="23"/>
    </row>
    <row r="2" spans="1:5" s="12" customFormat="1" x14ac:dyDescent="0.2">
      <c r="A2" s="10" t="s">
        <v>20</v>
      </c>
      <c r="B2" s="11"/>
      <c r="C2" s="11"/>
    </row>
    <row r="3" spans="1:5" s="12" customFormat="1" x14ac:dyDescent="0.2">
      <c r="A3" s="140" t="s">
        <v>41</v>
      </c>
      <c r="B3" s="87"/>
      <c r="C3" s="87"/>
      <c r="D3" s="24"/>
    </row>
    <row r="4" spans="1:5" s="12" customFormat="1" x14ac:dyDescent="0.2">
      <c r="A4" s="10" t="s">
        <v>75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5" t="s">
        <v>14</v>
      </c>
      <c r="B6" s="25" t="s">
        <v>15</v>
      </c>
      <c r="C6" s="25" t="s">
        <v>16</v>
      </c>
    </row>
    <row r="7" spans="1:5" s="12" customFormat="1" ht="13.5" thickBot="1" x14ac:dyDescent="0.25">
      <c r="A7" s="51" t="s">
        <v>17</v>
      </c>
      <c r="B7" s="26" t="s">
        <v>59</v>
      </c>
      <c r="C7" s="26" t="s">
        <v>19</v>
      </c>
    </row>
    <row r="8" spans="1:5" s="12" customFormat="1" x14ac:dyDescent="0.2">
      <c r="A8" s="27">
        <v>42736</v>
      </c>
      <c r="B8" s="48"/>
      <c r="C8" s="30"/>
    </row>
    <row r="9" spans="1:5" s="12" customFormat="1" x14ac:dyDescent="0.2">
      <c r="A9" s="31">
        <v>42767</v>
      </c>
      <c r="B9" s="49"/>
      <c r="C9" s="34"/>
    </row>
    <row r="10" spans="1:5" s="12" customFormat="1" x14ac:dyDescent="0.2">
      <c r="A10" s="31">
        <v>42795</v>
      </c>
      <c r="B10" s="49"/>
      <c r="C10" s="34"/>
    </row>
    <row r="11" spans="1:5" s="12" customFormat="1" x14ac:dyDescent="0.2">
      <c r="A11" s="31">
        <v>42826</v>
      </c>
      <c r="B11" s="49"/>
      <c r="C11" s="34"/>
    </row>
    <row r="12" spans="1:5" s="12" customFormat="1" x14ac:dyDescent="0.2">
      <c r="A12" s="31">
        <v>42856</v>
      </c>
      <c r="B12" s="49"/>
      <c r="C12" s="34"/>
    </row>
    <row r="13" spans="1:5" s="12" customFormat="1" x14ac:dyDescent="0.2">
      <c r="A13" s="31">
        <v>42887</v>
      </c>
      <c r="B13" s="49"/>
      <c r="C13" s="34"/>
    </row>
    <row r="14" spans="1:5" s="12" customFormat="1" x14ac:dyDescent="0.2">
      <c r="A14" s="31">
        <v>42917</v>
      </c>
      <c r="B14" s="49"/>
      <c r="C14" s="34"/>
    </row>
    <row r="15" spans="1:5" s="12" customFormat="1" x14ac:dyDescent="0.2">
      <c r="A15" s="31">
        <v>42948</v>
      </c>
      <c r="B15" s="49"/>
      <c r="C15" s="34"/>
    </row>
    <row r="16" spans="1:5" s="12" customFormat="1" x14ac:dyDescent="0.2">
      <c r="A16" s="31">
        <v>42979</v>
      </c>
      <c r="B16" s="49"/>
      <c r="C16" s="34"/>
    </row>
    <row r="17" spans="1:3" s="12" customFormat="1" x14ac:dyDescent="0.2">
      <c r="A17" s="31">
        <v>43009</v>
      </c>
      <c r="B17" s="49"/>
      <c r="C17" s="34"/>
    </row>
    <row r="18" spans="1:3" s="12" customFormat="1" x14ac:dyDescent="0.2">
      <c r="A18" s="31">
        <v>43040</v>
      </c>
      <c r="B18" s="49"/>
      <c r="C18" s="34"/>
    </row>
    <row r="19" spans="1:3" s="12" customFormat="1" ht="13.5" thickBot="1" x14ac:dyDescent="0.25">
      <c r="A19" s="35">
        <v>43070</v>
      </c>
      <c r="B19" s="50"/>
      <c r="C19" s="37"/>
    </row>
    <row r="20" spans="1:3" s="12" customFormat="1" x14ac:dyDescent="0.2">
      <c r="A20" s="118">
        <v>43101</v>
      </c>
      <c r="B20" s="48"/>
      <c r="C20" s="34"/>
    </row>
    <row r="21" spans="1:3" s="12" customFormat="1" x14ac:dyDescent="0.2">
      <c r="A21" s="31">
        <v>43132</v>
      </c>
      <c r="B21" s="49"/>
      <c r="C21" s="38"/>
    </row>
    <row r="22" spans="1:3" s="12" customFormat="1" x14ac:dyDescent="0.2">
      <c r="A22" s="31">
        <v>43160</v>
      </c>
      <c r="B22" s="49"/>
      <c r="C22" s="34"/>
    </row>
    <row r="23" spans="1:3" s="12" customFormat="1" x14ac:dyDescent="0.2">
      <c r="A23" s="31">
        <v>43191</v>
      </c>
      <c r="B23" s="49"/>
      <c r="C23" s="34"/>
    </row>
    <row r="24" spans="1:3" s="12" customFormat="1" x14ac:dyDescent="0.2">
      <c r="A24" s="31">
        <v>43221</v>
      </c>
      <c r="B24" s="49"/>
      <c r="C24" s="34"/>
    </row>
    <row r="25" spans="1:3" s="12" customFormat="1" x14ac:dyDescent="0.2">
      <c r="A25" s="31">
        <v>43252</v>
      </c>
      <c r="B25" s="49"/>
      <c r="C25" s="34"/>
    </row>
    <row r="26" spans="1:3" s="12" customFormat="1" x14ac:dyDescent="0.2">
      <c r="A26" s="31">
        <v>43282</v>
      </c>
      <c r="B26" s="49"/>
      <c r="C26" s="34"/>
    </row>
    <row r="27" spans="1:3" s="12" customFormat="1" x14ac:dyDescent="0.2">
      <c r="A27" s="31">
        <v>43313</v>
      </c>
      <c r="B27" s="49"/>
      <c r="C27" s="34"/>
    </row>
    <row r="28" spans="1:3" s="12" customFormat="1" x14ac:dyDescent="0.2">
      <c r="A28" s="31">
        <v>43344</v>
      </c>
      <c r="B28" s="49"/>
      <c r="C28" s="34"/>
    </row>
    <row r="29" spans="1:3" s="12" customFormat="1" x14ac:dyDescent="0.2">
      <c r="A29" s="31">
        <v>43374</v>
      </c>
      <c r="B29" s="49"/>
      <c r="C29" s="34"/>
    </row>
    <row r="30" spans="1:3" s="12" customFormat="1" x14ac:dyDescent="0.2">
      <c r="A30" s="31">
        <v>43405</v>
      </c>
      <c r="B30" s="49"/>
      <c r="C30" s="34"/>
    </row>
    <row r="31" spans="1:3" s="12" customFormat="1" ht="13.5" thickBot="1" x14ac:dyDescent="0.25">
      <c r="A31" s="35">
        <v>43435</v>
      </c>
      <c r="B31" s="50"/>
      <c r="C31" s="39"/>
    </row>
    <row r="32" spans="1:3" s="12" customFormat="1" x14ac:dyDescent="0.2">
      <c r="A32" s="27">
        <v>43466</v>
      </c>
      <c r="B32" s="45"/>
      <c r="C32" s="28"/>
    </row>
    <row r="33" spans="1:3" s="12" customFormat="1" x14ac:dyDescent="0.2">
      <c r="A33" s="31">
        <v>43497</v>
      </c>
      <c r="B33" s="46"/>
      <c r="C33" s="32"/>
    </row>
    <row r="34" spans="1:3" s="12" customFormat="1" x14ac:dyDescent="0.2">
      <c r="A34" s="31">
        <v>43525</v>
      </c>
      <c r="B34" s="46"/>
      <c r="C34" s="32"/>
    </row>
    <row r="35" spans="1:3" s="12" customFormat="1" x14ac:dyDescent="0.2">
      <c r="A35" s="31">
        <v>43556</v>
      </c>
      <c r="B35" s="46"/>
      <c r="C35" s="32"/>
    </row>
    <row r="36" spans="1:3" s="12" customFormat="1" x14ac:dyDescent="0.2">
      <c r="A36" s="31">
        <v>43586</v>
      </c>
      <c r="B36" s="46"/>
      <c r="C36" s="32"/>
    </row>
    <row r="37" spans="1:3" s="12" customFormat="1" x14ac:dyDescent="0.2">
      <c r="A37" s="31">
        <v>43617</v>
      </c>
      <c r="B37" s="46"/>
      <c r="C37" s="32"/>
    </row>
    <row r="38" spans="1:3" s="12" customFormat="1" x14ac:dyDescent="0.2">
      <c r="A38" s="31">
        <v>43647</v>
      </c>
      <c r="B38" s="46"/>
      <c r="C38" s="32"/>
    </row>
    <row r="39" spans="1:3" s="12" customFormat="1" x14ac:dyDescent="0.2">
      <c r="A39" s="31">
        <v>43678</v>
      </c>
      <c r="B39" s="46"/>
      <c r="C39" s="32"/>
    </row>
    <row r="40" spans="1:3" s="12" customFormat="1" x14ac:dyDescent="0.2">
      <c r="A40" s="31">
        <v>43709</v>
      </c>
      <c r="B40" s="46"/>
      <c r="C40" s="32"/>
    </row>
    <row r="41" spans="1:3" s="12" customFormat="1" x14ac:dyDescent="0.2">
      <c r="A41" s="31">
        <v>43739</v>
      </c>
      <c r="B41" s="46"/>
      <c r="C41" s="32"/>
    </row>
    <row r="42" spans="1:3" s="12" customFormat="1" x14ac:dyDescent="0.2">
      <c r="A42" s="31">
        <v>43770</v>
      </c>
      <c r="B42" s="46"/>
      <c r="C42" s="32"/>
    </row>
    <row r="43" spans="1:3" s="12" customFormat="1" ht="13.5" thickBot="1" x14ac:dyDescent="0.25">
      <c r="A43" s="35">
        <v>43800</v>
      </c>
      <c r="B43" s="168"/>
      <c r="C43" s="163"/>
    </row>
    <row r="44" spans="1:3" s="12" customFormat="1" x14ac:dyDescent="0.2">
      <c r="A44" s="167">
        <v>43831</v>
      </c>
      <c r="B44" s="29"/>
      <c r="C44" s="115"/>
    </row>
    <row r="45" spans="1:3" x14ac:dyDescent="0.2">
      <c r="A45" s="164">
        <v>43862</v>
      </c>
      <c r="B45" s="33"/>
      <c r="C45" s="116"/>
    </row>
    <row r="46" spans="1:3" x14ac:dyDescent="0.2">
      <c r="A46" s="164">
        <v>43891</v>
      </c>
      <c r="B46" s="33"/>
      <c r="C46" s="116"/>
    </row>
    <row r="47" spans="1:3" x14ac:dyDescent="0.2">
      <c r="A47" s="164">
        <v>43922</v>
      </c>
      <c r="B47" s="33"/>
      <c r="C47" s="116"/>
    </row>
    <row r="48" spans="1:3" x14ac:dyDescent="0.2">
      <c r="A48" s="164">
        <v>43952</v>
      </c>
      <c r="B48" s="33"/>
      <c r="C48" s="116"/>
    </row>
    <row r="49" spans="1:3" ht="13.5" thickBot="1" x14ac:dyDescent="0.25">
      <c r="A49" s="165">
        <v>43983</v>
      </c>
      <c r="B49" s="36"/>
      <c r="C49" s="169"/>
    </row>
    <row r="50" spans="1:3" ht="13.5" thickBot="1" x14ac:dyDescent="0.25">
      <c r="A50" s="41"/>
      <c r="B50" s="42"/>
      <c r="C50" s="43"/>
    </row>
    <row r="51" spans="1:3" x14ac:dyDescent="0.2">
      <c r="A51" s="141">
        <v>2014</v>
      </c>
      <c r="B51" s="144"/>
      <c r="C51" s="145"/>
    </row>
    <row r="52" spans="1:3" x14ac:dyDescent="0.2">
      <c r="A52" s="142">
        <v>2015</v>
      </c>
      <c r="B52" s="146"/>
      <c r="C52" s="147"/>
    </row>
    <row r="53" spans="1:3" x14ac:dyDescent="0.2">
      <c r="A53" s="142">
        <v>2016</v>
      </c>
      <c r="B53" s="146"/>
      <c r="C53" s="147"/>
    </row>
    <row r="54" spans="1:3" x14ac:dyDescent="0.2">
      <c r="A54" s="142">
        <v>2017</v>
      </c>
      <c r="B54" s="146"/>
      <c r="C54" s="147"/>
    </row>
    <row r="55" spans="1:3" x14ac:dyDescent="0.2">
      <c r="A55" s="142">
        <v>2018</v>
      </c>
      <c r="B55" s="146"/>
      <c r="C55" s="147"/>
    </row>
    <row r="56" spans="1:3" x14ac:dyDescent="0.2">
      <c r="A56" s="142">
        <v>2019</v>
      </c>
      <c r="B56" s="146"/>
      <c r="C56" s="147"/>
    </row>
    <row r="57" spans="1:3" ht="13.5" thickBot="1" x14ac:dyDescent="0.25">
      <c r="A57" s="143" t="s">
        <v>73</v>
      </c>
      <c r="B57" s="148"/>
      <c r="C57" s="149"/>
    </row>
  </sheetData>
  <mergeCells count="1">
    <mergeCell ref="A1:C1"/>
  </mergeCells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workbookViewId="0">
      <selection activeCell="C10" sqref="C10"/>
    </sheetView>
  </sheetViews>
  <sheetFormatPr baseColWidth="10" defaultRowHeight="12.75" x14ac:dyDescent="0.2"/>
  <cols>
    <col min="1" max="4" width="23" customWidth="1"/>
  </cols>
  <sheetData>
    <row r="1" spans="1:4" s="12" customFormat="1" x14ac:dyDescent="0.2">
      <c r="A1" s="184" t="s">
        <v>69</v>
      </c>
      <c r="B1" s="184"/>
      <c r="C1" s="184"/>
      <c r="D1" s="184"/>
    </row>
    <row r="2" spans="1:4" s="12" customFormat="1" x14ac:dyDescent="0.2">
      <c r="A2" s="184" t="s">
        <v>22</v>
      </c>
      <c r="B2" s="184"/>
      <c r="C2" s="184"/>
      <c r="D2" s="184"/>
    </row>
    <row r="3" spans="1:4" s="150" customFormat="1" x14ac:dyDescent="0.2">
      <c r="A3" s="184" t="str">
        <f>+'1.modelos prod.invest. C'!A3</f>
        <v>Crucetas</v>
      </c>
      <c r="B3" s="184"/>
      <c r="C3" s="184"/>
      <c r="D3" s="184"/>
    </row>
    <row r="4" spans="1:4" s="12" customFormat="1" x14ac:dyDescent="0.2">
      <c r="A4" s="184" t="s">
        <v>21</v>
      </c>
      <c r="B4" s="184"/>
      <c r="C4" s="184"/>
      <c r="D4" s="184"/>
    </row>
    <row r="5" spans="1:4" s="150" customFormat="1" x14ac:dyDescent="0.2">
      <c r="A5" s="184" t="str">
        <f>+'3-precios CR 1001'!B3</f>
        <v>del modelo representativo de crucetas: CR 1001 o equivalente. Indicar modelo:___________________</v>
      </c>
      <c r="B5" s="184"/>
      <c r="C5" s="184"/>
      <c r="D5" s="184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5" t="s">
        <v>14</v>
      </c>
      <c r="B8" s="25" t="s">
        <v>23</v>
      </c>
      <c r="C8" s="25"/>
      <c r="D8" s="25"/>
    </row>
    <row r="9" spans="1:4" s="12" customFormat="1" ht="13.5" thickBot="1" x14ac:dyDescent="0.25">
      <c r="A9" s="26" t="s">
        <v>17</v>
      </c>
      <c r="B9" s="151" t="s">
        <v>60</v>
      </c>
      <c r="C9" s="151" t="s">
        <v>18</v>
      </c>
      <c r="D9" s="151" t="s">
        <v>59</v>
      </c>
    </row>
    <row r="10" spans="1:4" s="12" customFormat="1" x14ac:dyDescent="0.2">
      <c r="A10" s="27">
        <f>+'5-expo T'!A8</f>
        <v>42736</v>
      </c>
      <c r="B10" s="29"/>
      <c r="C10" s="29"/>
      <c r="D10" s="29"/>
    </row>
    <row r="11" spans="1:4" s="12" customFormat="1" x14ac:dyDescent="0.2">
      <c r="A11" s="31">
        <f>+'5-expo T'!A9</f>
        <v>42767</v>
      </c>
      <c r="B11" s="33"/>
      <c r="C11" s="33"/>
      <c r="D11" s="33"/>
    </row>
    <row r="12" spans="1:4" s="12" customFormat="1" x14ac:dyDescent="0.2">
      <c r="A12" s="31">
        <f>+'5-expo T'!A10</f>
        <v>42795</v>
      </c>
      <c r="B12" s="33"/>
      <c r="C12" s="33"/>
      <c r="D12" s="33"/>
    </row>
    <row r="13" spans="1:4" s="12" customFormat="1" x14ac:dyDescent="0.2">
      <c r="A13" s="31">
        <f>+'5-expo T'!A11</f>
        <v>42826</v>
      </c>
      <c r="B13" s="33"/>
      <c r="C13" s="33"/>
      <c r="D13" s="33"/>
    </row>
    <row r="14" spans="1:4" s="12" customFormat="1" x14ac:dyDescent="0.2">
      <c r="A14" s="31">
        <f>+'5-expo T'!A12</f>
        <v>42856</v>
      </c>
      <c r="B14" s="33"/>
      <c r="C14" s="33"/>
      <c r="D14" s="33"/>
    </row>
    <row r="15" spans="1:4" s="12" customFormat="1" x14ac:dyDescent="0.2">
      <c r="A15" s="31">
        <f>+'5-expo T'!A13</f>
        <v>42887</v>
      </c>
      <c r="B15" s="33"/>
      <c r="C15" s="33"/>
      <c r="D15" s="33"/>
    </row>
    <row r="16" spans="1:4" s="12" customFormat="1" x14ac:dyDescent="0.2">
      <c r="A16" s="31">
        <f>+'5-expo T'!A14</f>
        <v>42917</v>
      </c>
      <c r="B16" s="33"/>
      <c r="C16" s="33"/>
      <c r="D16" s="33"/>
    </row>
    <row r="17" spans="1:4" s="12" customFormat="1" x14ac:dyDescent="0.2">
      <c r="A17" s="31">
        <f>+'5-expo T'!A15</f>
        <v>42948</v>
      </c>
      <c r="B17" s="33"/>
      <c r="C17" s="33"/>
      <c r="D17" s="33"/>
    </row>
    <row r="18" spans="1:4" s="12" customFormat="1" x14ac:dyDescent="0.2">
      <c r="A18" s="31">
        <f>+'5-expo T'!A16</f>
        <v>42979</v>
      </c>
      <c r="B18" s="33"/>
      <c r="C18" s="33"/>
      <c r="D18" s="33"/>
    </row>
    <row r="19" spans="1:4" s="12" customFormat="1" x14ac:dyDescent="0.2">
      <c r="A19" s="31">
        <f>+'5-expo T'!A17</f>
        <v>43009</v>
      </c>
      <c r="B19" s="33"/>
      <c r="C19" s="33"/>
      <c r="D19" s="33"/>
    </row>
    <row r="20" spans="1:4" s="12" customFormat="1" x14ac:dyDescent="0.2">
      <c r="A20" s="31">
        <f>+'5-expo T'!A18</f>
        <v>43040</v>
      </c>
      <c r="B20" s="33"/>
      <c r="C20" s="33"/>
      <c r="D20" s="33"/>
    </row>
    <row r="21" spans="1:4" s="12" customFormat="1" ht="13.5" thickBot="1" x14ac:dyDescent="0.25">
      <c r="A21" s="35">
        <f>+'5-expo T'!A19</f>
        <v>43070</v>
      </c>
      <c r="B21" s="36"/>
      <c r="C21" s="36"/>
      <c r="D21" s="36"/>
    </row>
    <row r="22" spans="1:4" s="12" customFormat="1" x14ac:dyDescent="0.2">
      <c r="A22" s="27">
        <f>+'5-expo T'!A20</f>
        <v>43101</v>
      </c>
      <c r="B22" s="29"/>
      <c r="C22" s="29"/>
      <c r="D22" s="29"/>
    </row>
    <row r="23" spans="1:4" s="12" customFormat="1" x14ac:dyDescent="0.2">
      <c r="A23" s="31">
        <f>+'5-expo T'!A21</f>
        <v>43132</v>
      </c>
      <c r="B23" s="33"/>
      <c r="C23" s="33"/>
      <c r="D23" s="33"/>
    </row>
    <row r="24" spans="1:4" s="12" customFormat="1" x14ac:dyDescent="0.2">
      <c r="A24" s="31">
        <f>+'5-expo T'!A22</f>
        <v>43160</v>
      </c>
      <c r="B24" s="33"/>
      <c r="C24" s="33"/>
      <c r="D24" s="33"/>
    </row>
    <row r="25" spans="1:4" s="12" customFormat="1" x14ac:dyDescent="0.2">
      <c r="A25" s="31">
        <f>+'5-expo T'!A23</f>
        <v>43191</v>
      </c>
      <c r="B25" s="33"/>
      <c r="C25" s="33"/>
      <c r="D25" s="33"/>
    </row>
    <row r="26" spans="1:4" s="12" customFormat="1" x14ac:dyDescent="0.2">
      <c r="A26" s="31">
        <f>+'5-expo T'!A24</f>
        <v>43221</v>
      </c>
      <c r="B26" s="33"/>
      <c r="C26" s="33"/>
      <c r="D26" s="33"/>
    </row>
    <row r="27" spans="1:4" s="12" customFormat="1" x14ac:dyDescent="0.2">
      <c r="A27" s="31">
        <f>+'5-expo T'!A25</f>
        <v>43252</v>
      </c>
      <c r="B27" s="33"/>
      <c r="C27" s="33"/>
      <c r="D27" s="33"/>
    </row>
    <row r="28" spans="1:4" s="12" customFormat="1" x14ac:dyDescent="0.2">
      <c r="A28" s="31">
        <f>+'5-expo T'!A26</f>
        <v>43282</v>
      </c>
      <c r="B28" s="33"/>
      <c r="C28" s="33"/>
      <c r="D28" s="33"/>
    </row>
    <row r="29" spans="1:4" s="12" customFormat="1" x14ac:dyDescent="0.2">
      <c r="A29" s="31">
        <f>+'5-expo T'!A27</f>
        <v>43313</v>
      </c>
      <c r="B29" s="33"/>
      <c r="C29" s="33"/>
      <c r="D29" s="33"/>
    </row>
    <row r="30" spans="1:4" s="12" customFormat="1" x14ac:dyDescent="0.2">
      <c r="A30" s="31">
        <f>+'5-expo T'!A28</f>
        <v>43344</v>
      </c>
      <c r="B30" s="33"/>
      <c r="C30" s="33"/>
      <c r="D30" s="33"/>
    </row>
    <row r="31" spans="1:4" s="12" customFormat="1" x14ac:dyDescent="0.2">
      <c r="A31" s="31">
        <f>+'5-expo T'!A29</f>
        <v>43374</v>
      </c>
      <c r="B31" s="33"/>
      <c r="C31" s="33"/>
      <c r="D31" s="33"/>
    </row>
    <row r="32" spans="1:4" s="12" customFormat="1" x14ac:dyDescent="0.2">
      <c r="A32" s="31">
        <f>+'5-expo T'!A30</f>
        <v>43405</v>
      </c>
      <c r="B32" s="33"/>
      <c r="C32" s="33"/>
      <c r="D32" s="33"/>
    </row>
    <row r="33" spans="1:4" s="12" customFormat="1" ht="13.5" thickBot="1" x14ac:dyDescent="0.25">
      <c r="A33" s="35">
        <f>+'5-expo T'!A31</f>
        <v>43435</v>
      </c>
      <c r="B33" s="36"/>
      <c r="C33" s="36"/>
      <c r="D33" s="36"/>
    </row>
    <row r="34" spans="1:4" s="12" customFormat="1" x14ac:dyDescent="0.2">
      <c r="A34" s="27">
        <f>+'5-expo T'!A32</f>
        <v>43466</v>
      </c>
      <c r="B34" s="29"/>
      <c r="C34" s="29"/>
      <c r="D34" s="29"/>
    </row>
    <row r="35" spans="1:4" s="12" customFormat="1" x14ac:dyDescent="0.2">
      <c r="A35" s="31">
        <f>+'5-expo T'!A33</f>
        <v>43497</v>
      </c>
      <c r="B35" s="33"/>
      <c r="C35" s="33"/>
      <c r="D35" s="33"/>
    </row>
    <row r="36" spans="1:4" s="12" customFormat="1" x14ac:dyDescent="0.2">
      <c r="A36" s="31">
        <f>+'5-expo T'!A34</f>
        <v>43525</v>
      </c>
      <c r="B36" s="33"/>
      <c r="C36" s="33"/>
      <c r="D36" s="33"/>
    </row>
    <row r="37" spans="1:4" s="12" customFormat="1" x14ac:dyDescent="0.2">
      <c r="A37" s="31">
        <f>+'5-expo T'!A35</f>
        <v>43556</v>
      </c>
      <c r="B37" s="33"/>
      <c r="C37" s="33"/>
      <c r="D37" s="33"/>
    </row>
    <row r="38" spans="1:4" s="12" customFormat="1" x14ac:dyDescent="0.2">
      <c r="A38" s="31">
        <f>+'5-expo T'!A36</f>
        <v>43586</v>
      </c>
      <c r="B38" s="33"/>
      <c r="C38" s="33"/>
      <c r="D38" s="33"/>
    </row>
    <row r="39" spans="1:4" s="12" customFormat="1" x14ac:dyDescent="0.2">
      <c r="A39" s="31">
        <f>+'5-expo T'!A37</f>
        <v>43617</v>
      </c>
      <c r="B39" s="33"/>
      <c r="C39" s="33"/>
      <c r="D39" s="33"/>
    </row>
    <row r="40" spans="1:4" s="12" customFormat="1" x14ac:dyDescent="0.2">
      <c r="A40" s="31">
        <f>+'5-expo T'!A38</f>
        <v>43647</v>
      </c>
      <c r="B40" s="33"/>
      <c r="C40" s="33"/>
      <c r="D40" s="33"/>
    </row>
    <row r="41" spans="1:4" s="12" customFormat="1" x14ac:dyDescent="0.2">
      <c r="A41" s="31">
        <f>+'5-expo T'!A39</f>
        <v>43678</v>
      </c>
      <c r="B41" s="33"/>
      <c r="C41" s="33"/>
      <c r="D41" s="33"/>
    </row>
    <row r="42" spans="1:4" s="12" customFormat="1" x14ac:dyDescent="0.2">
      <c r="A42" s="31">
        <f>+'5-expo T'!A40</f>
        <v>43709</v>
      </c>
      <c r="B42" s="33"/>
      <c r="C42" s="33"/>
      <c r="D42" s="33"/>
    </row>
    <row r="43" spans="1:4" s="12" customFormat="1" x14ac:dyDescent="0.2">
      <c r="A43" s="31">
        <f>+'5-expo T'!A41</f>
        <v>43739</v>
      </c>
      <c r="B43" s="33"/>
      <c r="C43" s="33"/>
      <c r="D43" s="33"/>
    </row>
    <row r="44" spans="1:4" s="12" customFormat="1" x14ac:dyDescent="0.2">
      <c r="A44" s="31">
        <f>+'5-expo T'!A42</f>
        <v>43770</v>
      </c>
      <c r="B44" s="33"/>
      <c r="C44" s="33"/>
      <c r="D44" s="33"/>
    </row>
    <row r="45" spans="1:4" s="12" customFormat="1" ht="13.5" thickBot="1" x14ac:dyDescent="0.25">
      <c r="A45" s="63">
        <f>+'5-expo T'!A43</f>
        <v>43800</v>
      </c>
      <c r="B45" s="161"/>
      <c r="C45" s="161"/>
      <c r="D45" s="161"/>
    </row>
    <row r="46" spans="1:4" s="12" customFormat="1" x14ac:dyDescent="0.2">
      <c r="A46" s="170">
        <f>+'5-expo T'!A44</f>
        <v>43831</v>
      </c>
      <c r="B46" s="29"/>
      <c r="C46" s="29"/>
      <c r="D46" s="48"/>
    </row>
    <row r="47" spans="1:4" s="12" customFormat="1" x14ac:dyDescent="0.2">
      <c r="A47" s="164">
        <f>+'5-expo T'!A45</f>
        <v>43862</v>
      </c>
      <c r="B47" s="33"/>
      <c r="C47" s="33"/>
      <c r="D47" s="49"/>
    </row>
    <row r="48" spans="1:4" s="12" customFormat="1" x14ac:dyDescent="0.2">
      <c r="A48" s="164">
        <f>+'5-expo T'!A46</f>
        <v>43891</v>
      </c>
      <c r="B48" s="33"/>
      <c r="C48" s="33"/>
      <c r="D48" s="49"/>
    </row>
    <row r="49" spans="1:4" s="12" customFormat="1" x14ac:dyDescent="0.2">
      <c r="A49" s="164">
        <f>+'5-expo T'!A47</f>
        <v>43922</v>
      </c>
      <c r="B49" s="33"/>
      <c r="C49" s="33"/>
      <c r="D49" s="49"/>
    </row>
    <row r="50" spans="1:4" s="12" customFormat="1" x14ac:dyDescent="0.2">
      <c r="A50" s="164">
        <f>+'5-expo T'!A48</f>
        <v>43952</v>
      </c>
      <c r="B50" s="33"/>
      <c r="C50" s="33"/>
      <c r="D50" s="49"/>
    </row>
    <row r="51" spans="1:4" s="12" customFormat="1" ht="13.5" thickBot="1" x14ac:dyDescent="0.25">
      <c r="A51" s="165">
        <f>+'5-expo T'!A49</f>
        <v>43983</v>
      </c>
      <c r="B51" s="36"/>
      <c r="C51" s="36"/>
      <c r="D51" s="50"/>
    </row>
    <row r="52" spans="1:4" s="12" customFormat="1" ht="13.5" thickBot="1" x14ac:dyDescent="0.25">
      <c r="A52" s="41"/>
      <c r="B52" s="42"/>
      <c r="C52" s="42"/>
    </row>
    <row r="53" spans="1:4" x14ac:dyDescent="0.2">
      <c r="A53" s="141">
        <v>2014</v>
      </c>
      <c r="B53" s="144"/>
      <c r="C53" s="144"/>
      <c r="D53" s="152"/>
    </row>
    <row r="54" spans="1:4" x14ac:dyDescent="0.2">
      <c r="A54" s="142">
        <v>2015</v>
      </c>
      <c r="B54" s="146"/>
      <c r="C54" s="146"/>
      <c r="D54" s="153"/>
    </row>
    <row r="55" spans="1:4" x14ac:dyDescent="0.2">
      <c r="A55" s="142">
        <v>2016</v>
      </c>
      <c r="B55" s="146"/>
      <c r="C55" s="146"/>
      <c r="D55" s="153"/>
    </row>
    <row r="56" spans="1:4" x14ac:dyDescent="0.2">
      <c r="A56" s="142">
        <v>2017</v>
      </c>
      <c r="B56" s="146"/>
      <c r="C56" s="146"/>
      <c r="D56" s="153"/>
    </row>
    <row r="57" spans="1:4" x14ac:dyDescent="0.2">
      <c r="A57" s="142">
        <v>2018</v>
      </c>
      <c r="B57" s="146"/>
      <c r="C57" s="146"/>
      <c r="D57" s="153"/>
    </row>
    <row r="58" spans="1:4" x14ac:dyDescent="0.2">
      <c r="A58" s="142">
        <v>2019</v>
      </c>
      <c r="B58" s="146"/>
      <c r="C58" s="146"/>
      <c r="D58" s="153"/>
    </row>
    <row r="59" spans="1:4" ht="13.5" thickBot="1" x14ac:dyDescent="0.25">
      <c r="A59" s="143" t="s">
        <v>73</v>
      </c>
      <c r="B59" s="148"/>
      <c r="C59" s="148"/>
      <c r="D59" s="154"/>
    </row>
  </sheetData>
  <mergeCells count="5">
    <mergeCell ref="A4:D4"/>
    <mergeCell ref="A5:D5"/>
    <mergeCell ref="A1:D1"/>
    <mergeCell ref="A2:D2"/>
    <mergeCell ref="A3:D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4" orientation="portrait" horizontalDpi="300" verticalDpi="30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workbookViewId="0">
      <selection activeCell="C10" sqref="C10"/>
    </sheetView>
  </sheetViews>
  <sheetFormatPr baseColWidth="10" defaultRowHeight="12.75" x14ac:dyDescent="0.2"/>
  <cols>
    <col min="1" max="4" width="25.42578125" customWidth="1"/>
  </cols>
  <sheetData>
    <row r="1" spans="1:4" s="12" customFormat="1" x14ac:dyDescent="0.2">
      <c r="A1" s="184" t="s">
        <v>70</v>
      </c>
      <c r="B1" s="184"/>
      <c r="C1" s="184"/>
      <c r="D1" s="184"/>
    </row>
    <row r="2" spans="1:4" s="12" customFormat="1" x14ac:dyDescent="0.2">
      <c r="A2" s="184" t="s">
        <v>22</v>
      </c>
      <c r="B2" s="184"/>
      <c r="C2" s="184"/>
      <c r="D2" s="184"/>
    </row>
    <row r="3" spans="1:4" s="150" customFormat="1" x14ac:dyDescent="0.2">
      <c r="A3" s="184" t="str">
        <f>+'1.modelos prod.invest. C'!A3</f>
        <v>Crucetas</v>
      </c>
      <c r="B3" s="184"/>
      <c r="C3" s="184"/>
      <c r="D3" s="184"/>
    </row>
    <row r="4" spans="1:4" s="12" customFormat="1" x14ac:dyDescent="0.2">
      <c r="A4" s="184" t="s">
        <v>21</v>
      </c>
      <c r="B4" s="184"/>
      <c r="C4" s="184"/>
      <c r="D4" s="184"/>
    </row>
    <row r="5" spans="1:4" s="150" customFormat="1" x14ac:dyDescent="0.2">
      <c r="A5" s="184" t="str">
        <f>+'3-precios CR 1003'!B3</f>
        <v>del modelo representativo de crucetas: CR 1003 o equivalente. Indicar modelo:___________________</v>
      </c>
      <c r="B5" s="184"/>
      <c r="C5" s="184"/>
      <c r="D5" s="184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5" t="s">
        <v>14</v>
      </c>
      <c r="B8" s="25" t="s">
        <v>23</v>
      </c>
      <c r="C8" s="25"/>
      <c r="D8" s="25"/>
    </row>
    <row r="9" spans="1:4" s="12" customFormat="1" ht="13.5" thickBot="1" x14ac:dyDescent="0.25">
      <c r="A9" s="26" t="s">
        <v>17</v>
      </c>
      <c r="B9" s="151" t="s">
        <v>60</v>
      </c>
      <c r="C9" s="151" t="s">
        <v>18</v>
      </c>
      <c r="D9" s="151" t="s">
        <v>59</v>
      </c>
    </row>
    <row r="10" spans="1:4" s="12" customFormat="1" x14ac:dyDescent="0.2">
      <c r="A10" s="27">
        <v>42736</v>
      </c>
      <c r="B10" s="29"/>
      <c r="C10" s="29"/>
      <c r="D10" s="29"/>
    </row>
    <row r="11" spans="1:4" s="12" customFormat="1" x14ac:dyDescent="0.2">
      <c r="A11" s="31">
        <v>42767</v>
      </c>
      <c r="B11" s="33"/>
      <c r="C11" s="33"/>
      <c r="D11" s="33"/>
    </row>
    <row r="12" spans="1:4" s="12" customFormat="1" x14ac:dyDescent="0.2">
      <c r="A12" s="31">
        <v>42795</v>
      </c>
      <c r="B12" s="33"/>
      <c r="C12" s="33"/>
      <c r="D12" s="33"/>
    </row>
    <row r="13" spans="1:4" s="12" customFormat="1" x14ac:dyDescent="0.2">
      <c r="A13" s="31">
        <v>42826</v>
      </c>
      <c r="B13" s="33"/>
      <c r="C13" s="33"/>
      <c r="D13" s="33"/>
    </row>
    <row r="14" spans="1:4" s="12" customFormat="1" x14ac:dyDescent="0.2">
      <c r="A14" s="31">
        <v>42856</v>
      </c>
      <c r="B14" s="33"/>
      <c r="C14" s="33"/>
      <c r="D14" s="33"/>
    </row>
    <row r="15" spans="1:4" s="12" customFormat="1" x14ac:dyDescent="0.2">
      <c r="A15" s="31">
        <v>42887</v>
      </c>
      <c r="B15" s="33"/>
      <c r="C15" s="33"/>
      <c r="D15" s="33"/>
    </row>
    <row r="16" spans="1:4" s="12" customFormat="1" x14ac:dyDescent="0.2">
      <c r="A16" s="31">
        <v>42917</v>
      </c>
      <c r="B16" s="33"/>
      <c r="C16" s="33"/>
      <c r="D16" s="33"/>
    </row>
    <row r="17" spans="1:4" s="12" customFormat="1" x14ac:dyDescent="0.2">
      <c r="A17" s="31">
        <v>42948</v>
      </c>
      <c r="B17" s="33"/>
      <c r="C17" s="33"/>
      <c r="D17" s="33"/>
    </row>
    <row r="18" spans="1:4" s="12" customFormat="1" x14ac:dyDescent="0.2">
      <c r="A18" s="31">
        <v>42979</v>
      </c>
      <c r="B18" s="33"/>
      <c r="C18" s="33"/>
      <c r="D18" s="33"/>
    </row>
    <row r="19" spans="1:4" s="12" customFormat="1" x14ac:dyDescent="0.2">
      <c r="A19" s="31">
        <v>43009</v>
      </c>
      <c r="B19" s="33"/>
      <c r="C19" s="33"/>
      <c r="D19" s="33"/>
    </row>
    <row r="20" spans="1:4" s="12" customFormat="1" x14ac:dyDescent="0.2">
      <c r="A20" s="31">
        <v>43040</v>
      </c>
      <c r="B20" s="33"/>
      <c r="C20" s="33"/>
      <c r="D20" s="33"/>
    </row>
    <row r="21" spans="1:4" s="12" customFormat="1" ht="13.5" thickBot="1" x14ac:dyDescent="0.25">
      <c r="A21" s="35">
        <v>43070</v>
      </c>
      <c r="B21" s="36"/>
      <c r="C21" s="36"/>
      <c r="D21" s="36"/>
    </row>
    <row r="22" spans="1:4" s="12" customFormat="1" x14ac:dyDescent="0.2">
      <c r="A22" s="27">
        <v>43101</v>
      </c>
      <c r="B22" s="29"/>
      <c r="C22" s="29"/>
      <c r="D22" s="29"/>
    </row>
    <row r="23" spans="1:4" s="12" customFormat="1" x14ac:dyDescent="0.2">
      <c r="A23" s="31">
        <v>43132</v>
      </c>
      <c r="B23" s="33"/>
      <c r="C23" s="33"/>
      <c r="D23" s="33"/>
    </row>
    <row r="24" spans="1:4" s="12" customFormat="1" x14ac:dyDescent="0.2">
      <c r="A24" s="31">
        <v>43160</v>
      </c>
      <c r="B24" s="33"/>
      <c r="C24" s="33"/>
      <c r="D24" s="33"/>
    </row>
    <row r="25" spans="1:4" s="12" customFormat="1" x14ac:dyDescent="0.2">
      <c r="A25" s="31">
        <v>43191</v>
      </c>
      <c r="B25" s="33"/>
      <c r="C25" s="33"/>
      <c r="D25" s="33"/>
    </row>
    <row r="26" spans="1:4" s="12" customFormat="1" x14ac:dyDescent="0.2">
      <c r="A26" s="31">
        <v>43221</v>
      </c>
      <c r="B26" s="33"/>
      <c r="C26" s="33"/>
      <c r="D26" s="33"/>
    </row>
    <row r="27" spans="1:4" s="12" customFormat="1" x14ac:dyDescent="0.2">
      <c r="A27" s="31">
        <v>43252</v>
      </c>
      <c r="B27" s="33"/>
      <c r="C27" s="33"/>
      <c r="D27" s="33"/>
    </row>
    <row r="28" spans="1:4" s="12" customFormat="1" x14ac:dyDescent="0.2">
      <c r="A28" s="31">
        <v>43282</v>
      </c>
      <c r="B28" s="33"/>
      <c r="C28" s="33"/>
      <c r="D28" s="33"/>
    </row>
    <row r="29" spans="1:4" s="12" customFormat="1" x14ac:dyDescent="0.2">
      <c r="A29" s="31">
        <v>43313</v>
      </c>
      <c r="B29" s="33"/>
      <c r="C29" s="33"/>
      <c r="D29" s="33"/>
    </row>
    <row r="30" spans="1:4" s="12" customFormat="1" x14ac:dyDescent="0.2">
      <c r="A30" s="31">
        <v>43344</v>
      </c>
      <c r="B30" s="33"/>
      <c r="C30" s="33"/>
      <c r="D30" s="33"/>
    </row>
    <row r="31" spans="1:4" s="12" customFormat="1" x14ac:dyDescent="0.2">
      <c r="A31" s="31">
        <v>43374</v>
      </c>
      <c r="B31" s="33"/>
      <c r="C31" s="33"/>
      <c r="D31" s="33"/>
    </row>
    <row r="32" spans="1:4" s="12" customFormat="1" x14ac:dyDescent="0.2">
      <c r="A32" s="31">
        <v>43405</v>
      </c>
      <c r="B32" s="33"/>
      <c r="C32" s="33"/>
      <c r="D32" s="33"/>
    </row>
    <row r="33" spans="1:4" s="12" customFormat="1" ht="13.5" thickBot="1" x14ac:dyDescent="0.25">
      <c r="A33" s="35">
        <v>43435</v>
      </c>
      <c r="B33" s="36"/>
      <c r="C33" s="36"/>
      <c r="D33" s="36"/>
    </row>
    <row r="34" spans="1:4" s="12" customFormat="1" x14ac:dyDescent="0.2">
      <c r="A34" s="27">
        <v>43466</v>
      </c>
      <c r="B34" s="29"/>
      <c r="C34" s="29"/>
      <c r="D34" s="29"/>
    </row>
    <row r="35" spans="1:4" s="12" customFormat="1" x14ac:dyDescent="0.2">
      <c r="A35" s="31">
        <v>43497</v>
      </c>
      <c r="B35" s="33"/>
      <c r="C35" s="33"/>
      <c r="D35" s="33"/>
    </row>
    <row r="36" spans="1:4" s="12" customFormat="1" x14ac:dyDescent="0.2">
      <c r="A36" s="31">
        <v>43525</v>
      </c>
      <c r="B36" s="33"/>
      <c r="C36" s="33"/>
      <c r="D36" s="33"/>
    </row>
    <row r="37" spans="1:4" s="12" customFormat="1" x14ac:dyDescent="0.2">
      <c r="A37" s="31">
        <v>43556</v>
      </c>
      <c r="B37" s="33"/>
      <c r="C37" s="33"/>
      <c r="D37" s="33"/>
    </row>
    <row r="38" spans="1:4" s="12" customFormat="1" x14ac:dyDescent="0.2">
      <c r="A38" s="31">
        <v>43586</v>
      </c>
      <c r="B38" s="33"/>
      <c r="C38" s="33"/>
      <c r="D38" s="33"/>
    </row>
    <row r="39" spans="1:4" s="12" customFormat="1" x14ac:dyDescent="0.2">
      <c r="A39" s="31">
        <v>43617</v>
      </c>
      <c r="B39" s="33"/>
      <c r="C39" s="33"/>
      <c r="D39" s="33"/>
    </row>
    <row r="40" spans="1:4" s="12" customFormat="1" x14ac:dyDescent="0.2">
      <c r="A40" s="31">
        <v>43647</v>
      </c>
      <c r="B40" s="33"/>
      <c r="C40" s="33"/>
      <c r="D40" s="33"/>
    </row>
    <row r="41" spans="1:4" s="12" customFormat="1" x14ac:dyDescent="0.2">
      <c r="A41" s="31">
        <v>43678</v>
      </c>
      <c r="B41" s="33"/>
      <c r="C41" s="33"/>
      <c r="D41" s="33"/>
    </row>
    <row r="42" spans="1:4" s="12" customFormat="1" x14ac:dyDescent="0.2">
      <c r="A42" s="31">
        <v>43709</v>
      </c>
      <c r="B42" s="33"/>
      <c r="C42" s="33"/>
      <c r="D42" s="33"/>
    </row>
    <row r="43" spans="1:4" s="12" customFormat="1" x14ac:dyDescent="0.2">
      <c r="A43" s="31">
        <v>43739</v>
      </c>
      <c r="B43" s="33"/>
      <c r="C43" s="33"/>
      <c r="D43" s="33"/>
    </row>
    <row r="44" spans="1:4" s="12" customFormat="1" x14ac:dyDescent="0.2">
      <c r="A44" s="31">
        <v>43770</v>
      </c>
      <c r="B44" s="33"/>
      <c r="C44" s="33"/>
      <c r="D44" s="33"/>
    </row>
    <row r="45" spans="1:4" s="12" customFormat="1" ht="13.5" thickBot="1" x14ac:dyDescent="0.25">
      <c r="A45" s="63">
        <v>43800</v>
      </c>
      <c r="B45" s="161"/>
      <c r="C45" s="161"/>
      <c r="D45" s="161"/>
    </row>
    <row r="46" spans="1:4" s="12" customFormat="1" x14ac:dyDescent="0.2">
      <c r="A46" s="170">
        <v>43831</v>
      </c>
      <c r="B46" s="29"/>
      <c r="C46" s="29"/>
      <c r="D46" s="48"/>
    </row>
    <row r="47" spans="1:4" x14ac:dyDescent="0.2">
      <c r="A47" s="164">
        <v>43862</v>
      </c>
      <c r="B47" s="33"/>
      <c r="C47" s="33"/>
      <c r="D47" s="49"/>
    </row>
    <row r="48" spans="1:4" x14ac:dyDescent="0.2">
      <c r="A48" s="164">
        <v>43891</v>
      </c>
      <c r="B48" s="33"/>
      <c r="C48" s="33"/>
      <c r="D48" s="49"/>
    </row>
    <row r="49" spans="1:4" x14ac:dyDescent="0.2">
      <c r="A49" s="164">
        <v>43922</v>
      </c>
      <c r="B49" s="33"/>
      <c r="C49" s="33"/>
      <c r="D49" s="49"/>
    </row>
    <row r="50" spans="1:4" x14ac:dyDescent="0.2">
      <c r="A50" s="164">
        <v>43952</v>
      </c>
      <c r="B50" s="33"/>
      <c r="C50" s="33"/>
      <c r="D50" s="49"/>
    </row>
    <row r="51" spans="1:4" ht="13.5" thickBot="1" x14ac:dyDescent="0.25">
      <c r="A51" s="165">
        <v>43983</v>
      </c>
      <c r="B51" s="36"/>
      <c r="C51" s="36"/>
      <c r="D51" s="50"/>
    </row>
    <row r="52" spans="1:4" ht="13.5" thickBot="1" x14ac:dyDescent="0.25">
      <c r="A52" s="41"/>
      <c r="B52" s="42"/>
      <c r="C52" s="42"/>
      <c r="D52" s="12"/>
    </row>
    <row r="53" spans="1:4" x14ac:dyDescent="0.2">
      <c r="A53" s="141">
        <v>2014</v>
      </c>
      <c r="B53" s="144"/>
      <c r="C53" s="144"/>
      <c r="D53" s="152"/>
    </row>
    <row r="54" spans="1:4" x14ac:dyDescent="0.2">
      <c r="A54" s="142">
        <v>2015</v>
      </c>
      <c r="B54" s="146"/>
      <c r="C54" s="146"/>
      <c r="D54" s="153"/>
    </row>
    <row r="55" spans="1:4" x14ac:dyDescent="0.2">
      <c r="A55" s="142">
        <v>2016</v>
      </c>
      <c r="B55" s="146"/>
      <c r="C55" s="146"/>
      <c r="D55" s="153"/>
    </row>
    <row r="56" spans="1:4" x14ac:dyDescent="0.2">
      <c r="A56" s="142">
        <v>2017</v>
      </c>
      <c r="B56" s="146"/>
      <c r="C56" s="146"/>
      <c r="D56" s="153"/>
    </row>
    <row r="57" spans="1:4" x14ac:dyDescent="0.2">
      <c r="A57" s="142">
        <v>2018</v>
      </c>
      <c r="B57" s="146"/>
      <c r="C57" s="146"/>
      <c r="D57" s="153"/>
    </row>
    <row r="58" spans="1:4" x14ac:dyDescent="0.2">
      <c r="A58" s="142">
        <v>2019</v>
      </c>
      <c r="B58" s="146"/>
      <c r="C58" s="146"/>
      <c r="D58" s="153"/>
    </row>
    <row r="59" spans="1:4" ht="13.5" thickBot="1" x14ac:dyDescent="0.25">
      <c r="A59" s="143" t="s">
        <v>73</v>
      </c>
      <c r="B59" s="148"/>
      <c r="C59" s="148"/>
      <c r="D59" s="154"/>
    </row>
  </sheetData>
  <mergeCells count="5">
    <mergeCell ref="A4:D4"/>
    <mergeCell ref="A5:D5"/>
    <mergeCell ref="A1:D1"/>
    <mergeCell ref="A2:D2"/>
    <mergeCell ref="A3:D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4" orientation="portrait" horizontalDpi="300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workbookViewId="0">
      <selection activeCell="C10" sqref="C10"/>
    </sheetView>
  </sheetViews>
  <sheetFormatPr baseColWidth="10" defaultRowHeight="12.75" x14ac:dyDescent="0.2"/>
  <cols>
    <col min="1" max="4" width="22" customWidth="1"/>
  </cols>
  <sheetData>
    <row r="1" spans="1:4" s="12" customFormat="1" x14ac:dyDescent="0.2">
      <c r="A1" s="184" t="s">
        <v>71</v>
      </c>
      <c r="B1" s="184"/>
      <c r="C1" s="184"/>
      <c r="D1" s="184"/>
    </row>
    <row r="2" spans="1:4" s="12" customFormat="1" x14ac:dyDescent="0.2">
      <c r="A2" s="184" t="s">
        <v>22</v>
      </c>
      <c r="B2" s="184"/>
      <c r="C2" s="184"/>
      <c r="D2" s="184"/>
    </row>
    <row r="3" spans="1:4" s="150" customFormat="1" x14ac:dyDescent="0.2">
      <c r="A3" s="184" t="s">
        <v>41</v>
      </c>
      <c r="B3" s="184"/>
      <c r="C3" s="184"/>
      <c r="D3" s="184"/>
    </row>
    <row r="4" spans="1:4" s="12" customFormat="1" x14ac:dyDescent="0.2">
      <c r="A4" s="184" t="s">
        <v>21</v>
      </c>
      <c r="B4" s="184"/>
      <c r="C4" s="184"/>
      <c r="D4" s="184"/>
    </row>
    <row r="5" spans="1:4" s="150" customFormat="1" x14ac:dyDescent="0.2">
      <c r="A5" s="184" t="str">
        <f>+'3-precios TR 1108'!B3</f>
        <v>del modelo representativo de tricetas: TR 1108 o equivalente. Indicar modelo:____________</v>
      </c>
      <c r="B5" s="184"/>
      <c r="C5" s="184"/>
      <c r="D5" s="184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5" t="s">
        <v>14</v>
      </c>
      <c r="B8" s="25" t="s">
        <v>23</v>
      </c>
      <c r="C8" s="25"/>
      <c r="D8" s="25"/>
    </row>
    <row r="9" spans="1:4" s="12" customFormat="1" ht="13.5" thickBot="1" x14ac:dyDescent="0.25">
      <c r="A9" s="26" t="s">
        <v>17</v>
      </c>
      <c r="B9" s="151" t="s">
        <v>60</v>
      </c>
      <c r="C9" s="151" t="s">
        <v>18</v>
      </c>
      <c r="D9" s="151" t="s">
        <v>59</v>
      </c>
    </row>
    <row r="10" spans="1:4" s="12" customFormat="1" x14ac:dyDescent="0.2">
      <c r="A10" s="27">
        <v>42736</v>
      </c>
      <c r="B10" s="29"/>
      <c r="C10" s="29"/>
      <c r="D10" s="29"/>
    </row>
    <row r="11" spans="1:4" s="12" customFormat="1" x14ac:dyDescent="0.2">
      <c r="A11" s="31">
        <v>42767</v>
      </c>
      <c r="B11" s="33"/>
      <c r="C11" s="33"/>
      <c r="D11" s="33"/>
    </row>
    <row r="12" spans="1:4" s="12" customFormat="1" x14ac:dyDescent="0.2">
      <c r="A12" s="31">
        <v>42795</v>
      </c>
      <c r="B12" s="33"/>
      <c r="C12" s="33"/>
      <c r="D12" s="33"/>
    </row>
    <row r="13" spans="1:4" s="12" customFormat="1" x14ac:dyDescent="0.2">
      <c r="A13" s="31">
        <v>42826</v>
      </c>
      <c r="B13" s="33"/>
      <c r="C13" s="33"/>
      <c r="D13" s="33"/>
    </row>
    <row r="14" spans="1:4" s="12" customFormat="1" x14ac:dyDescent="0.2">
      <c r="A14" s="31">
        <v>42856</v>
      </c>
      <c r="B14" s="33"/>
      <c r="C14" s="33"/>
      <c r="D14" s="33"/>
    </row>
    <row r="15" spans="1:4" s="12" customFormat="1" x14ac:dyDescent="0.2">
      <c r="A15" s="31">
        <v>42887</v>
      </c>
      <c r="B15" s="33"/>
      <c r="C15" s="33"/>
      <c r="D15" s="33"/>
    </row>
    <row r="16" spans="1:4" s="12" customFormat="1" x14ac:dyDescent="0.2">
      <c r="A16" s="31">
        <v>42917</v>
      </c>
      <c r="B16" s="33"/>
      <c r="C16" s="33"/>
      <c r="D16" s="33"/>
    </row>
    <row r="17" spans="1:4" s="12" customFormat="1" x14ac:dyDescent="0.2">
      <c r="A17" s="31">
        <v>42948</v>
      </c>
      <c r="B17" s="33"/>
      <c r="C17" s="33"/>
      <c r="D17" s="33"/>
    </row>
    <row r="18" spans="1:4" s="12" customFormat="1" x14ac:dyDescent="0.2">
      <c r="A18" s="31">
        <v>42979</v>
      </c>
      <c r="B18" s="33"/>
      <c r="C18" s="33"/>
      <c r="D18" s="33"/>
    </row>
    <row r="19" spans="1:4" s="12" customFormat="1" x14ac:dyDescent="0.2">
      <c r="A19" s="31">
        <v>43009</v>
      </c>
      <c r="B19" s="33"/>
      <c r="C19" s="33"/>
      <c r="D19" s="33"/>
    </row>
    <row r="20" spans="1:4" s="12" customFormat="1" x14ac:dyDescent="0.2">
      <c r="A20" s="31">
        <v>43040</v>
      </c>
      <c r="B20" s="33"/>
      <c r="C20" s="33"/>
      <c r="D20" s="33"/>
    </row>
    <row r="21" spans="1:4" s="12" customFormat="1" ht="13.5" thickBot="1" x14ac:dyDescent="0.25">
      <c r="A21" s="35">
        <v>43070</v>
      </c>
      <c r="B21" s="36"/>
      <c r="C21" s="36"/>
      <c r="D21" s="36"/>
    </row>
    <row r="22" spans="1:4" s="12" customFormat="1" x14ac:dyDescent="0.2">
      <c r="A22" s="27">
        <v>43101</v>
      </c>
      <c r="B22" s="29"/>
      <c r="C22" s="29"/>
      <c r="D22" s="29"/>
    </row>
    <row r="23" spans="1:4" s="12" customFormat="1" x14ac:dyDescent="0.2">
      <c r="A23" s="31">
        <v>43132</v>
      </c>
      <c r="B23" s="33"/>
      <c r="C23" s="33"/>
      <c r="D23" s="33"/>
    </row>
    <row r="24" spans="1:4" s="12" customFormat="1" x14ac:dyDescent="0.2">
      <c r="A24" s="31">
        <v>43160</v>
      </c>
      <c r="B24" s="33"/>
      <c r="C24" s="33"/>
      <c r="D24" s="33"/>
    </row>
    <row r="25" spans="1:4" s="12" customFormat="1" x14ac:dyDescent="0.2">
      <c r="A25" s="31">
        <v>43191</v>
      </c>
      <c r="B25" s="33"/>
      <c r="C25" s="33"/>
      <c r="D25" s="33"/>
    </row>
    <row r="26" spans="1:4" s="12" customFormat="1" x14ac:dyDescent="0.2">
      <c r="A26" s="31">
        <v>43221</v>
      </c>
      <c r="B26" s="33"/>
      <c r="C26" s="33"/>
      <c r="D26" s="33"/>
    </row>
    <row r="27" spans="1:4" s="12" customFormat="1" x14ac:dyDescent="0.2">
      <c r="A27" s="31">
        <v>43252</v>
      </c>
      <c r="B27" s="33"/>
      <c r="C27" s="33"/>
      <c r="D27" s="33"/>
    </row>
    <row r="28" spans="1:4" s="12" customFormat="1" x14ac:dyDescent="0.2">
      <c r="A28" s="31">
        <v>43282</v>
      </c>
      <c r="B28" s="33"/>
      <c r="C28" s="33"/>
      <c r="D28" s="33"/>
    </row>
    <row r="29" spans="1:4" s="12" customFormat="1" x14ac:dyDescent="0.2">
      <c r="A29" s="31">
        <v>43313</v>
      </c>
      <c r="B29" s="33"/>
      <c r="C29" s="33"/>
      <c r="D29" s="33"/>
    </row>
    <row r="30" spans="1:4" s="12" customFormat="1" x14ac:dyDescent="0.2">
      <c r="A30" s="31">
        <v>43344</v>
      </c>
      <c r="B30" s="33"/>
      <c r="C30" s="33"/>
      <c r="D30" s="33"/>
    </row>
    <row r="31" spans="1:4" s="12" customFormat="1" x14ac:dyDescent="0.2">
      <c r="A31" s="31">
        <v>43374</v>
      </c>
      <c r="B31" s="33"/>
      <c r="C31" s="33"/>
      <c r="D31" s="33"/>
    </row>
    <row r="32" spans="1:4" s="12" customFormat="1" x14ac:dyDescent="0.2">
      <c r="A32" s="31">
        <v>43405</v>
      </c>
      <c r="B32" s="33"/>
      <c r="C32" s="33"/>
      <c r="D32" s="33"/>
    </row>
    <row r="33" spans="1:4" s="12" customFormat="1" ht="13.5" thickBot="1" x14ac:dyDescent="0.25">
      <c r="A33" s="35">
        <v>43435</v>
      </c>
      <c r="B33" s="36"/>
      <c r="C33" s="36"/>
      <c r="D33" s="36"/>
    </row>
    <row r="34" spans="1:4" s="12" customFormat="1" x14ac:dyDescent="0.2">
      <c r="A34" s="27">
        <v>43466</v>
      </c>
      <c r="B34" s="29"/>
      <c r="C34" s="29"/>
      <c r="D34" s="29"/>
    </row>
    <row r="35" spans="1:4" s="12" customFormat="1" x14ac:dyDescent="0.2">
      <c r="A35" s="31">
        <v>43497</v>
      </c>
      <c r="B35" s="33"/>
      <c r="C35" s="33"/>
      <c r="D35" s="33"/>
    </row>
    <row r="36" spans="1:4" s="12" customFormat="1" x14ac:dyDescent="0.2">
      <c r="A36" s="31">
        <v>43525</v>
      </c>
      <c r="B36" s="33"/>
      <c r="C36" s="33"/>
      <c r="D36" s="33"/>
    </row>
    <row r="37" spans="1:4" s="12" customFormat="1" x14ac:dyDescent="0.2">
      <c r="A37" s="31">
        <v>43556</v>
      </c>
      <c r="B37" s="33"/>
      <c r="C37" s="33"/>
      <c r="D37" s="33"/>
    </row>
    <row r="38" spans="1:4" s="12" customFormat="1" x14ac:dyDescent="0.2">
      <c r="A38" s="31">
        <v>43586</v>
      </c>
      <c r="B38" s="33"/>
      <c r="C38" s="33"/>
      <c r="D38" s="33"/>
    </row>
    <row r="39" spans="1:4" s="12" customFormat="1" x14ac:dyDescent="0.2">
      <c r="A39" s="31">
        <v>43617</v>
      </c>
      <c r="B39" s="33"/>
      <c r="C39" s="33"/>
      <c r="D39" s="33"/>
    </row>
    <row r="40" spans="1:4" s="12" customFormat="1" x14ac:dyDescent="0.2">
      <c r="A40" s="31">
        <v>43647</v>
      </c>
      <c r="B40" s="33"/>
      <c r="C40" s="33"/>
      <c r="D40" s="33"/>
    </row>
    <row r="41" spans="1:4" s="12" customFormat="1" x14ac:dyDescent="0.2">
      <c r="A41" s="31">
        <v>43678</v>
      </c>
      <c r="B41" s="33"/>
      <c r="C41" s="33"/>
      <c r="D41" s="33"/>
    </row>
    <row r="42" spans="1:4" s="12" customFormat="1" x14ac:dyDescent="0.2">
      <c r="A42" s="31">
        <v>43709</v>
      </c>
      <c r="B42" s="33"/>
      <c r="C42" s="33"/>
      <c r="D42" s="33"/>
    </row>
    <row r="43" spans="1:4" s="12" customFormat="1" x14ac:dyDescent="0.2">
      <c r="A43" s="31">
        <v>43739</v>
      </c>
      <c r="B43" s="33"/>
      <c r="C43" s="33"/>
      <c r="D43" s="33"/>
    </row>
    <row r="44" spans="1:4" s="12" customFormat="1" x14ac:dyDescent="0.2">
      <c r="A44" s="31">
        <v>43770</v>
      </c>
      <c r="B44" s="33"/>
      <c r="C44" s="33"/>
      <c r="D44" s="33"/>
    </row>
    <row r="45" spans="1:4" s="12" customFormat="1" ht="13.5" thickBot="1" x14ac:dyDescent="0.25">
      <c r="A45" s="63">
        <v>43800</v>
      </c>
      <c r="B45" s="161"/>
      <c r="C45" s="161"/>
      <c r="D45" s="161"/>
    </row>
    <row r="46" spans="1:4" s="12" customFormat="1" x14ac:dyDescent="0.2">
      <c r="A46" s="170">
        <v>43831</v>
      </c>
      <c r="B46" s="29"/>
      <c r="C46" s="29"/>
      <c r="D46" s="48"/>
    </row>
    <row r="47" spans="1:4" x14ac:dyDescent="0.2">
      <c r="A47" s="164">
        <v>43862</v>
      </c>
      <c r="B47" s="33"/>
      <c r="C47" s="33"/>
      <c r="D47" s="49"/>
    </row>
    <row r="48" spans="1:4" x14ac:dyDescent="0.2">
      <c r="A48" s="164">
        <v>43891</v>
      </c>
      <c r="B48" s="33"/>
      <c r="C48" s="33"/>
      <c r="D48" s="49"/>
    </row>
    <row r="49" spans="1:4" x14ac:dyDescent="0.2">
      <c r="A49" s="164">
        <v>43922</v>
      </c>
      <c r="B49" s="33"/>
      <c r="C49" s="33"/>
      <c r="D49" s="49"/>
    </row>
    <row r="50" spans="1:4" x14ac:dyDescent="0.2">
      <c r="A50" s="164">
        <v>43952</v>
      </c>
      <c r="B50" s="33"/>
      <c r="C50" s="33"/>
      <c r="D50" s="49"/>
    </row>
    <row r="51" spans="1:4" ht="13.5" thickBot="1" x14ac:dyDescent="0.25">
      <c r="A51" s="165">
        <v>43983</v>
      </c>
      <c r="B51" s="36"/>
      <c r="C51" s="36"/>
      <c r="D51" s="50"/>
    </row>
    <row r="52" spans="1:4" ht="13.5" thickBot="1" x14ac:dyDescent="0.25">
      <c r="A52" s="41"/>
      <c r="B52" s="42"/>
      <c r="C52" s="42"/>
      <c r="D52" s="12"/>
    </row>
    <row r="53" spans="1:4" x14ac:dyDescent="0.2">
      <c r="A53" s="141">
        <v>2014</v>
      </c>
      <c r="B53" s="144"/>
      <c r="C53" s="144"/>
      <c r="D53" s="152"/>
    </row>
    <row r="54" spans="1:4" x14ac:dyDescent="0.2">
      <c r="A54" s="142">
        <v>2015</v>
      </c>
      <c r="B54" s="146"/>
      <c r="C54" s="146"/>
      <c r="D54" s="153"/>
    </row>
    <row r="55" spans="1:4" x14ac:dyDescent="0.2">
      <c r="A55" s="142">
        <v>2016</v>
      </c>
      <c r="B55" s="146"/>
      <c r="C55" s="146"/>
      <c r="D55" s="153"/>
    </row>
    <row r="56" spans="1:4" x14ac:dyDescent="0.2">
      <c r="A56" s="142">
        <v>2017</v>
      </c>
      <c r="B56" s="146"/>
      <c r="C56" s="146"/>
      <c r="D56" s="153"/>
    </row>
    <row r="57" spans="1:4" x14ac:dyDescent="0.2">
      <c r="A57" s="142">
        <v>2018</v>
      </c>
      <c r="B57" s="146"/>
      <c r="C57" s="146"/>
      <c r="D57" s="153"/>
    </row>
    <row r="58" spans="1:4" x14ac:dyDescent="0.2">
      <c r="A58" s="142">
        <v>2019</v>
      </c>
      <c r="B58" s="146"/>
      <c r="C58" s="146"/>
      <c r="D58" s="153"/>
    </row>
    <row r="59" spans="1:4" ht="13.5" thickBot="1" x14ac:dyDescent="0.25">
      <c r="A59" s="143" t="s">
        <v>73</v>
      </c>
      <c r="B59" s="148"/>
      <c r="C59" s="148"/>
      <c r="D59" s="154"/>
    </row>
  </sheetData>
  <mergeCells count="5">
    <mergeCell ref="A4:D4"/>
    <mergeCell ref="A5:D5"/>
    <mergeCell ref="A1:D1"/>
    <mergeCell ref="A2:D2"/>
    <mergeCell ref="A3:D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4" orientation="portrait" horizontalDpi="300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topLeftCell="A82" workbookViewId="0">
      <selection activeCell="C10" sqref="C10"/>
    </sheetView>
  </sheetViews>
  <sheetFormatPr baseColWidth="10" defaultRowHeight="12.75" x14ac:dyDescent="0.2"/>
  <cols>
    <col min="1" max="4" width="22" customWidth="1"/>
  </cols>
  <sheetData>
    <row r="1" spans="1:4" s="12" customFormat="1" x14ac:dyDescent="0.2">
      <c r="A1" s="184" t="s">
        <v>72</v>
      </c>
      <c r="B1" s="184"/>
      <c r="C1" s="184"/>
      <c r="D1" s="184"/>
    </row>
    <row r="2" spans="1:4" s="12" customFormat="1" x14ac:dyDescent="0.2">
      <c r="A2" s="184" t="s">
        <v>22</v>
      </c>
      <c r="B2" s="184"/>
      <c r="C2" s="184"/>
      <c r="D2" s="184"/>
    </row>
    <row r="3" spans="1:4" s="150" customFormat="1" x14ac:dyDescent="0.2">
      <c r="A3" s="184" t="s">
        <v>41</v>
      </c>
      <c r="B3" s="184"/>
      <c r="C3" s="184"/>
      <c r="D3" s="184"/>
    </row>
    <row r="4" spans="1:4" s="12" customFormat="1" x14ac:dyDescent="0.2">
      <c r="A4" s="184" t="s">
        <v>21</v>
      </c>
      <c r="B4" s="184"/>
      <c r="C4" s="184"/>
      <c r="D4" s="184"/>
    </row>
    <row r="5" spans="1:4" s="150" customFormat="1" x14ac:dyDescent="0.2">
      <c r="A5" s="184" t="str">
        <f>+'3-precios TR 1103'!B3</f>
        <v>del modelo representativo de tricetas: TR 1103 o equivalente. Indicar modelo:____________</v>
      </c>
      <c r="B5" s="184"/>
      <c r="C5" s="184"/>
      <c r="D5" s="184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5" t="s">
        <v>14</v>
      </c>
      <c r="B8" s="25" t="s">
        <v>23</v>
      </c>
      <c r="C8" s="25"/>
      <c r="D8" s="25"/>
    </row>
    <row r="9" spans="1:4" s="12" customFormat="1" ht="13.5" thickBot="1" x14ac:dyDescent="0.25">
      <c r="A9" s="26" t="s">
        <v>17</v>
      </c>
      <c r="B9" s="151" t="s">
        <v>60</v>
      </c>
      <c r="C9" s="151" t="s">
        <v>18</v>
      </c>
      <c r="D9" s="151" t="s">
        <v>59</v>
      </c>
    </row>
    <row r="10" spans="1:4" s="12" customFormat="1" x14ac:dyDescent="0.2">
      <c r="A10" s="27">
        <v>42736</v>
      </c>
      <c r="B10" s="29"/>
      <c r="C10" s="29"/>
      <c r="D10" s="29"/>
    </row>
    <row r="11" spans="1:4" s="12" customFormat="1" x14ac:dyDescent="0.2">
      <c r="A11" s="31">
        <v>42767</v>
      </c>
      <c r="B11" s="33"/>
      <c r="C11" s="33"/>
      <c r="D11" s="33"/>
    </row>
    <row r="12" spans="1:4" s="12" customFormat="1" x14ac:dyDescent="0.2">
      <c r="A12" s="31">
        <v>42795</v>
      </c>
      <c r="B12" s="33"/>
      <c r="C12" s="33"/>
      <c r="D12" s="33"/>
    </row>
    <row r="13" spans="1:4" s="12" customFormat="1" x14ac:dyDescent="0.2">
      <c r="A13" s="31">
        <v>42826</v>
      </c>
      <c r="B13" s="33"/>
      <c r="C13" s="33"/>
      <c r="D13" s="33"/>
    </row>
    <row r="14" spans="1:4" s="12" customFormat="1" x14ac:dyDescent="0.2">
      <c r="A14" s="31">
        <v>42856</v>
      </c>
      <c r="B14" s="33"/>
      <c r="C14" s="33"/>
      <c r="D14" s="33"/>
    </row>
    <row r="15" spans="1:4" s="12" customFormat="1" x14ac:dyDescent="0.2">
      <c r="A15" s="31">
        <v>42887</v>
      </c>
      <c r="B15" s="33"/>
      <c r="C15" s="33"/>
      <c r="D15" s="33"/>
    </row>
    <row r="16" spans="1:4" s="12" customFormat="1" x14ac:dyDescent="0.2">
      <c r="A16" s="31">
        <v>42917</v>
      </c>
      <c r="B16" s="33"/>
      <c r="C16" s="33"/>
      <c r="D16" s="33"/>
    </row>
    <row r="17" spans="1:4" s="12" customFormat="1" x14ac:dyDescent="0.2">
      <c r="A17" s="31">
        <v>42948</v>
      </c>
      <c r="B17" s="33"/>
      <c r="C17" s="33"/>
      <c r="D17" s="33"/>
    </row>
    <row r="18" spans="1:4" s="12" customFormat="1" x14ac:dyDescent="0.2">
      <c r="A18" s="31">
        <v>42979</v>
      </c>
      <c r="B18" s="33"/>
      <c r="C18" s="33"/>
      <c r="D18" s="33"/>
    </row>
    <row r="19" spans="1:4" s="12" customFormat="1" x14ac:dyDescent="0.2">
      <c r="A19" s="31">
        <v>43009</v>
      </c>
      <c r="B19" s="33"/>
      <c r="C19" s="33"/>
      <c r="D19" s="33"/>
    </row>
    <row r="20" spans="1:4" s="12" customFormat="1" x14ac:dyDescent="0.2">
      <c r="A20" s="31">
        <v>43040</v>
      </c>
      <c r="B20" s="33"/>
      <c r="C20" s="33"/>
      <c r="D20" s="33"/>
    </row>
    <row r="21" spans="1:4" s="12" customFormat="1" ht="13.5" thickBot="1" x14ac:dyDescent="0.25">
      <c r="A21" s="35">
        <v>43070</v>
      </c>
      <c r="B21" s="36"/>
      <c r="C21" s="36"/>
      <c r="D21" s="36"/>
    </row>
    <row r="22" spans="1:4" s="12" customFormat="1" x14ac:dyDescent="0.2">
      <c r="A22" s="27">
        <v>43101</v>
      </c>
      <c r="B22" s="29"/>
      <c r="C22" s="29"/>
      <c r="D22" s="29"/>
    </row>
    <row r="23" spans="1:4" s="12" customFormat="1" x14ac:dyDescent="0.2">
      <c r="A23" s="31">
        <v>43132</v>
      </c>
      <c r="B23" s="33"/>
      <c r="C23" s="33"/>
      <c r="D23" s="33"/>
    </row>
    <row r="24" spans="1:4" s="12" customFormat="1" x14ac:dyDescent="0.2">
      <c r="A24" s="31">
        <v>43160</v>
      </c>
      <c r="B24" s="33"/>
      <c r="C24" s="33"/>
      <c r="D24" s="33"/>
    </row>
    <row r="25" spans="1:4" s="12" customFormat="1" x14ac:dyDescent="0.2">
      <c r="A25" s="31">
        <v>43191</v>
      </c>
      <c r="B25" s="33"/>
      <c r="C25" s="33"/>
      <c r="D25" s="33"/>
    </row>
    <row r="26" spans="1:4" s="12" customFormat="1" x14ac:dyDescent="0.2">
      <c r="A26" s="31">
        <v>43221</v>
      </c>
      <c r="B26" s="33"/>
      <c r="C26" s="33"/>
      <c r="D26" s="33"/>
    </row>
    <row r="27" spans="1:4" s="12" customFormat="1" x14ac:dyDescent="0.2">
      <c r="A27" s="31">
        <v>43252</v>
      </c>
      <c r="B27" s="33"/>
      <c r="C27" s="33"/>
      <c r="D27" s="33"/>
    </row>
    <row r="28" spans="1:4" s="12" customFormat="1" x14ac:dyDescent="0.2">
      <c r="A28" s="31">
        <v>43282</v>
      </c>
      <c r="B28" s="33"/>
      <c r="C28" s="33"/>
      <c r="D28" s="33"/>
    </row>
    <row r="29" spans="1:4" s="12" customFormat="1" x14ac:dyDescent="0.2">
      <c r="A29" s="31">
        <v>43313</v>
      </c>
      <c r="B29" s="33"/>
      <c r="C29" s="33"/>
      <c r="D29" s="33"/>
    </row>
    <row r="30" spans="1:4" s="12" customFormat="1" x14ac:dyDescent="0.2">
      <c r="A30" s="31">
        <v>43344</v>
      </c>
      <c r="B30" s="33"/>
      <c r="C30" s="33"/>
      <c r="D30" s="33"/>
    </row>
    <row r="31" spans="1:4" s="12" customFormat="1" x14ac:dyDescent="0.2">
      <c r="A31" s="31">
        <v>43374</v>
      </c>
      <c r="B31" s="33"/>
      <c r="C31" s="33"/>
      <c r="D31" s="33"/>
    </row>
    <row r="32" spans="1:4" s="12" customFormat="1" x14ac:dyDescent="0.2">
      <c r="A32" s="31">
        <v>43405</v>
      </c>
      <c r="B32" s="33"/>
      <c r="C32" s="33"/>
      <c r="D32" s="33"/>
    </row>
    <row r="33" spans="1:4" s="12" customFormat="1" ht="13.5" thickBot="1" x14ac:dyDescent="0.25">
      <c r="A33" s="35">
        <v>43435</v>
      </c>
      <c r="B33" s="36"/>
      <c r="C33" s="36"/>
      <c r="D33" s="36"/>
    </row>
    <row r="34" spans="1:4" s="12" customFormat="1" x14ac:dyDescent="0.2">
      <c r="A34" s="27">
        <v>43466</v>
      </c>
      <c r="B34" s="29"/>
      <c r="C34" s="29"/>
      <c r="D34" s="29"/>
    </row>
    <row r="35" spans="1:4" s="12" customFormat="1" x14ac:dyDescent="0.2">
      <c r="A35" s="31">
        <v>43497</v>
      </c>
      <c r="B35" s="33"/>
      <c r="C35" s="33"/>
      <c r="D35" s="33"/>
    </row>
    <row r="36" spans="1:4" s="12" customFormat="1" x14ac:dyDescent="0.2">
      <c r="A36" s="31">
        <v>43525</v>
      </c>
      <c r="B36" s="33"/>
      <c r="C36" s="33"/>
      <c r="D36" s="33"/>
    </row>
    <row r="37" spans="1:4" s="12" customFormat="1" x14ac:dyDescent="0.2">
      <c r="A37" s="31">
        <v>43556</v>
      </c>
      <c r="B37" s="33"/>
      <c r="C37" s="33"/>
      <c r="D37" s="33"/>
    </row>
    <row r="38" spans="1:4" s="12" customFormat="1" x14ac:dyDescent="0.2">
      <c r="A38" s="31">
        <v>43586</v>
      </c>
      <c r="B38" s="33"/>
      <c r="C38" s="33"/>
      <c r="D38" s="33"/>
    </row>
    <row r="39" spans="1:4" s="12" customFormat="1" x14ac:dyDescent="0.2">
      <c r="A39" s="31">
        <v>43617</v>
      </c>
      <c r="B39" s="33"/>
      <c r="C39" s="33"/>
      <c r="D39" s="33"/>
    </row>
    <row r="40" spans="1:4" s="12" customFormat="1" x14ac:dyDescent="0.2">
      <c r="A40" s="31">
        <v>43647</v>
      </c>
      <c r="B40" s="33"/>
      <c r="C40" s="33"/>
      <c r="D40" s="33"/>
    </row>
    <row r="41" spans="1:4" s="12" customFormat="1" x14ac:dyDescent="0.2">
      <c r="A41" s="31">
        <v>43678</v>
      </c>
      <c r="B41" s="33"/>
      <c r="C41" s="33"/>
      <c r="D41" s="33"/>
    </row>
    <row r="42" spans="1:4" s="12" customFormat="1" x14ac:dyDescent="0.2">
      <c r="A42" s="31">
        <v>43709</v>
      </c>
      <c r="B42" s="33"/>
      <c r="C42" s="33"/>
      <c r="D42" s="33"/>
    </row>
    <row r="43" spans="1:4" s="12" customFormat="1" x14ac:dyDescent="0.2">
      <c r="A43" s="31">
        <v>43739</v>
      </c>
      <c r="B43" s="33"/>
      <c r="C43" s="33"/>
      <c r="D43" s="33"/>
    </row>
    <row r="44" spans="1:4" s="12" customFormat="1" x14ac:dyDescent="0.2">
      <c r="A44" s="31">
        <v>43770</v>
      </c>
      <c r="B44" s="33"/>
      <c r="C44" s="33"/>
      <c r="D44" s="33"/>
    </row>
    <row r="45" spans="1:4" s="12" customFormat="1" ht="13.5" thickBot="1" x14ac:dyDescent="0.25">
      <c r="A45" s="63">
        <v>43800</v>
      </c>
      <c r="B45" s="161"/>
      <c r="C45" s="161"/>
      <c r="D45" s="161"/>
    </row>
    <row r="46" spans="1:4" s="12" customFormat="1" x14ac:dyDescent="0.2">
      <c r="A46" s="170">
        <v>43831</v>
      </c>
      <c r="B46" s="29"/>
      <c r="C46" s="29"/>
      <c r="D46" s="48"/>
    </row>
    <row r="47" spans="1:4" x14ac:dyDescent="0.2">
      <c r="A47" s="164">
        <v>43862</v>
      </c>
      <c r="B47" s="33"/>
      <c r="C47" s="33"/>
      <c r="D47" s="49"/>
    </row>
    <row r="48" spans="1:4" x14ac:dyDescent="0.2">
      <c r="A48" s="164">
        <v>43891</v>
      </c>
      <c r="B48" s="33"/>
      <c r="C48" s="33"/>
      <c r="D48" s="49"/>
    </row>
    <row r="49" spans="1:4" x14ac:dyDescent="0.2">
      <c r="A49" s="164">
        <v>43922</v>
      </c>
      <c r="B49" s="33"/>
      <c r="C49" s="33"/>
      <c r="D49" s="49"/>
    </row>
    <row r="50" spans="1:4" x14ac:dyDescent="0.2">
      <c r="A50" s="164">
        <v>43952</v>
      </c>
      <c r="B50" s="33"/>
      <c r="C50" s="33"/>
      <c r="D50" s="49"/>
    </row>
    <row r="51" spans="1:4" ht="13.5" thickBot="1" x14ac:dyDescent="0.25">
      <c r="A51" s="165">
        <v>43983</v>
      </c>
      <c r="B51" s="36"/>
      <c r="C51" s="36"/>
      <c r="D51" s="50"/>
    </row>
    <row r="52" spans="1:4" ht="13.5" thickBot="1" x14ac:dyDescent="0.25">
      <c r="A52" s="41"/>
      <c r="B52" s="42"/>
      <c r="C52" s="42"/>
      <c r="D52" s="12"/>
    </row>
    <row r="53" spans="1:4" x14ac:dyDescent="0.2">
      <c r="A53" s="141">
        <v>2014</v>
      </c>
      <c r="B53" s="144"/>
      <c r="C53" s="144"/>
      <c r="D53" s="152"/>
    </row>
    <row r="54" spans="1:4" x14ac:dyDescent="0.2">
      <c r="A54" s="142">
        <v>2015</v>
      </c>
      <c r="B54" s="146"/>
      <c r="C54" s="146"/>
      <c r="D54" s="153"/>
    </row>
    <row r="55" spans="1:4" x14ac:dyDescent="0.2">
      <c r="A55" s="142">
        <v>2016</v>
      </c>
      <c r="B55" s="146"/>
      <c r="C55" s="146"/>
      <c r="D55" s="153"/>
    </row>
    <row r="56" spans="1:4" x14ac:dyDescent="0.2">
      <c r="A56" s="142">
        <v>2017</v>
      </c>
      <c r="B56" s="146"/>
      <c r="C56" s="146"/>
      <c r="D56" s="153"/>
    </row>
    <row r="57" spans="1:4" x14ac:dyDescent="0.2">
      <c r="A57" s="142">
        <v>2018</v>
      </c>
      <c r="B57" s="146"/>
      <c r="C57" s="146"/>
      <c r="D57" s="153"/>
    </row>
    <row r="58" spans="1:4" x14ac:dyDescent="0.2">
      <c r="A58" s="142">
        <v>2019</v>
      </c>
      <c r="B58" s="146"/>
      <c r="C58" s="146"/>
      <c r="D58" s="153"/>
    </row>
    <row r="59" spans="1:4" ht="13.5" thickBot="1" x14ac:dyDescent="0.25">
      <c r="A59" s="143" t="s">
        <v>73</v>
      </c>
      <c r="B59" s="148"/>
      <c r="C59" s="148"/>
      <c r="D59" s="154"/>
    </row>
  </sheetData>
  <mergeCells count="5">
    <mergeCell ref="A4:D4"/>
    <mergeCell ref="A5:D5"/>
    <mergeCell ref="A1:D1"/>
    <mergeCell ref="A2:D2"/>
    <mergeCell ref="A3:D3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scale="94" orientation="portrait" horizontalDpi="300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="75" workbookViewId="0">
      <selection sqref="A1:I43"/>
    </sheetView>
  </sheetViews>
  <sheetFormatPr baseColWidth="10" defaultRowHeight="12.75" x14ac:dyDescent="0.2"/>
  <cols>
    <col min="1" max="1" width="17.85546875" style="12" customWidth="1"/>
    <col min="2" max="2" width="13.7109375" style="12" customWidth="1"/>
    <col min="3" max="3" width="14.7109375" style="12" customWidth="1"/>
    <col min="4" max="4" width="25.42578125" style="12" customWidth="1"/>
    <col min="5" max="16384" width="11.42578125" style="12"/>
  </cols>
  <sheetData>
    <row r="1" spans="1:8" x14ac:dyDescent="0.2">
      <c r="A1" s="10" t="s">
        <v>34</v>
      </c>
      <c r="B1" s="10"/>
      <c r="C1" s="10"/>
      <c r="D1" s="11"/>
      <c r="E1" s="11"/>
      <c r="F1" s="11"/>
      <c r="G1" s="11"/>
      <c r="H1" s="11"/>
    </row>
    <row r="2" spans="1:8" x14ac:dyDescent="0.2">
      <c r="A2" s="86" t="s">
        <v>35</v>
      </c>
      <c r="B2" s="86"/>
      <c r="C2" s="86"/>
      <c r="D2" s="87"/>
      <c r="E2" s="87"/>
      <c r="F2" s="87"/>
      <c r="G2" s="87"/>
      <c r="H2" s="87"/>
    </row>
    <row r="3" spans="1:8" x14ac:dyDescent="0.2">
      <c r="A3" s="88" t="s">
        <v>36</v>
      </c>
      <c r="B3" s="88"/>
      <c r="C3" s="88"/>
      <c r="D3" s="89"/>
      <c r="E3" s="89"/>
      <c r="F3" s="87"/>
      <c r="G3" s="87"/>
      <c r="H3" s="87"/>
    </row>
    <row r="4" spans="1:8" ht="12.75" hidden="1" customHeight="1" x14ac:dyDescent="0.2">
      <c r="A4" s="10"/>
      <c r="B4" s="10"/>
      <c r="C4" s="10"/>
      <c r="D4" s="11"/>
      <c r="E4" s="11"/>
      <c r="F4" s="11"/>
      <c r="G4" s="11"/>
      <c r="H4" s="11"/>
    </row>
    <row r="5" spans="1:8" ht="12.75" hidden="1" customHeight="1" x14ac:dyDescent="0.2">
      <c r="A5" s="10"/>
      <c r="B5" s="10"/>
      <c r="C5" s="10"/>
      <c r="D5" s="11"/>
      <c r="E5" s="11"/>
      <c r="F5" s="11"/>
      <c r="G5" s="11"/>
      <c r="H5" s="11"/>
    </row>
    <row r="6" spans="1:8" x14ac:dyDescent="0.2">
      <c r="A6" s="10"/>
      <c r="B6" s="10"/>
      <c r="C6" s="10"/>
      <c r="D6" s="11"/>
      <c r="E6" s="11"/>
      <c r="F6" s="11"/>
      <c r="G6" s="11"/>
      <c r="H6" s="11"/>
    </row>
    <row r="7" spans="1:8" ht="28.5" customHeight="1" x14ac:dyDescent="0.2">
      <c r="A7" s="10"/>
      <c r="B7" s="10"/>
      <c r="C7" s="10"/>
      <c r="D7" s="11"/>
      <c r="E7" s="11"/>
      <c r="F7" s="11"/>
      <c r="G7" s="11"/>
      <c r="H7" s="11"/>
    </row>
    <row r="8" spans="1:8" ht="13.5" thickBot="1" x14ac:dyDescent="0.25">
      <c r="A8" s="11"/>
      <c r="B8" s="11"/>
      <c r="C8" s="11"/>
      <c r="D8" s="10"/>
      <c r="E8" s="10"/>
      <c r="F8" s="11"/>
      <c r="G8" s="11"/>
      <c r="H8" s="11"/>
    </row>
    <row r="9" spans="1:8" ht="39" thickBot="1" x14ac:dyDescent="0.25">
      <c r="A9" s="13" t="s">
        <v>2</v>
      </c>
      <c r="B9" s="90" t="s">
        <v>37</v>
      </c>
      <c r="C9" s="90" t="s">
        <v>38</v>
      </c>
      <c r="D9" s="90" t="s">
        <v>39</v>
      </c>
      <c r="E9" s="91">
        <v>2017</v>
      </c>
      <c r="F9" s="92">
        <v>2018</v>
      </c>
      <c r="G9" s="92">
        <v>2019</v>
      </c>
      <c r="H9" s="92" t="s">
        <v>73</v>
      </c>
    </row>
    <row r="10" spans="1:8" x14ac:dyDescent="0.2">
      <c r="A10" s="14" t="s">
        <v>3</v>
      </c>
      <c r="B10" s="93"/>
      <c r="C10" s="93"/>
      <c r="D10" s="174"/>
      <c r="E10" s="175" t="s">
        <v>4</v>
      </c>
      <c r="F10" s="178" t="s">
        <v>4</v>
      </c>
      <c r="G10" s="175" t="s">
        <v>4</v>
      </c>
      <c r="H10" s="175" t="s">
        <v>4</v>
      </c>
    </row>
    <row r="11" spans="1:8" x14ac:dyDescent="0.2">
      <c r="A11" s="15"/>
      <c r="B11" s="94"/>
      <c r="C11" s="94"/>
      <c r="D11" s="173"/>
      <c r="E11" s="176"/>
      <c r="F11" s="177"/>
      <c r="G11" s="176"/>
      <c r="H11" s="176"/>
    </row>
    <row r="12" spans="1:8" x14ac:dyDescent="0.2">
      <c r="A12" s="15"/>
      <c r="B12" s="94"/>
      <c r="C12" s="94"/>
      <c r="D12" s="171"/>
      <c r="E12" s="176" t="s">
        <v>4</v>
      </c>
      <c r="F12" s="177" t="s">
        <v>4</v>
      </c>
      <c r="G12" s="176" t="s">
        <v>4</v>
      </c>
      <c r="H12" s="176" t="s">
        <v>4</v>
      </c>
    </row>
    <row r="13" spans="1:8" x14ac:dyDescent="0.2">
      <c r="A13" s="15"/>
      <c r="B13" s="94"/>
      <c r="C13" s="94"/>
      <c r="D13" s="173"/>
      <c r="E13" s="176"/>
      <c r="F13" s="177"/>
      <c r="G13" s="176"/>
      <c r="H13" s="176"/>
    </row>
    <row r="14" spans="1:8" x14ac:dyDescent="0.2">
      <c r="A14" s="15"/>
      <c r="B14" s="94"/>
      <c r="C14" s="94"/>
      <c r="D14" s="171"/>
      <c r="E14" s="176" t="s">
        <v>4</v>
      </c>
      <c r="F14" s="177" t="s">
        <v>4</v>
      </c>
      <c r="G14" s="176" t="s">
        <v>4</v>
      </c>
      <c r="H14" s="176" t="s">
        <v>4</v>
      </c>
    </row>
    <row r="15" spans="1:8" ht="13.5" thickBot="1" x14ac:dyDescent="0.25">
      <c r="A15" s="16"/>
      <c r="B15" s="95"/>
      <c r="C15" s="95"/>
      <c r="D15" s="172"/>
      <c r="E15" s="179"/>
      <c r="F15" s="180"/>
      <c r="G15" s="179"/>
      <c r="H15" s="179"/>
    </row>
    <row r="16" spans="1:8" x14ac:dyDescent="0.2">
      <c r="A16" s="14" t="s">
        <v>5</v>
      </c>
      <c r="B16" s="93"/>
      <c r="C16" s="93"/>
      <c r="D16" s="174"/>
      <c r="E16" s="175" t="s">
        <v>4</v>
      </c>
      <c r="F16" s="178" t="s">
        <v>4</v>
      </c>
      <c r="G16" s="175" t="s">
        <v>4</v>
      </c>
      <c r="H16" s="175" t="s">
        <v>4</v>
      </c>
    </row>
    <row r="17" spans="1:8" x14ac:dyDescent="0.2">
      <c r="A17" s="15"/>
      <c r="B17" s="94"/>
      <c r="C17" s="94"/>
      <c r="D17" s="173"/>
      <c r="E17" s="176"/>
      <c r="F17" s="177"/>
      <c r="G17" s="176"/>
      <c r="H17" s="176"/>
    </row>
    <row r="18" spans="1:8" x14ac:dyDescent="0.2">
      <c r="A18" s="15"/>
      <c r="B18" s="94"/>
      <c r="C18" s="94"/>
      <c r="D18" s="171"/>
      <c r="E18" s="176" t="s">
        <v>4</v>
      </c>
      <c r="F18" s="177" t="s">
        <v>4</v>
      </c>
      <c r="G18" s="176" t="s">
        <v>4</v>
      </c>
      <c r="H18" s="176" t="s">
        <v>4</v>
      </c>
    </row>
    <row r="19" spans="1:8" x14ac:dyDescent="0.2">
      <c r="A19" s="15"/>
      <c r="B19" s="94"/>
      <c r="C19" s="94"/>
      <c r="D19" s="173"/>
      <c r="E19" s="176"/>
      <c r="F19" s="177"/>
      <c r="G19" s="176"/>
      <c r="H19" s="176"/>
    </row>
    <row r="20" spans="1:8" x14ac:dyDescent="0.2">
      <c r="A20" s="15"/>
      <c r="B20" s="94"/>
      <c r="C20" s="94"/>
      <c r="D20" s="171"/>
      <c r="E20" s="176" t="s">
        <v>4</v>
      </c>
      <c r="F20" s="177" t="s">
        <v>4</v>
      </c>
      <c r="G20" s="176" t="s">
        <v>4</v>
      </c>
      <c r="H20" s="176" t="s">
        <v>4</v>
      </c>
    </row>
    <row r="21" spans="1:8" ht="13.5" thickBot="1" x14ac:dyDescent="0.25">
      <c r="A21" s="16"/>
      <c r="B21" s="95"/>
      <c r="C21" s="95"/>
      <c r="D21" s="172"/>
      <c r="E21" s="179"/>
      <c r="F21" s="180"/>
      <c r="G21" s="179"/>
      <c r="H21" s="179"/>
    </row>
    <row r="22" spans="1:8" x14ac:dyDescent="0.2">
      <c r="A22" s="14" t="s">
        <v>6</v>
      </c>
      <c r="B22" s="93"/>
      <c r="C22" s="93"/>
      <c r="D22" s="174"/>
      <c r="E22" s="175" t="s">
        <v>4</v>
      </c>
      <c r="F22" s="178" t="s">
        <v>4</v>
      </c>
      <c r="G22" s="175" t="s">
        <v>4</v>
      </c>
      <c r="H22" s="175" t="s">
        <v>4</v>
      </c>
    </row>
    <row r="23" spans="1:8" x14ac:dyDescent="0.2">
      <c r="A23" s="15"/>
      <c r="B23" s="94"/>
      <c r="C23" s="94"/>
      <c r="D23" s="173"/>
      <c r="E23" s="176"/>
      <c r="F23" s="177"/>
      <c r="G23" s="176"/>
      <c r="H23" s="176"/>
    </row>
    <row r="24" spans="1:8" x14ac:dyDescent="0.2">
      <c r="A24" s="15"/>
      <c r="B24" s="94"/>
      <c r="C24" s="94"/>
      <c r="D24" s="171"/>
      <c r="E24" s="176" t="s">
        <v>4</v>
      </c>
      <c r="F24" s="177" t="s">
        <v>4</v>
      </c>
      <c r="G24" s="176" t="s">
        <v>4</v>
      </c>
      <c r="H24" s="176" t="s">
        <v>4</v>
      </c>
    </row>
    <row r="25" spans="1:8" x14ac:dyDescent="0.2">
      <c r="A25" s="15"/>
      <c r="B25" s="94"/>
      <c r="C25" s="94"/>
      <c r="D25" s="173"/>
      <c r="E25" s="176"/>
      <c r="F25" s="177"/>
      <c r="G25" s="176"/>
      <c r="H25" s="176"/>
    </row>
    <row r="26" spans="1:8" x14ac:dyDescent="0.2">
      <c r="A26" s="15"/>
      <c r="B26" s="94"/>
      <c r="C26" s="94"/>
      <c r="D26" s="171"/>
      <c r="E26" s="176" t="s">
        <v>4</v>
      </c>
      <c r="F26" s="177" t="s">
        <v>4</v>
      </c>
      <c r="G26" s="176" t="s">
        <v>4</v>
      </c>
      <c r="H26" s="176" t="s">
        <v>4</v>
      </c>
    </row>
    <row r="27" spans="1:8" ht="13.5" thickBot="1" x14ac:dyDescent="0.25">
      <c r="A27" s="16"/>
      <c r="B27" s="95"/>
      <c r="C27" s="95"/>
      <c r="D27" s="172"/>
      <c r="E27" s="179"/>
      <c r="F27" s="180"/>
      <c r="G27" s="179"/>
      <c r="H27" s="179"/>
    </row>
    <row r="28" spans="1:8" x14ac:dyDescent="0.2">
      <c r="A28" s="14" t="s">
        <v>26</v>
      </c>
      <c r="B28" s="93"/>
      <c r="C28" s="93"/>
      <c r="D28" s="174"/>
      <c r="E28" s="175" t="s">
        <v>4</v>
      </c>
      <c r="F28" s="178" t="s">
        <v>4</v>
      </c>
      <c r="G28" s="175" t="s">
        <v>4</v>
      </c>
      <c r="H28" s="175" t="s">
        <v>4</v>
      </c>
    </row>
    <row r="29" spans="1:8" x14ac:dyDescent="0.2">
      <c r="A29" s="15"/>
      <c r="B29" s="94"/>
      <c r="C29" s="94"/>
      <c r="D29" s="173"/>
      <c r="E29" s="176"/>
      <c r="F29" s="177"/>
      <c r="G29" s="176"/>
      <c r="H29" s="176"/>
    </row>
    <row r="30" spans="1:8" x14ac:dyDescent="0.2">
      <c r="A30" s="15"/>
      <c r="B30" s="94"/>
      <c r="C30" s="94"/>
      <c r="D30" s="171"/>
      <c r="E30" s="176" t="s">
        <v>4</v>
      </c>
      <c r="F30" s="177" t="s">
        <v>4</v>
      </c>
      <c r="G30" s="176" t="s">
        <v>4</v>
      </c>
      <c r="H30" s="176" t="s">
        <v>4</v>
      </c>
    </row>
    <row r="31" spans="1:8" x14ac:dyDescent="0.2">
      <c r="A31" s="15"/>
      <c r="B31" s="94"/>
      <c r="C31" s="94"/>
      <c r="D31" s="173"/>
      <c r="E31" s="176"/>
      <c r="F31" s="177"/>
      <c r="G31" s="176"/>
      <c r="H31" s="176"/>
    </row>
    <row r="32" spans="1:8" x14ac:dyDescent="0.2">
      <c r="A32" s="15"/>
      <c r="B32" s="94"/>
      <c r="C32" s="94"/>
      <c r="D32" s="171"/>
      <c r="E32" s="176" t="s">
        <v>4</v>
      </c>
      <c r="F32" s="177" t="s">
        <v>4</v>
      </c>
      <c r="G32" s="176" t="s">
        <v>4</v>
      </c>
      <c r="H32" s="176" t="s">
        <v>4</v>
      </c>
    </row>
    <row r="33" spans="1:8" ht="13.5" thickBot="1" x14ac:dyDescent="0.25">
      <c r="A33" s="16"/>
      <c r="B33" s="95"/>
      <c r="C33" s="95"/>
      <c r="D33" s="172"/>
      <c r="E33" s="179"/>
      <c r="F33" s="180"/>
      <c r="G33" s="179"/>
      <c r="H33" s="179"/>
    </row>
    <row r="34" spans="1:8" x14ac:dyDescent="0.2">
      <c r="A34" s="14" t="s">
        <v>27</v>
      </c>
      <c r="B34" s="93"/>
      <c r="C34" s="93"/>
      <c r="D34" s="174"/>
      <c r="E34" s="175" t="s">
        <v>4</v>
      </c>
      <c r="F34" s="178" t="s">
        <v>4</v>
      </c>
      <c r="G34" s="175" t="s">
        <v>4</v>
      </c>
      <c r="H34" s="175" t="s">
        <v>4</v>
      </c>
    </row>
    <row r="35" spans="1:8" x14ac:dyDescent="0.2">
      <c r="A35" s="15"/>
      <c r="B35" s="94"/>
      <c r="C35" s="94"/>
      <c r="D35" s="173"/>
      <c r="E35" s="176"/>
      <c r="F35" s="177"/>
      <c r="G35" s="176"/>
      <c r="H35" s="176"/>
    </row>
    <row r="36" spans="1:8" x14ac:dyDescent="0.2">
      <c r="A36" s="15"/>
      <c r="B36" s="94"/>
      <c r="C36" s="94"/>
      <c r="D36" s="171"/>
      <c r="E36" s="176" t="s">
        <v>4</v>
      </c>
      <c r="F36" s="177" t="s">
        <v>4</v>
      </c>
      <c r="G36" s="176" t="s">
        <v>4</v>
      </c>
      <c r="H36" s="176" t="s">
        <v>4</v>
      </c>
    </row>
    <row r="37" spans="1:8" x14ac:dyDescent="0.2">
      <c r="A37" s="15"/>
      <c r="B37" s="94"/>
      <c r="C37" s="94"/>
      <c r="D37" s="173"/>
      <c r="E37" s="176"/>
      <c r="F37" s="177"/>
      <c r="G37" s="176"/>
      <c r="H37" s="176"/>
    </row>
    <row r="38" spans="1:8" x14ac:dyDescent="0.2">
      <c r="A38" s="15"/>
      <c r="B38" s="94"/>
      <c r="C38" s="94"/>
      <c r="D38" s="171"/>
      <c r="E38" s="176" t="s">
        <v>4</v>
      </c>
      <c r="F38" s="177" t="s">
        <v>4</v>
      </c>
      <c r="G38" s="176" t="s">
        <v>4</v>
      </c>
      <c r="H38" s="176" t="s">
        <v>4</v>
      </c>
    </row>
    <row r="39" spans="1:8" ht="13.5" thickBot="1" x14ac:dyDescent="0.25">
      <c r="A39" s="17"/>
      <c r="B39" s="96"/>
      <c r="C39" s="96"/>
      <c r="D39" s="172"/>
      <c r="E39" s="179"/>
      <c r="F39" s="180"/>
      <c r="G39" s="179"/>
      <c r="H39" s="179"/>
    </row>
    <row r="40" spans="1:8" ht="13.5" thickBot="1" x14ac:dyDescent="0.25">
      <c r="D40" s="18" t="s">
        <v>7</v>
      </c>
      <c r="E40" s="19">
        <v>1</v>
      </c>
      <c r="F40" s="19">
        <v>1</v>
      </c>
      <c r="G40" s="19">
        <v>1</v>
      </c>
      <c r="H40" s="19">
        <v>1</v>
      </c>
    </row>
    <row r="42" spans="1:8" x14ac:dyDescent="0.2">
      <c r="A42" s="12" t="s">
        <v>24</v>
      </c>
    </row>
  </sheetData>
  <mergeCells count="75">
    <mergeCell ref="E38:E39"/>
    <mergeCell ref="F38:F39"/>
    <mergeCell ref="G38:G39"/>
    <mergeCell ref="H38:H39"/>
    <mergeCell ref="D38:D39"/>
    <mergeCell ref="H34:H35"/>
    <mergeCell ref="E36:E37"/>
    <mergeCell ref="F36:F37"/>
    <mergeCell ref="G36:G37"/>
    <mergeCell ref="H36:H37"/>
    <mergeCell ref="E34:E35"/>
    <mergeCell ref="F34:F35"/>
    <mergeCell ref="G34:G35"/>
    <mergeCell ref="H30:H31"/>
    <mergeCell ref="E32:E33"/>
    <mergeCell ref="F32:F33"/>
    <mergeCell ref="G32:G33"/>
    <mergeCell ref="H32:H33"/>
    <mergeCell ref="E30:E31"/>
    <mergeCell ref="F30:F31"/>
    <mergeCell ref="G30:G31"/>
    <mergeCell ref="H26:H27"/>
    <mergeCell ref="E28:E29"/>
    <mergeCell ref="F28:F29"/>
    <mergeCell ref="G28:G29"/>
    <mergeCell ref="H28:H29"/>
    <mergeCell ref="E26:E27"/>
    <mergeCell ref="F26:F27"/>
    <mergeCell ref="G26:G27"/>
    <mergeCell ref="H22:H23"/>
    <mergeCell ref="E24:E25"/>
    <mergeCell ref="F24:F25"/>
    <mergeCell ref="G24:G25"/>
    <mergeCell ref="H24:H25"/>
    <mergeCell ref="E22:E23"/>
    <mergeCell ref="F22:F23"/>
    <mergeCell ref="G22:G23"/>
    <mergeCell ref="H18:H19"/>
    <mergeCell ref="E20:E21"/>
    <mergeCell ref="F20:F21"/>
    <mergeCell ref="G20:G21"/>
    <mergeCell ref="H20:H21"/>
    <mergeCell ref="E18:E19"/>
    <mergeCell ref="F18:F19"/>
    <mergeCell ref="G18:G19"/>
    <mergeCell ref="H14:H15"/>
    <mergeCell ref="E16:E17"/>
    <mergeCell ref="F16:F17"/>
    <mergeCell ref="G16:G17"/>
    <mergeCell ref="H16:H17"/>
    <mergeCell ref="E14:E15"/>
    <mergeCell ref="F14:F15"/>
    <mergeCell ref="G14:G15"/>
    <mergeCell ref="H10:H11"/>
    <mergeCell ref="E12:E13"/>
    <mergeCell ref="F12:F13"/>
    <mergeCell ref="G12:G13"/>
    <mergeCell ref="H12:H13"/>
    <mergeCell ref="E10:E11"/>
    <mergeCell ref="F10:F11"/>
    <mergeCell ref="G10:G11"/>
    <mergeCell ref="D10:D11"/>
    <mergeCell ref="D14:D15"/>
    <mergeCell ref="D12:D13"/>
    <mergeCell ref="D18:D19"/>
    <mergeCell ref="D16:D17"/>
    <mergeCell ref="D22:D23"/>
    <mergeCell ref="D20:D21"/>
    <mergeCell ref="D26:D27"/>
    <mergeCell ref="D24:D25"/>
    <mergeCell ref="D30:D31"/>
    <mergeCell ref="D28:D29"/>
    <mergeCell ref="D36:D37"/>
    <mergeCell ref="D34:D35"/>
    <mergeCell ref="D32:D33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1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="75" workbookViewId="0">
      <selection sqref="A1:H43"/>
    </sheetView>
  </sheetViews>
  <sheetFormatPr baseColWidth="10" defaultRowHeight="12.75" x14ac:dyDescent="0.2"/>
  <cols>
    <col min="1" max="1" width="17.85546875" style="12" customWidth="1"/>
    <col min="2" max="2" width="14" style="12" customWidth="1"/>
    <col min="3" max="3" width="14.140625" style="12" customWidth="1"/>
    <col min="4" max="4" width="27.28515625" style="12" customWidth="1"/>
    <col min="5" max="16384" width="11.42578125" style="12"/>
  </cols>
  <sheetData>
    <row r="1" spans="1:8" x14ac:dyDescent="0.2">
      <c r="A1" s="10" t="s">
        <v>40</v>
      </c>
      <c r="B1" s="10"/>
      <c r="C1" s="10"/>
      <c r="D1" s="11"/>
      <c r="E1" s="11"/>
      <c r="F1" s="11"/>
      <c r="G1" s="11"/>
      <c r="H1" s="11"/>
    </row>
    <row r="2" spans="1:8" x14ac:dyDescent="0.2">
      <c r="A2" s="86" t="s">
        <v>35</v>
      </c>
      <c r="B2" s="86"/>
      <c r="C2" s="86"/>
      <c r="D2" s="87"/>
      <c r="E2" s="87"/>
      <c r="F2" s="87"/>
      <c r="G2" s="87"/>
      <c r="H2" s="87"/>
    </row>
    <row r="3" spans="1:8" x14ac:dyDescent="0.2">
      <c r="A3" s="88" t="s">
        <v>41</v>
      </c>
      <c r="B3" s="88"/>
      <c r="C3" s="88"/>
      <c r="D3" s="89"/>
      <c r="E3" s="89"/>
      <c r="F3" s="87"/>
      <c r="G3" s="87"/>
      <c r="H3" s="87"/>
    </row>
    <row r="4" spans="1:8" ht="12.75" hidden="1" customHeight="1" x14ac:dyDescent="0.2">
      <c r="A4" s="10"/>
      <c r="B4" s="10"/>
      <c r="C4" s="10"/>
      <c r="D4" s="11"/>
      <c r="E4" s="11"/>
      <c r="F4" s="11"/>
      <c r="G4" s="11"/>
      <c r="H4" s="11"/>
    </row>
    <row r="5" spans="1:8" ht="12.75" hidden="1" customHeight="1" x14ac:dyDescent="0.2">
      <c r="A5" s="10"/>
      <c r="B5" s="10"/>
      <c r="C5" s="10"/>
      <c r="D5" s="11"/>
      <c r="E5" s="11"/>
      <c r="F5" s="11"/>
      <c r="G5" s="11"/>
      <c r="H5" s="11"/>
    </row>
    <row r="6" spans="1:8" x14ac:dyDescent="0.2">
      <c r="A6" s="10"/>
      <c r="B6" s="10"/>
      <c r="C6" s="10"/>
      <c r="D6" s="11"/>
      <c r="E6" s="11"/>
      <c r="F6" s="11"/>
      <c r="G6" s="11"/>
      <c r="H6" s="11"/>
    </row>
    <row r="7" spans="1:8" ht="28.5" customHeight="1" x14ac:dyDescent="0.2">
      <c r="A7" s="10"/>
      <c r="B7" s="10"/>
      <c r="C7" s="10"/>
      <c r="D7" s="11"/>
      <c r="E7" s="11"/>
      <c r="F7" s="11"/>
      <c r="G7" s="11"/>
      <c r="H7" s="11"/>
    </row>
    <row r="8" spans="1:8" ht="13.5" thickBot="1" x14ac:dyDescent="0.25">
      <c r="A8" s="11"/>
      <c r="B8" s="11"/>
      <c r="C8" s="11"/>
      <c r="D8" s="10"/>
      <c r="E8" s="10"/>
      <c r="F8" s="11"/>
      <c r="G8" s="11"/>
      <c r="H8" s="11"/>
    </row>
    <row r="9" spans="1:8" ht="39" thickBot="1" x14ac:dyDescent="0.25">
      <c r="A9" s="13" t="s">
        <v>2</v>
      </c>
      <c r="B9" s="90" t="s">
        <v>37</v>
      </c>
      <c r="C9" s="90" t="s">
        <v>38</v>
      </c>
      <c r="D9" s="90" t="s">
        <v>39</v>
      </c>
      <c r="E9" s="91">
        <v>2017</v>
      </c>
      <c r="F9" s="92">
        <v>2018</v>
      </c>
      <c r="G9" s="92">
        <v>2019</v>
      </c>
      <c r="H9" s="92" t="s">
        <v>73</v>
      </c>
    </row>
    <row r="10" spans="1:8" x14ac:dyDescent="0.2">
      <c r="A10" s="14" t="s">
        <v>3</v>
      </c>
      <c r="B10" s="93"/>
      <c r="C10" s="93"/>
      <c r="D10" s="174"/>
      <c r="E10" s="175" t="s">
        <v>4</v>
      </c>
      <c r="F10" s="178" t="s">
        <v>4</v>
      </c>
      <c r="G10" s="175" t="s">
        <v>4</v>
      </c>
      <c r="H10" s="175" t="s">
        <v>4</v>
      </c>
    </row>
    <row r="11" spans="1:8" x14ac:dyDescent="0.2">
      <c r="A11" s="15"/>
      <c r="B11" s="94"/>
      <c r="C11" s="94"/>
      <c r="D11" s="173"/>
      <c r="E11" s="176"/>
      <c r="F11" s="177"/>
      <c r="G11" s="176"/>
      <c r="H11" s="176"/>
    </row>
    <row r="12" spans="1:8" x14ac:dyDescent="0.2">
      <c r="A12" s="15"/>
      <c r="B12" s="94"/>
      <c r="C12" s="94"/>
      <c r="D12" s="171"/>
      <c r="E12" s="176" t="s">
        <v>4</v>
      </c>
      <c r="F12" s="177" t="s">
        <v>4</v>
      </c>
      <c r="G12" s="176" t="s">
        <v>4</v>
      </c>
      <c r="H12" s="176" t="s">
        <v>4</v>
      </c>
    </row>
    <row r="13" spans="1:8" x14ac:dyDescent="0.2">
      <c r="A13" s="15"/>
      <c r="B13" s="94"/>
      <c r="C13" s="94"/>
      <c r="D13" s="173"/>
      <c r="E13" s="176"/>
      <c r="F13" s="177"/>
      <c r="G13" s="176"/>
      <c r="H13" s="176"/>
    </row>
    <row r="14" spans="1:8" x14ac:dyDescent="0.2">
      <c r="A14" s="15"/>
      <c r="B14" s="94"/>
      <c r="C14" s="94"/>
      <c r="D14" s="171"/>
      <c r="E14" s="176" t="s">
        <v>4</v>
      </c>
      <c r="F14" s="177" t="s">
        <v>4</v>
      </c>
      <c r="G14" s="176" t="s">
        <v>4</v>
      </c>
      <c r="H14" s="176" t="s">
        <v>4</v>
      </c>
    </row>
    <row r="15" spans="1:8" ht="13.5" thickBot="1" x14ac:dyDescent="0.25">
      <c r="A15" s="16"/>
      <c r="B15" s="95"/>
      <c r="C15" s="95"/>
      <c r="D15" s="172"/>
      <c r="E15" s="179"/>
      <c r="F15" s="180"/>
      <c r="G15" s="179"/>
      <c r="H15" s="179"/>
    </row>
    <row r="16" spans="1:8" x14ac:dyDescent="0.2">
      <c r="A16" s="14" t="s">
        <v>5</v>
      </c>
      <c r="B16" s="93"/>
      <c r="C16" s="93"/>
      <c r="D16" s="174"/>
      <c r="E16" s="175" t="s">
        <v>4</v>
      </c>
      <c r="F16" s="178" t="s">
        <v>4</v>
      </c>
      <c r="G16" s="175" t="s">
        <v>4</v>
      </c>
      <c r="H16" s="175" t="s">
        <v>4</v>
      </c>
    </row>
    <row r="17" spans="1:8" x14ac:dyDescent="0.2">
      <c r="A17" s="15"/>
      <c r="B17" s="94"/>
      <c r="C17" s="94"/>
      <c r="D17" s="173"/>
      <c r="E17" s="176"/>
      <c r="F17" s="177"/>
      <c r="G17" s="176"/>
      <c r="H17" s="176"/>
    </row>
    <row r="18" spans="1:8" x14ac:dyDescent="0.2">
      <c r="A18" s="15"/>
      <c r="B18" s="94"/>
      <c r="C18" s="94"/>
      <c r="D18" s="171"/>
      <c r="E18" s="176" t="s">
        <v>4</v>
      </c>
      <c r="F18" s="177" t="s">
        <v>4</v>
      </c>
      <c r="G18" s="176" t="s">
        <v>4</v>
      </c>
      <c r="H18" s="176" t="s">
        <v>4</v>
      </c>
    </row>
    <row r="19" spans="1:8" x14ac:dyDescent="0.2">
      <c r="A19" s="15"/>
      <c r="B19" s="94"/>
      <c r="C19" s="94"/>
      <c r="D19" s="173"/>
      <c r="E19" s="176"/>
      <c r="F19" s="177"/>
      <c r="G19" s="176"/>
      <c r="H19" s="176"/>
    </row>
    <row r="20" spans="1:8" x14ac:dyDescent="0.2">
      <c r="A20" s="15"/>
      <c r="B20" s="94"/>
      <c r="C20" s="94"/>
      <c r="D20" s="171"/>
      <c r="E20" s="176" t="s">
        <v>4</v>
      </c>
      <c r="F20" s="177" t="s">
        <v>4</v>
      </c>
      <c r="G20" s="176" t="s">
        <v>4</v>
      </c>
      <c r="H20" s="176" t="s">
        <v>4</v>
      </c>
    </row>
    <row r="21" spans="1:8" ht="13.5" thickBot="1" x14ac:dyDescent="0.25">
      <c r="A21" s="16"/>
      <c r="B21" s="95"/>
      <c r="C21" s="95"/>
      <c r="D21" s="172"/>
      <c r="E21" s="179"/>
      <c r="F21" s="180"/>
      <c r="G21" s="179"/>
      <c r="H21" s="179"/>
    </row>
    <row r="22" spans="1:8" x14ac:dyDescent="0.2">
      <c r="A22" s="14" t="s">
        <v>6</v>
      </c>
      <c r="B22" s="93"/>
      <c r="C22" s="93"/>
      <c r="D22" s="174"/>
      <c r="E22" s="175" t="s">
        <v>4</v>
      </c>
      <c r="F22" s="178" t="s">
        <v>4</v>
      </c>
      <c r="G22" s="175" t="s">
        <v>4</v>
      </c>
      <c r="H22" s="175" t="s">
        <v>4</v>
      </c>
    </row>
    <row r="23" spans="1:8" x14ac:dyDescent="0.2">
      <c r="A23" s="15"/>
      <c r="B23" s="94"/>
      <c r="C23" s="94"/>
      <c r="D23" s="173"/>
      <c r="E23" s="176"/>
      <c r="F23" s="177"/>
      <c r="G23" s="176"/>
      <c r="H23" s="176"/>
    </row>
    <row r="24" spans="1:8" x14ac:dyDescent="0.2">
      <c r="A24" s="15"/>
      <c r="B24" s="94"/>
      <c r="C24" s="94"/>
      <c r="D24" s="171"/>
      <c r="E24" s="176" t="s">
        <v>4</v>
      </c>
      <c r="F24" s="177" t="s">
        <v>4</v>
      </c>
      <c r="G24" s="176" t="s">
        <v>4</v>
      </c>
      <c r="H24" s="176" t="s">
        <v>4</v>
      </c>
    </row>
    <row r="25" spans="1:8" x14ac:dyDescent="0.2">
      <c r="A25" s="15"/>
      <c r="B25" s="94"/>
      <c r="C25" s="94"/>
      <c r="D25" s="173"/>
      <c r="E25" s="176"/>
      <c r="F25" s="177"/>
      <c r="G25" s="176"/>
      <c r="H25" s="176"/>
    </row>
    <row r="26" spans="1:8" x14ac:dyDescent="0.2">
      <c r="A26" s="15"/>
      <c r="B26" s="94"/>
      <c r="C26" s="94"/>
      <c r="D26" s="171"/>
      <c r="E26" s="176" t="s">
        <v>4</v>
      </c>
      <c r="F26" s="177" t="s">
        <v>4</v>
      </c>
      <c r="G26" s="176" t="s">
        <v>4</v>
      </c>
      <c r="H26" s="176" t="s">
        <v>4</v>
      </c>
    </row>
    <row r="27" spans="1:8" ht="13.5" thickBot="1" x14ac:dyDescent="0.25">
      <c r="A27" s="16"/>
      <c r="B27" s="95"/>
      <c r="C27" s="95"/>
      <c r="D27" s="172"/>
      <c r="E27" s="179"/>
      <c r="F27" s="180"/>
      <c r="G27" s="179"/>
      <c r="H27" s="179"/>
    </row>
    <row r="28" spans="1:8" x14ac:dyDescent="0.2">
      <c r="A28" s="14" t="s">
        <v>26</v>
      </c>
      <c r="B28" s="93"/>
      <c r="C28" s="93"/>
      <c r="D28" s="174"/>
      <c r="E28" s="175" t="s">
        <v>4</v>
      </c>
      <c r="F28" s="178" t="s">
        <v>4</v>
      </c>
      <c r="G28" s="175" t="s">
        <v>4</v>
      </c>
      <c r="H28" s="175" t="s">
        <v>4</v>
      </c>
    </row>
    <row r="29" spans="1:8" x14ac:dyDescent="0.2">
      <c r="A29" s="15"/>
      <c r="B29" s="94"/>
      <c r="C29" s="94"/>
      <c r="D29" s="173"/>
      <c r="E29" s="176"/>
      <c r="F29" s="177"/>
      <c r="G29" s="176"/>
      <c r="H29" s="176"/>
    </row>
    <row r="30" spans="1:8" x14ac:dyDescent="0.2">
      <c r="A30" s="15"/>
      <c r="B30" s="94"/>
      <c r="C30" s="94"/>
      <c r="D30" s="171"/>
      <c r="E30" s="176" t="s">
        <v>4</v>
      </c>
      <c r="F30" s="177" t="s">
        <v>4</v>
      </c>
      <c r="G30" s="176" t="s">
        <v>4</v>
      </c>
      <c r="H30" s="176" t="s">
        <v>4</v>
      </c>
    </row>
    <row r="31" spans="1:8" x14ac:dyDescent="0.2">
      <c r="A31" s="15"/>
      <c r="B31" s="94"/>
      <c r="C31" s="94"/>
      <c r="D31" s="173"/>
      <c r="E31" s="176"/>
      <c r="F31" s="177"/>
      <c r="G31" s="176"/>
      <c r="H31" s="176"/>
    </row>
    <row r="32" spans="1:8" x14ac:dyDescent="0.2">
      <c r="A32" s="15"/>
      <c r="B32" s="94"/>
      <c r="C32" s="94"/>
      <c r="D32" s="171"/>
      <c r="E32" s="176" t="s">
        <v>4</v>
      </c>
      <c r="F32" s="177" t="s">
        <v>4</v>
      </c>
      <c r="G32" s="176" t="s">
        <v>4</v>
      </c>
      <c r="H32" s="176" t="s">
        <v>4</v>
      </c>
    </row>
    <row r="33" spans="1:8" ht="13.5" thickBot="1" x14ac:dyDescent="0.25">
      <c r="A33" s="16"/>
      <c r="B33" s="95"/>
      <c r="C33" s="95"/>
      <c r="D33" s="172"/>
      <c r="E33" s="179"/>
      <c r="F33" s="180"/>
      <c r="G33" s="179"/>
      <c r="H33" s="179"/>
    </row>
    <row r="34" spans="1:8" x14ac:dyDescent="0.2">
      <c r="A34" s="14" t="s">
        <v>27</v>
      </c>
      <c r="B34" s="93"/>
      <c r="C34" s="93"/>
      <c r="D34" s="174"/>
      <c r="E34" s="175" t="s">
        <v>4</v>
      </c>
      <c r="F34" s="178" t="s">
        <v>4</v>
      </c>
      <c r="G34" s="175" t="s">
        <v>4</v>
      </c>
      <c r="H34" s="175" t="s">
        <v>4</v>
      </c>
    </row>
    <row r="35" spans="1:8" x14ac:dyDescent="0.2">
      <c r="A35" s="15"/>
      <c r="B35" s="94"/>
      <c r="C35" s="94"/>
      <c r="D35" s="173"/>
      <c r="E35" s="176"/>
      <c r="F35" s="177"/>
      <c r="G35" s="176"/>
      <c r="H35" s="176"/>
    </row>
    <row r="36" spans="1:8" x14ac:dyDescent="0.2">
      <c r="A36" s="15"/>
      <c r="B36" s="94"/>
      <c r="C36" s="94"/>
      <c r="D36" s="171"/>
      <c r="E36" s="176" t="s">
        <v>4</v>
      </c>
      <c r="F36" s="177" t="s">
        <v>4</v>
      </c>
      <c r="G36" s="176" t="s">
        <v>4</v>
      </c>
      <c r="H36" s="176" t="s">
        <v>4</v>
      </c>
    </row>
    <row r="37" spans="1:8" x14ac:dyDescent="0.2">
      <c r="A37" s="15"/>
      <c r="B37" s="94"/>
      <c r="C37" s="94"/>
      <c r="D37" s="173"/>
      <c r="E37" s="176"/>
      <c r="F37" s="177"/>
      <c r="G37" s="176"/>
      <c r="H37" s="176"/>
    </row>
    <row r="38" spans="1:8" x14ac:dyDescent="0.2">
      <c r="A38" s="15"/>
      <c r="B38" s="94"/>
      <c r="C38" s="94"/>
      <c r="D38" s="171"/>
      <c r="E38" s="176" t="s">
        <v>4</v>
      </c>
      <c r="F38" s="177" t="s">
        <v>4</v>
      </c>
      <c r="G38" s="176" t="s">
        <v>4</v>
      </c>
      <c r="H38" s="176" t="s">
        <v>4</v>
      </c>
    </row>
    <row r="39" spans="1:8" ht="13.5" thickBot="1" x14ac:dyDescent="0.25">
      <c r="A39" s="17"/>
      <c r="B39" s="96"/>
      <c r="C39" s="96"/>
      <c r="D39" s="172"/>
      <c r="E39" s="179"/>
      <c r="F39" s="180"/>
      <c r="G39" s="179"/>
      <c r="H39" s="179"/>
    </row>
    <row r="40" spans="1:8" ht="13.5" thickBot="1" x14ac:dyDescent="0.25">
      <c r="D40" s="18" t="s">
        <v>7</v>
      </c>
      <c r="E40" s="19">
        <v>1</v>
      </c>
      <c r="F40" s="19">
        <v>1</v>
      </c>
      <c r="G40" s="19">
        <v>1</v>
      </c>
      <c r="H40" s="19">
        <v>1</v>
      </c>
    </row>
    <row r="42" spans="1:8" x14ac:dyDescent="0.2">
      <c r="A42" s="12" t="s">
        <v>24</v>
      </c>
    </row>
  </sheetData>
  <mergeCells count="75">
    <mergeCell ref="D36:D37"/>
    <mergeCell ref="D34:D35"/>
    <mergeCell ref="D32:D33"/>
    <mergeCell ref="D30:D31"/>
    <mergeCell ref="D28:D29"/>
    <mergeCell ref="D26:D27"/>
    <mergeCell ref="D24:D25"/>
    <mergeCell ref="D22:D23"/>
    <mergeCell ref="D20:D21"/>
    <mergeCell ref="D18:D19"/>
    <mergeCell ref="D16:D17"/>
    <mergeCell ref="D14:D15"/>
    <mergeCell ref="D12:D13"/>
    <mergeCell ref="D10:D11"/>
    <mergeCell ref="H10:H11"/>
    <mergeCell ref="E12:E13"/>
    <mergeCell ref="F12:F13"/>
    <mergeCell ref="G12:G13"/>
    <mergeCell ref="H12:H13"/>
    <mergeCell ref="E10:E11"/>
    <mergeCell ref="F10:F11"/>
    <mergeCell ref="G10:G11"/>
    <mergeCell ref="H14:H15"/>
    <mergeCell ref="E16:E17"/>
    <mergeCell ref="F16:F17"/>
    <mergeCell ref="G16:G17"/>
    <mergeCell ref="H16:H17"/>
    <mergeCell ref="E14:E15"/>
    <mergeCell ref="F14:F15"/>
    <mergeCell ref="G14:G15"/>
    <mergeCell ref="H18:H19"/>
    <mergeCell ref="E20:E21"/>
    <mergeCell ref="F20:F21"/>
    <mergeCell ref="G20:G21"/>
    <mergeCell ref="H20:H21"/>
    <mergeCell ref="E18:E19"/>
    <mergeCell ref="F18:F19"/>
    <mergeCell ref="G18:G19"/>
    <mergeCell ref="H22:H23"/>
    <mergeCell ref="E24:E25"/>
    <mergeCell ref="F24:F25"/>
    <mergeCell ref="G24:G25"/>
    <mergeCell ref="H24:H25"/>
    <mergeCell ref="E22:E23"/>
    <mergeCell ref="F22:F23"/>
    <mergeCell ref="G22:G23"/>
    <mergeCell ref="G30:G31"/>
    <mergeCell ref="H26:H27"/>
    <mergeCell ref="E28:E29"/>
    <mergeCell ref="F28:F29"/>
    <mergeCell ref="G28:G29"/>
    <mergeCell ref="H28:H29"/>
    <mergeCell ref="E26:E27"/>
    <mergeCell ref="F26:F27"/>
    <mergeCell ref="G26:G27"/>
    <mergeCell ref="E34:E35"/>
    <mergeCell ref="F34:F35"/>
    <mergeCell ref="G34:G35"/>
    <mergeCell ref="H30:H31"/>
    <mergeCell ref="E32:E33"/>
    <mergeCell ref="F32:F33"/>
    <mergeCell ref="G32:G33"/>
    <mergeCell ref="H32:H33"/>
    <mergeCell ref="E30:E31"/>
    <mergeCell ref="F30:F31"/>
    <mergeCell ref="G38:G39"/>
    <mergeCell ref="H38:H39"/>
    <mergeCell ref="D38:D39"/>
    <mergeCell ref="E38:E39"/>
    <mergeCell ref="F38:F39"/>
    <mergeCell ref="H34:H35"/>
    <mergeCell ref="E36:E37"/>
    <mergeCell ref="F36:F37"/>
    <mergeCell ref="G36:G37"/>
    <mergeCell ref="H36:H37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81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E19"/>
    </sheetView>
  </sheetViews>
  <sheetFormatPr baseColWidth="10" defaultRowHeight="12.75" x14ac:dyDescent="0.2"/>
  <cols>
    <col min="1" max="1" width="19.5703125" customWidth="1"/>
    <col min="2" max="2" width="26.28515625" customWidth="1"/>
    <col min="3" max="3" width="24.85546875" customWidth="1"/>
    <col min="4" max="4" width="26.7109375" customWidth="1"/>
  </cols>
  <sheetData>
    <row r="1" spans="1:4" x14ac:dyDescent="0.2">
      <c r="A1" s="181" t="s">
        <v>49</v>
      </c>
      <c r="B1" s="181"/>
      <c r="C1" s="181"/>
      <c r="D1" s="181"/>
    </row>
    <row r="2" spans="1:4" s="113" customFormat="1" x14ac:dyDescent="0.2">
      <c r="A2" s="182" t="s">
        <v>45</v>
      </c>
      <c r="B2" s="182"/>
      <c r="C2" s="182"/>
      <c r="D2" s="182"/>
    </row>
    <row r="3" spans="1:4" s="113" customFormat="1" x14ac:dyDescent="0.2">
      <c r="A3" s="182" t="s">
        <v>46</v>
      </c>
      <c r="B3" s="182"/>
      <c r="C3" s="182"/>
      <c r="D3" s="182"/>
    </row>
    <row r="4" spans="1:4" s="113" customFormat="1" x14ac:dyDescent="0.2">
      <c r="A4" s="183" t="s">
        <v>48</v>
      </c>
      <c r="B4" s="183"/>
      <c r="C4" s="183"/>
      <c r="D4" s="183"/>
    </row>
    <row r="6" spans="1:4" ht="13.5" thickBot="1" x14ac:dyDescent="0.25"/>
    <row r="7" spans="1:4" ht="30" customHeight="1" thickBot="1" x14ac:dyDescent="0.25">
      <c r="A7" s="97" t="s">
        <v>17</v>
      </c>
      <c r="B7" s="98" t="s">
        <v>42</v>
      </c>
      <c r="C7" s="97" t="s">
        <v>43</v>
      </c>
      <c r="D7" s="97" t="s">
        <v>44</v>
      </c>
    </row>
    <row r="8" spans="1:4" x14ac:dyDescent="0.2">
      <c r="A8" s="102">
        <v>2014</v>
      </c>
      <c r="B8" s="103"/>
      <c r="C8" s="104"/>
      <c r="D8" s="105"/>
    </row>
    <row r="9" spans="1:4" x14ac:dyDescent="0.2">
      <c r="A9" s="106">
        <v>2015</v>
      </c>
      <c r="B9" s="100"/>
      <c r="C9" s="99"/>
      <c r="D9" s="107"/>
    </row>
    <row r="10" spans="1:4" x14ac:dyDescent="0.2">
      <c r="A10" s="106">
        <v>2016</v>
      </c>
      <c r="B10" s="100"/>
      <c r="C10" s="99"/>
      <c r="D10" s="107"/>
    </row>
    <row r="11" spans="1:4" x14ac:dyDescent="0.2">
      <c r="A11" s="106">
        <v>2017</v>
      </c>
      <c r="B11" s="100"/>
      <c r="C11" s="99"/>
      <c r="D11" s="107"/>
    </row>
    <row r="12" spans="1:4" x14ac:dyDescent="0.2">
      <c r="A12" s="106">
        <v>2018</v>
      </c>
      <c r="B12" s="99"/>
      <c r="C12" s="101"/>
      <c r="D12" s="108"/>
    </row>
    <row r="13" spans="1:4" x14ac:dyDescent="0.2">
      <c r="A13" s="106">
        <v>2019</v>
      </c>
      <c r="B13" s="99"/>
      <c r="C13" s="101"/>
      <c r="D13" s="108"/>
    </row>
    <row r="14" spans="1:4" ht="13.5" thickBot="1" x14ac:dyDescent="0.25">
      <c r="A14" s="109" t="s">
        <v>73</v>
      </c>
      <c r="B14" s="110"/>
      <c r="C14" s="111"/>
      <c r="D14" s="112"/>
    </row>
    <row r="15" spans="1:4" ht="13.5" hidden="1" thickBot="1" x14ac:dyDescent="0.25">
      <c r="A15" s="2"/>
      <c r="B15" s="2"/>
      <c r="C15" s="1"/>
      <c r="D15" s="1"/>
    </row>
    <row r="16" spans="1:4" hidden="1" x14ac:dyDescent="0.2">
      <c r="A16" s="3"/>
      <c r="B16" s="3"/>
      <c r="C16" s="6"/>
      <c r="D16" s="6"/>
    </row>
    <row r="17" spans="1:4" ht="13.5" hidden="1" thickBot="1" x14ac:dyDescent="0.25">
      <c r="A17" s="5"/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D18"/>
    </sheetView>
  </sheetViews>
  <sheetFormatPr baseColWidth="10" defaultRowHeight="12.75" x14ac:dyDescent="0.2"/>
  <cols>
    <col min="1" max="1" width="19.5703125" customWidth="1"/>
    <col min="2" max="2" width="26.28515625" customWidth="1"/>
    <col min="3" max="3" width="24.85546875" customWidth="1"/>
    <col min="4" max="4" width="26.7109375" customWidth="1"/>
  </cols>
  <sheetData>
    <row r="1" spans="1:4" x14ac:dyDescent="0.2">
      <c r="A1" s="181" t="s">
        <v>50</v>
      </c>
      <c r="B1" s="181"/>
      <c r="C1" s="181"/>
      <c r="D1" s="181"/>
    </row>
    <row r="2" spans="1:4" s="113" customFormat="1" x14ac:dyDescent="0.2">
      <c r="A2" s="182" t="s">
        <v>51</v>
      </c>
      <c r="B2" s="182"/>
      <c r="C2" s="182"/>
      <c r="D2" s="182"/>
    </row>
    <row r="3" spans="1:4" s="113" customFormat="1" x14ac:dyDescent="0.2">
      <c r="A3" s="182" t="s">
        <v>46</v>
      </c>
      <c r="B3" s="182"/>
      <c r="C3" s="182"/>
      <c r="D3" s="182"/>
    </row>
    <row r="4" spans="1:4" s="113" customFormat="1" x14ac:dyDescent="0.2">
      <c r="A4" s="183" t="s">
        <v>48</v>
      </c>
      <c r="B4" s="183"/>
      <c r="C4" s="183"/>
      <c r="D4" s="183"/>
    </row>
    <row r="6" spans="1:4" ht="13.5" thickBot="1" x14ac:dyDescent="0.25"/>
    <row r="7" spans="1:4" ht="30" customHeight="1" thickBot="1" x14ac:dyDescent="0.25">
      <c r="A7" s="97" t="s">
        <v>17</v>
      </c>
      <c r="B7" s="98" t="s">
        <v>42</v>
      </c>
      <c r="C7" s="97" t="s">
        <v>43</v>
      </c>
      <c r="D7" s="97" t="s">
        <v>44</v>
      </c>
    </row>
    <row r="8" spans="1:4" x14ac:dyDescent="0.2">
      <c r="A8" s="102">
        <v>2014</v>
      </c>
      <c r="B8" s="103"/>
      <c r="C8" s="104"/>
      <c r="D8" s="105"/>
    </row>
    <row r="9" spans="1:4" x14ac:dyDescent="0.2">
      <c r="A9" s="106">
        <v>2015</v>
      </c>
      <c r="B9" s="100"/>
      <c r="C9" s="99"/>
      <c r="D9" s="107"/>
    </row>
    <row r="10" spans="1:4" x14ac:dyDescent="0.2">
      <c r="A10" s="106">
        <v>2016</v>
      </c>
      <c r="B10" s="100"/>
      <c r="C10" s="99"/>
      <c r="D10" s="107"/>
    </row>
    <row r="11" spans="1:4" x14ac:dyDescent="0.2">
      <c r="A11" s="106">
        <v>2017</v>
      </c>
      <c r="B11" s="100"/>
      <c r="C11" s="99"/>
      <c r="D11" s="107"/>
    </row>
    <row r="12" spans="1:4" x14ac:dyDescent="0.2">
      <c r="A12" s="106">
        <v>2018</v>
      </c>
      <c r="B12" s="99"/>
      <c r="C12" s="101"/>
      <c r="D12" s="108"/>
    </row>
    <row r="13" spans="1:4" x14ac:dyDescent="0.2">
      <c r="A13" s="106">
        <v>2019</v>
      </c>
      <c r="B13" s="99"/>
      <c r="C13" s="101"/>
      <c r="D13" s="108"/>
    </row>
    <row r="14" spans="1:4" ht="13.5" thickBot="1" x14ac:dyDescent="0.25">
      <c r="A14" s="109" t="s">
        <v>73</v>
      </c>
      <c r="B14" s="110"/>
      <c r="C14" s="111"/>
      <c r="D14" s="112"/>
    </row>
    <row r="15" spans="1:4" ht="13.5" hidden="1" thickBot="1" x14ac:dyDescent="0.25">
      <c r="A15" s="2"/>
      <c r="B15" s="2"/>
      <c r="C15" s="1"/>
      <c r="D15" s="1"/>
    </row>
    <row r="16" spans="1:4" hidden="1" x14ac:dyDescent="0.2">
      <c r="A16" s="3"/>
      <c r="B16" s="3"/>
      <c r="C16" s="6"/>
      <c r="D16" s="6"/>
    </row>
    <row r="17" spans="1:4" ht="13.5" hidden="1" thickBot="1" x14ac:dyDescent="0.25">
      <c r="A17" s="5"/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1"/>
  <sheetViews>
    <sheetView showGridLines="0" topLeftCell="E5" zoomScale="75" workbookViewId="0">
      <selection activeCell="B1" sqref="B1:P131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6" width="17.28515625" style="67" customWidth="1"/>
    <col min="7" max="7" width="1.85546875" style="12" customWidth="1"/>
    <col min="8" max="11" width="17.28515625" style="67" customWidth="1"/>
    <col min="12" max="12" width="1.85546875" style="12" customWidth="1"/>
    <col min="13" max="15" width="17.28515625" style="67" customWidth="1"/>
    <col min="16" max="16" width="17.85546875" style="12" customWidth="1"/>
    <col min="17" max="16384" width="11.42578125" style="12"/>
  </cols>
  <sheetData>
    <row r="1" spans="2:16" s="52" customFormat="1" x14ac:dyDescent="0.2">
      <c r="B1" s="184" t="s">
        <v>61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2:16" s="52" customFormat="1" x14ac:dyDescent="0.2">
      <c r="B2" s="184" t="s">
        <v>79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16" s="52" customFormat="1" x14ac:dyDescent="0.2">
      <c r="B3" s="186" t="s">
        <v>62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6" s="52" customFormat="1" x14ac:dyDescent="0.2">
      <c r="B4" s="187" t="s">
        <v>52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2:16" s="53" customFormat="1" x14ac:dyDescent="0.2">
      <c r="B5" s="114"/>
      <c r="C5" s="114"/>
      <c r="D5" s="114"/>
      <c r="E5" s="114"/>
      <c r="F5" s="114"/>
      <c r="H5" s="114"/>
      <c r="I5" s="114"/>
      <c r="J5" s="114"/>
      <c r="K5" s="114"/>
      <c r="M5" s="114"/>
      <c r="N5" s="114"/>
      <c r="O5" s="114"/>
    </row>
    <row r="6" spans="2:16" ht="13.5" thickBot="1" x14ac:dyDescent="0.25">
      <c r="B6" s="185" t="s">
        <v>80</v>
      </c>
      <c r="C6" s="185"/>
      <c r="D6" s="185"/>
      <c r="E6" s="185"/>
      <c r="F6" s="134"/>
      <c r="G6" s="54"/>
      <c r="H6" s="185" t="str">
        <f>+B6</f>
        <v>destino: Chile</v>
      </c>
      <c r="I6" s="185"/>
      <c r="J6" s="185"/>
      <c r="K6" s="134"/>
      <c r="M6" s="185" t="str">
        <f>+H6</f>
        <v>destino: Chile</v>
      </c>
      <c r="N6" s="185"/>
      <c r="O6" s="185"/>
    </row>
    <row r="7" spans="2:16" ht="12.75" customHeight="1" x14ac:dyDescent="0.2">
      <c r="B7" s="55" t="s">
        <v>14</v>
      </c>
      <c r="C7" s="56" t="s">
        <v>28</v>
      </c>
      <c r="D7" s="25" t="s">
        <v>29</v>
      </c>
      <c r="E7" s="57"/>
      <c r="F7" s="25" t="s">
        <v>29</v>
      </c>
      <c r="G7" s="58"/>
      <c r="H7" s="56" t="s">
        <v>28</v>
      </c>
      <c r="I7" s="25" t="s">
        <v>29</v>
      </c>
      <c r="J7" s="57"/>
      <c r="K7" s="25" t="s">
        <v>29</v>
      </c>
      <c r="M7" s="56" t="s">
        <v>28</v>
      </c>
      <c r="N7" s="25" t="s">
        <v>29</v>
      </c>
      <c r="O7" s="57"/>
      <c r="P7" s="25" t="s">
        <v>29</v>
      </c>
    </row>
    <row r="8" spans="2:16" ht="26.25" customHeight="1" thickBot="1" x14ac:dyDescent="0.25">
      <c r="B8" s="117" t="s">
        <v>17</v>
      </c>
      <c r="C8" s="59" t="s">
        <v>54</v>
      </c>
      <c r="D8" s="26" t="s">
        <v>81</v>
      </c>
      <c r="E8" s="60" t="s">
        <v>33</v>
      </c>
      <c r="F8" s="26" t="s">
        <v>53</v>
      </c>
      <c r="G8" s="58"/>
      <c r="H8" s="59" t="s">
        <v>54</v>
      </c>
      <c r="I8" s="26" t="s">
        <v>81</v>
      </c>
      <c r="J8" s="60" t="s">
        <v>33</v>
      </c>
      <c r="K8" s="26" t="s">
        <v>53</v>
      </c>
      <c r="M8" s="59" t="s">
        <v>54</v>
      </c>
      <c r="N8" s="26" t="s">
        <v>81</v>
      </c>
      <c r="O8" s="60" t="s">
        <v>33</v>
      </c>
      <c r="P8" s="26" t="s">
        <v>53</v>
      </c>
    </row>
    <row r="9" spans="2:16" x14ac:dyDescent="0.2">
      <c r="B9" s="27">
        <v>42736</v>
      </c>
      <c r="C9" s="115"/>
      <c r="D9" s="29"/>
      <c r="E9" s="30"/>
      <c r="F9" s="29"/>
      <c r="H9" s="28"/>
      <c r="I9" s="29"/>
      <c r="J9" s="30"/>
      <c r="K9" s="29"/>
      <c r="M9" s="28"/>
      <c r="N9" s="29"/>
      <c r="O9" s="30"/>
      <c r="P9" s="29"/>
    </row>
    <row r="10" spans="2:16" x14ac:dyDescent="0.2">
      <c r="B10" s="31">
        <v>42767</v>
      </c>
      <c r="C10" s="116"/>
      <c r="D10" s="33"/>
      <c r="E10" s="34"/>
      <c r="F10" s="33"/>
      <c r="H10" s="32"/>
      <c r="I10" s="33"/>
      <c r="J10" s="34"/>
      <c r="K10" s="33"/>
      <c r="M10" s="32"/>
      <c r="N10" s="33"/>
      <c r="O10" s="34"/>
      <c r="P10" s="33"/>
    </row>
    <row r="11" spans="2:16" x14ac:dyDescent="0.2">
      <c r="B11" s="31">
        <v>42795</v>
      </c>
      <c r="C11" s="116"/>
      <c r="D11" s="33"/>
      <c r="E11" s="34"/>
      <c r="F11" s="33"/>
      <c r="H11" s="32"/>
      <c r="I11" s="33"/>
      <c r="J11" s="34"/>
      <c r="K11" s="33"/>
      <c r="M11" s="32"/>
      <c r="N11" s="33"/>
      <c r="O11" s="34"/>
      <c r="P11" s="33"/>
    </row>
    <row r="12" spans="2:16" x14ac:dyDescent="0.2">
      <c r="B12" s="31">
        <v>42826</v>
      </c>
      <c r="C12" s="116"/>
      <c r="D12" s="33"/>
      <c r="E12" s="34"/>
      <c r="F12" s="33"/>
      <c r="H12" s="32"/>
      <c r="I12" s="33"/>
      <c r="J12" s="34"/>
      <c r="K12" s="33"/>
      <c r="M12" s="32"/>
      <c r="N12" s="33"/>
      <c r="O12" s="34"/>
      <c r="P12" s="33"/>
    </row>
    <row r="13" spans="2:16" x14ac:dyDescent="0.2">
      <c r="B13" s="31">
        <v>42856</v>
      </c>
      <c r="C13" s="49"/>
      <c r="D13" s="33"/>
      <c r="E13" s="34"/>
      <c r="F13" s="33"/>
      <c r="H13" s="33"/>
      <c r="I13" s="33"/>
      <c r="J13" s="34"/>
      <c r="K13" s="33"/>
      <c r="M13" s="33"/>
      <c r="N13" s="33"/>
      <c r="O13" s="34"/>
      <c r="P13" s="33"/>
    </row>
    <row r="14" spans="2:16" x14ac:dyDescent="0.2">
      <c r="B14" s="31">
        <v>42887</v>
      </c>
      <c r="C14" s="116"/>
      <c r="D14" s="33"/>
      <c r="E14" s="34"/>
      <c r="F14" s="33"/>
      <c r="H14" s="32"/>
      <c r="I14" s="33"/>
      <c r="J14" s="34"/>
      <c r="K14" s="33"/>
      <c r="M14" s="32"/>
      <c r="N14" s="33"/>
      <c r="O14" s="34"/>
      <c r="P14" s="33"/>
    </row>
    <row r="15" spans="2:16" x14ac:dyDescent="0.2">
      <c r="B15" s="31">
        <v>42917</v>
      </c>
      <c r="C15" s="49"/>
      <c r="D15" s="33"/>
      <c r="E15" s="34"/>
      <c r="F15" s="33"/>
      <c r="H15" s="33"/>
      <c r="I15" s="33"/>
      <c r="J15" s="34"/>
      <c r="K15" s="33"/>
      <c r="M15" s="33"/>
      <c r="N15" s="33"/>
      <c r="O15" s="34"/>
      <c r="P15" s="33"/>
    </row>
    <row r="16" spans="2:16" x14ac:dyDescent="0.2">
      <c r="B16" s="31">
        <v>42948</v>
      </c>
      <c r="C16" s="49"/>
      <c r="D16" s="33"/>
      <c r="E16" s="34"/>
      <c r="F16" s="33"/>
      <c r="H16" s="33"/>
      <c r="I16" s="33"/>
      <c r="J16" s="34"/>
      <c r="K16" s="33"/>
      <c r="M16" s="33"/>
      <c r="N16" s="33"/>
      <c r="O16" s="34"/>
      <c r="P16" s="33"/>
    </row>
    <row r="17" spans="2:16" x14ac:dyDescent="0.2">
      <c r="B17" s="31">
        <v>42979</v>
      </c>
      <c r="C17" s="49"/>
      <c r="D17" s="33"/>
      <c r="E17" s="34"/>
      <c r="F17" s="33"/>
      <c r="H17" s="33"/>
      <c r="I17" s="33"/>
      <c r="J17" s="34"/>
      <c r="K17" s="33"/>
      <c r="M17" s="33"/>
      <c r="N17" s="33"/>
      <c r="O17" s="34"/>
      <c r="P17" s="33"/>
    </row>
    <row r="18" spans="2:16" x14ac:dyDescent="0.2">
      <c r="B18" s="31">
        <v>43009</v>
      </c>
      <c r="C18" s="49"/>
      <c r="D18" s="33"/>
      <c r="E18" s="34"/>
      <c r="F18" s="33"/>
      <c r="H18" s="33"/>
      <c r="I18" s="33"/>
      <c r="J18" s="34"/>
      <c r="K18" s="33"/>
      <c r="M18" s="33"/>
      <c r="N18" s="33"/>
      <c r="O18" s="34"/>
      <c r="P18" s="33"/>
    </row>
    <row r="19" spans="2:16" x14ac:dyDescent="0.2">
      <c r="B19" s="31">
        <v>43040</v>
      </c>
      <c r="C19" s="49"/>
      <c r="D19" s="33"/>
      <c r="E19" s="34"/>
      <c r="F19" s="33"/>
      <c r="H19" s="33"/>
      <c r="I19" s="33"/>
      <c r="J19" s="34"/>
      <c r="K19" s="33"/>
      <c r="M19" s="33"/>
      <c r="N19" s="33"/>
      <c r="O19" s="34"/>
      <c r="P19" s="33"/>
    </row>
    <row r="20" spans="2:16" ht="13.5" thickBot="1" x14ac:dyDescent="0.25">
      <c r="B20" s="63">
        <v>43070</v>
      </c>
      <c r="C20" s="50"/>
      <c r="D20" s="36"/>
      <c r="E20" s="37"/>
      <c r="F20" s="36"/>
      <c r="H20" s="36"/>
      <c r="I20" s="36"/>
      <c r="J20" s="37"/>
      <c r="K20" s="36"/>
      <c r="M20" s="36"/>
      <c r="N20" s="36"/>
      <c r="O20" s="37"/>
      <c r="P20" s="36"/>
    </row>
    <row r="21" spans="2:16" x14ac:dyDescent="0.2">
      <c r="B21" s="27">
        <v>43101</v>
      </c>
      <c r="C21" s="48"/>
      <c r="D21" s="29"/>
      <c r="E21" s="34"/>
      <c r="F21" s="29"/>
      <c r="H21" s="29"/>
      <c r="I21" s="29"/>
      <c r="J21" s="34"/>
      <c r="K21" s="29"/>
      <c r="M21" s="29"/>
      <c r="N21" s="29"/>
      <c r="O21" s="34"/>
      <c r="P21" s="29"/>
    </row>
    <row r="22" spans="2:16" x14ac:dyDescent="0.2">
      <c r="B22" s="31">
        <v>43132</v>
      </c>
      <c r="C22" s="49"/>
      <c r="D22" s="33"/>
      <c r="E22" s="38"/>
      <c r="F22" s="33"/>
      <c r="H22" s="33"/>
      <c r="I22" s="33"/>
      <c r="J22" s="38"/>
      <c r="K22" s="33"/>
      <c r="M22" s="33"/>
      <c r="N22" s="33"/>
      <c r="O22" s="38"/>
      <c r="P22" s="33"/>
    </row>
    <row r="23" spans="2:16" x14ac:dyDescent="0.2">
      <c r="B23" s="31">
        <v>43160</v>
      </c>
      <c r="C23" s="49"/>
      <c r="D23" s="33"/>
      <c r="E23" s="34"/>
      <c r="F23" s="33"/>
      <c r="H23" s="33"/>
      <c r="I23" s="33"/>
      <c r="J23" s="34"/>
      <c r="K23" s="33"/>
      <c r="M23" s="33"/>
      <c r="N23" s="33"/>
      <c r="O23" s="34"/>
      <c r="P23" s="33"/>
    </row>
    <row r="24" spans="2:16" x14ac:dyDescent="0.2">
      <c r="B24" s="31">
        <v>43191</v>
      </c>
      <c r="C24" s="49"/>
      <c r="D24" s="33"/>
      <c r="E24" s="34"/>
      <c r="F24" s="33"/>
      <c r="H24" s="33"/>
      <c r="I24" s="33"/>
      <c r="J24" s="34"/>
      <c r="K24" s="33"/>
      <c r="M24" s="33"/>
      <c r="N24" s="33"/>
      <c r="O24" s="34"/>
      <c r="P24" s="33"/>
    </row>
    <row r="25" spans="2:16" x14ac:dyDescent="0.2">
      <c r="B25" s="31">
        <v>43221</v>
      </c>
      <c r="C25" s="49"/>
      <c r="D25" s="33"/>
      <c r="E25" s="34"/>
      <c r="F25" s="33"/>
      <c r="H25" s="33"/>
      <c r="I25" s="33"/>
      <c r="J25" s="34"/>
      <c r="K25" s="33"/>
      <c r="M25" s="33"/>
      <c r="N25" s="33"/>
      <c r="O25" s="34"/>
      <c r="P25" s="33"/>
    </row>
    <row r="26" spans="2:16" x14ac:dyDescent="0.2">
      <c r="B26" s="31">
        <v>43252</v>
      </c>
      <c r="C26" s="49"/>
      <c r="D26" s="33"/>
      <c r="E26" s="34"/>
      <c r="F26" s="33"/>
      <c r="H26" s="33"/>
      <c r="I26" s="33"/>
      <c r="J26" s="34"/>
      <c r="K26" s="33"/>
      <c r="M26" s="33"/>
      <c r="N26" s="33"/>
      <c r="O26" s="34"/>
      <c r="P26" s="33"/>
    </row>
    <row r="27" spans="2:16" x14ac:dyDescent="0.2">
      <c r="B27" s="31">
        <v>43282</v>
      </c>
      <c r="C27" s="49"/>
      <c r="D27" s="33"/>
      <c r="E27" s="34"/>
      <c r="F27" s="33"/>
      <c r="H27" s="33"/>
      <c r="I27" s="33"/>
      <c r="J27" s="34"/>
      <c r="K27" s="33"/>
      <c r="M27" s="33"/>
      <c r="N27" s="33"/>
      <c r="O27" s="34"/>
      <c r="P27" s="33"/>
    </row>
    <row r="28" spans="2:16" x14ac:dyDescent="0.2">
      <c r="B28" s="31">
        <v>43313</v>
      </c>
      <c r="C28" s="49"/>
      <c r="D28" s="33"/>
      <c r="E28" s="34"/>
      <c r="F28" s="33"/>
      <c r="H28" s="33"/>
      <c r="I28" s="33"/>
      <c r="J28" s="34"/>
      <c r="K28" s="33"/>
      <c r="M28" s="33"/>
      <c r="N28" s="33"/>
      <c r="O28" s="34"/>
      <c r="P28" s="33"/>
    </row>
    <row r="29" spans="2:16" x14ac:dyDescent="0.2">
      <c r="B29" s="31">
        <v>43344</v>
      </c>
      <c r="C29" s="49"/>
      <c r="D29" s="33"/>
      <c r="E29" s="34"/>
      <c r="F29" s="33"/>
      <c r="H29" s="33"/>
      <c r="I29" s="33"/>
      <c r="J29" s="34"/>
      <c r="K29" s="33"/>
      <c r="M29" s="33"/>
      <c r="N29" s="33"/>
      <c r="O29" s="34"/>
      <c r="P29" s="33"/>
    </row>
    <row r="30" spans="2:16" x14ac:dyDescent="0.2">
      <c r="B30" s="31">
        <v>43374</v>
      </c>
      <c r="C30" s="49"/>
      <c r="D30" s="33"/>
      <c r="E30" s="34"/>
      <c r="F30" s="33"/>
      <c r="H30" s="33"/>
      <c r="I30" s="33"/>
      <c r="J30" s="34"/>
      <c r="K30" s="33"/>
      <c r="M30" s="33"/>
      <c r="N30" s="33"/>
      <c r="O30" s="34"/>
      <c r="P30" s="33"/>
    </row>
    <row r="31" spans="2:16" x14ac:dyDescent="0.2">
      <c r="B31" s="31">
        <v>43405</v>
      </c>
      <c r="C31" s="49"/>
      <c r="D31" s="33"/>
      <c r="E31" s="34"/>
      <c r="F31" s="33"/>
      <c r="H31" s="33"/>
      <c r="I31" s="33"/>
      <c r="J31" s="34"/>
      <c r="K31" s="33"/>
      <c r="M31" s="33"/>
      <c r="N31" s="33"/>
      <c r="O31" s="34"/>
      <c r="P31" s="33"/>
    </row>
    <row r="32" spans="2:16" ht="13.5" thickBot="1" x14ac:dyDescent="0.25">
      <c r="B32" s="35">
        <v>43435</v>
      </c>
      <c r="C32" s="50"/>
      <c r="D32" s="36"/>
      <c r="E32" s="39"/>
      <c r="F32" s="36"/>
      <c r="H32" s="36"/>
      <c r="I32" s="36"/>
      <c r="J32" s="39"/>
      <c r="K32" s="36"/>
      <c r="M32" s="36"/>
      <c r="N32" s="36"/>
      <c r="O32" s="39"/>
      <c r="P32" s="36"/>
    </row>
    <row r="33" spans="2:16" x14ac:dyDescent="0.2">
      <c r="B33" s="118">
        <v>43466</v>
      </c>
      <c r="C33" s="48"/>
      <c r="D33" s="61"/>
      <c r="E33" s="28"/>
      <c r="F33" s="29"/>
      <c r="H33" s="29"/>
      <c r="I33" s="61"/>
      <c r="J33" s="28"/>
      <c r="K33" s="29"/>
      <c r="M33" s="29"/>
      <c r="N33" s="61"/>
      <c r="O33" s="28"/>
      <c r="P33" s="29"/>
    </row>
    <row r="34" spans="2:16" x14ac:dyDescent="0.2">
      <c r="B34" s="31">
        <v>43497</v>
      </c>
      <c r="C34" s="49"/>
      <c r="D34" s="62"/>
      <c r="E34" s="32"/>
      <c r="F34" s="33"/>
      <c r="H34" s="33"/>
      <c r="I34" s="62"/>
      <c r="J34" s="32"/>
      <c r="K34" s="33"/>
      <c r="M34" s="33"/>
      <c r="N34" s="62"/>
      <c r="O34" s="32"/>
      <c r="P34" s="33"/>
    </row>
    <row r="35" spans="2:16" x14ac:dyDescent="0.2">
      <c r="B35" s="31">
        <v>43525</v>
      </c>
      <c r="C35" s="49"/>
      <c r="D35" s="62"/>
      <c r="E35" s="32"/>
      <c r="F35" s="33"/>
      <c r="H35" s="33"/>
      <c r="I35" s="62"/>
      <c r="J35" s="32"/>
      <c r="K35" s="33"/>
      <c r="M35" s="33"/>
      <c r="N35" s="62"/>
      <c r="O35" s="32"/>
      <c r="P35" s="33"/>
    </row>
    <row r="36" spans="2:16" x14ac:dyDescent="0.2">
      <c r="B36" s="31">
        <v>43556</v>
      </c>
      <c r="C36" s="49"/>
      <c r="D36" s="62"/>
      <c r="E36" s="32"/>
      <c r="F36" s="33"/>
      <c r="H36" s="33"/>
      <c r="I36" s="62"/>
      <c r="J36" s="32"/>
      <c r="K36" s="33"/>
      <c r="M36" s="33"/>
      <c r="N36" s="62"/>
      <c r="O36" s="32"/>
      <c r="P36" s="33"/>
    </row>
    <row r="37" spans="2:16" x14ac:dyDescent="0.2">
      <c r="B37" s="31">
        <v>43586</v>
      </c>
      <c r="C37" s="49"/>
      <c r="D37" s="62"/>
      <c r="E37" s="32"/>
      <c r="F37" s="33"/>
      <c r="H37" s="33"/>
      <c r="I37" s="62"/>
      <c r="J37" s="32"/>
      <c r="K37" s="33"/>
      <c r="M37" s="33"/>
      <c r="N37" s="62"/>
      <c r="O37" s="32"/>
      <c r="P37" s="33"/>
    </row>
    <row r="38" spans="2:16" x14ac:dyDescent="0.2">
      <c r="B38" s="31">
        <v>43617</v>
      </c>
      <c r="C38" s="49"/>
      <c r="D38" s="62"/>
      <c r="E38" s="32"/>
      <c r="F38" s="33"/>
      <c r="H38" s="33"/>
      <c r="I38" s="62"/>
      <c r="J38" s="32"/>
      <c r="K38" s="33"/>
      <c r="M38" s="33"/>
      <c r="N38" s="62"/>
      <c r="O38" s="32"/>
      <c r="P38" s="33"/>
    </row>
    <row r="39" spans="2:16" x14ac:dyDescent="0.2">
      <c r="B39" s="31">
        <v>43647</v>
      </c>
      <c r="C39" s="49"/>
      <c r="D39" s="62"/>
      <c r="E39" s="32"/>
      <c r="F39" s="33"/>
      <c r="H39" s="33"/>
      <c r="I39" s="62"/>
      <c r="J39" s="32"/>
      <c r="K39" s="33"/>
      <c r="M39" s="33"/>
      <c r="N39" s="62"/>
      <c r="O39" s="32"/>
      <c r="P39" s="33"/>
    </row>
    <row r="40" spans="2:16" x14ac:dyDescent="0.2">
      <c r="B40" s="31">
        <v>43678</v>
      </c>
      <c r="C40" s="49"/>
      <c r="D40" s="62"/>
      <c r="E40" s="32"/>
      <c r="F40" s="33"/>
      <c r="H40" s="33"/>
      <c r="I40" s="62"/>
      <c r="J40" s="32"/>
      <c r="K40" s="33"/>
      <c r="M40" s="33"/>
      <c r="N40" s="62"/>
      <c r="O40" s="32"/>
      <c r="P40" s="33"/>
    </row>
    <row r="41" spans="2:16" x14ac:dyDescent="0.2">
      <c r="B41" s="31">
        <v>43709</v>
      </c>
      <c r="C41" s="49"/>
      <c r="D41" s="62"/>
      <c r="E41" s="32"/>
      <c r="F41" s="33"/>
      <c r="H41" s="33"/>
      <c r="I41" s="62"/>
      <c r="J41" s="32"/>
      <c r="K41" s="33"/>
      <c r="M41" s="33"/>
      <c r="N41" s="62"/>
      <c r="O41" s="32"/>
      <c r="P41" s="33"/>
    </row>
    <row r="42" spans="2:16" x14ac:dyDescent="0.2">
      <c r="B42" s="31">
        <v>43739</v>
      </c>
      <c r="C42" s="49"/>
      <c r="D42" s="62"/>
      <c r="E42" s="32"/>
      <c r="F42" s="33"/>
      <c r="H42" s="33"/>
      <c r="I42" s="62"/>
      <c r="J42" s="32"/>
      <c r="K42" s="33"/>
      <c r="M42" s="33"/>
      <c r="N42" s="62"/>
      <c r="O42" s="32"/>
      <c r="P42" s="33"/>
    </row>
    <row r="43" spans="2:16" x14ac:dyDescent="0.2">
      <c r="B43" s="31">
        <v>43770</v>
      </c>
      <c r="C43" s="49"/>
      <c r="D43" s="62"/>
      <c r="E43" s="32"/>
      <c r="F43" s="33"/>
      <c r="H43" s="33"/>
      <c r="I43" s="62"/>
      <c r="J43" s="32"/>
      <c r="K43" s="33"/>
      <c r="M43" s="33"/>
      <c r="N43" s="62"/>
      <c r="O43" s="32"/>
      <c r="P43" s="33"/>
    </row>
    <row r="44" spans="2:16" ht="13.5" thickBot="1" x14ac:dyDescent="0.25">
      <c r="B44" s="35">
        <v>43800</v>
      </c>
      <c r="C44" s="166"/>
      <c r="D44" s="162"/>
      <c r="E44" s="163"/>
      <c r="F44" s="161"/>
      <c r="H44" s="36"/>
      <c r="I44" s="119"/>
      <c r="J44" s="40"/>
      <c r="K44" s="36"/>
      <c r="M44" s="36"/>
      <c r="N44" s="119"/>
      <c r="O44" s="40"/>
      <c r="P44" s="36"/>
    </row>
    <row r="45" spans="2:16" x14ac:dyDescent="0.2">
      <c r="B45" s="167">
        <v>43831</v>
      </c>
      <c r="C45" s="29"/>
      <c r="D45" s="45"/>
      <c r="E45" s="28"/>
      <c r="F45" s="48"/>
      <c r="H45" s="29"/>
      <c r="I45" s="45"/>
      <c r="J45" s="28"/>
      <c r="K45" s="48"/>
      <c r="M45" s="29"/>
      <c r="N45" s="45"/>
      <c r="O45" s="28"/>
      <c r="P45" s="48"/>
    </row>
    <row r="46" spans="2:16" x14ac:dyDescent="0.2">
      <c r="B46" s="164">
        <v>43862</v>
      </c>
      <c r="C46" s="33"/>
      <c r="D46" s="46"/>
      <c r="E46" s="32"/>
      <c r="F46" s="49"/>
      <c r="H46" s="33"/>
      <c r="I46" s="46"/>
      <c r="J46" s="32"/>
      <c r="K46" s="49"/>
      <c r="M46" s="33"/>
      <c r="N46" s="46"/>
      <c r="O46" s="32"/>
      <c r="P46" s="49"/>
    </row>
    <row r="47" spans="2:16" x14ac:dyDescent="0.2">
      <c r="B47" s="164">
        <v>43891</v>
      </c>
      <c r="C47" s="33"/>
      <c r="D47" s="46"/>
      <c r="E47" s="32"/>
      <c r="F47" s="49"/>
      <c r="H47" s="33"/>
      <c r="I47" s="46"/>
      <c r="J47" s="32"/>
      <c r="K47" s="49"/>
      <c r="M47" s="33"/>
      <c r="N47" s="46"/>
      <c r="O47" s="32"/>
      <c r="P47" s="49"/>
    </row>
    <row r="48" spans="2:16" x14ac:dyDescent="0.2">
      <c r="B48" s="164">
        <v>43922</v>
      </c>
      <c r="C48" s="33"/>
      <c r="D48" s="46"/>
      <c r="E48" s="32"/>
      <c r="F48" s="49"/>
      <c r="H48" s="33"/>
      <c r="I48" s="46"/>
      <c r="J48" s="32"/>
      <c r="K48" s="49"/>
      <c r="M48" s="33"/>
      <c r="N48" s="46"/>
      <c r="O48" s="32"/>
      <c r="P48" s="49"/>
    </row>
    <row r="49" spans="2:43" x14ac:dyDescent="0.2">
      <c r="B49" s="164">
        <v>43952</v>
      </c>
      <c r="C49" s="33"/>
      <c r="D49" s="46"/>
      <c r="E49" s="32"/>
      <c r="F49" s="49"/>
      <c r="H49" s="33"/>
      <c r="I49" s="46"/>
      <c r="J49" s="32"/>
      <c r="K49" s="49"/>
      <c r="M49" s="33"/>
      <c r="N49" s="46"/>
      <c r="O49" s="32"/>
      <c r="P49" s="49"/>
    </row>
    <row r="50" spans="2:43" ht="13.5" thickBot="1" x14ac:dyDescent="0.25">
      <c r="B50" s="165">
        <v>43983</v>
      </c>
      <c r="C50" s="36"/>
      <c r="D50" s="47"/>
      <c r="E50" s="40"/>
      <c r="F50" s="50"/>
      <c r="H50" s="36"/>
      <c r="I50" s="47"/>
      <c r="J50" s="40"/>
      <c r="K50" s="50"/>
      <c r="M50" s="36"/>
      <c r="N50" s="47"/>
      <c r="O50" s="40"/>
      <c r="P50" s="50"/>
    </row>
    <row r="51" spans="2:43" ht="13.5" thickBot="1" x14ac:dyDescent="0.25">
      <c r="B51" s="41"/>
      <c r="C51" s="42"/>
      <c r="D51" s="42"/>
      <c r="E51" s="43"/>
      <c r="F51" s="42"/>
      <c r="H51" s="42"/>
      <c r="I51" s="42"/>
      <c r="J51" s="43"/>
      <c r="K51" s="42"/>
      <c r="L51" s="42"/>
      <c r="M51" s="42"/>
      <c r="N51" s="42"/>
      <c r="O51" s="43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</row>
    <row r="52" spans="2:43" x14ac:dyDescent="0.2">
      <c r="B52" s="64">
        <v>2014</v>
      </c>
      <c r="C52" s="131"/>
      <c r="D52" s="124"/>
      <c r="E52" s="125"/>
      <c r="F52" s="29"/>
      <c r="G52" s="42"/>
      <c r="H52" s="123"/>
      <c r="I52" s="124"/>
      <c r="J52" s="125"/>
      <c r="K52" s="29"/>
      <c r="M52" s="123"/>
      <c r="N52" s="124"/>
      <c r="O52" s="125"/>
      <c r="P52" s="29"/>
    </row>
    <row r="53" spans="2:43" x14ac:dyDescent="0.2">
      <c r="B53" s="65">
        <v>2015</v>
      </c>
      <c r="C53" s="132"/>
      <c r="D53" s="122"/>
      <c r="E53" s="127"/>
      <c r="F53" s="33"/>
      <c r="G53" s="42"/>
      <c r="H53" s="126"/>
      <c r="I53" s="122"/>
      <c r="J53" s="127"/>
      <c r="K53" s="33"/>
      <c r="M53" s="126"/>
      <c r="N53" s="122"/>
      <c r="O53" s="127"/>
      <c r="P53" s="33"/>
    </row>
    <row r="54" spans="2:43" x14ac:dyDescent="0.2">
      <c r="B54" s="65">
        <v>2016</v>
      </c>
      <c r="C54" s="132"/>
      <c r="D54" s="122"/>
      <c r="E54" s="127"/>
      <c r="F54" s="33"/>
      <c r="H54" s="126"/>
      <c r="I54" s="122"/>
      <c r="J54" s="127"/>
      <c r="K54" s="33"/>
      <c r="M54" s="126"/>
      <c r="N54" s="122"/>
      <c r="O54" s="127"/>
      <c r="P54" s="33"/>
    </row>
    <row r="55" spans="2:43" x14ac:dyDescent="0.2">
      <c r="B55" s="65">
        <v>2017</v>
      </c>
      <c r="C55" s="132"/>
      <c r="D55" s="122"/>
      <c r="E55" s="127"/>
      <c r="F55" s="33"/>
      <c r="H55" s="126"/>
      <c r="I55" s="122"/>
      <c r="J55" s="127"/>
      <c r="K55" s="33"/>
      <c r="M55" s="126"/>
      <c r="N55" s="122"/>
      <c r="O55" s="127"/>
      <c r="P55" s="33"/>
    </row>
    <row r="56" spans="2:43" x14ac:dyDescent="0.2">
      <c r="B56" s="65">
        <v>2018</v>
      </c>
      <c r="C56" s="132"/>
      <c r="D56" s="122"/>
      <c r="E56" s="127"/>
      <c r="F56" s="33"/>
      <c r="H56" s="126"/>
      <c r="I56" s="122"/>
      <c r="J56" s="127"/>
      <c r="K56" s="33"/>
      <c r="M56" s="126"/>
      <c r="N56" s="122"/>
      <c r="O56" s="127"/>
      <c r="P56" s="33"/>
    </row>
    <row r="57" spans="2:43" x14ac:dyDescent="0.2">
      <c r="B57" s="65">
        <v>2019</v>
      </c>
      <c r="C57" s="132"/>
      <c r="D57" s="122"/>
      <c r="E57" s="127"/>
      <c r="F57" s="33"/>
      <c r="H57" s="126"/>
      <c r="I57" s="122"/>
      <c r="J57" s="127"/>
      <c r="K57" s="33"/>
      <c r="M57" s="126"/>
      <c r="N57" s="122"/>
      <c r="O57" s="127"/>
      <c r="P57" s="33"/>
    </row>
    <row r="58" spans="2:43" ht="13.5" thickBot="1" x14ac:dyDescent="0.25">
      <c r="B58" s="66" t="s">
        <v>73</v>
      </c>
      <c r="C58" s="133"/>
      <c r="D58" s="129"/>
      <c r="E58" s="130"/>
      <c r="F58" s="36"/>
      <c r="H58" s="128"/>
      <c r="I58" s="129"/>
      <c r="J58" s="130"/>
      <c r="K58" s="36"/>
      <c r="M58" s="128"/>
      <c r="N58" s="129"/>
      <c r="O58" s="130"/>
      <c r="P58" s="36"/>
    </row>
    <row r="59" spans="2:43" x14ac:dyDescent="0.2">
      <c r="B59" s="41"/>
      <c r="C59" s="42"/>
      <c r="D59" s="42"/>
      <c r="E59" s="42"/>
      <c r="F59" s="42"/>
      <c r="H59" s="42"/>
      <c r="I59" s="42"/>
      <c r="J59" s="42"/>
      <c r="K59" s="42"/>
      <c r="M59" s="42"/>
      <c r="N59" s="42"/>
      <c r="O59" s="42"/>
    </row>
    <row r="60" spans="2:43" hidden="1" x14ac:dyDescent="0.2">
      <c r="B60" s="120"/>
      <c r="C60" s="29"/>
      <c r="D60" s="29"/>
      <c r="E60" s="29"/>
      <c r="F60" s="42"/>
      <c r="H60" s="29"/>
      <c r="I60" s="29"/>
      <c r="J60" s="29"/>
      <c r="K60" s="42"/>
      <c r="M60" s="29"/>
      <c r="N60" s="29"/>
      <c r="O60" s="29"/>
    </row>
    <row r="61" spans="2:43" ht="13.5" hidden="1" thickBot="1" x14ac:dyDescent="0.25">
      <c r="B61" s="121"/>
      <c r="C61" s="36"/>
      <c r="D61" s="36"/>
      <c r="E61" s="36"/>
      <c r="F61" s="42"/>
      <c r="H61" s="36"/>
      <c r="I61" s="36"/>
      <c r="J61" s="36"/>
      <c r="K61" s="42"/>
      <c r="M61" s="36"/>
      <c r="N61" s="36"/>
      <c r="O61" s="36"/>
    </row>
    <row r="62" spans="2:43" hidden="1" x14ac:dyDescent="0.2">
      <c r="C62" s="12"/>
      <c r="D62" s="12"/>
      <c r="H62" s="12"/>
      <c r="I62" s="12"/>
      <c r="M62" s="12"/>
      <c r="N62" s="12"/>
    </row>
    <row r="63" spans="2:43" hidden="1" x14ac:dyDescent="0.2">
      <c r="B63" s="68"/>
      <c r="C63" s="12"/>
      <c r="D63" s="12"/>
      <c r="H63" s="12"/>
      <c r="I63" s="12"/>
      <c r="M63" s="12"/>
      <c r="N63" s="12"/>
    </row>
    <row r="64" spans="2:43" hidden="1" x14ac:dyDescent="0.2">
      <c r="B64" s="69" t="s">
        <v>30</v>
      </c>
      <c r="C64" s="70"/>
      <c r="D64" s="71"/>
      <c r="E64" s="71"/>
      <c r="F64" s="71"/>
      <c r="H64" s="70"/>
      <c r="I64" s="71"/>
      <c r="J64" s="71"/>
      <c r="K64" s="71"/>
      <c r="M64" s="70"/>
      <c r="N64" s="71"/>
      <c r="O64" s="71"/>
    </row>
    <row r="65" spans="2:15" hidden="1" x14ac:dyDescent="0.2">
      <c r="B65" s="71"/>
      <c r="C65" s="71"/>
      <c r="D65" s="71"/>
      <c r="E65" s="71"/>
      <c r="F65" s="71"/>
      <c r="H65" s="71"/>
      <c r="I65" s="71"/>
      <c r="J65" s="71"/>
      <c r="K65" s="71"/>
      <c r="M65" s="71"/>
      <c r="N65" s="71"/>
      <c r="O65" s="71"/>
    </row>
    <row r="66" spans="2:15" ht="13.5" hidden="1" thickBot="1" x14ac:dyDescent="0.25">
      <c r="B66" s="72" t="s">
        <v>17</v>
      </c>
      <c r="C66" s="73" t="s">
        <v>31</v>
      </c>
      <c r="D66" s="74" t="s">
        <v>32</v>
      </c>
      <c r="H66" s="73" t="s">
        <v>31</v>
      </c>
      <c r="I66" s="74" t="s">
        <v>32</v>
      </c>
      <c r="M66" s="73" t="s">
        <v>31</v>
      </c>
      <c r="N66" s="74" t="s">
        <v>32</v>
      </c>
    </row>
    <row r="67" spans="2:15" hidden="1" x14ac:dyDescent="0.2">
      <c r="B67" s="75">
        <f>+B52</f>
        <v>2014</v>
      </c>
      <c r="C67" s="76">
        <f>+C52-SUM(C9:C20)</f>
        <v>0</v>
      </c>
      <c r="D67" s="77">
        <f>+D52-SUM(D9:D20)</f>
        <v>0</v>
      </c>
      <c r="H67" s="76">
        <f>+H52-SUM(H9:H20)</f>
        <v>0</v>
      </c>
      <c r="I67" s="77">
        <f>+I52-SUM(I9:I20)</f>
        <v>0</v>
      </c>
      <c r="M67" s="76">
        <f>+M52-SUM(M9:M20)</f>
        <v>0</v>
      </c>
      <c r="N67" s="77">
        <f>+N52-SUM(N9:N20)</f>
        <v>0</v>
      </c>
    </row>
    <row r="68" spans="2:15" hidden="1" x14ac:dyDescent="0.2">
      <c r="B68" s="78">
        <f>+B53</f>
        <v>2015</v>
      </c>
      <c r="C68" s="79">
        <f>+C53-SUM(C21:C32)</f>
        <v>0</v>
      </c>
      <c r="D68" s="80">
        <f>+D53-SUM(D21:D32)</f>
        <v>0</v>
      </c>
      <c r="H68" s="79">
        <f>+H53-SUM(H21:H32)</f>
        <v>0</v>
      </c>
      <c r="I68" s="80">
        <f>+I53-SUM(I21:I32)</f>
        <v>0</v>
      </c>
      <c r="M68" s="79">
        <f>+M53-SUM(M21:M32)</f>
        <v>0</v>
      </c>
      <c r="N68" s="80">
        <f>+N53-SUM(N21:N32)</f>
        <v>0</v>
      </c>
    </row>
    <row r="69" spans="2:15" ht="13.5" hidden="1" thickBot="1" x14ac:dyDescent="0.25">
      <c r="B69" s="81">
        <f>+B54</f>
        <v>2016</v>
      </c>
      <c r="C69" s="82">
        <f>+C54-SUM(C33:C44)</f>
        <v>0</v>
      </c>
      <c r="D69" s="83">
        <f>+D54-SUM(D33:D44)</f>
        <v>0</v>
      </c>
      <c r="H69" s="82">
        <f>+H54-SUM(H33:H44)</f>
        <v>0</v>
      </c>
      <c r="I69" s="83">
        <f>+I54-SUM(I33:I44)</f>
        <v>0</v>
      </c>
      <c r="M69" s="82">
        <f>+M54-SUM(M33:M44)</f>
        <v>0</v>
      </c>
      <c r="N69" s="83">
        <f>+N54-SUM(N33:N44)</f>
        <v>0</v>
      </c>
    </row>
    <row r="70" spans="2:15" hidden="1" x14ac:dyDescent="0.2">
      <c r="B70" s="75">
        <f>+B60</f>
        <v>0</v>
      </c>
      <c r="C70" s="84">
        <f>+C60-(SUM(C33:INDEX(C33:C44,'[3]parámetros e instrucciones'!$E$3)))</f>
        <v>0</v>
      </c>
      <c r="D70" s="84">
        <f>+D60-(SUM(D33:INDEX(D33:D44,'[3]parámetros e instrucciones'!$E$3)))</f>
        <v>0</v>
      </c>
      <c r="H70" s="84">
        <f>+H60-(SUM(H33:INDEX(H33:H44,'[3]parámetros e instrucciones'!$E$3)))</f>
        <v>0</v>
      </c>
      <c r="I70" s="84">
        <f>+I60-(SUM(I33:INDEX(I33:I44,'[3]parámetros e instrucciones'!$E$3)))</f>
        <v>0</v>
      </c>
      <c r="M70" s="84">
        <f>+M60-(SUM(M33:INDEX(M33:M44,'[3]parámetros e instrucciones'!$E$3)))</f>
        <v>0</v>
      </c>
      <c r="N70" s="84">
        <f>+N60-(SUM(N33:INDEX(N33:N44,'[3]parámetros e instrucciones'!$E$3)))</f>
        <v>0</v>
      </c>
    </row>
    <row r="71" spans="2:15" ht="13.5" hidden="1" thickBot="1" x14ac:dyDescent="0.25">
      <c r="B71" s="81">
        <f>+B61</f>
        <v>0</v>
      </c>
      <c r="C71" s="85" t="e">
        <f>+C61-(SUM(#REF!:INDEX(#REF!,'[3]parámetros e instrucciones'!$E$3)))</f>
        <v>#REF!</v>
      </c>
      <c r="D71" s="85" t="e">
        <f>+D61-(SUM(#REF!:INDEX(#REF!,'[3]parámetros e instrucciones'!$E$3)))</f>
        <v>#REF!</v>
      </c>
      <c r="H71" s="85" t="e">
        <f>+H61-(SUM(#REF!:INDEX(#REF!,'[3]parámetros e instrucciones'!$E$3)))</f>
        <v>#REF!</v>
      </c>
      <c r="I71" s="85" t="e">
        <f>+I61-(SUM(#REF!:INDEX(#REF!,'[3]parámetros e instrucciones'!$E$3)))</f>
        <v>#REF!</v>
      </c>
      <c r="M71" s="85" t="e">
        <f>+M61-(SUM(#REF!:INDEX(#REF!,'[3]parámetros e instrucciones'!$E$3)))</f>
        <v>#REF!</v>
      </c>
      <c r="N71" s="85" t="e">
        <f>+N61-(SUM(#REF!:INDEX(#REF!,'[3]parámetros e instrucciones'!$E$3)))</f>
        <v>#REF!</v>
      </c>
    </row>
  </sheetData>
  <mergeCells count="7">
    <mergeCell ref="B1:P1"/>
    <mergeCell ref="M6:O6"/>
    <mergeCell ref="B6:E6"/>
    <mergeCell ref="H6:J6"/>
    <mergeCell ref="B2:P2"/>
    <mergeCell ref="B3:P3"/>
    <mergeCell ref="B4:P4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5"/>
  <sheetViews>
    <sheetView showGridLines="0" topLeftCell="F10" zoomScale="75" workbookViewId="0">
      <selection activeCell="C10" sqref="C10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6" width="17.28515625" style="67" customWidth="1"/>
    <col min="7" max="7" width="1.85546875" style="12" customWidth="1"/>
    <col min="8" max="11" width="17.28515625" style="67" customWidth="1"/>
    <col min="12" max="12" width="1.85546875" style="12" customWidth="1"/>
    <col min="13" max="15" width="17.28515625" style="67" customWidth="1"/>
    <col min="16" max="16" width="17.85546875" style="12" customWidth="1"/>
    <col min="17" max="16384" width="11.42578125" style="12"/>
  </cols>
  <sheetData>
    <row r="1" spans="2:16" s="52" customFormat="1" x14ac:dyDescent="0.2">
      <c r="B1" s="188" t="s">
        <v>64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2:16" s="52" customFormat="1" x14ac:dyDescent="0.2">
      <c r="B2" s="184" t="s">
        <v>79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16" s="52" customFormat="1" x14ac:dyDescent="0.2">
      <c r="B3" s="186" t="s">
        <v>63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6" s="52" customFormat="1" x14ac:dyDescent="0.2">
      <c r="B4" s="187" t="s">
        <v>52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2:16" s="53" customFormat="1" x14ac:dyDescent="0.2">
      <c r="B5" s="114"/>
      <c r="C5" s="114"/>
      <c r="D5" s="114"/>
      <c r="E5" s="114"/>
      <c r="F5" s="114"/>
      <c r="H5" s="114"/>
      <c r="I5" s="114"/>
      <c r="J5" s="114"/>
      <c r="K5" s="114"/>
      <c r="M5" s="114"/>
      <c r="N5" s="114"/>
      <c r="O5" s="114"/>
    </row>
    <row r="6" spans="2:16" ht="13.5" thickBot="1" x14ac:dyDescent="0.25">
      <c r="B6" s="189" t="s">
        <v>80</v>
      </c>
      <c r="C6" s="189"/>
      <c r="D6" s="189"/>
      <c r="E6" s="189"/>
      <c r="F6" s="134"/>
      <c r="G6" s="54"/>
      <c r="H6" s="185" t="str">
        <f>+B6</f>
        <v>destino: Chile</v>
      </c>
      <c r="I6" s="185"/>
      <c r="J6" s="185"/>
      <c r="K6" s="134"/>
      <c r="M6" s="185" t="str">
        <f>+H6</f>
        <v>destino: Chile</v>
      </c>
      <c r="N6" s="185"/>
      <c r="O6" s="185"/>
    </row>
    <row r="7" spans="2:16" ht="12.75" customHeight="1" x14ac:dyDescent="0.2">
      <c r="B7" s="55" t="s">
        <v>14</v>
      </c>
      <c r="C7" s="56" t="s">
        <v>28</v>
      </c>
      <c r="D7" s="25" t="s">
        <v>29</v>
      </c>
      <c r="E7" s="57"/>
      <c r="F7" s="25" t="s">
        <v>29</v>
      </c>
      <c r="G7" s="58"/>
      <c r="H7" s="56" t="s">
        <v>28</v>
      </c>
      <c r="I7" s="25" t="s">
        <v>29</v>
      </c>
      <c r="J7" s="57"/>
      <c r="K7" s="25" t="s">
        <v>29</v>
      </c>
      <c r="M7" s="56" t="s">
        <v>28</v>
      </c>
      <c r="N7" s="25" t="s">
        <v>29</v>
      </c>
      <c r="O7" s="57"/>
      <c r="P7" s="25" t="s">
        <v>29</v>
      </c>
    </row>
    <row r="8" spans="2:16" ht="26.25" customHeight="1" thickBot="1" x14ac:dyDescent="0.25">
      <c r="B8" s="117" t="s">
        <v>17</v>
      </c>
      <c r="C8" s="59" t="s">
        <v>54</v>
      </c>
      <c r="D8" s="26" t="s">
        <v>81</v>
      </c>
      <c r="E8" s="60" t="s">
        <v>33</v>
      </c>
      <c r="F8" s="26" t="s">
        <v>53</v>
      </c>
      <c r="G8" s="58"/>
      <c r="H8" s="59" t="s">
        <v>54</v>
      </c>
      <c r="I8" s="26" t="s">
        <v>81</v>
      </c>
      <c r="J8" s="60" t="s">
        <v>33</v>
      </c>
      <c r="K8" s="26" t="s">
        <v>53</v>
      </c>
      <c r="M8" s="59" t="s">
        <v>54</v>
      </c>
      <c r="N8" s="26" t="s">
        <v>81</v>
      </c>
      <c r="O8" s="60" t="s">
        <v>33</v>
      </c>
      <c r="P8" s="26" t="s">
        <v>53</v>
      </c>
    </row>
    <row r="9" spans="2:16" x14ac:dyDescent="0.2">
      <c r="B9" s="27">
        <v>42736</v>
      </c>
      <c r="C9" s="115"/>
      <c r="D9" s="29"/>
      <c r="E9" s="30"/>
      <c r="F9" s="29"/>
      <c r="H9" s="28"/>
      <c r="I9" s="29"/>
      <c r="J9" s="30"/>
      <c r="K9" s="29"/>
      <c r="M9" s="28"/>
      <c r="N9" s="29"/>
      <c r="O9" s="30"/>
      <c r="P9" s="29"/>
    </row>
    <row r="10" spans="2:16" x14ac:dyDescent="0.2">
      <c r="B10" s="31">
        <v>42767</v>
      </c>
      <c r="C10" s="116"/>
      <c r="D10" s="33"/>
      <c r="E10" s="34"/>
      <c r="F10" s="33"/>
      <c r="H10" s="32"/>
      <c r="I10" s="33"/>
      <c r="J10" s="34"/>
      <c r="K10" s="33"/>
      <c r="M10" s="32"/>
      <c r="N10" s="33"/>
      <c r="O10" s="34"/>
      <c r="P10" s="33"/>
    </row>
    <row r="11" spans="2:16" x14ac:dyDescent="0.2">
      <c r="B11" s="31">
        <v>42795</v>
      </c>
      <c r="C11" s="116"/>
      <c r="D11" s="33"/>
      <c r="E11" s="34"/>
      <c r="F11" s="33"/>
      <c r="H11" s="32"/>
      <c r="I11" s="33"/>
      <c r="J11" s="34"/>
      <c r="K11" s="33"/>
      <c r="M11" s="32"/>
      <c r="N11" s="33"/>
      <c r="O11" s="34"/>
      <c r="P11" s="33"/>
    </row>
    <row r="12" spans="2:16" x14ac:dyDescent="0.2">
      <c r="B12" s="31">
        <v>42826</v>
      </c>
      <c r="C12" s="116"/>
      <c r="D12" s="33"/>
      <c r="E12" s="34"/>
      <c r="F12" s="33"/>
      <c r="H12" s="32"/>
      <c r="I12" s="33"/>
      <c r="J12" s="34"/>
      <c r="K12" s="33"/>
      <c r="M12" s="32"/>
      <c r="N12" s="33"/>
      <c r="O12" s="34"/>
      <c r="P12" s="33"/>
    </row>
    <row r="13" spans="2:16" x14ac:dyDescent="0.2">
      <c r="B13" s="31">
        <v>42856</v>
      </c>
      <c r="C13" s="49"/>
      <c r="D13" s="33"/>
      <c r="E13" s="34"/>
      <c r="F13" s="33"/>
      <c r="H13" s="33"/>
      <c r="I13" s="33"/>
      <c r="J13" s="34"/>
      <c r="K13" s="33"/>
      <c r="M13" s="33"/>
      <c r="N13" s="33"/>
      <c r="O13" s="34"/>
      <c r="P13" s="33"/>
    </row>
    <row r="14" spans="2:16" x14ac:dyDescent="0.2">
      <c r="B14" s="31">
        <v>42887</v>
      </c>
      <c r="C14" s="116"/>
      <c r="D14" s="33"/>
      <c r="E14" s="34"/>
      <c r="F14" s="33"/>
      <c r="H14" s="32"/>
      <c r="I14" s="33"/>
      <c r="J14" s="34"/>
      <c r="K14" s="33"/>
      <c r="M14" s="32"/>
      <c r="N14" s="33"/>
      <c r="O14" s="34"/>
      <c r="P14" s="33"/>
    </row>
    <row r="15" spans="2:16" x14ac:dyDescent="0.2">
      <c r="B15" s="31">
        <v>42917</v>
      </c>
      <c r="C15" s="49"/>
      <c r="D15" s="33"/>
      <c r="E15" s="34"/>
      <c r="F15" s="33"/>
      <c r="H15" s="33"/>
      <c r="I15" s="33"/>
      <c r="J15" s="34"/>
      <c r="K15" s="33"/>
      <c r="M15" s="33"/>
      <c r="N15" s="33"/>
      <c r="O15" s="34"/>
      <c r="P15" s="33"/>
    </row>
    <row r="16" spans="2:16" x14ac:dyDescent="0.2">
      <c r="B16" s="31">
        <v>42948</v>
      </c>
      <c r="C16" s="49"/>
      <c r="D16" s="33"/>
      <c r="E16" s="34"/>
      <c r="F16" s="33"/>
      <c r="H16" s="33"/>
      <c r="I16" s="33"/>
      <c r="J16" s="34"/>
      <c r="K16" s="33"/>
      <c r="M16" s="33"/>
      <c r="N16" s="33"/>
      <c r="O16" s="34"/>
      <c r="P16" s="33"/>
    </row>
    <row r="17" spans="2:16" x14ac:dyDescent="0.2">
      <c r="B17" s="31">
        <v>42979</v>
      </c>
      <c r="C17" s="49"/>
      <c r="D17" s="33"/>
      <c r="E17" s="34"/>
      <c r="F17" s="33"/>
      <c r="H17" s="33"/>
      <c r="I17" s="33"/>
      <c r="J17" s="34"/>
      <c r="K17" s="33"/>
      <c r="M17" s="33"/>
      <c r="N17" s="33"/>
      <c r="O17" s="34"/>
      <c r="P17" s="33"/>
    </row>
    <row r="18" spans="2:16" x14ac:dyDescent="0.2">
      <c r="B18" s="31">
        <v>43009</v>
      </c>
      <c r="C18" s="49"/>
      <c r="D18" s="33"/>
      <c r="E18" s="34"/>
      <c r="F18" s="33"/>
      <c r="H18" s="33"/>
      <c r="I18" s="33"/>
      <c r="J18" s="34"/>
      <c r="K18" s="33"/>
      <c r="M18" s="33"/>
      <c r="N18" s="33"/>
      <c r="O18" s="34"/>
      <c r="P18" s="33"/>
    </row>
    <row r="19" spans="2:16" x14ac:dyDescent="0.2">
      <c r="B19" s="31">
        <v>43040</v>
      </c>
      <c r="C19" s="49"/>
      <c r="D19" s="33"/>
      <c r="E19" s="34"/>
      <c r="F19" s="33"/>
      <c r="H19" s="33"/>
      <c r="I19" s="33"/>
      <c r="J19" s="34"/>
      <c r="K19" s="33"/>
      <c r="M19" s="33"/>
      <c r="N19" s="33"/>
      <c r="O19" s="34"/>
      <c r="P19" s="33"/>
    </row>
    <row r="20" spans="2:16" ht="13.5" thickBot="1" x14ac:dyDescent="0.25">
      <c r="B20" s="63">
        <v>43070</v>
      </c>
      <c r="C20" s="50"/>
      <c r="D20" s="36"/>
      <c r="E20" s="37"/>
      <c r="F20" s="36"/>
      <c r="H20" s="36"/>
      <c r="I20" s="36"/>
      <c r="J20" s="37"/>
      <c r="K20" s="36"/>
      <c r="M20" s="36"/>
      <c r="N20" s="36"/>
      <c r="O20" s="37"/>
      <c r="P20" s="36"/>
    </row>
    <row r="21" spans="2:16" x14ac:dyDescent="0.2">
      <c r="B21" s="27">
        <v>43101</v>
      </c>
      <c r="C21" s="48"/>
      <c r="D21" s="29"/>
      <c r="E21" s="34"/>
      <c r="F21" s="29"/>
      <c r="H21" s="29"/>
      <c r="I21" s="29"/>
      <c r="J21" s="34"/>
      <c r="K21" s="29"/>
      <c r="M21" s="29"/>
      <c r="N21" s="29"/>
      <c r="O21" s="34"/>
      <c r="P21" s="29"/>
    </row>
    <row r="22" spans="2:16" x14ac:dyDescent="0.2">
      <c r="B22" s="31">
        <v>43132</v>
      </c>
      <c r="C22" s="49"/>
      <c r="D22" s="33"/>
      <c r="E22" s="38"/>
      <c r="F22" s="33"/>
      <c r="H22" s="33"/>
      <c r="I22" s="33"/>
      <c r="J22" s="38"/>
      <c r="K22" s="33"/>
      <c r="M22" s="33"/>
      <c r="N22" s="33"/>
      <c r="O22" s="38"/>
      <c r="P22" s="33"/>
    </row>
    <row r="23" spans="2:16" x14ac:dyDescent="0.2">
      <c r="B23" s="31">
        <v>43160</v>
      </c>
      <c r="C23" s="49"/>
      <c r="D23" s="33"/>
      <c r="E23" s="34"/>
      <c r="F23" s="33"/>
      <c r="H23" s="33"/>
      <c r="I23" s="33"/>
      <c r="J23" s="34"/>
      <c r="K23" s="33"/>
      <c r="M23" s="33"/>
      <c r="N23" s="33"/>
      <c r="O23" s="34"/>
      <c r="P23" s="33"/>
    </row>
    <row r="24" spans="2:16" x14ac:dyDescent="0.2">
      <c r="B24" s="31">
        <v>43191</v>
      </c>
      <c r="C24" s="49"/>
      <c r="D24" s="33"/>
      <c r="E24" s="34"/>
      <c r="F24" s="33"/>
      <c r="H24" s="33"/>
      <c r="I24" s="33"/>
      <c r="J24" s="34"/>
      <c r="K24" s="33"/>
      <c r="M24" s="33"/>
      <c r="N24" s="33"/>
      <c r="O24" s="34"/>
      <c r="P24" s="33"/>
    </row>
    <row r="25" spans="2:16" x14ac:dyDescent="0.2">
      <c r="B25" s="31">
        <v>43221</v>
      </c>
      <c r="C25" s="49"/>
      <c r="D25" s="33"/>
      <c r="E25" s="34"/>
      <c r="F25" s="33"/>
      <c r="H25" s="33"/>
      <c r="I25" s="33"/>
      <c r="J25" s="34"/>
      <c r="K25" s="33"/>
      <c r="M25" s="33"/>
      <c r="N25" s="33"/>
      <c r="O25" s="34"/>
      <c r="P25" s="33"/>
    </row>
    <row r="26" spans="2:16" x14ac:dyDescent="0.2">
      <c r="B26" s="31">
        <v>43252</v>
      </c>
      <c r="C26" s="49"/>
      <c r="D26" s="33"/>
      <c r="E26" s="34"/>
      <c r="F26" s="33"/>
      <c r="H26" s="33"/>
      <c r="I26" s="33"/>
      <c r="J26" s="34"/>
      <c r="K26" s="33"/>
      <c r="M26" s="33"/>
      <c r="N26" s="33"/>
      <c r="O26" s="34"/>
      <c r="P26" s="33"/>
    </row>
    <row r="27" spans="2:16" x14ac:dyDescent="0.2">
      <c r="B27" s="31">
        <v>43282</v>
      </c>
      <c r="C27" s="49"/>
      <c r="D27" s="33"/>
      <c r="E27" s="34"/>
      <c r="F27" s="33"/>
      <c r="H27" s="33"/>
      <c r="I27" s="33"/>
      <c r="J27" s="34"/>
      <c r="K27" s="33"/>
      <c r="M27" s="33"/>
      <c r="N27" s="33"/>
      <c r="O27" s="34"/>
      <c r="P27" s="33"/>
    </row>
    <row r="28" spans="2:16" x14ac:dyDescent="0.2">
      <c r="B28" s="31">
        <v>43313</v>
      </c>
      <c r="C28" s="49"/>
      <c r="D28" s="33"/>
      <c r="E28" s="34"/>
      <c r="F28" s="33"/>
      <c r="H28" s="33"/>
      <c r="I28" s="33"/>
      <c r="J28" s="34"/>
      <c r="K28" s="33"/>
      <c r="M28" s="33"/>
      <c r="N28" s="33"/>
      <c r="O28" s="34"/>
      <c r="P28" s="33"/>
    </row>
    <row r="29" spans="2:16" x14ac:dyDescent="0.2">
      <c r="B29" s="31">
        <v>43344</v>
      </c>
      <c r="C29" s="49"/>
      <c r="D29" s="33"/>
      <c r="E29" s="34"/>
      <c r="F29" s="33"/>
      <c r="H29" s="33"/>
      <c r="I29" s="33"/>
      <c r="J29" s="34"/>
      <c r="K29" s="33"/>
      <c r="M29" s="33"/>
      <c r="N29" s="33"/>
      <c r="O29" s="34"/>
      <c r="P29" s="33"/>
    </row>
    <row r="30" spans="2:16" x14ac:dyDescent="0.2">
      <c r="B30" s="31">
        <v>43374</v>
      </c>
      <c r="C30" s="49"/>
      <c r="D30" s="33"/>
      <c r="E30" s="34"/>
      <c r="F30" s="33"/>
      <c r="H30" s="33"/>
      <c r="I30" s="33"/>
      <c r="J30" s="34"/>
      <c r="K30" s="33"/>
      <c r="M30" s="33"/>
      <c r="N30" s="33"/>
      <c r="O30" s="34"/>
      <c r="P30" s="33"/>
    </row>
    <row r="31" spans="2:16" x14ac:dyDescent="0.2">
      <c r="B31" s="31">
        <v>43405</v>
      </c>
      <c r="C31" s="49"/>
      <c r="D31" s="33"/>
      <c r="E31" s="34"/>
      <c r="F31" s="33"/>
      <c r="H31" s="33"/>
      <c r="I31" s="33"/>
      <c r="J31" s="34"/>
      <c r="K31" s="33"/>
      <c r="M31" s="33"/>
      <c r="N31" s="33"/>
      <c r="O31" s="34"/>
      <c r="P31" s="33"/>
    </row>
    <row r="32" spans="2:16" ht="13.5" thickBot="1" x14ac:dyDescent="0.25">
      <c r="B32" s="35">
        <v>43435</v>
      </c>
      <c r="C32" s="50"/>
      <c r="D32" s="36"/>
      <c r="E32" s="39"/>
      <c r="F32" s="36"/>
      <c r="H32" s="36"/>
      <c r="I32" s="36"/>
      <c r="J32" s="39"/>
      <c r="K32" s="36"/>
      <c r="M32" s="36"/>
      <c r="N32" s="36"/>
      <c r="O32" s="39"/>
      <c r="P32" s="36"/>
    </row>
    <row r="33" spans="2:43" x14ac:dyDescent="0.2">
      <c r="B33" s="118">
        <v>43466</v>
      </c>
      <c r="C33" s="48"/>
      <c r="D33" s="61"/>
      <c r="E33" s="28"/>
      <c r="F33" s="29"/>
      <c r="H33" s="29"/>
      <c r="I33" s="61"/>
      <c r="J33" s="28"/>
      <c r="K33" s="29"/>
      <c r="M33" s="29"/>
      <c r="N33" s="61"/>
      <c r="O33" s="28"/>
      <c r="P33" s="29"/>
    </row>
    <row r="34" spans="2:43" x14ac:dyDescent="0.2">
      <c r="B34" s="31">
        <v>43497</v>
      </c>
      <c r="C34" s="49"/>
      <c r="D34" s="62"/>
      <c r="E34" s="32"/>
      <c r="F34" s="33"/>
      <c r="H34" s="33"/>
      <c r="I34" s="62"/>
      <c r="J34" s="32"/>
      <c r="K34" s="33"/>
      <c r="M34" s="33"/>
      <c r="N34" s="62"/>
      <c r="O34" s="32"/>
      <c r="P34" s="33"/>
    </row>
    <row r="35" spans="2:43" x14ac:dyDescent="0.2">
      <c r="B35" s="31">
        <v>43525</v>
      </c>
      <c r="C35" s="49"/>
      <c r="D35" s="62"/>
      <c r="E35" s="32"/>
      <c r="F35" s="33"/>
      <c r="H35" s="33"/>
      <c r="I35" s="62"/>
      <c r="J35" s="32"/>
      <c r="K35" s="33"/>
      <c r="M35" s="33"/>
      <c r="N35" s="62"/>
      <c r="O35" s="32"/>
      <c r="P35" s="33"/>
    </row>
    <row r="36" spans="2:43" x14ac:dyDescent="0.2">
      <c r="B36" s="31">
        <v>43556</v>
      </c>
      <c r="C36" s="49"/>
      <c r="D36" s="62"/>
      <c r="E36" s="32"/>
      <c r="F36" s="33"/>
      <c r="H36" s="33"/>
      <c r="I36" s="62"/>
      <c r="J36" s="32"/>
      <c r="K36" s="33"/>
      <c r="M36" s="33"/>
      <c r="N36" s="62"/>
      <c r="O36" s="32"/>
      <c r="P36" s="33"/>
    </row>
    <row r="37" spans="2:43" x14ac:dyDescent="0.2">
      <c r="B37" s="31">
        <v>43586</v>
      </c>
      <c r="C37" s="49"/>
      <c r="D37" s="62"/>
      <c r="E37" s="32"/>
      <c r="F37" s="33"/>
      <c r="H37" s="33"/>
      <c r="I37" s="62"/>
      <c r="J37" s="32"/>
      <c r="K37" s="33"/>
      <c r="M37" s="33"/>
      <c r="N37" s="62"/>
      <c r="O37" s="32"/>
      <c r="P37" s="33"/>
    </row>
    <row r="38" spans="2:43" x14ac:dyDescent="0.2">
      <c r="B38" s="31">
        <v>43617</v>
      </c>
      <c r="C38" s="49"/>
      <c r="D38" s="62"/>
      <c r="E38" s="32"/>
      <c r="F38" s="33"/>
      <c r="H38" s="33"/>
      <c r="I38" s="62"/>
      <c r="J38" s="32"/>
      <c r="K38" s="33"/>
      <c r="M38" s="33"/>
      <c r="N38" s="62"/>
      <c r="O38" s="32"/>
      <c r="P38" s="33"/>
    </row>
    <row r="39" spans="2:43" x14ac:dyDescent="0.2">
      <c r="B39" s="31">
        <v>43647</v>
      </c>
      <c r="C39" s="49"/>
      <c r="D39" s="62"/>
      <c r="E39" s="32"/>
      <c r="F39" s="33"/>
      <c r="H39" s="33"/>
      <c r="I39" s="62"/>
      <c r="J39" s="32"/>
      <c r="K39" s="33"/>
      <c r="M39" s="33"/>
      <c r="N39" s="62"/>
      <c r="O39" s="32"/>
      <c r="P39" s="33"/>
    </row>
    <row r="40" spans="2:43" x14ac:dyDescent="0.2">
      <c r="B40" s="31">
        <v>43678</v>
      </c>
      <c r="C40" s="49"/>
      <c r="D40" s="62"/>
      <c r="E40" s="32"/>
      <c r="F40" s="33"/>
      <c r="H40" s="33"/>
      <c r="I40" s="62"/>
      <c r="J40" s="32"/>
      <c r="K40" s="33"/>
      <c r="M40" s="33"/>
      <c r="N40" s="62"/>
      <c r="O40" s="32"/>
      <c r="P40" s="33"/>
    </row>
    <row r="41" spans="2:43" x14ac:dyDescent="0.2">
      <c r="B41" s="31">
        <v>43709</v>
      </c>
      <c r="C41" s="49"/>
      <c r="D41" s="62"/>
      <c r="E41" s="32"/>
      <c r="F41" s="33"/>
      <c r="H41" s="33"/>
      <c r="I41" s="62"/>
      <c r="J41" s="32"/>
      <c r="K41" s="33"/>
      <c r="M41" s="33"/>
      <c r="N41" s="62"/>
      <c r="O41" s="32"/>
      <c r="P41" s="33"/>
    </row>
    <row r="42" spans="2:43" x14ac:dyDescent="0.2">
      <c r="B42" s="31">
        <v>43739</v>
      </c>
      <c r="C42" s="49"/>
      <c r="D42" s="62"/>
      <c r="E42" s="32"/>
      <c r="F42" s="33"/>
      <c r="H42" s="33"/>
      <c r="I42" s="62"/>
      <c r="J42" s="32"/>
      <c r="K42" s="33"/>
      <c r="M42" s="33"/>
      <c r="N42" s="62"/>
      <c r="O42" s="32"/>
      <c r="P42" s="33"/>
    </row>
    <row r="43" spans="2:43" x14ac:dyDescent="0.2">
      <c r="B43" s="31">
        <v>43770</v>
      </c>
      <c r="C43" s="49"/>
      <c r="D43" s="62"/>
      <c r="E43" s="32"/>
      <c r="F43" s="33"/>
      <c r="H43" s="33"/>
      <c r="I43" s="62"/>
      <c r="J43" s="32"/>
      <c r="K43" s="33"/>
      <c r="M43" s="33"/>
      <c r="N43" s="62"/>
      <c r="O43" s="32"/>
      <c r="P43" s="33"/>
    </row>
    <row r="44" spans="2:43" ht="13.5" thickBot="1" x14ac:dyDescent="0.25">
      <c r="B44" s="35">
        <v>43800</v>
      </c>
      <c r="C44" s="166"/>
      <c r="D44" s="162"/>
      <c r="E44" s="163"/>
      <c r="F44" s="161"/>
      <c r="H44" s="36"/>
      <c r="I44" s="119"/>
      <c r="J44" s="40"/>
      <c r="K44" s="36"/>
      <c r="M44" s="36"/>
      <c r="N44" s="119"/>
      <c r="O44" s="40"/>
      <c r="P44" s="36"/>
    </row>
    <row r="45" spans="2:43" x14ac:dyDescent="0.2">
      <c r="B45" s="167">
        <v>43831</v>
      </c>
      <c r="C45" s="29"/>
      <c r="D45" s="45"/>
      <c r="E45" s="28"/>
      <c r="F45" s="48"/>
      <c r="H45" s="29"/>
      <c r="I45" s="45"/>
      <c r="J45" s="28"/>
      <c r="K45" s="48"/>
      <c r="M45" s="29"/>
      <c r="N45" s="45"/>
      <c r="O45" s="28"/>
      <c r="P45" s="48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2:43" x14ac:dyDescent="0.2">
      <c r="B46" s="164">
        <v>43862</v>
      </c>
      <c r="C46" s="33"/>
      <c r="D46" s="46"/>
      <c r="E46" s="32"/>
      <c r="F46" s="49"/>
      <c r="H46" s="33"/>
      <c r="I46" s="46"/>
      <c r="J46" s="32"/>
      <c r="K46" s="49"/>
      <c r="M46" s="33"/>
      <c r="N46" s="46"/>
      <c r="O46" s="32"/>
      <c r="P46" s="49"/>
    </row>
    <row r="47" spans="2:43" x14ac:dyDescent="0.2">
      <c r="B47" s="164">
        <v>43891</v>
      </c>
      <c r="C47" s="33"/>
      <c r="D47" s="46"/>
      <c r="E47" s="32"/>
      <c r="F47" s="49"/>
      <c r="H47" s="33"/>
      <c r="I47" s="46"/>
      <c r="J47" s="32"/>
      <c r="K47" s="49"/>
      <c r="M47" s="33"/>
      <c r="N47" s="46"/>
      <c r="O47" s="32"/>
      <c r="P47" s="49"/>
    </row>
    <row r="48" spans="2:43" x14ac:dyDescent="0.2">
      <c r="B48" s="164">
        <v>43922</v>
      </c>
      <c r="C48" s="33"/>
      <c r="D48" s="46"/>
      <c r="E48" s="32"/>
      <c r="F48" s="49"/>
      <c r="H48" s="33"/>
      <c r="I48" s="46"/>
      <c r="J48" s="32"/>
      <c r="K48" s="49"/>
      <c r="M48" s="33"/>
      <c r="N48" s="46"/>
      <c r="O48" s="32"/>
      <c r="P48" s="49"/>
    </row>
    <row r="49" spans="2:16" x14ac:dyDescent="0.2">
      <c r="B49" s="164">
        <v>43952</v>
      </c>
      <c r="C49" s="33"/>
      <c r="D49" s="46"/>
      <c r="E49" s="32"/>
      <c r="F49" s="49"/>
      <c r="H49" s="33"/>
      <c r="I49" s="46"/>
      <c r="J49" s="32"/>
      <c r="K49" s="49"/>
      <c r="M49" s="33"/>
      <c r="N49" s="46"/>
      <c r="O49" s="32"/>
      <c r="P49" s="49"/>
    </row>
    <row r="50" spans="2:16" ht="13.5" thickBot="1" x14ac:dyDescent="0.25">
      <c r="B50" s="165">
        <v>43983</v>
      </c>
      <c r="C50" s="36"/>
      <c r="D50" s="47"/>
      <c r="E50" s="40"/>
      <c r="F50" s="50"/>
      <c r="H50" s="36"/>
      <c r="I50" s="47"/>
      <c r="J50" s="40"/>
      <c r="K50" s="50"/>
      <c r="M50" s="36"/>
      <c r="N50" s="47"/>
      <c r="O50" s="40"/>
      <c r="P50" s="50"/>
    </row>
    <row r="51" spans="2:16" ht="13.5" thickBot="1" x14ac:dyDescent="0.25">
      <c r="B51" s="41"/>
      <c r="C51" s="42"/>
      <c r="D51" s="42"/>
      <c r="E51" s="43"/>
      <c r="F51" s="42"/>
      <c r="H51" s="42"/>
      <c r="I51" s="42"/>
      <c r="J51" s="43"/>
      <c r="K51" s="42"/>
      <c r="L51" s="42"/>
      <c r="M51" s="42"/>
      <c r="N51" s="42"/>
      <c r="O51" s="43"/>
      <c r="P51" s="42"/>
    </row>
    <row r="52" spans="2:16" s="42" customFormat="1" x14ac:dyDescent="0.2">
      <c r="B52" s="64">
        <v>2014</v>
      </c>
      <c r="C52" s="131"/>
      <c r="D52" s="124"/>
      <c r="E52" s="125"/>
      <c r="F52" s="29"/>
      <c r="H52" s="123"/>
      <c r="I52" s="124"/>
      <c r="J52" s="125"/>
      <c r="K52" s="29"/>
      <c r="L52" s="12"/>
      <c r="M52" s="123"/>
      <c r="N52" s="124"/>
      <c r="O52" s="125"/>
      <c r="P52" s="29"/>
    </row>
    <row r="53" spans="2:16" s="42" customFormat="1" x14ac:dyDescent="0.2">
      <c r="B53" s="65">
        <v>2015</v>
      </c>
      <c r="C53" s="132"/>
      <c r="D53" s="122"/>
      <c r="E53" s="127"/>
      <c r="F53" s="33"/>
      <c r="H53" s="126"/>
      <c r="I53" s="122"/>
      <c r="J53" s="127"/>
      <c r="K53" s="33"/>
      <c r="L53" s="12"/>
      <c r="M53" s="126"/>
      <c r="N53" s="122"/>
      <c r="O53" s="127"/>
      <c r="P53" s="33"/>
    </row>
    <row r="54" spans="2:16" x14ac:dyDescent="0.2">
      <c r="B54" s="65">
        <v>2016</v>
      </c>
      <c r="C54" s="132"/>
      <c r="D54" s="122"/>
      <c r="E54" s="127"/>
      <c r="F54" s="33"/>
      <c r="H54" s="126"/>
      <c r="I54" s="122"/>
      <c r="J54" s="127"/>
      <c r="K54" s="33"/>
      <c r="M54" s="126"/>
      <c r="N54" s="122"/>
      <c r="O54" s="127"/>
      <c r="P54" s="33"/>
    </row>
    <row r="55" spans="2:16" x14ac:dyDescent="0.2">
      <c r="B55" s="65">
        <v>2017</v>
      </c>
      <c r="C55" s="132"/>
      <c r="D55" s="122"/>
      <c r="E55" s="127"/>
      <c r="F55" s="33"/>
      <c r="H55" s="126"/>
      <c r="I55" s="122"/>
      <c r="J55" s="127"/>
      <c r="K55" s="33"/>
      <c r="M55" s="126"/>
      <c r="N55" s="122"/>
      <c r="O55" s="127"/>
      <c r="P55" s="33"/>
    </row>
    <row r="56" spans="2:16" x14ac:dyDescent="0.2">
      <c r="B56" s="65">
        <v>2018</v>
      </c>
      <c r="C56" s="132"/>
      <c r="D56" s="122"/>
      <c r="E56" s="127"/>
      <c r="F56" s="33"/>
      <c r="H56" s="126"/>
      <c r="I56" s="122"/>
      <c r="J56" s="127"/>
      <c r="K56" s="33"/>
      <c r="M56" s="126"/>
      <c r="N56" s="122"/>
      <c r="O56" s="127"/>
      <c r="P56" s="33"/>
    </row>
    <row r="57" spans="2:16" x14ac:dyDescent="0.2">
      <c r="B57" s="65">
        <v>2019</v>
      </c>
      <c r="C57" s="132"/>
      <c r="D57" s="122"/>
      <c r="E57" s="127"/>
      <c r="F57" s="33"/>
      <c r="H57" s="126"/>
      <c r="I57" s="122"/>
      <c r="J57" s="127"/>
      <c r="K57" s="33"/>
      <c r="M57" s="126"/>
      <c r="N57" s="122"/>
      <c r="O57" s="127"/>
      <c r="P57" s="33"/>
    </row>
    <row r="58" spans="2:16" ht="13.5" thickBot="1" x14ac:dyDescent="0.25">
      <c r="B58" s="66" t="s">
        <v>73</v>
      </c>
      <c r="C58" s="133"/>
      <c r="D58" s="129"/>
      <c r="E58" s="130"/>
      <c r="F58" s="36"/>
      <c r="H58" s="128"/>
      <c r="I58" s="129"/>
      <c r="J58" s="130"/>
      <c r="K58" s="36"/>
      <c r="M58" s="128"/>
      <c r="N58" s="129"/>
      <c r="O58" s="130"/>
      <c r="P58" s="36"/>
    </row>
    <row r="59" spans="2:16" x14ac:dyDescent="0.2">
      <c r="B59" s="71"/>
      <c r="C59" s="71"/>
      <c r="D59" s="71"/>
      <c r="E59" s="71"/>
      <c r="F59" s="71"/>
      <c r="H59" s="71"/>
      <c r="I59" s="71"/>
      <c r="J59" s="71"/>
      <c r="K59" s="71"/>
      <c r="M59" s="71"/>
      <c r="N59" s="71"/>
      <c r="O59" s="71"/>
    </row>
    <row r="60" spans="2:16" ht="13.5" hidden="1" thickBot="1" x14ac:dyDescent="0.25">
      <c r="B60" s="72" t="s">
        <v>17</v>
      </c>
      <c r="C60" s="73" t="s">
        <v>31</v>
      </c>
      <c r="D60" s="74" t="s">
        <v>32</v>
      </c>
      <c r="H60" s="73" t="s">
        <v>31</v>
      </c>
      <c r="I60" s="74" t="s">
        <v>32</v>
      </c>
      <c r="M60" s="73" t="s">
        <v>31</v>
      </c>
      <c r="N60" s="74" t="s">
        <v>32</v>
      </c>
    </row>
    <row r="61" spans="2:16" hidden="1" x14ac:dyDescent="0.2">
      <c r="B61" s="75">
        <f>+B46</f>
        <v>43862</v>
      </c>
      <c r="C61" s="76">
        <f>+C46-SUM(C9:C20)</f>
        <v>0</v>
      </c>
      <c r="D61" s="77">
        <f>+D46-SUM(D9:D20)</f>
        <v>0</v>
      </c>
      <c r="H61" s="76">
        <f>+H46-SUM(H9:H20)</f>
        <v>0</v>
      </c>
      <c r="I61" s="77">
        <f>+I46-SUM(I9:I20)</f>
        <v>0</v>
      </c>
      <c r="M61" s="76">
        <f>+M46-SUM(M9:M20)</f>
        <v>0</v>
      </c>
      <c r="N61" s="77">
        <f>+N46-SUM(N9:N20)</f>
        <v>0</v>
      </c>
    </row>
    <row r="62" spans="2:16" hidden="1" x14ac:dyDescent="0.2">
      <c r="B62" s="78">
        <f>+B47</f>
        <v>43891</v>
      </c>
      <c r="C62" s="79">
        <f>+C47-SUM(C21:C32)</f>
        <v>0</v>
      </c>
      <c r="D62" s="80">
        <f>+D47-SUM(D21:D32)</f>
        <v>0</v>
      </c>
      <c r="H62" s="79">
        <f>+H47-SUM(H21:H32)</f>
        <v>0</v>
      </c>
      <c r="I62" s="80">
        <f>+I47-SUM(I21:I32)</f>
        <v>0</v>
      </c>
      <c r="M62" s="79">
        <f>+M47-SUM(M21:M32)</f>
        <v>0</v>
      </c>
      <c r="N62" s="80">
        <f>+N47-SUM(N21:N32)</f>
        <v>0</v>
      </c>
    </row>
    <row r="63" spans="2:16" ht="13.5" hidden="1" thickBot="1" x14ac:dyDescent="0.25">
      <c r="B63" s="81">
        <f>+B48</f>
        <v>43922</v>
      </c>
      <c r="C63" s="82">
        <f>+C48-SUM(C33:C44)</f>
        <v>0</v>
      </c>
      <c r="D63" s="83">
        <f>+D48-SUM(D33:D44)</f>
        <v>0</v>
      </c>
      <c r="H63" s="82">
        <f>+H48-SUM(H33:H44)</f>
        <v>0</v>
      </c>
      <c r="I63" s="83">
        <f>+I48-SUM(I33:I44)</f>
        <v>0</v>
      </c>
      <c r="M63" s="82">
        <f>+M48-SUM(M33:M44)</f>
        <v>0</v>
      </c>
      <c r="N63" s="83">
        <f>+N48-SUM(N33:N44)</f>
        <v>0</v>
      </c>
    </row>
    <row r="64" spans="2:16" hidden="1" x14ac:dyDescent="0.2">
      <c r="B64" s="75">
        <f>+B54</f>
        <v>2016</v>
      </c>
      <c r="C64" s="84">
        <f>+C54-(SUM(C33:INDEX(C33:C44,'[3]parámetros e instrucciones'!$E$3)))</f>
        <v>0</v>
      </c>
      <c r="D64" s="84">
        <f>+D54-(SUM(D33:INDEX(D33:D44,'[3]parámetros e instrucciones'!$E$3)))</f>
        <v>0</v>
      </c>
      <c r="H64" s="84">
        <f>+H54-(SUM(H33:INDEX(H33:H44,'[3]parámetros e instrucciones'!$E$3)))</f>
        <v>0</v>
      </c>
      <c r="I64" s="84">
        <f>+I54-(SUM(I33:INDEX(I33:I44,'[3]parámetros e instrucciones'!$E$3)))</f>
        <v>0</v>
      </c>
      <c r="M64" s="84">
        <f>+M54-(SUM(M33:INDEX(M33:M44,'[3]parámetros e instrucciones'!$E$3)))</f>
        <v>0</v>
      </c>
      <c r="N64" s="84">
        <f>+N54-(SUM(N33:INDEX(N33:N44,'[3]parámetros e instrucciones'!$E$3)))</f>
        <v>0</v>
      </c>
    </row>
    <row r="65" spans="2:14" ht="13.5" hidden="1" thickBot="1" x14ac:dyDescent="0.25">
      <c r="B65" s="81">
        <f>+B55</f>
        <v>2017</v>
      </c>
      <c r="C65" s="85" t="e">
        <f>+C55-(SUM(#REF!:INDEX(#REF!,'[3]parámetros e instrucciones'!$E$3)))</f>
        <v>#REF!</v>
      </c>
      <c r="D65" s="85" t="e">
        <f>+D55-(SUM(#REF!:INDEX(#REF!,'[3]parámetros e instrucciones'!$E$3)))</f>
        <v>#REF!</v>
      </c>
      <c r="H65" s="85" t="e">
        <f>+H55-(SUM(#REF!:INDEX(#REF!,'[3]parámetros e instrucciones'!$E$3)))</f>
        <v>#REF!</v>
      </c>
      <c r="I65" s="85" t="e">
        <f>+I55-(SUM(#REF!:INDEX(#REF!,'[3]parámetros e instrucciones'!$E$3)))</f>
        <v>#REF!</v>
      </c>
      <c r="M65" s="85" t="e">
        <f>+M55-(SUM(#REF!:INDEX(#REF!,'[3]parámetros e instrucciones'!$E$3)))</f>
        <v>#REF!</v>
      </c>
      <c r="N65" s="85" t="e">
        <f>+N55-(SUM(#REF!:INDEX(#REF!,'[3]parámetros e instrucciones'!$E$3)))</f>
        <v>#REF!</v>
      </c>
    </row>
  </sheetData>
  <mergeCells count="7">
    <mergeCell ref="B1:P1"/>
    <mergeCell ref="M6:O6"/>
    <mergeCell ref="B6:E6"/>
    <mergeCell ref="H6:J6"/>
    <mergeCell ref="B2:P2"/>
    <mergeCell ref="B3:P3"/>
    <mergeCell ref="B4:P4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5"/>
  <sheetViews>
    <sheetView showGridLines="0" topLeftCell="H16" zoomScale="75" workbookViewId="0">
      <selection activeCell="C10" sqref="C10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6" width="17.28515625" style="67" customWidth="1"/>
    <col min="7" max="7" width="1.85546875" style="12" customWidth="1"/>
    <col min="8" max="11" width="17.28515625" style="67" customWidth="1"/>
    <col min="12" max="12" width="1.85546875" style="12" customWidth="1"/>
    <col min="13" max="15" width="17.28515625" style="67" customWidth="1"/>
    <col min="16" max="16" width="17.85546875" style="12" customWidth="1"/>
    <col min="17" max="16384" width="11.42578125" style="12"/>
  </cols>
  <sheetData>
    <row r="1" spans="2:16" s="52" customFormat="1" x14ac:dyDescent="0.2">
      <c r="B1" s="184" t="s">
        <v>65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2:16" s="52" customFormat="1" x14ac:dyDescent="0.2">
      <c r="B2" s="184" t="s">
        <v>79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16" s="52" customFormat="1" x14ac:dyDescent="0.2">
      <c r="B3" s="186" t="s">
        <v>66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6" s="52" customFormat="1" x14ac:dyDescent="0.2">
      <c r="B4" s="186" t="s">
        <v>52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2:16" s="53" customFormat="1" x14ac:dyDescent="0.2">
      <c r="B5" s="155"/>
      <c r="C5" s="155"/>
      <c r="D5" s="155"/>
      <c r="E5" s="155"/>
      <c r="F5" s="155"/>
      <c r="H5" s="155"/>
      <c r="I5" s="155"/>
      <c r="J5" s="155"/>
      <c r="K5" s="155"/>
      <c r="M5" s="155"/>
      <c r="N5" s="155"/>
      <c r="O5" s="155"/>
    </row>
    <row r="6" spans="2:16" ht="13.5" thickBot="1" x14ac:dyDescent="0.25">
      <c r="B6" s="189" t="s">
        <v>80</v>
      </c>
      <c r="C6" s="189"/>
      <c r="D6" s="189"/>
      <c r="E6" s="189"/>
      <c r="F6" s="156"/>
      <c r="G6" s="157"/>
      <c r="H6" s="189" t="str">
        <f>+B6</f>
        <v>destino: Chile</v>
      </c>
      <c r="I6" s="189"/>
      <c r="J6" s="189"/>
      <c r="K6" s="156"/>
      <c r="L6" s="158"/>
      <c r="M6" s="189" t="str">
        <f>+H6</f>
        <v>destino: Chile</v>
      </c>
      <c r="N6" s="189"/>
      <c r="O6" s="189"/>
      <c r="P6" s="158"/>
    </row>
    <row r="7" spans="2:16" ht="12.75" customHeight="1" x14ac:dyDescent="0.2">
      <c r="B7" s="55" t="s">
        <v>14</v>
      </c>
      <c r="C7" s="56" t="s">
        <v>28</v>
      </c>
      <c r="D7" s="25" t="s">
        <v>29</v>
      </c>
      <c r="E7" s="57"/>
      <c r="F7" s="25" t="s">
        <v>29</v>
      </c>
      <c r="G7" s="58"/>
      <c r="H7" s="56" t="s">
        <v>28</v>
      </c>
      <c r="I7" s="25" t="s">
        <v>29</v>
      </c>
      <c r="J7" s="57"/>
      <c r="K7" s="25" t="s">
        <v>29</v>
      </c>
      <c r="M7" s="56" t="s">
        <v>28</v>
      </c>
      <c r="N7" s="25" t="s">
        <v>29</v>
      </c>
      <c r="O7" s="57"/>
      <c r="P7" s="25" t="s">
        <v>29</v>
      </c>
    </row>
    <row r="8" spans="2:16" ht="26.25" customHeight="1" thickBot="1" x14ac:dyDescent="0.25">
      <c r="B8" s="117" t="s">
        <v>17</v>
      </c>
      <c r="C8" s="59" t="s">
        <v>54</v>
      </c>
      <c r="D8" s="26" t="s">
        <v>81</v>
      </c>
      <c r="E8" s="60" t="s">
        <v>33</v>
      </c>
      <c r="F8" s="26" t="s">
        <v>53</v>
      </c>
      <c r="G8" s="58"/>
      <c r="H8" s="59" t="s">
        <v>54</v>
      </c>
      <c r="I8" s="26" t="s">
        <v>81</v>
      </c>
      <c r="J8" s="60" t="s">
        <v>33</v>
      </c>
      <c r="K8" s="26" t="s">
        <v>53</v>
      </c>
      <c r="M8" s="59" t="s">
        <v>54</v>
      </c>
      <c r="N8" s="26" t="s">
        <v>81</v>
      </c>
      <c r="O8" s="60" t="s">
        <v>33</v>
      </c>
      <c r="P8" s="26" t="s">
        <v>53</v>
      </c>
    </row>
    <row r="9" spans="2:16" x14ac:dyDescent="0.2">
      <c r="B9" s="27">
        <v>42736</v>
      </c>
      <c r="C9" s="115"/>
      <c r="D9" s="29"/>
      <c r="E9" s="30"/>
      <c r="F9" s="29"/>
      <c r="H9" s="28"/>
      <c r="I9" s="29"/>
      <c r="J9" s="30"/>
      <c r="K9" s="29"/>
      <c r="M9" s="28"/>
      <c r="N9" s="29"/>
      <c r="O9" s="30"/>
      <c r="P9" s="29"/>
    </row>
    <row r="10" spans="2:16" x14ac:dyDescent="0.2">
      <c r="B10" s="31">
        <v>42767</v>
      </c>
      <c r="C10" s="116"/>
      <c r="D10" s="33"/>
      <c r="E10" s="34"/>
      <c r="F10" s="33"/>
      <c r="H10" s="32"/>
      <c r="I10" s="33"/>
      <c r="J10" s="34"/>
      <c r="K10" s="33"/>
      <c r="M10" s="32"/>
      <c r="N10" s="33"/>
      <c r="O10" s="34"/>
      <c r="P10" s="33"/>
    </row>
    <row r="11" spans="2:16" x14ac:dyDescent="0.2">
      <c r="B11" s="31">
        <v>42795</v>
      </c>
      <c r="C11" s="116"/>
      <c r="D11" s="33"/>
      <c r="E11" s="34"/>
      <c r="F11" s="33"/>
      <c r="H11" s="32"/>
      <c r="I11" s="33"/>
      <c r="J11" s="34"/>
      <c r="K11" s="33"/>
      <c r="M11" s="32"/>
      <c r="N11" s="33"/>
      <c r="O11" s="34"/>
      <c r="P11" s="33"/>
    </row>
    <row r="12" spans="2:16" x14ac:dyDescent="0.2">
      <c r="B12" s="31">
        <v>42826</v>
      </c>
      <c r="C12" s="116"/>
      <c r="D12" s="33"/>
      <c r="E12" s="34"/>
      <c r="F12" s="33"/>
      <c r="H12" s="32"/>
      <c r="I12" s="33"/>
      <c r="J12" s="34"/>
      <c r="K12" s="33"/>
      <c r="M12" s="32"/>
      <c r="N12" s="33"/>
      <c r="O12" s="34"/>
      <c r="P12" s="33"/>
    </row>
    <row r="13" spans="2:16" x14ac:dyDescent="0.2">
      <c r="B13" s="31">
        <v>42856</v>
      </c>
      <c r="C13" s="49"/>
      <c r="D13" s="33"/>
      <c r="E13" s="34"/>
      <c r="F13" s="33"/>
      <c r="H13" s="33"/>
      <c r="I13" s="33"/>
      <c r="J13" s="34"/>
      <c r="K13" s="33"/>
      <c r="M13" s="33"/>
      <c r="N13" s="33"/>
      <c r="O13" s="34"/>
      <c r="P13" s="33"/>
    </row>
    <row r="14" spans="2:16" x14ac:dyDescent="0.2">
      <c r="B14" s="31">
        <v>42887</v>
      </c>
      <c r="C14" s="116"/>
      <c r="D14" s="33"/>
      <c r="E14" s="34"/>
      <c r="F14" s="33"/>
      <c r="H14" s="32"/>
      <c r="I14" s="33"/>
      <c r="J14" s="34"/>
      <c r="K14" s="33"/>
      <c r="M14" s="32"/>
      <c r="N14" s="33"/>
      <c r="O14" s="34"/>
      <c r="P14" s="33"/>
    </row>
    <row r="15" spans="2:16" x14ac:dyDescent="0.2">
      <c r="B15" s="31">
        <v>42917</v>
      </c>
      <c r="C15" s="49"/>
      <c r="D15" s="33"/>
      <c r="E15" s="34"/>
      <c r="F15" s="33"/>
      <c r="H15" s="33"/>
      <c r="I15" s="33"/>
      <c r="J15" s="34"/>
      <c r="K15" s="33"/>
      <c r="M15" s="33"/>
      <c r="N15" s="33"/>
      <c r="O15" s="34"/>
      <c r="P15" s="33"/>
    </row>
    <row r="16" spans="2:16" x14ac:dyDescent="0.2">
      <c r="B16" s="31">
        <v>42948</v>
      </c>
      <c r="C16" s="49"/>
      <c r="D16" s="33"/>
      <c r="E16" s="34"/>
      <c r="F16" s="33"/>
      <c r="H16" s="33"/>
      <c r="I16" s="33"/>
      <c r="J16" s="34"/>
      <c r="K16" s="33"/>
      <c r="M16" s="33"/>
      <c r="N16" s="33"/>
      <c r="O16" s="34"/>
      <c r="P16" s="33"/>
    </row>
    <row r="17" spans="2:16" x14ac:dyDescent="0.2">
      <c r="B17" s="31">
        <v>42979</v>
      </c>
      <c r="C17" s="49"/>
      <c r="D17" s="33"/>
      <c r="E17" s="34"/>
      <c r="F17" s="33"/>
      <c r="H17" s="33"/>
      <c r="I17" s="33"/>
      <c r="J17" s="34"/>
      <c r="K17" s="33"/>
      <c r="M17" s="33"/>
      <c r="N17" s="33"/>
      <c r="O17" s="34"/>
      <c r="P17" s="33"/>
    </row>
    <row r="18" spans="2:16" x14ac:dyDescent="0.2">
      <c r="B18" s="31">
        <v>43009</v>
      </c>
      <c r="C18" s="49"/>
      <c r="D18" s="33"/>
      <c r="E18" s="34"/>
      <c r="F18" s="33"/>
      <c r="H18" s="33"/>
      <c r="I18" s="33"/>
      <c r="J18" s="34"/>
      <c r="K18" s="33"/>
      <c r="M18" s="33"/>
      <c r="N18" s="33"/>
      <c r="O18" s="34"/>
      <c r="P18" s="33"/>
    </row>
    <row r="19" spans="2:16" x14ac:dyDescent="0.2">
      <c r="B19" s="31">
        <v>43040</v>
      </c>
      <c r="C19" s="49"/>
      <c r="D19" s="33"/>
      <c r="E19" s="34"/>
      <c r="F19" s="33"/>
      <c r="H19" s="33"/>
      <c r="I19" s="33"/>
      <c r="J19" s="34"/>
      <c r="K19" s="33"/>
      <c r="M19" s="33"/>
      <c r="N19" s="33"/>
      <c r="O19" s="34"/>
      <c r="P19" s="33"/>
    </row>
    <row r="20" spans="2:16" ht="13.5" thickBot="1" x14ac:dyDescent="0.25">
      <c r="B20" s="63">
        <v>43070</v>
      </c>
      <c r="C20" s="50"/>
      <c r="D20" s="36"/>
      <c r="E20" s="37"/>
      <c r="F20" s="36"/>
      <c r="H20" s="36"/>
      <c r="I20" s="36"/>
      <c r="J20" s="37"/>
      <c r="K20" s="36"/>
      <c r="M20" s="36"/>
      <c r="N20" s="36"/>
      <c r="O20" s="37"/>
      <c r="P20" s="36"/>
    </row>
    <row r="21" spans="2:16" x14ac:dyDescent="0.2">
      <c r="B21" s="27">
        <v>43101</v>
      </c>
      <c r="C21" s="48"/>
      <c r="D21" s="29"/>
      <c r="E21" s="34"/>
      <c r="F21" s="29"/>
      <c r="H21" s="29"/>
      <c r="I21" s="29"/>
      <c r="J21" s="34"/>
      <c r="K21" s="29"/>
      <c r="M21" s="29"/>
      <c r="N21" s="29"/>
      <c r="O21" s="34"/>
      <c r="P21" s="29"/>
    </row>
    <row r="22" spans="2:16" x14ac:dyDescent="0.2">
      <c r="B22" s="31">
        <v>43132</v>
      </c>
      <c r="C22" s="49"/>
      <c r="D22" s="33"/>
      <c r="E22" s="38"/>
      <c r="F22" s="33"/>
      <c r="H22" s="33"/>
      <c r="I22" s="33"/>
      <c r="J22" s="38"/>
      <c r="K22" s="33"/>
      <c r="M22" s="33"/>
      <c r="N22" s="33"/>
      <c r="O22" s="38"/>
      <c r="P22" s="33"/>
    </row>
    <row r="23" spans="2:16" x14ac:dyDescent="0.2">
      <c r="B23" s="31">
        <v>43160</v>
      </c>
      <c r="C23" s="49"/>
      <c r="D23" s="33"/>
      <c r="E23" s="34"/>
      <c r="F23" s="33"/>
      <c r="H23" s="33"/>
      <c r="I23" s="33"/>
      <c r="J23" s="34"/>
      <c r="K23" s="33"/>
      <c r="M23" s="33"/>
      <c r="N23" s="33"/>
      <c r="O23" s="34"/>
      <c r="P23" s="33"/>
    </row>
    <row r="24" spans="2:16" x14ac:dyDescent="0.2">
      <c r="B24" s="31">
        <v>43191</v>
      </c>
      <c r="C24" s="49"/>
      <c r="D24" s="33"/>
      <c r="E24" s="34"/>
      <c r="F24" s="33"/>
      <c r="H24" s="33"/>
      <c r="I24" s="33"/>
      <c r="J24" s="34"/>
      <c r="K24" s="33"/>
      <c r="M24" s="33"/>
      <c r="N24" s="33"/>
      <c r="O24" s="34"/>
      <c r="P24" s="33"/>
    </row>
    <row r="25" spans="2:16" x14ac:dyDescent="0.2">
      <c r="B25" s="31">
        <v>43221</v>
      </c>
      <c r="C25" s="49"/>
      <c r="D25" s="33"/>
      <c r="E25" s="34"/>
      <c r="F25" s="33"/>
      <c r="H25" s="33"/>
      <c r="I25" s="33"/>
      <c r="J25" s="34"/>
      <c r="K25" s="33"/>
      <c r="M25" s="33"/>
      <c r="N25" s="33"/>
      <c r="O25" s="34"/>
      <c r="P25" s="33"/>
    </row>
    <row r="26" spans="2:16" x14ac:dyDescent="0.2">
      <c r="B26" s="31">
        <v>43252</v>
      </c>
      <c r="C26" s="49"/>
      <c r="D26" s="33"/>
      <c r="E26" s="34"/>
      <c r="F26" s="33"/>
      <c r="H26" s="33"/>
      <c r="I26" s="33"/>
      <c r="J26" s="34"/>
      <c r="K26" s="33"/>
      <c r="M26" s="33"/>
      <c r="N26" s="33"/>
      <c r="O26" s="34"/>
      <c r="P26" s="33"/>
    </row>
    <row r="27" spans="2:16" x14ac:dyDescent="0.2">
      <c r="B27" s="31">
        <v>43282</v>
      </c>
      <c r="C27" s="49"/>
      <c r="D27" s="33"/>
      <c r="E27" s="34"/>
      <c r="F27" s="33"/>
      <c r="H27" s="33"/>
      <c r="I27" s="33"/>
      <c r="J27" s="34"/>
      <c r="K27" s="33"/>
      <c r="M27" s="33"/>
      <c r="N27" s="33"/>
      <c r="O27" s="34"/>
      <c r="P27" s="33"/>
    </row>
    <row r="28" spans="2:16" x14ac:dyDescent="0.2">
      <c r="B28" s="31">
        <v>43313</v>
      </c>
      <c r="C28" s="49"/>
      <c r="D28" s="33"/>
      <c r="E28" s="34"/>
      <c r="F28" s="33"/>
      <c r="H28" s="33"/>
      <c r="I28" s="33"/>
      <c r="J28" s="34"/>
      <c r="K28" s="33"/>
      <c r="M28" s="33"/>
      <c r="N28" s="33"/>
      <c r="O28" s="34"/>
      <c r="P28" s="33"/>
    </row>
    <row r="29" spans="2:16" x14ac:dyDescent="0.2">
      <c r="B29" s="31">
        <v>43344</v>
      </c>
      <c r="C29" s="49"/>
      <c r="D29" s="33"/>
      <c r="E29" s="34"/>
      <c r="F29" s="33"/>
      <c r="H29" s="33"/>
      <c r="I29" s="33"/>
      <c r="J29" s="34"/>
      <c r="K29" s="33"/>
      <c r="M29" s="33"/>
      <c r="N29" s="33"/>
      <c r="O29" s="34"/>
      <c r="P29" s="33"/>
    </row>
    <row r="30" spans="2:16" x14ac:dyDescent="0.2">
      <c r="B30" s="31">
        <v>43374</v>
      </c>
      <c r="C30" s="49"/>
      <c r="D30" s="33"/>
      <c r="E30" s="34"/>
      <c r="F30" s="33"/>
      <c r="H30" s="33"/>
      <c r="I30" s="33"/>
      <c r="J30" s="34"/>
      <c r="K30" s="33"/>
      <c r="M30" s="33"/>
      <c r="N30" s="33"/>
      <c r="O30" s="34"/>
      <c r="P30" s="33"/>
    </row>
    <row r="31" spans="2:16" x14ac:dyDescent="0.2">
      <c r="B31" s="31">
        <v>43405</v>
      </c>
      <c r="C31" s="49"/>
      <c r="D31" s="33"/>
      <c r="E31" s="34"/>
      <c r="F31" s="33"/>
      <c r="H31" s="33"/>
      <c r="I31" s="33"/>
      <c r="J31" s="34"/>
      <c r="K31" s="33"/>
      <c r="M31" s="33"/>
      <c r="N31" s="33"/>
      <c r="O31" s="34"/>
      <c r="P31" s="33"/>
    </row>
    <row r="32" spans="2:16" ht="13.5" thickBot="1" x14ac:dyDescent="0.25">
      <c r="B32" s="35">
        <v>43435</v>
      </c>
      <c r="C32" s="50"/>
      <c r="D32" s="36"/>
      <c r="E32" s="39"/>
      <c r="F32" s="36"/>
      <c r="H32" s="36"/>
      <c r="I32" s="36"/>
      <c r="J32" s="39"/>
      <c r="K32" s="36"/>
      <c r="M32" s="36"/>
      <c r="N32" s="36"/>
      <c r="O32" s="39"/>
      <c r="P32" s="36"/>
    </row>
    <row r="33" spans="2:43" x14ac:dyDescent="0.2">
      <c r="B33" s="118">
        <v>43466</v>
      </c>
      <c r="C33" s="48"/>
      <c r="D33" s="61"/>
      <c r="E33" s="28"/>
      <c r="F33" s="29"/>
      <c r="H33" s="29"/>
      <c r="I33" s="61"/>
      <c r="J33" s="28"/>
      <c r="K33" s="29"/>
      <c r="M33" s="29"/>
      <c r="N33" s="61"/>
      <c r="O33" s="28"/>
      <c r="P33" s="29"/>
    </row>
    <row r="34" spans="2:43" x14ac:dyDescent="0.2">
      <c r="B34" s="31">
        <v>43497</v>
      </c>
      <c r="C34" s="49"/>
      <c r="D34" s="62"/>
      <c r="E34" s="32"/>
      <c r="F34" s="33"/>
      <c r="H34" s="33"/>
      <c r="I34" s="62"/>
      <c r="J34" s="32"/>
      <c r="K34" s="33"/>
      <c r="M34" s="33"/>
      <c r="N34" s="62"/>
      <c r="O34" s="32"/>
      <c r="P34" s="33"/>
    </row>
    <row r="35" spans="2:43" x14ac:dyDescent="0.2">
      <c r="B35" s="31">
        <v>43525</v>
      </c>
      <c r="C35" s="49"/>
      <c r="D35" s="62"/>
      <c r="E35" s="32"/>
      <c r="F35" s="33"/>
      <c r="H35" s="33"/>
      <c r="I35" s="62"/>
      <c r="J35" s="32"/>
      <c r="K35" s="33"/>
      <c r="M35" s="33"/>
      <c r="N35" s="62"/>
      <c r="O35" s="32"/>
      <c r="P35" s="33"/>
    </row>
    <row r="36" spans="2:43" x14ac:dyDescent="0.2">
      <c r="B36" s="31">
        <v>43556</v>
      </c>
      <c r="C36" s="49"/>
      <c r="D36" s="62"/>
      <c r="E36" s="32"/>
      <c r="F36" s="33"/>
      <c r="H36" s="33"/>
      <c r="I36" s="62"/>
      <c r="J36" s="32"/>
      <c r="K36" s="33"/>
      <c r="M36" s="33"/>
      <c r="N36" s="62"/>
      <c r="O36" s="32"/>
      <c r="P36" s="33"/>
    </row>
    <row r="37" spans="2:43" x14ac:dyDescent="0.2">
      <c r="B37" s="31">
        <v>43586</v>
      </c>
      <c r="C37" s="49"/>
      <c r="D37" s="62"/>
      <c r="E37" s="32"/>
      <c r="F37" s="33"/>
      <c r="H37" s="33"/>
      <c r="I37" s="62"/>
      <c r="J37" s="32"/>
      <c r="K37" s="33"/>
      <c r="M37" s="33"/>
      <c r="N37" s="62"/>
      <c r="O37" s="32"/>
      <c r="P37" s="33"/>
    </row>
    <row r="38" spans="2:43" x14ac:dyDescent="0.2">
      <c r="B38" s="31">
        <v>43617</v>
      </c>
      <c r="C38" s="49"/>
      <c r="D38" s="62"/>
      <c r="E38" s="32"/>
      <c r="F38" s="33"/>
      <c r="H38" s="33"/>
      <c r="I38" s="62"/>
      <c r="J38" s="32"/>
      <c r="K38" s="33"/>
      <c r="M38" s="33"/>
      <c r="N38" s="62"/>
      <c r="O38" s="32"/>
      <c r="P38" s="33"/>
    </row>
    <row r="39" spans="2:43" x14ac:dyDescent="0.2">
      <c r="B39" s="31">
        <v>43647</v>
      </c>
      <c r="C39" s="49"/>
      <c r="D39" s="62"/>
      <c r="E39" s="32"/>
      <c r="F39" s="33"/>
      <c r="H39" s="33"/>
      <c r="I39" s="62"/>
      <c r="J39" s="32"/>
      <c r="K39" s="33"/>
      <c r="M39" s="33"/>
      <c r="N39" s="62"/>
      <c r="O39" s="32"/>
      <c r="P39" s="33"/>
    </row>
    <row r="40" spans="2:43" x14ac:dyDescent="0.2">
      <c r="B40" s="31">
        <v>43678</v>
      </c>
      <c r="C40" s="49"/>
      <c r="D40" s="62"/>
      <c r="E40" s="32"/>
      <c r="F40" s="33"/>
      <c r="H40" s="33"/>
      <c r="I40" s="62"/>
      <c r="J40" s="32"/>
      <c r="K40" s="33"/>
      <c r="M40" s="33"/>
      <c r="N40" s="62"/>
      <c r="O40" s="32"/>
      <c r="P40" s="33"/>
    </row>
    <row r="41" spans="2:43" x14ac:dyDescent="0.2">
      <c r="B41" s="31">
        <v>43709</v>
      </c>
      <c r="C41" s="49"/>
      <c r="D41" s="62"/>
      <c r="E41" s="32"/>
      <c r="F41" s="33"/>
      <c r="H41" s="33"/>
      <c r="I41" s="62"/>
      <c r="J41" s="32"/>
      <c r="K41" s="33"/>
      <c r="M41" s="33"/>
      <c r="N41" s="62"/>
      <c r="O41" s="32"/>
      <c r="P41" s="33"/>
    </row>
    <row r="42" spans="2:43" x14ac:dyDescent="0.2">
      <c r="B42" s="31">
        <v>43739</v>
      </c>
      <c r="C42" s="49"/>
      <c r="D42" s="62"/>
      <c r="E42" s="32"/>
      <c r="F42" s="33"/>
      <c r="H42" s="33"/>
      <c r="I42" s="62"/>
      <c r="J42" s="32"/>
      <c r="K42" s="33"/>
      <c r="M42" s="33"/>
      <c r="N42" s="62"/>
      <c r="O42" s="32"/>
      <c r="P42" s="33"/>
    </row>
    <row r="43" spans="2:43" x14ac:dyDescent="0.2">
      <c r="B43" s="31">
        <v>43770</v>
      </c>
      <c r="C43" s="49"/>
      <c r="D43" s="62"/>
      <c r="E43" s="32"/>
      <c r="F43" s="33"/>
      <c r="H43" s="33"/>
      <c r="I43" s="62"/>
      <c r="J43" s="32"/>
      <c r="K43" s="33"/>
      <c r="M43" s="33"/>
      <c r="N43" s="62"/>
      <c r="O43" s="32"/>
      <c r="P43" s="33"/>
    </row>
    <row r="44" spans="2:43" ht="13.5" thickBot="1" x14ac:dyDescent="0.25">
      <c r="B44" s="35">
        <v>43800</v>
      </c>
      <c r="C44" s="166"/>
      <c r="D44" s="162"/>
      <c r="E44" s="163"/>
      <c r="F44" s="161"/>
      <c r="H44" s="36"/>
      <c r="I44" s="119"/>
      <c r="J44" s="40"/>
      <c r="K44" s="36"/>
      <c r="M44" s="36"/>
      <c r="N44" s="119"/>
      <c r="O44" s="40"/>
      <c r="P44" s="36"/>
    </row>
    <row r="45" spans="2:43" x14ac:dyDescent="0.2">
      <c r="B45" s="167">
        <v>43831</v>
      </c>
      <c r="C45" s="29"/>
      <c r="D45" s="45"/>
      <c r="E45" s="28"/>
      <c r="F45" s="48"/>
      <c r="H45" s="29"/>
      <c r="I45" s="45"/>
      <c r="J45" s="28"/>
      <c r="K45" s="48"/>
      <c r="M45" s="29"/>
      <c r="N45" s="45"/>
      <c r="O45" s="28"/>
      <c r="P45" s="48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2:43" x14ac:dyDescent="0.2">
      <c r="B46" s="164">
        <v>43862</v>
      </c>
      <c r="C46" s="33"/>
      <c r="D46" s="46"/>
      <c r="E46" s="32"/>
      <c r="F46" s="49"/>
      <c r="H46" s="33"/>
      <c r="I46" s="46"/>
      <c r="J46" s="32"/>
      <c r="K46" s="49"/>
      <c r="M46" s="33"/>
      <c r="N46" s="46"/>
      <c r="O46" s="32"/>
      <c r="P46" s="49"/>
    </row>
    <row r="47" spans="2:43" x14ac:dyDescent="0.2">
      <c r="B47" s="164">
        <v>43891</v>
      </c>
      <c r="C47" s="33"/>
      <c r="D47" s="46"/>
      <c r="E47" s="32"/>
      <c r="F47" s="49"/>
      <c r="H47" s="33"/>
      <c r="I47" s="46"/>
      <c r="J47" s="32"/>
      <c r="K47" s="49"/>
      <c r="M47" s="33"/>
      <c r="N47" s="46"/>
      <c r="O47" s="32"/>
      <c r="P47" s="49"/>
    </row>
    <row r="48" spans="2:43" x14ac:dyDescent="0.2">
      <c r="B48" s="164">
        <v>43922</v>
      </c>
      <c r="C48" s="33"/>
      <c r="D48" s="46"/>
      <c r="E48" s="32"/>
      <c r="F48" s="49"/>
      <c r="H48" s="33"/>
      <c r="I48" s="46"/>
      <c r="J48" s="32"/>
      <c r="K48" s="49"/>
      <c r="M48" s="33"/>
      <c r="N48" s="46"/>
      <c r="O48" s="32"/>
      <c r="P48" s="49"/>
    </row>
    <row r="49" spans="2:16" x14ac:dyDescent="0.2">
      <c r="B49" s="164">
        <v>43952</v>
      </c>
      <c r="C49" s="33"/>
      <c r="D49" s="46"/>
      <c r="E49" s="32"/>
      <c r="F49" s="49"/>
      <c r="H49" s="33"/>
      <c r="I49" s="46"/>
      <c r="J49" s="32"/>
      <c r="K49" s="49"/>
      <c r="M49" s="33"/>
      <c r="N49" s="46"/>
      <c r="O49" s="32"/>
      <c r="P49" s="49"/>
    </row>
    <row r="50" spans="2:16" ht="13.5" thickBot="1" x14ac:dyDescent="0.25">
      <c r="B50" s="165">
        <v>43983</v>
      </c>
      <c r="C50" s="36"/>
      <c r="D50" s="47"/>
      <c r="E50" s="40"/>
      <c r="F50" s="50"/>
      <c r="H50" s="36"/>
      <c r="I50" s="47"/>
      <c r="J50" s="40"/>
      <c r="K50" s="50"/>
      <c r="M50" s="36"/>
      <c r="N50" s="47"/>
      <c r="O50" s="40"/>
      <c r="P50" s="50"/>
    </row>
    <row r="51" spans="2:16" ht="13.5" thickBot="1" x14ac:dyDescent="0.25">
      <c r="B51" s="41"/>
      <c r="C51" s="42"/>
      <c r="D51" s="42"/>
      <c r="E51" s="43"/>
      <c r="F51" s="42"/>
      <c r="H51" s="42"/>
      <c r="I51" s="42"/>
      <c r="J51" s="43"/>
      <c r="K51" s="42"/>
      <c r="L51" s="42"/>
      <c r="M51" s="42"/>
      <c r="N51" s="42"/>
      <c r="O51" s="43"/>
      <c r="P51" s="42"/>
    </row>
    <row r="52" spans="2:16" x14ac:dyDescent="0.2">
      <c r="B52" s="64">
        <v>2014</v>
      </c>
      <c r="C52" s="131"/>
      <c r="D52" s="124"/>
      <c r="E52" s="125"/>
      <c r="F52" s="29"/>
      <c r="G52" s="42"/>
      <c r="H52" s="123"/>
      <c r="I52" s="124"/>
      <c r="J52" s="125"/>
      <c r="K52" s="29"/>
      <c r="M52" s="123"/>
      <c r="N52" s="124"/>
      <c r="O52" s="125"/>
      <c r="P52" s="29"/>
    </row>
    <row r="53" spans="2:16" x14ac:dyDescent="0.2">
      <c r="B53" s="65">
        <v>2015</v>
      </c>
      <c r="C53" s="132"/>
      <c r="D53" s="122"/>
      <c r="E53" s="127"/>
      <c r="F53" s="33"/>
      <c r="G53" s="42"/>
      <c r="H53" s="126"/>
      <c r="I53" s="122"/>
      <c r="J53" s="127"/>
      <c r="K53" s="33"/>
      <c r="M53" s="126"/>
      <c r="N53" s="122"/>
      <c r="O53" s="127"/>
      <c r="P53" s="33"/>
    </row>
    <row r="54" spans="2:16" x14ac:dyDescent="0.2">
      <c r="B54" s="65">
        <v>2016</v>
      </c>
      <c r="C54" s="132"/>
      <c r="D54" s="122"/>
      <c r="E54" s="127"/>
      <c r="F54" s="33"/>
      <c r="H54" s="126"/>
      <c r="I54" s="122"/>
      <c r="J54" s="127"/>
      <c r="K54" s="33"/>
      <c r="M54" s="126"/>
      <c r="N54" s="122"/>
      <c r="O54" s="127"/>
      <c r="P54" s="33"/>
    </row>
    <row r="55" spans="2:16" x14ac:dyDescent="0.2">
      <c r="B55" s="65">
        <v>2017</v>
      </c>
      <c r="C55" s="132"/>
      <c r="D55" s="122"/>
      <c r="E55" s="127"/>
      <c r="F55" s="33"/>
      <c r="H55" s="126"/>
      <c r="I55" s="122"/>
      <c r="J55" s="127"/>
      <c r="K55" s="33"/>
      <c r="M55" s="126"/>
      <c r="N55" s="122"/>
      <c r="O55" s="127"/>
      <c r="P55" s="33"/>
    </row>
    <row r="56" spans="2:16" x14ac:dyDescent="0.2">
      <c r="B56" s="65">
        <v>2018</v>
      </c>
      <c r="C56" s="132"/>
      <c r="D56" s="122"/>
      <c r="E56" s="127"/>
      <c r="F56" s="33"/>
      <c r="H56" s="126"/>
      <c r="I56" s="122"/>
      <c r="J56" s="127"/>
      <c r="K56" s="33"/>
      <c r="M56" s="126"/>
      <c r="N56" s="122"/>
      <c r="O56" s="127"/>
      <c r="P56" s="33"/>
    </row>
    <row r="57" spans="2:16" x14ac:dyDescent="0.2">
      <c r="B57" s="65">
        <v>2019</v>
      </c>
      <c r="C57" s="132"/>
      <c r="D57" s="122"/>
      <c r="E57" s="127"/>
      <c r="F57" s="33"/>
      <c r="H57" s="126"/>
      <c r="I57" s="122"/>
      <c r="J57" s="127"/>
      <c r="K57" s="33"/>
      <c r="M57" s="126"/>
      <c r="N57" s="122"/>
      <c r="O57" s="127"/>
      <c r="P57" s="33"/>
    </row>
    <row r="58" spans="2:16" ht="13.5" thickBot="1" x14ac:dyDescent="0.25">
      <c r="B58" s="66" t="s">
        <v>73</v>
      </c>
      <c r="C58" s="133"/>
      <c r="D58" s="129"/>
      <c r="E58" s="130"/>
      <c r="F58" s="36"/>
      <c r="H58" s="128"/>
      <c r="I58" s="129"/>
      <c r="J58" s="130"/>
      <c r="K58" s="36"/>
      <c r="M58" s="128"/>
      <c r="N58" s="129"/>
      <c r="O58" s="130"/>
      <c r="P58" s="36"/>
    </row>
    <row r="59" spans="2:16" x14ac:dyDescent="0.2">
      <c r="B59" s="71"/>
      <c r="C59" s="71"/>
      <c r="D59" s="71"/>
      <c r="E59" s="71"/>
      <c r="F59" s="71"/>
      <c r="H59" s="71"/>
      <c r="I59" s="71"/>
      <c r="J59" s="71"/>
      <c r="K59" s="71"/>
      <c r="M59" s="71"/>
      <c r="N59" s="71"/>
      <c r="O59" s="71"/>
    </row>
    <row r="60" spans="2:16" ht="13.5" hidden="1" thickBot="1" x14ac:dyDescent="0.25">
      <c r="B60" s="72" t="s">
        <v>17</v>
      </c>
      <c r="C60" s="73" t="s">
        <v>31</v>
      </c>
      <c r="D60" s="74" t="s">
        <v>32</v>
      </c>
      <c r="H60" s="73" t="s">
        <v>31</v>
      </c>
      <c r="I60" s="74" t="s">
        <v>32</v>
      </c>
      <c r="M60" s="73" t="s">
        <v>31</v>
      </c>
      <c r="N60" s="74" t="s">
        <v>32</v>
      </c>
    </row>
    <row r="61" spans="2:16" hidden="1" x14ac:dyDescent="0.2">
      <c r="B61" s="75">
        <f>+B46</f>
        <v>43862</v>
      </c>
      <c r="C61" s="76">
        <f>+C46-SUM(C9:C20)</f>
        <v>0</v>
      </c>
      <c r="D61" s="77">
        <f>+D46-SUM(D9:D20)</f>
        <v>0</v>
      </c>
      <c r="H61" s="76">
        <f>+H46-SUM(H9:H20)</f>
        <v>0</v>
      </c>
      <c r="I61" s="77">
        <f>+I46-SUM(I9:I20)</f>
        <v>0</v>
      </c>
      <c r="M61" s="76">
        <f>+M46-SUM(M9:M20)</f>
        <v>0</v>
      </c>
      <c r="N61" s="77">
        <f>+N46-SUM(N9:N20)</f>
        <v>0</v>
      </c>
    </row>
    <row r="62" spans="2:16" hidden="1" x14ac:dyDescent="0.2">
      <c r="B62" s="78">
        <f>+B47</f>
        <v>43891</v>
      </c>
      <c r="C62" s="79">
        <f>+C47-SUM(C21:C32)</f>
        <v>0</v>
      </c>
      <c r="D62" s="80">
        <f>+D47-SUM(D21:D32)</f>
        <v>0</v>
      </c>
      <c r="H62" s="79">
        <f>+H47-SUM(H21:H32)</f>
        <v>0</v>
      </c>
      <c r="I62" s="80">
        <f>+I47-SUM(I21:I32)</f>
        <v>0</v>
      </c>
      <c r="M62" s="79">
        <f>+M47-SUM(M21:M32)</f>
        <v>0</v>
      </c>
      <c r="N62" s="80">
        <f>+N47-SUM(N21:N32)</f>
        <v>0</v>
      </c>
    </row>
    <row r="63" spans="2:16" ht="13.5" hidden="1" thickBot="1" x14ac:dyDescent="0.25">
      <c r="B63" s="81">
        <f>+B48</f>
        <v>43922</v>
      </c>
      <c r="C63" s="82">
        <f>+C48-SUM(C33:C44)</f>
        <v>0</v>
      </c>
      <c r="D63" s="83">
        <f>+D48-SUM(D33:D44)</f>
        <v>0</v>
      </c>
      <c r="H63" s="82">
        <f>+H48-SUM(H33:H44)</f>
        <v>0</v>
      </c>
      <c r="I63" s="83">
        <f>+I48-SUM(I33:I44)</f>
        <v>0</v>
      </c>
      <c r="M63" s="82">
        <f>+M48-SUM(M33:M44)</f>
        <v>0</v>
      </c>
      <c r="N63" s="83">
        <f>+N48-SUM(N33:N44)</f>
        <v>0</v>
      </c>
    </row>
    <row r="64" spans="2:16" hidden="1" x14ac:dyDescent="0.2">
      <c r="B64" s="75">
        <f>+B54</f>
        <v>2016</v>
      </c>
      <c r="C64" s="84">
        <f>+C54-(SUM(C33:INDEX(C33:C44,'[3]parámetros e instrucciones'!$E$3)))</f>
        <v>0</v>
      </c>
      <c r="D64" s="84">
        <f>+D54-(SUM(D33:INDEX(D33:D44,'[3]parámetros e instrucciones'!$E$3)))</f>
        <v>0</v>
      </c>
      <c r="H64" s="84">
        <f>+H54-(SUM(H33:INDEX(H33:H44,'[3]parámetros e instrucciones'!$E$3)))</f>
        <v>0</v>
      </c>
      <c r="I64" s="84">
        <f>+I54-(SUM(I33:INDEX(I33:I44,'[3]parámetros e instrucciones'!$E$3)))</f>
        <v>0</v>
      </c>
      <c r="M64" s="84">
        <f>+M54-(SUM(M33:INDEX(M33:M44,'[3]parámetros e instrucciones'!$E$3)))</f>
        <v>0</v>
      </c>
      <c r="N64" s="84">
        <f>+N54-(SUM(N33:INDEX(N33:N44,'[3]parámetros e instrucciones'!$E$3)))</f>
        <v>0</v>
      </c>
    </row>
    <row r="65" spans="2:14" ht="13.5" hidden="1" thickBot="1" x14ac:dyDescent="0.25">
      <c r="B65" s="81">
        <f>+B55</f>
        <v>2017</v>
      </c>
      <c r="C65" s="85" t="e">
        <f>+C55-(SUM(#REF!:INDEX(#REF!,'[3]parámetros e instrucciones'!$E$3)))</f>
        <v>#REF!</v>
      </c>
      <c r="D65" s="85" t="e">
        <f>+D55-(SUM(#REF!:INDEX(#REF!,'[3]parámetros e instrucciones'!$E$3)))</f>
        <v>#REF!</v>
      </c>
      <c r="H65" s="85" t="e">
        <f>+H55-(SUM(#REF!:INDEX(#REF!,'[3]parámetros e instrucciones'!$E$3)))</f>
        <v>#REF!</v>
      </c>
      <c r="I65" s="85" t="e">
        <f>+I55-(SUM(#REF!:INDEX(#REF!,'[3]parámetros e instrucciones'!$E$3)))</f>
        <v>#REF!</v>
      </c>
      <c r="M65" s="85" t="e">
        <f>+M55-(SUM(#REF!:INDEX(#REF!,'[3]parámetros e instrucciones'!$E$3)))</f>
        <v>#REF!</v>
      </c>
      <c r="N65" s="85" t="e">
        <f>+N55-(SUM(#REF!:INDEX(#REF!,'[3]parámetros e instrucciones'!$E$3)))</f>
        <v>#REF!</v>
      </c>
    </row>
  </sheetData>
  <mergeCells count="7">
    <mergeCell ref="B1:P1"/>
    <mergeCell ref="M6:O6"/>
    <mergeCell ref="B6:E6"/>
    <mergeCell ref="H6:J6"/>
    <mergeCell ref="B2:P2"/>
    <mergeCell ref="B3:P3"/>
    <mergeCell ref="B4:P4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5"/>
  <sheetViews>
    <sheetView showGridLines="0" topLeftCell="E1" zoomScale="75" workbookViewId="0">
      <selection activeCell="C10" sqref="C10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6" width="17.28515625" style="67" customWidth="1"/>
    <col min="7" max="7" width="1.85546875" style="12" customWidth="1"/>
    <col min="8" max="11" width="17.28515625" style="67" customWidth="1"/>
    <col min="12" max="12" width="1.85546875" style="12" customWidth="1"/>
    <col min="13" max="15" width="17.28515625" style="67" customWidth="1"/>
    <col min="16" max="16" width="17.85546875" style="12" customWidth="1"/>
    <col min="17" max="16384" width="11.42578125" style="12"/>
  </cols>
  <sheetData>
    <row r="1" spans="2:16" s="52" customFormat="1" x14ac:dyDescent="0.2">
      <c r="B1" s="184" t="s">
        <v>67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2:16" s="52" customFormat="1" x14ac:dyDescent="0.2">
      <c r="B2" s="184" t="s">
        <v>79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16" s="52" customFormat="1" x14ac:dyDescent="0.2">
      <c r="B3" s="186" t="s">
        <v>68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2:16" s="52" customFormat="1" x14ac:dyDescent="0.2">
      <c r="B4" s="186" t="s">
        <v>52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2:16" s="53" customFormat="1" x14ac:dyDescent="0.2">
      <c r="B5" s="155"/>
      <c r="C5" s="155"/>
      <c r="D5" s="155"/>
      <c r="E5" s="155"/>
      <c r="F5" s="155"/>
      <c r="H5" s="155"/>
      <c r="I5" s="155"/>
      <c r="J5" s="155"/>
      <c r="K5" s="155"/>
      <c r="M5" s="155"/>
      <c r="N5" s="155"/>
      <c r="O5" s="155"/>
    </row>
    <row r="6" spans="2:16" ht="13.5" thickBot="1" x14ac:dyDescent="0.25">
      <c r="B6" s="189" t="s">
        <v>80</v>
      </c>
      <c r="C6" s="189"/>
      <c r="D6" s="189"/>
      <c r="E6" s="189"/>
      <c r="F6" s="156"/>
      <c r="G6" s="159"/>
      <c r="H6" s="189" t="str">
        <f>+B6</f>
        <v>destino: Chile</v>
      </c>
      <c r="I6" s="189"/>
      <c r="J6" s="189"/>
      <c r="K6" s="156"/>
      <c r="L6" s="160"/>
      <c r="M6" s="189" t="str">
        <f>+H6</f>
        <v>destino: Chile</v>
      </c>
      <c r="N6" s="189"/>
      <c r="O6" s="189"/>
      <c r="P6" s="160"/>
    </row>
    <row r="7" spans="2:16" ht="12.75" customHeight="1" x14ac:dyDescent="0.2">
      <c r="B7" s="55" t="s">
        <v>14</v>
      </c>
      <c r="C7" s="56" t="s">
        <v>28</v>
      </c>
      <c r="D7" s="25" t="s">
        <v>29</v>
      </c>
      <c r="E7" s="57"/>
      <c r="F7" s="25" t="s">
        <v>29</v>
      </c>
      <c r="G7" s="58"/>
      <c r="H7" s="56" t="s">
        <v>28</v>
      </c>
      <c r="I7" s="25" t="s">
        <v>29</v>
      </c>
      <c r="J7" s="57"/>
      <c r="K7" s="25" t="s">
        <v>29</v>
      </c>
      <c r="M7" s="56" t="s">
        <v>28</v>
      </c>
      <c r="N7" s="25" t="s">
        <v>29</v>
      </c>
      <c r="O7" s="57"/>
      <c r="P7" s="25" t="s">
        <v>29</v>
      </c>
    </row>
    <row r="8" spans="2:16" ht="26.25" customHeight="1" thickBot="1" x14ac:dyDescent="0.25">
      <c r="B8" s="117" t="s">
        <v>17</v>
      </c>
      <c r="C8" s="59" t="s">
        <v>54</v>
      </c>
      <c r="D8" s="26" t="s">
        <v>81</v>
      </c>
      <c r="E8" s="60" t="s">
        <v>33</v>
      </c>
      <c r="F8" s="26" t="s">
        <v>53</v>
      </c>
      <c r="G8" s="58"/>
      <c r="H8" s="59" t="s">
        <v>54</v>
      </c>
      <c r="I8" s="26" t="s">
        <v>81</v>
      </c>
      <c r="J8" s="60" t="s">
        <v>33</v>
      </c>
      <c r="K8" s="26" t="s">
        <v>53</v>
      </c>
      <c r="M8" s="59" t="s">
        <v>54</v>
      </c>
      <c r="N8" s="26" t="s">
        <v>81</v>
      </c>
      <c r="O8" s="60" t="s">
        <v>33</v>
      </c>
      <c r="P8" s="26" t="s">
        <v>53</v>
      </c>
    </row>
    <row r="9" spans="2:16" x14ac:dyDescent="0.2">
      <c r="B9" s="27">
        <v>42736</v>
      </c>
      <c r="C9" s="115"/>
      <c r="D9" s="29"/>
      <c r="E9" s="30"/>
      <c r="F9" s="29"/>
      <c r="H9" s="28"/>
      <c r="I9" s="29"/>
      <c r="J9" s="30"/>
      <c r="K9" s="29"/>
      <c r="M9" s="28"/>
      <c r="N9" s="29"/>
      <c r="O9" s="30"/>
      <c r="P9" s="29"/>
    </row>
    <row r="10" spans="2:16" x14ac:dyDescent="0.2">
      <c r="B10" s="31">
        <v>42767</v>
      </c>
      <c r="C10" s="116"/>
      <c r="D10" s="33"/>
      <c r="E10" s="34"/>
      <c r="F10" s="33"/>
      <c r="H10" s="32"/>
      <c r="I10" s="33"/>
      <c r="J10" s="34"/>
      <c r="K10" s="33"/>
      <c r="M10" s="32"/>
      <c r="N10" s="33"/>
      <c r="O10" s="34"/>
      <c r="P10" s="33"/>
    </row>
    <row r="11" spans="2:16" x14ac:dyDescent="0.2">
      <c r="B11" s="31">
        <v>42795</v>
      </c>
      <c r="C11" s="116"/>
      <c r="D11" s="33"/>
      <c r="E11" s="34"/>
      <c r="F11" s="33"/>
      <c r="H11" s="32"/>
      <c r="I11" s="33"/>
      <c r="J11" s="34"/>
      <c r="K11" s="33"/>
      <c r="M11" s="32"/>
      <c r="N11" s="33"/>
      <c r="O11" s="34"/>
      <c r="P11" s="33"/>
    </row>
    <row r="12" spans="2:16" x14ac:dyDescent="0.2">
      <c r="B12" s="31">
        <v>42826</v>
      </c>
      <c r="C12" s="116"/>
      <c r="D12" s="33"/>
      <c r="E12" s="34"/>
      <c r="F12" s="33"/>
      <c r="H12" s="32"/>
      <c r="I12" s="33"/>
      <c r="J12" s="34"/>
      <c r="K12" s="33"/>
      <c r="M12" s="32"/>
      <c r="N12" s="33"/>
      <c r="O12" s="34"/>
      <c r="P12" s="33"/>
    </row>
    <row r="13" spans="2:16" x14ac:dyDescent="0.2">
      <c r="B13" s="31">
        <v>42856</v>
      </c>
      <c r="C13" s="49"/>
      <c r="D13" s="33"/>
      <c r="E13" s="34"/>
      <c r="F13" s="33"/>
      <c r="H13" s="33"/>
      <c r="I13" s="33"/>
      <c r="J13" s="34"/>
      <c r="K13" s="33"/>
      <c r="M13" s="33"/>
      <c r="N13" s="33"/>
      <c r="O13" s="34"/>
      <c r="P13" s="33"/>
    </row>
    <row r="14" spans="2:16" x14ac:dyDescent="0.2">
      <c r="B14" s="31">
        <v>42887</v>
      </c>
      <c r="C14" s="116"/>
      <c r="D14" s="33"/>
      <c r="E14" s="34"/>
      <c r="F14" s="33"/>
      <c r="H14" s="32"/>
      <c r="I14" s="33"/>
      <c r="J14" s="34"/>
      <c r="K14" s="33"/>
      <c r="M14" s="32"/>
      <c r="N14" s="33"/>
      <c r="O14" s="34"/>
      <c r="P14" s="33"/>
    </row>
    <row r="15" spans="2:16" x14ac:dyDescent="0.2">
      <c r="B15" s="31">
        <v>42917</v>
      </c>
      <c r="C15" s="49"/>
      <c r="D15" s="33"/>
      <c r="E15" s="34"/>
      <c r="F15" s="33"/>
      <c r="H15" s="33"/>
      <c r="I15" s="33"/>
      <c r="J15" s="34"/>
      <c r="K15" s="33"/>
      <c r="M15" s="33"/>
      <c r="N15" s="33"/>
      <c r="O15" s="34"/>
      <c r="P15" s="33"/>
    </row>
    <row r="16" spans="2:16" x14ac:dyDescent="0.2">
      <c r="B16" s="31">
        <v>42948</v>
      </c>
      <c r="C16" s="49"/>
      <c r="D16" s="33"/>
      <c r="E16" s="34"/>
      <c r="F16" s="33"/>
      <c r="H16" s="33"/>
      <c r="I16" s="33"/>
      <c r="J16" s="34"/>
      <c r="K16" s="33"/>
      <c r="M16" s="33"/>
      <c r="N16" s="33"/>
      <c r="O16" s="34"/>
      <c r="P16" s="33"/>
    </row>
    <row r="17" spans="2:16" x14ac:dyDescent="0.2">
      <c r="B17" s="31">
        <v>42979</v>
      </c>
      <c r="C17" s="49"/>
      <c r="D17" s="33"/>
      <c r="E17" s="34"/>
      <c r="F17" s="33"/>
      <c r="H17" s="33"/>
      <c r="I17" s="33"/>
      <c r="J17" s="34"/>
      <c r="K17" s="33"/>
      <c r="M17" s="33"/>
      <c r="N17" s="33"/>
      <c r="O17" s="34"/>
      <c r="P17" s="33"/>
    </row>
    <row r="18" spans="2:16" x14ac:dyDescent="0.2">
      <c r="B18" s="31">
        <v>43009</v>
      </c>
      <c r="C18" s="49"/>
      <c r="D18" s="33"/>
      <c r="E18" s="34"/>
      <c r="F18" s="33"/>
      <c r="H18" s="33"/>
      <c r="I18" s="33"/>
      <c r="J18" s="34"/>
      <c r="K18" s="33"/>
      <c r="M18" s="33"/>
      <c r="N18" s="33"/>
      <c r="O18" s="34"/>
      <c r="P18" s="33"/>
    </row>
    <row r="19" spans="2:16" x14ac:dyDescent="0.2">
      <c r="B19" s="31">
        <v>43040</v>
      </c>
      <c r="C19" s="49"/>
      <c r="D19" s="33"/>
      <c r="E19" s="34"/>
      <c r="F19" s="33"/>
      <c r="H19" s="33"/>
      <c r="I19" s="33"/>
      <c r="J19" s="34"/>
      <c r="K19" s="33"/>
      <c r="M19" s="33"/>
      <c r="N19" s="33"/>
      <c r="O19" s="34"/>
      <c r="P19" s="33"/>
    </row>
    <row r="20" spans="2:16" ht="13.5" thickBot="1" x14ac:dyDescent="0.25">
      <c r="B20" s="63">
        <v>43070</v>
      </c>
      <c r="C20" s="50"/>
      <c r="D20" s="36"/>
      <c r="E20" s="37"/>
      <c r="F20" s="36"/>
      <c r="H20" s="36"/>
      <c r="I20" s="36"/>
      <c r="J20" s="37"/>
      <c r="K20" s="36"/>
      <c r="M20" s="36"/>
      <c r="N20" s="36"/>
      <c r="O20" s="37"/>
      <c r="P20" s="36"/>
    </row>
    <row r="21" spans="2:16" x14ac:dyDescent="0.2">
      <c r="B21" s="27">
        <v>43101</v>
      </c>
      <c r="C21" s="48"/>
      <c r="D21" s="29"/>
      <c r="E21" s="34"/>
      <c r="F21" s="29"/>
      <c r="H21" s="29"/>
      <c r="I21" s="29"/>
      <c r="J21" s="34"/>
      <c r="K21" s="29"/>
      <c r="M21" s="29"/>
      <c r="N21" s="29"/>
      <c r="O21" s="34"/>
      <c r="P21" s="29"/>
    </row>
    <row r="22" spans="2:16" x14ac:dyDescent="0.2">
      <c r="B22" s="31">
        <v>43132</v>
      </c>
      <c r="C22" s="49"/>
      <c r="D22" s="33"/>
      <c r="E22" s="38"/>
      <c r="F22" s="33"/>
      <c r="H22" s="33"/>
      <c r="I22" s="33"/>
      <c r="J22" s="38"/>
      <c r="K22" s="33"/>
      <c r="M22" s="33"/>
      <c r="N22" s="33"/>
      <c r="O22" s="38"/>
      <c r="P22" s="33"/>
    </row>
    <row r="23" spans="2:16" x14ac:dyDescent="0.2">
      <c r="B23" s="31">
        <v>43160</v>
      </c>
      <c r="C23" s="49"/>
      <c r="D23" s="33"/>
      <c r="E23" s="34"/>
      <c r="F23" s="33"/>
      <c r="H23" s="33"/>
      <c r="I23" s="33"/>
      <c r="J23" s="34"/>
      <c r="K23" s="33"/>
      <c r="M23" s="33"/>
      <c r="N23" s="33"/>
      <c r="O23" s="34"/>
      <c r="P23" s="33"/>
    </row>
    <row r="24" spans="2:16" x14ac:dyDescent="0.2">
      <c r="B24" s="31">
        <v>43191</v>
      </c>
      <c r="C24" s="49"/>
      <c r="D24" s="33"/>
      <c r="E24" s="34"/>
      <c r="F24" s="33"/>
      <c r="H24" s="33"/>
      <c r="I24" s="33"/>
      <c r="J24" s="34"/>
      <c r="K24" s="33"/>
      <c r="M24" s="33"/>
      <c r="N24" s="33"/>
      <c r="O24" s="34"/>
      <c r="P24" s="33"/>
    </row>
    <row r="25" spans="2:16" x14ac:dyDescent="0.2">
      <c r="B25" s="31">
        <v>43221</v>
      </c>
      <c r="C25" s="49"/>
      <c r="D25" s="33"/>
      <c r="E25" s="34"/>
      <c r="F25" s="33"/>
      <c r="H25" s="33"/>
      <c r="I25" s="33"/>
      <c r="J25" s="34"/>
      <c r="K25" s="33"/>
      <c r="M25" s="33"/>
      <c r="N25" s="33"/>
      <c r="O25" s="34"/>
      <c r="P25" s="33"/>
    </row>
    <row r="26" spans="2:16" x14ac:dyDescent="0.2">
      <c r="B26" s="31">
        <v>43252</v>
      </c>
      <c r="C26" s="49"/>
      <c r="D26" s="33"/>
      <c r="E26" s="34"/>
      <c r="F26" s="33"/>
      <c r="H26" s="33"/>
      <c r="I26" s="33"/>
      <c r="J26" s="34"/>
      <c r="K26" s="33"/>
      <c r="M26" s="33"/>
      <c r="N26" s="33"/>
      <c r="O26" s="34"/>
      <c r="P26" s="33"/>
    </row>
    <row r="27" spans="2:16" x14ac:dyDescent="0.2">
      <c r="B27" s="31">
        <v>43282</v>
      </c>
      <c r="C27" s="49"/>
      <c r="D27" s="33"/>
      <c r="E27" s="34"/>
      <c r="F27" s="33"/>
      <c r="H27" s="33"/>
      <c r="I27" s="33"/>
      <c r="J27" s="34"/>
      <c r="K27" s="33"/>
      <c r="M27" s="33"/>
      <c r="N27" s="33"/>
      <c r="O27" s="34"/>
      <c r="P27" s="33"/>
    </row>
    <row r="28" spans="2:16" x14ac:dyDescent="0.2">
      <c r="B28" s="31">
        <v>43313</v>
      </c>
      <c r="C28" s="49"/>
      <c r="D28" s="33"/>
      <c r="E28" s="34"/>
      <c r="F28" s="33"/>
      <c r="H28" s="33"/>
      <c r="I28" s="33"/>
      <c r="J28" s="34"/>
      <c r="K28" s="33"/>
      <c r="M28" s="33"/>
      <c r="N28" s="33"/>
      <c r="O28" s="34"/>
      <c r="P28" s="33"/>
    </row>
    <row r="29" spans="2:16" x14ac:dyDescent="0.2">
      <c r="B29" s="31">
        <v>43344</v>
      </c>
      <c r="C29" s="49"/>
      <c r="D29" s="33"/>
      <c r="E29" s="34"/>
      <c r="F29" s="33"/>
      <c r="H29" s="33"/>
      <c r="I29" s="33"/>
      <c r="J29" s="34"/>
      <c r="K29" s="33"/>
      <c r="M29" s="33"/>
      <c r="N29" s="33"/>
      <c r="O29" s="34"/>
      <c r="P29" s="33"/>
    </row>
    <row r="30" spans="2:16" x14ac:dyDescent="0.2">
      <c r="B30" s="31">
        <v>43374</v>
      </c>
      <c r="C30" s="49"/>
      <c r="D30" s="33"/>
      <c r="E30" s="34"/>
      <c r="F30" s="33"/>
      <c r="H30" s="33"/>
      <c r="I30" s="33"/>
      <c r="J30" s="34"/>
      <c r="K30" s="33"/>
      <c r="M30" s="33"/>
      <c r="N30" s="33"/>
      <c r="O30" s="34"/>
      <c r="P30" s="33"/>
    </row>
    <row r="31" spans="2:16" x14ac:dyDescent="0.2">
      <c r="B31" s="31">
        <v>43405</v>
      </c>
      <c r="C31" s="49"/>
      <c r="D31" s="33"/>
      <c r="E31" s="34"/>
      <c r="F31" s="33"/>
      <c r="H31" s="33"/>
      <c r="I31" s="33"/>
      <c r="J31" s="34"/>
      <c r="K31" s="33"/>
      <c r="M31" s="33"/>
      <c r="N31" s="33"/>
      <c r="O31" s="34"/>
      <c r="P31" s="33"/>
    </row>
    <row r="32" spans="2:16" ht="13.5" thickBot="1" x14ac:dyDescent="0.25">
      <c r="B32" s="35">
        <v>43435</v>
      </c>
      <c r="C32" s="50"/>
      <c r="D32" s="36"/>
      <c r="E32" s="39"/>
      <c r="F32" s="36"/>
      <c r="H32" s="36"/>
      <c r="I32" s="36"/>
      <c r="J32" s="39"/>
      <c r="K32" s="36"/>
      <c r="M32" s="36"/>
      <c r="N32" s="36"/>
      <c r="O32" s="39"/>
      <c r="P32" s="36"/>
    </row>
    <row r="33" spans="2:43" x14ac:dyDescent="0.2">
      <c r="B33" s="118">
        <v>43466</v>
      </c>
      <c r="C33" s="48"/>
      <c r="D33" s="61"/>
      <c r="E33" s="28"/>
      <c r="F33" s="29"/>
      <c r="H33" s="29"/>
      <c r="I33" s="61"/>
      <c r="J33" s="28"/>
      <c r="K33" s="29"/>
      <c r="M33" s="29"/>
      <c r="N33" s="61"/>
      <c r="O33" s="28"/>
      <c r="P33" s="29"/>
    </row>
    <row r="34" spans="2:43" x14ac:dyDescent="0.2">
      <c r="B34" s="31">
        <v>43497</v>
      </c>
      <c r="C34" s="49"/>
      <c r="D34" s="62"/>
      <c r="E34" s="32"/>
      <c r="F34" s="33"/>
      <c r="H34" s="33"/>
      <c r="I34" s="62"/>
      <c r="J34" s="32"/>
      <c r="K34" s="33"/>
      <c r="M34" s="33"/>
      <c r="N34" s="62"/>
      <c r="O34" s="32"/>
      <c r="P34" s="33"/>
    </row>
    <row r="35" spans="2:43" x14ac:dyDescent="0.2">
      <c r="B35" s="31">
        <v>43525</v>
      </c>
      <c r="C35" s="49"/>
      <c r="D35" s="62"/>
      <c r="E35" s="32"/>
      <c r="F35" s="33"/>
      <c r="H35" s="33"/>
      <c r="I35" s="62"/>
      <c r="J35" s="32"/>
      <c r="K35" s="33"/>
      <c r="M35" s="33"/>
      <c r="N35" s="62"/>
      <c r="O35" s="32"/>
      <c r="P35" s="33"/>
    </row>
    <row r="36" spans="2:43" x14ac:dyDescent="0.2">
      <c r="B36" s="31">
        <v>43556</v>
      </c>
      <c r="C36" s="49"/>
      <c r="D36" s="62"/>
      <c r="E36" s="32"/>
      <c r="F36" s="33"/>
      <c r="H36" s="33"/>
      <c r="I36" s="62"/>
      <c r="J36" s="32"/>
      <c r="K36" s="33"/>
      <c r="M36" s="33"/>
      <c r="N36" s="62"/>
      <c r="O36" s="32"/>
      <c r="P36" s="33"/>
    </row>
    <row r="37" spans="2:43" x14ac:dyDescent="0.2">
      <c r="B37" s="31">
        <v>43586</v>
      </c>
      <c r="C37" s="49"/>
      <c r="D37" s="62"/>
      <c r="E37" s="32"/>
      <c r="F37" s="33"/>
      <c r="H37" s="33"/>
      <c r="I37" s="62"/>
      <c r="J37" s="32"/>
      <c r="K37" s="33"/>
      <c r="M37" s="33"/>
      <c r="N37" s="62"/>
      <c r="O37" s="32"/>
      <c r="P37" s="33"/>
    </row>
    <row r="38" spans="2:43" x14ac:dyDescent="0.2">
      <c r="B38" s="31">
        <v>43617</v>
      </c>
      <c r="C38" s="49"/>
      <c r="D38" s="62"/>
      <c r="E38" s="32"/>
      <c r="F38" s="33"/>
      <c r="H38" s="33"/>
      <c r="I38" s="62"/>
      <c r="J38" s="32"/>
      <c r="K38" s="33"/>
      <c r="M38" s="33"/>
      <c r="N38" s="62"/>
      <c r="O38" s="32"/>
      <c r="P38" s="33"/>
    </row>
    <row r="39" spans="2:43" x14ac:dyDescent="0.2">
      <c r="B39" s="31">
        <v>43647</v>
      </c>
      <c r="C39" s="49"/>
      <c r="D39" s="62"/>
      <c r="E39" s="32"/>
      <c r="F39" s="33"/>
      <c r="H39" s="33"/>
      <c r="I39" s="62"/>
      <c r="J39" s="32"/>
      <c r="K39" s="33"/>
      <c r="M39" s="33"/>
      <c r="N39" s="62"/>
      <c r="O39" s="32"/>
      <c r="P39" s="33"/>
    </row>
    <row r="40" spans="2:43" x14ac:dyDescent="0.2">
      <c r="B40" s="31">
        <v>43678</v>
      </c>
      <c r="C40" s="49"/>
      <c r="D40" s="62"/>
      <c r="E40" s="32"/>
      <c r="F40" s="33"/>
      <c r="H40" s="33"/>
      <c r="I40" s="62"/>
      <c r="J40" s="32"/>
      <c r="K40" s="33"/>
      <c r="M40" s="33"/>
      <c r="N40" s="62"/>
      <c r="O40" s="32"/>
      <c r="P40" s="33"/>
    </row>
    <row r="41" spans="2:43" x14ac:dyDescent="0.2">
      <c r="B41" s="31">
        <v>43709</v>
      </c>
      <c r="C41" s="49"/>
      <c r="D41" s="62"/>
      <c r="E41" s="32"/>
      <c r="F41" s="33"/>
      <c r="H41" s="33"/>
      <c r="I41" s="62"/>
      <c r="J41" s="32"/>
      <c r="K41" s="33"/>
      <c r="M41" s="33"/>
      <c r="N41" s="62"/>
      <c r="O41" s="32"/>
      <c r="P41" s="33"/>
    </row>
    <row r="42" spans="2:43" x14ac:dyDescent="0.2">
      <c r="B42" s="31">
        <v>43739</v>
      </c>
      <c r="C42" s="49"/>
      <c r="D42" s="62"/>
      <c r="E42" s="32"/>
      <c r="F42" s="33"/>
      <c r="H42" s="33"/>
      <c r="I42" s="62"/>
      <c r="J42" s="32"/>
      <c r="K42" s="33"/>
      <c r="M42" s="33"/>
      <c r="N42" s="62"/>
      <c r="O42" s="32"/>
      <c r="P42" s="33"/>
    </row>
    <row r="43" spans="2:43" x14ac:dyDescent="0.2">
      <c r="B43" s="31">
        <v>43770</v>
      </c>
      <c r="C43" s="49"/>
      <c r="D43" s="62"/>
      <c r="E43" s="32"/>
      <c r="F43" s="33"/>
      <c r="H43" s="33"/>
      <c r="I43" s="62"/>
      <c r="J43" s="32"/>
      <c r="K43" s="33"/>
      <c r="M43" s="33"/>
      <c r="N43" s="62"/>
      <c r="O43" s="32"/>
      <c r="P43" s="33"/>
    </row>
    <row r="44" spans="2:43" ht="13.5" thickBot="1" x14ac:dyDescent="0.25">
      <c r="B44" s="35">
        <v>43800</v>
      </c>
      <c r="C44" s="166"/>
      <c r="D44" s="162"/>
      <c r="E44" s="163"/>
      <c r="F44" s="161"/>
      <c r="H44" s="36"/>
      <c r="I44" s="119"/>
      <c r="J44" s="40"/>
      <c r="K44" s="36"/>
      <c r="M44" s="36"/>
      <c r="N44" s="119"/>
      <c r="O44" s="40"/>
      <c r="P44" s="36"/>
    </row>
    <row r="45" spans="2:43" x14ac:dyDescent="0.2">
      <c r="B45" s="167">
        <v>43831</v>
      </c>
      <c r="C45" s="29"/>
      <c r="D45" s="45"/>
      <c r="E45" s="28"/>
      <c r="F45" s="48"/>
      <c r="H45" s="29"/>
      <c r="I45" s="45"/>
      <c r="J45" s="28"/>
      <c r="K45" s="48"/>
      <c r="M45" s="29"/>
      <c r="N45" s="45"/>
      <c r="O45" s="28"/>
      <c r="P45" s="48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2:43" x14ac:dyDescent="0.2">
      <c r="B46" s="164">
        <v>43862</v>
      </c>
      <c r="C46" s="33"/>
      <c r="D46" s="46"/>
      <c r="E46" s="32"/>
      <c r="F46" s="49"/>
      <c r="H46" s="33"/>
      <c r="I46" s="46"/>
      <c r="J46" s="32"/>
      <c r="K46" s="49"/>
      <c r="M46" s="33"/>
      <c r="N46" s="46"/>
      <c r="O46" s="32"/>
      <c r="P46" s="49"/>
    </row>
    <row r="47" spans="2:43" x14ac:dyDescent="0.2">
      <c r="B47" s="164">
        <v>43891</v>
      </c>
      <c r="C47" s="33"/>
      <c r="D47" s="46"/>
      <c r="E47" s="32"/>
      <c r="F47" s="49"/>
      <c r="H47" s="33"/>
      <c r="I47" s="46"/>
      <c r="J47" s="32"/>
      <c r="K47" s="49"/>
      <c r="M47" s="33"/>
      <c r="N47" s="46"/>
      <c r="O47" s="32"/>
      <c r="P47" s="49"/>
    </row>
    <row r="48" spans="2:43" x14ac:dyDescent="0.2">
      <c r="B48" s="164">
        <v>43922</v>
      </c>
      <c r="C48" s="33"/>
      <c r="D48" s="46"/>
      <c r="E48" s="32"/>
      <c r="F48" s="49"/>
      <c r="H48" s="33"/>
      <c r="I48" s="46"/>
      <c r="J48" s="32"/>
      <c r="K48" s="49"/>
      <c r="M48" s="33"/>
      <c r="N48" s="46"/>
      <c r="O48" s="32"/>
      <c r="P48" s="49"/>
    </row>
    <row r="49" spans="2:16" x14ac:dyDescent="0.2">
      <c r="B49" s="164">
        <v>43952</v>
      </c>
      <c r="C49" s="33"/>
      <c r="D49" s="46"/>
      <c r="E49" s="32"/>
      <c r="F49" s="49"/>
      <c r="H49" s="33"/>
      <c r="I49" s="46"/>
      <c r="J49" s="32"/>
      <c r="K49" s="49"/>
      <c r="M49" s="33"/>
      <c r="N49" s="46"/>
      <c r="O49" s="32"/>
      <c r="P49" s="49"/>
    </row>
    <row r="50" spans="2:16" ht="13.5" thickBot="1" x14ac:dyDescent="0.25">
      <c r="B50" s="165">
        <v>43983</v>
      </c>
      <c r="C50" s="36"/>
      <c r="D50" s="47"/>
      <c r="E50" s="40"/>
      <c r="F50" s="50"/>
      <c r="H50" s="36"/>
      <c r="I50" s="47"/>
      <c r="J50" s="40"/>
      <c r="K50" s="50"/>
      <c r="M50" s="36"/>
      <c r="N50" s="47"/>
      <c r="O50" s="40"/>
      <c r="P50" s="50"/>
    </row>
    <row r="51" spans="2:16" ht="13.5" thickBot="1" x14ac:dyDescent="0.25">
      <c r="B51" s="41"/>
      <c r="C51" s="42"/>
      <c r="D51" s="42"/>
      <c r="E51" s="43"/>
      <c r="F51" s="42"/>
      <c r="H51" s="42"/>
      <c r="I51" s="42"/>
      <c r="J51" s="43"/>
      <c r="K51" s="42"/>
      <c r="L51" s="42"/>
      <c r="M51" s="42"/>
      <c r="N51" s="42"/>
      <c r="O51" s="43"/>
      <c r="P51" s="42"/>
    </row>
    <row r="52" spans="2:16" x14ac:dyDescent="0.2">
      <c r="B52" s="64">
        <v>2014</v>
      </c>
      <c r="C52" s="131"/>
      <c r="D52" s="124"/>
      <c r="E52" s="125"/>
      <c r="F52" s="29"/>
      <c r="G52" s="42"/>
      <c r="H52" s="123"/>
      <c r="I52" s="124"/>
      <c r="J52" s="125"/>
      <c r="K52" s="29"/>
      <c r="M52" s="123"/>
      <c r="N52" s="124"/>
      <c r="O52" s="125"/>
      <c r="P52" s="29"/>
    </row>
    <row r="53" spans="2:16" x14ac:dyDescent="0.2">
      <c r="B53" s="65">
        <v>2015</v>
      </c>
      <c r="C53" s="132"/>
      <c r="D53" s="122"/>
      <c r="E53" s="127"/>
      <c r="F53" s="33"/>
      <c r="G53" s="42"/>
      <c r="H53" s="126"/>
      <c r="I53" s="122"/>
      <c r="J53" s="127"/>
      <c r="K53" s="33"/>
      <c r="M53" s="126"/>
      <c r="N53" s="122"/>
      <c r="O53" s="127"/>
      <c r="P53" s="33"/>
    </row>
    <row r="54" spans="2:16" x14ac:dyDescent="0.2">
      <c r="B54" s="65">
        <v>2016</v>
      </c>
      <c r="C54" s="132"/>
      <c r="D54" s="122"/>
      <c r="E54" s="127"/>
      <c r="F54" s="33"/>
      <c r="H54" s="126"/>
      <c r="I54" s="122"/>
      <c r="J54" s="127"/>
      <c r="K54" s="33"/>
      <c r="M54" s="126"/>
      <c r="N54" s="122"/>
      <c r="O54" s="127"/>
      <c r="P54" s="33"/>
    </row>
    <row r="55" spans="2:16" x14ac:dyDescent="0.2">
      <c r="B55" s="65">
        <v>2017</v>
      </c>
      <c r="C55" s="132"/>
      <c r="D55" s="122"/>
      <c r="E55" s="127"/>
      <c r="F55" s="33"/>
      <c r="H55" s="126"/>
      <c r="I55" s="122"/>
      <c r="J55" s="127"/>
      <c r="K55" s="33"/>
      <c r="M55" s="126"/>
      <c r="N55" s="122"/>
      <c r="O55" s="127"/>
      <c r="P55" s="33"/>
    </row>
    <row r="56" spans="2:16" x14ac:dyDescent="0.2">
      <c r="B56" s="65">
        <v>2018</v>
      </c>
      <c r="C56" s="132"/>
      <c r="D56" s="122"/>
      <c r="E56" s="127"/>
      <c r="F56" s="33"/>
      <c r="H56" s="126"/>
      <c r="I56" s="122"/>
      <c r="J56" s="127"/>
      <c r="K56" s="33"/>
      <c r="M56" s="126"/>
      <c r="N56" s="122"/>
      <c r="O56" s="127"/>
      <c r="P56" s="33"/>
    </row>
    <row r="57" spans="2:16" x14ac:dyDescent="0.2">
      <c r="B57" s="65">
        <v>2019</v>
      </c>
      <c r="C57" s="132"/>
      <c r="D57" s="122"/>
      <c r="E57" s="127"/>
      <c r="F57" s="33"/>
      <c r="H57" s="126"/>
      <c r="I57" s="122"/>
      <c r="J57" s="127"/>
      <c r="K57" s="33"/>
      <c r="M57" s="126"/>
      <c r="N57" s="122"/>
      <c r="O57" s="127"/>
      <c r="P57" s="33"/>
    </row>
    <row r="58" spans="2:16" ht="13.5" thickBot="1" x14ac:dyDescent="0.25">
      <c r="B58" s="66" t="s">
        <v>73</v>
      </c>
      <c r="C58" s="133"/>
      <c r="D58" s="129"/>
      <c r="E58" s="130"/>
      <c r="F58" s="36"/>
      <c r="H58" s="128"/>
      <c r="I58" s="129"/>
      <c r="J58" s="130"/>
      <c r="K58" s="36"/>
      <c r="M58" s="128"/>
      <c r="N58" s="129"/>
      <c r="O58" s="130"/>
      <c r="P58" s="36"/>
    </row>
    <row r="59" spans="2:16" x14ac:dyDescent="0.2">
      <c r="B59" s="71"/>
      <c r="C59" s="71"/>
      <c r="D59" s="71"/>
      <c r="E59" s="71"/>
      <c r="F59" s="71"/>
      <c r="H59" s="71"/>
      <c r="I59" s="71"/>
      <c r="J59" s="71"/>
      <c r="K59" s="71"/>
      <c r="M59" s="71"/>
      <c r="N59" s="71"/>
      <c r="O59" s="71"/>
    </row>
    <row r="60" spans="2:16" ht="13.5" hidden="1" thickBot="1" x14ac:dyDescent="0.25">
      <c r="B60" s="72" t="s">
        <v>17</v>
      </c>
      <c r="C60" s="73" t="s">
        <v>31</v>
      </c>
      <c r="D60" s="74" t="s">
        <v>32</v>
      </c>
      <c r="H60" s="73" t="s">
        <v>31</v>
      </c>
      <c r="I60" s="74" t="s">
        <v>32</v>
      </c>
      <c r="M60" s="73" t="s">
        <v>31</v>
      </c>
      <c r="N60" s="74" t="s">
        <v>32</v>
      </c>
    </row>
    <row r="61" spans="2:16" hidden="1" x14ac:dyDescent="0.2">
      <c r="B61" s="75">
        <f>+B46</f>
        <v>43862</v>
      </c>
      <c r="C61" s="76">
        <f>+C46-SUM(C9:C20)</f>
        <v>0</v>
      </c>
      <c r="D61" s="77">
        <f>+D46-SUM(D9:D20)</f>
        <v>0</v>
      </c>
      <c r="H61" s="76">
        <f>+H46-SUM(H9:H20)</f>
        <v>0</v>
      </c>
      <c r="I61" s="77">
        <f>+I46-SUM(I9:I20)</f>
        <v>0</v>
      </c>
      <c r="M61" s="76">
        <f>+M46-SUM(M9:M20)</f>
        <v>0</v>
      </c>
      <c r="N61" s="77">
        <f>+N46-SUM(N9:N20)</f>
        <v>0</v>
      </c>
    </row>
    <row r="62" spans="2:16" hidden="1" x14ac:dyDescent="0.2">
      <c r="B62" s="78">
        <f>+B47</f>
        <v>43891</v>
      </c>
      <c r="C62" s="79">
        <f>+C47-SUM(C21:C32)</f>
        <v>0</v>
      </c>
      <c r="D62" s="80">
        <f>+D47-SUM(D21:D32)</f>
        <v>0</v>
      </c>
      <c r="H62" s="79">
        <f>+H47-SUM(H21:H32)</f>
        <v>0</v>
      </c>
      <c r="I62" s="80">
        <f>+I47-SUM(I21:I32)</f>
        <v>0</v>
      </c>
      <c r="M62" s="79">
        <f>+M47-SUM(M21:M32)</f>
        <v>0</v>
      </c>
      <c r="N62" s="80">
        <f>+N47-SUM(N21:N32)</f>
        <v>0</v>
      </c>
    </row>
    <row r="63" spans="2:16" ht="13.5" hidden="1" thickBot="1" x14ac:dyDescent="0.25">
      <c r="B63" s="81">
        <f>+B48</f>
        <v>43922</v>
      </c>
      <c r="C63" s="82">
        <f>+C48-SUM(C33:C44)</f>
        <v>0</v>
      </c>
      <c r="D63" s="83">
        <f>+D48-SUM(D33:D44)</f>
        <v>0</v>
      </c>
      <c r="H63" s="82">
        <f>+H48-SUM(H33:H44)</f>
        <v>0</v>
      </c>
      <c r="I63" s="83">
        <f>+I48-SUM(I33:I44)</f>
        <v>0</v>
      </c>
      <c r="M63" s="82">
        <f>+M48-SUM(M33:M44)</f>
        <v>0</v>
      </c>
      <c r="N63" s="83">
        <f>+N48-SUM(N33:N44)</f>
        <v>0</v>
      </c>
    </row>
    <row r="64" spans="2:16" hidden="1" x14ac:dyDescent="0.2">
      <c r="B64" s="75">
        <f>+B54</f>
        <v>2016</v>
      </c>
      <c r="C64" s="84">
        <f>+C54-(SUM(C33:INDEX(C33:C44,'[3]parámetros e instrucciones'!$E$3)))</f>
        <v>0</v>
      </c>
      <c r="D64" s="84">
        <f>+D54-(SUM(D33:INDEX(D33:D44,'[3]parámetros e instrucciones'!$E$3)))</f>
        <v>0</v>
      </c>
      <c r="H64" s="84">
        <f>+H54-(SUM(H33:INDEX(H33:H44,'[3]parámetros e instrucciones'!$E$3)))</f>
        <v>0</v>
      </c>
      <c r="I64" s="84">
        <f>+I54-(SUM(I33:INDEX(I33:I44,'[3]parámetros e instrucciones'!$E$3)))</f>
        <v>0</v>
      </c>
      <c r="M64" s="84">
        <f>+M54-(SUM(M33:INDEX(M33:M44,'[3]parámetros e instrucciones'!$E$3)))</f>
        <v>0</v>
      </c>
      <c r="N64" s="84">
        <f>+N54-(SUM(N33:INDEX(N33:N44,'[3]parámetros e instrucciones'!$E$3)))</f>
        <v>0</v>
      </c>
    </row>
    <row r="65" spans="2:14" ht="13.5" hidden="1" thickBot="1" x14ac:dyDescent="0.25">
      <c r="B65" s="81">
        <f>+B55</f>
        <v>2017</v>
      </c>
      <c r="C65" s="85" t="e">
        <f>+C55-(SUM(#REF!:INDEX(#REF!,'[3]parámetros e instrucciones'!$E$3)))</f>
        <v>#REF!</v>
      </c>
      <c r="D65" s="85" t="e">
        <f>+D55-(SUM(#REF!:INDEX(#REF!,'[3]parámetros e instrucciones'!$E$3)))</f>
        <v>#REF!</v>
      </c>
      <c r="H65" s="85" t="e">
        <f>+H55-(SUM(#REF!:INDEX(#REF!,'[3]parámetros e instrucciones'!$E$3)))</f>
        <v>#REF!</v>
      </c>
      <c r="I65" s="85" t="e">
        <f>+I55-(SUM(#REF!:INDEX(#REF!,'[3]parámetros e instrucciones'!$E$3)))</f>
        <v>#REF!</v>
      </c>
      <c r="M65" s="85" t="e">
        <f>+M55-(SUM(#REF!:INDEX(#REF!,'[3]parámetros e instrucciones'!$E$3)))</f>
        <v>#REF!</v>
      </c>
      <c r="N65" s="85" t="e">
        <f>+N55-(SUM(#REF!:INDEX(#REF!,'[3]parámetros e instrucciones'!$E$3)))</f>
        <v>#REF!</v>
      </c>
    </row>
  </sheetData>
  <mergeCells count="7">
    <mergeCell ref="B1:P1"/>
    <mergeCell ref="M6:O6"/>
    <mergeCell ref="B6:E6"/>
    <mergeCell ref="H6:J6"/>
    <mergeCell ref="B2:P2"/>
    <mergeCell ref="B3:P3"/>
    <mergeCell ref="B4:P4"/>
  </mergeCells>
  <phoneticPr fontId="0" type="noConversion"/>
  <printOptions horizontalCentered="1" verticalCentered="1" gridLinesSet="0"/>
  <pageMargins left="0.19685039370078741" right="0.19685039370078741" top="1.0236220472440944" bottom="0.98425196850393704" header="0.19685039370078741" footer="0.51181102362204722"/>
  <pageSetup paperSize="9" scale="61" orientation="landscape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anexo</vt:lpstr>
      <vt:lpstr>1.modelos prod.invest. C</vt:lpstr>
      <vt:lpstr>1.modelos prod.invest. T</vt:lpstr>
      <vt:lpstr>2-total país C</vt:lpstr>
      <vt:lpstr>2-total país T</vt:lpstr>
      <vt:lpstr>3-precios CR 1001</vt:lpstr>
      <vt:lpstr>3-precios CR 1003</vt:lpstr>
      <vt:lpstr>3-precios TR 1108</vt:lpstr>
      <vt:lpstr>3-precios TR 1103</vt:lpstr>
      <vt:lpstr>4-volumenes C</vt:lpstr>
      <vt:lpstr>4-volumenes T</vt:lpstr>
      <vt:lpstr>5-expo C</vt:lpstr>
      <vt:lpstr>5-expo C (2)</vt:lpstr>
      <vt:lpstr>5-expo T</vt:lpstr>
      <vt:lpstr>5-expo T (2)</vt:lpstr>
      <vt:lpstr>6-precios CR 1001</vt:lpstr>
      <vt:lpstr>6-precios CR 1003</vt:lpstr>
      <vt:lpstr>6-precios TR 1108</vt:lpstr>
      <vt:lpstr>6-precios TR 1103</vt:lpstr>
      <vt:lpstr>'1.modelos prod.invest. C'!Área_de_impresión</vt:lpstr>
      <vt:lpstr>'1.modelos prod.invest. T'!Área_de_impresión</vt:lpstr>
      <vt:lpstr>'2-total país C'!Área_de_impresión</vt:lpstr>
      <vt:lpstr>'2-total país T'!Área_de_impresión</vt:lpstr>
      <vt:lpstr>'3-precios CR 1001'!Área_de_impresión</vt:lpstr>
      <vt:lpstr>'3-precios CR 1003'!Área_de_impresión</vt:lpstr>
      <vt:lpstr>'3-precios TR 1103'!Área_de_impresión</vt:lpstr>
      <vt:lpstr>'3-precios TR 1108'!Área_de_impresión</vt:lpstr>
      <vt:lpstr>'4-volumenes C'!Área_de_impresión</vt:lpstr>
      <vt:lpstr>'4-volumenes T'!Área_de_impresión</vt:lpstr>
      <vt:lpstr>'5-expo C'!Área_de_impresión</vt:lpstr>
      <vt:lpstr>'5-expo C (2)'!Área_de_impresión</vt:lpstr>
      <vt:lpstr>'5-expo T'!Área_de_impresión</vt:lpstr>
      <vt:lpstr>'5-expo T (2)'!Área_de_impresión</vt:lpstr>
      <vt:lpstr>'6-precios CR 1001'!Área_de_impresión</vt:lpstr>
      <vt:lpstr>'6-precios CR 1003'!Área_de_impresión</vt:lpstr>
      <vt:lpstr>'6-precios TR 1103'!Área_de_impresión</vt:lpstr>
      <vt:lpstr>'6-precios TR 1108'!Área_de_impresión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2020-07-21T15:10:32Z</cp:lastPrinted>
  <dcterms:created xsi:type="dcterms:W3CDTF">2006-05-08T13:48:52Z</dcterms:created>
  <dcterms:modified xsi:type="dcterms:W3CDTF">2020-07-21T15:12:26Z</dcterms:modified>
</cp:coreProperties>
</file>