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-bombas de liquido refrigerante\040 Cuestionarios\10 Modelo Enviado\Exportadores\"/>
    </mc:Choice>
  </mc:AlternateContent>
  <bookViews>
    <workbookView xWindow="480" yWindow="120" windowWidth="7980" windowHeight="6285" firstSheet="4" activeTab="10"/>
  </bookViews>
  <sheets>
    <sheet name="Hoja1" sheetId="12" r:id="rId1"/>
    <sheet name="anexo" sheetId="4" r:id="rId2"/>
    <sheet name="1.modelos prod.invest." sheetId="5" r:id="rId3"/>
    <sheet name="2-total país" sheetId="1" r:id="rId4"/>
    <sheet name="3-volumenes" sheetId="2" r:id="rId5"/>
    <sheet name="4.1-expo" sheetId="3" r:id="rId6"/>
    <sheet name="4.2-expo" sheetId="8" r:id="rId7"/>
    <sheet name="5.1.a.precios arg" sheetId="6" r:id="rId8"/>
    <sheet name="5.1.b.precios arg" sheetId="10" r:id="rId9"/>
    <sheet name="5.2.a-precios a otros destinos" sheetId="7" r:id="rId10"/>
    <sheet name="5.2.b-precios a otros destino" sheetId="11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'2-total país'!$A$1:$D$16</definedName>
    <definedName name="_xlnm.Print_Area" localSheetId="4">'3-volumenes'!$A$1:$F$28</definedName>
    <definedName name="_xlnm.Print_Area" localSheetId="5">'4.1-expo'!$A$1:$D$55</definedName>
    <definedName name="_xlnm.Print_Area" localSheetId="6">'4.2-expo'!$A$1:$I$64</definedName>
    <definedName name="_xlnm.Print_Area" localSheetId="7">'5.1.a.precios arg'!$A$1:$C$68</definedName>
    <definedName name="_xlnm.Print_Area" localSheetId="8">'5.1.b.precios arg'!$A$1:$C$68</definedName>
    <definedName name="_xlnm.Print_Area" localSheetId="9">'5.2.a-precios a otros destinos'!$B$1:$Q$62</definedName>
    <definedName name="_xlnm.Print_Area" localSheetId="10">'5.2.b-precios a otros destino'!$B$1:$Q$66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62" i="11" l="1"/>
  <c r="B61" i="11"/>
  <c r="B51" i="11"/>
  <c r="B47" i="11"/>
  <c r="B43" i="11"/>
  <c r="B39" i="11"/>
  <c r="B35" i="11"/>
  <c r="B31" i="11"/>
  <c r="B27" i="11"/>
  <c r="B23" i="11"/>
  <c r="B19" i="11"/>
  <c r="B15" i="11"/>
  <c r="B11" i="11"/>
  <c r="G6" i="11"/>
  <c r="K6" i="11"/>
  <c r="O6" i="11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28" i="2"/>
  <c r="A27" i="2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B62" i="7"/>
  <c r="B61" i="7"/>
  <c r="G6" i="7"/>
  <c r="K6" i="7"/>
  <c r="O6" i="7"/>
  <c r="A55" i="6"/>
  <c r="B52" i="7"/>
  <c r="A54" i="6"/>
  <c r="B51" i="7"/>
  <c r="A53" i="6"/>
  <c r="B50" i="11"/>
  <c r="A52" i="6"/>
  <c r="B49" i="11"/>
  <c r="B49" i="7"/>
  <c r="A51" i="6"/>
  <c r="B48" i="7"/>
  <c r="A50" i="6"/>
  <c r="B47" i="7"/>
  <c r="A49" i="6"/>
  <c r="B46" i="7"/>
  <c r="A48" i="6"/>
  <c r="B45" i="11"/>
  <c r="B45" i="7"/>
  <c r="A47" i="6"/>
  <c r="B44" i="7"/>
  <c r="A46" i="6"/>
  <c r="B43" i="7"/>
  <c r="A45" i="6"/>
  <c r="B42" i="7"/>
  <c r="A44" i="6"/>
  <c r="B41" i="11"/>
  <c r="B41" i="7"/>
  <c r="A43" i="6"/>
  <c r="B40" i="7"/>
  <c r="A42" i="6"/>
  <c r="B39" i="7"/>
  <c r="A41" i="6"/>
  <c r="B38" i="7"/>
  <c r="A40" i="6"/>
  <c r="B37" i="11"/>
  <c r="B37" i="7"/>
  <c r="A39" i="6"/>
  <c r="B36" i="7"/>
  <c r="A38" i="6"/>
  <c r="B35" i="7"/>
  <c r="A37" i="6"/>
  <c r="B34" i="7"/>
  <c r="A36" i="6"/>
  <c r="B33" i="11"/>
  <c r="B33" i="7"/>
  <c r="A35" i="6"/>
  <c r="B32" i="7"/>
  <c r="A34" i="6"/>
  <c r="B31" i="7"/>
  <c r="A33" i="6"/>
  <c r="B30" i="7"/>
  <c r="A32" i="6"/>
  <c r="B29" i="11"/>
  <c r="B29" i="7"/>
  <c r="A31" i="6"/>
  <c r="B28" i="7"/>
  <c r="A30" i="6"/>
  <c r="B27" i="7"/>
  <c r="A29" i="6"/>
  <c r="B26" i="7"/>
  <c r="A28" i="6"/>
  <c r="B25" i="11"/>
  <c r="B25" i="7"/>
  <c r="A27" i="6"/>
  <c r="B24" i="7"/>
  <c r="A26" i="6"/>
  <c r="B23" i="7"/>
  <c r="A25" i="6"/>
  <c r="B22" i="7"/>
  <c r="A24" i="6"/>
  <c r="B21" i="11"/>
  <c r="B21" i="7"/>
  <c r="A23" i="6"/>
  <c r="B20" i="7"/>
  <c r="A22" i="6"/>
  <c r="B19" i="7"/>
  <c r="A21" i="6"/>
  <c r="B18" i="7"/>
  <c r="A20" i="6"/>
  <c r="B17" i="11"/>
  <c r="B17" i="7"/>
  <c r="A19" i="6"/>
  <c r="B16" i="7"/>
  <c r="A18" i="6"/>
  <c r="B15" i="7"/>
  <c r="A17" i="6"/>
  <c r="B14" i="7"/>
  <c r="A16" i="6"/>
  <c r="B13" i="11"/>
  <c r="B13" i="7"/>
  <c r="A15" i="6"/>
  <c r="B12" i="7"/>
  <c r="A14" i="6"/>
  <c r="B11" i="7"/>
  <c r="A13" i="6"/>
  <c r="B10" i="7"/>
  <c r="A12" i="6"/>
  <c r="B9" i="11"/>
  <c r="B9" i="7"/>
  <c r="F3" i="4"/>
  <c r="B10" i="11"/>
  <c r="B18" i="11"/>
  <c r="B22" i="11"/>
  <c r="B26" i="11"/>
  <c r="B30" i="11"/>
  <c r="B34" i="11"/>
  <c r="B38" i="11"/>
  <c r="B42" i="11"/>
  <c r="B12" i="11"/>
  <c r="B16" i="11"/>
  <c r="B20" i="11"/>
  <c r="B24" i="11"/>
  <c r="B28" i="11"/>
  <c r="B32" i="11"/>
  <c r="B36" i="11"/>
  <c r="B40" i="11"/>
  <c r="B44" i="11"/>
  <c r="B48" i="11"/>
  <c r="B52" i="11"/>
  <c r="B14" i="11"/>
  <c r="B46" i="11"/>
  <c r="B50" i="7"/>
</calcChain>
</file>

<file path=xl/sharedStrings.xml><?xml version="1.0" encoding="utf-8"?>
<sst xmlns="http://schemas.openxmlformats.org/spreadsheetml/2006/main" count="206" uniqueCount="62">
  <si>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</si>
  <si>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</si>
  <si>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</si>
  <si>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</si>
  <si>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</si>
  <si>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</si>
  <si>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</si>
  <si>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</si>
  <si>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</si>
  <si>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</si>
  <si>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</si>
  <si>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</si>
  <si>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</si>
  <si>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</si>
  <si>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</si>
  <si>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</si>
  <si>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</si>
  <si>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</si>
  <si>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</si>
  <si>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</si>
  <si>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</si>
  <si>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</si>
  <si>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</si>
  <si>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</si>
  <si>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</si>
  <si>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</si>
  <si>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</si>
  <si>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destino: ……………………………………………………………………</t>
  </si>
  <si>
    <t xml:space="preserve">Total </t>
  </si>
  <si>
    <t>Total</t>
  </si>
  <si>
    <t>FOB MEDIO</t>
  </si>
  <si>
    <t>Cuadro Nº 3</t>
  </si>
  <si>
    <t>destino: ……………</t>
  </si>
  <si>
    <t>a sus principales destinos</t>
  </si>
  <si>
    <t>Cuadro N° 4.1</t>
  </si>
  <si>
    <t>Cuadro N° 4.2</t>
  </si>
  <si>
    <t>Tipos de Bombas para líquido refrigerante</t>
  </si>
  <si>
    <t>ene-ago 2019</t>
  </si>
  <si>
    <t>ene-ago 2020</t>
  </si>
  <si>
    <t>Producción y Exportaciones de Bombas para líquido refrigerante</t>
  </si>
  <si>
    <t>China</t>
  </si>
  <si>
    <t>en kilogramos</t>
  </si>
  <si>
    <t>Exportaciones de Bombas para líquido refrigerante</t>
  </si>
  <si>
    <t>Kilogramos</t>
  </si>
  <si>
    <t>Precios de Exportación de Bombas para líquido refrigerante</t>
  </si>
  <si>
    <t>kilogramo</t>
  </si>
  <si>
    <t xml:space="preserve">Precios de exportación de Bombas para líquido refrigerante a otros destinos </t>
  </si>
  <si>
    <t>Capacidad de Producción total del País</t>
  </si>
  <si>
    <t>Exportaciones total país</t>
  </si>
  <si>
    <t>Producción total país</t>
  </si>
  <si>
    <t xml:space="preserve">Capacidad de Producción, Producción, Ventas, Exportaciones y Existencias de Bombas para líquido refrigerante </t>
  </si>
  <si>
    <t>a la Argentina</t>
  </si>
  <si>
    <t>Modelo: bomba para líquido refrigerante para Renault 9/11 –equivalente al modelo nacional BA 046</t>
  </si>
  <si>
    <t>Modelo: bomba para líquido refrigerante tipo Renault K4M -utilizable en modelos Megane 1.6, Megane 2 1.6, Laguna 1.6, Clio 1.6, Symbol 1.6, Sandero 1.6 y Sandero Stepway 1.6- equivalentes al modelo nacional BA434</t>
  </si>
  <si>
    <t>Cuadro N° 5.1.b</t>
  </si>
  <si>
    <t>Cuadro N° 5.1.a</t>
  </si>
  <si>
    <t>en dólares FOB por kilogramo</t>
  </si>
  <si>
    <t>kilogramos</t>
  </si>
  <si>
    <t>Cuadro N° 5.2.a</t>
  </si>
  <si>
    <t>Cuadro N° 5.2.b</t>
  </si>
  <si>
    <t xml:space="preserve">Facturado </t>
  </si>
  <si>
    <t>(Kilogramos)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</si>
</sst>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  <xf numFmtId="0" fontId="8" fillId="0" borderId="2" applyBorder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8" xfId="0" applyFont="1" applyFill="1" applyBorder="1" applyAlignment="1" applyProtection="1">
      <alignment horizontal="center"/>
      <protection locked="0"/>
    </xf>
    <xf numFmtId="17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2" fillId="2" borderId="0" xfId="4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2" borderId="0" xfId="4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4"/>
  <sheetViews>
    <sheetView showGridLines="0" zoomScale="75" workbookViewId="0">
      <selection activeCell="U48" sqref="U48"/>
    </sheetView>
  </sheetViews>
  <sheetFormatPr baseColWidth="10" defaultRowHeight="12.75" x14ac:dyDescent="0.2"/>
  <cols>
    <col min="1" max="1" width="4.140625" style="13" customWidth="1"/>
    <col min="2" max="2" width="19.85546875" style="13" customWidth="1"/>
    <col min="3" max="5" width="17.28515625" style="67" customWidth="1"/>
    <col min="6" max="6" width="1.85546875" style="13" customWidth="1"/>
    <col min="7" max="9" width="17.28515625" style="67" customWidth="1"/>
    <col min="10" max="10" width="1.85546875" style="13" customWidth="1"/>
    <col min="11" max="13" width="17.28515625" style="67" customWidth="1"/>
    <col min="14" max="14" width="1.85546875" style="13" customWidth="1"/>
    <col min="15" max="17" width="17.28515625" style="67" customWidth="1"/>
    <col min="18" max="16384" width="11.42578125" style="13"/>
  </cols>
  <sheetData>
    <row r="1" spans="2:17" s="51" customFormat="1" x14ac:dyDescent="0.2">
      <c r="B1" s="105" t="s">
        <v>58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s="51" customFormat="1" x14ac:dyDescent="0.2">
      <c r="B2" s="106" t="s">
        <v>46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s="51" customFormat="1" ht="12.75" customHeight="1" x14ac:dyDescent="0.2">
      <c r="B3" s="108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s="51" customFormat="1" x14ac:dyDescent="0.2">
      <c r="B4" s="109" t="s">
        <v>56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7" s="51" customFormat="1" x14ac:dyDescent="0.2">
      <c r="B5" s="86"/>
      <c r="C5" s="86"/>
      <c r="D5" s="86"/>
      <c r="E5" s="86"/>
      <c r="F5" s="87"/>
      <c r="G5" s="86"/>
      <c r="H5" s="86"/>
      <c r="I5" s="86"/>
      <c r="J5" s="87"/>
      <c r="K5" s="86"/>
      <c r="L5" s="86"/>
      <c r="M5" s="86"/>
      <c r="N5" s="87"/>
      <c r="O5" s="86"/>
      <c r="P5" s="86"/>
      <c r="Q5" s="86"/>
    </row>
    <row r="6" spans="2:17" ht="13.5" thickBot="1" x14ac:dyDescent="0.25">
      <c r="B6" s="107" t="s">
        <v>27</v>
      </c>
      <c r="C6" s="107"/>
      <c r="D6" s="107"/>
      <c r="E6" s="107"/>
      <c r="F6" s="52"/>
      <c r="G6" s="107" t="str">
        <f>+B6</f>
        <v>destino: ……………………………………………………………………</v>
      </c>
      <c r="H6" s="107"/>
      <c r="I6" s="107"/>
      <c r="K6" s="107" t="str">
        <f>+G6</f>
        <v>destino: ……………………………………………………………………</v>
      </c>
      <c r="L6" s="107"/>
      <c r="M6" s="107"/>
      <c r="O6" s="107" t="str">
        <f>+K6</f>
        <v>destino: ……………………………………………………………………</v>
      </c>
      <c r="P6" s="107"/>
      <c r="Q6" s="107"/>
    </row>
    <row r="7" spans="2:17" ht="12.75" customHeight="1" x14ac:dyDescent="0.2">
      <c r="B7" s="53" t="s">
        <v>17</v>
      </c>
      <c r="C7" s="54" t="s">
        <v>28</v>
      </c>
      <c r="D7" s="24" t="s">
        <v>29</v>
      </c>
      <c r="E7" s="55"/>
      <c r="F7" s="56"/>
      <c r="G7" s="54" t="s">
        <v>28</v>
      </c>
      <c r="H7" s="24" t="s">
        <v>29</v>
      </c>
      <c r="I7" s="55"/>
      <c r="K7" s="54" t="s">
        <v>28</v>
      </c>
      <c r="L7" s="24" t="s">
        <v>29</v>
      </c>
      <c r="M7" s="55"/>
      <c r="O7" s="54" t="s">
        <v>28</v>
      </c>
      <c r="P7" s="24" t="s">
        <v>29</v>
      </c>
      <c r="Q7" s="55"/>
    </row>
    <row r="8" spans="2:17" ht="26.25" customHeight="1" thickBot="1" x14ac:dyDescent="0.25">
      <c r="B8" s="71" t="s">
        <v>20</v>
      </c>
      <c r="C8" s="57" t="s">
        <v>60</v>
      </c>
      <c r="D8" s="25" t="s">
        <v>61</v>
      </c>
      <c r="E8" s="58" t="s">
        <v>30</v>
      </c>
      <c r="F8" s="56"/>
      <c r="G8" s="57" t="s">
        <v>60</v>
      </c>
      <c r="H8" s="25" t="s">
        <v>61</v>
      </c>
      <c r="I8" s="58" t="s">
        <v>30</v>
      </c>
      <c r="K8" s="57" t="s">
        <v>60</v>
      </c>
      <c r="L8" s="25" t="s">
        <v>61</v>
      </c>
      <c r="M8" s="58" t="s">
        <v>30</v>
      </c>
      <c r="O8" s="57" t="s">
        <v>60</v>
      </c>
      <c r="P8" s="25" t="s">
        <v>61</v>
      </c>
      <c r="Q8" s="58" t="s">
        <v>30</v>
      </c>
    </row>
    <row r="9" spans="2:17" x14ac:dyDescent="0.2">
      <c r="B9" s="26">
        <f>+'5.1.a.precios arg'!A12</f>
        <v>42736</v>
      </c>
      <c r="C9" s="69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f>+'5.1.a.precios arg'!A13</f>
        <v>42767</v>
      </c>
      <c r="C10" s="70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f>+'5.1.a.precios arg'!A14</f>
        <v>42795</v>
      </c>
      <c r="C11" s="70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f>+'5.1.a.precios arg'!A15</f>
        <v>42826</v>
      </c>
      <c r="C12" s="70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f>+'5.1.a.precios arg'!A16</f>
        <v>42856</v>
      </c>
      <c r="C13" s="48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f>+'5.1.a.precios arg'!A17</f>
        <v>42887</v>
      </c>
      <c r="C14" s="70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f>+'5.1.a.precios arg'!A18</f>
        <v>42917</v>
      </c>
      <c r="C15" s="48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f>+'5.1.a.precios arg'!A19</f>
        <v>42948</v>
      </c>
      <c r="C16" s="48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f>+'5.1.a.precios arg'!A20</f>
        <v>42979</v>
      </c>
      <c r="C17" s="48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f>+'5.1.a.precios arg'!A21</f>
        <v>43009</v>
      </c>
      <c r="C18" s="48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f>+'5.1.a.precios arg'!A22</f>
        <v>43040</v>
      </c>
      <c r="C19" s="48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34">
        <f>+'5.1.a.precios arg'!A23</f>
        <v>43070</v>
      </c>
      <c r="C20" s="49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f>+'5.1.a.precios arg'!A24</f>
        <v>43101</v>
      </c>
      <c r="C21" s="2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f>+'5.1.a.precios arg'!A25</f>
        <v>43132</v>
      </c>
      <c r="C22" s="32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f>+'5.1.a.precios arg'!A26</f>
        <v>43160</v>
      </c>
      <c r="C23" s="32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f>+'5.1.a.precios arg'!A27</f>
        <v>43191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f>+'5.1.a.precios arg'!A28</f>
        <v>43221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f>+'5.1.a.precios arg'!A29</f>
        <v>43252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f>+'5.1.a.precios arg'!A30</f>
        <v>43282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f>+'5.1.a.precios arg'!A31</f>
        <v>43313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f>+'5.1.a.precios arg'!A32</f>
        <v>43344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f>+'5.1.a.precios arg'!A33</f>
        <v>43374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f>+'5.1.a.precios arg'!A34</f>
        <v>43405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f>+'5.1.a.precios arg'!A35</f>
        <v>43435</v>
      </c>
      <c r="C32" s="35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26">
        <f>+'5.1.a.precios arg'!A36</f>
        <v>43466</v>
      </c>
      <c r="C33" s="28"/>
      <c r="D33" s="59"/>
      <c r="E33" s="27"/>
      <c r="G33" s="28"/>
      <c r="H33" s="59"/>
      <c r="I33" s="27"/>
      <c r="K33" s="28"/>
      <c r="L33" s="59"/>
      <c r="M33" s="27"/>
      <c r="O33" s="28"/>
      <c r="P33" s="59"/>
      <c r="Q33" s="27"/>
    </row>
    <row r="34" spans="2:17" x14ac:dyDescent="0.2">
      <c r="B34" s="30">
        <f>+'5.1.a.precios arg'!A37</f>
        <v>43497</v>
      </c>
      <c r="C34" s="32"/>
      <c r="D34" s="60"/>
      <c r="E34" s="31"/>
      <c r="G34" s="32"/>
      <c r="H34" s="60"/>
      <c r="I34" s="31"/>
      <c r="K34" s="32"/>
      <c r="L34" s="60"/>
      <c r="M34" s="31"/>
      <c r="O34" s="32"/>
      <c r="P34" s="60"/>
      <c r="Q34" s="31"/>
    </row>
    <row r="35" spans="2:17" x14ac:dyDescent="0.2">
      <c r="B35" s="30">
        <f>+'5.1.a.precios arg'!A38</f>
        <v>43525</v>
      </c>
      <c r="C35" s="32"/>
      <c r="D35" s="60"/>
      <c r="E35" s="31"/>
      <c r="G35" s="32"/>
      <c r="H35" s="60"/>
      <c r="I35" s="31"/>
      <c r="K35" s="32"/>
      <c r="L35" s="60"/>
      <c r="M35" s="31"/>
      <c r="O35" s="32"/>
      <c r="P35" s="60"/>
      <c r="Q35" s="31"/>
    </row>
    <row r="36" spans="2:17" x14ac:dyDescent="0.2">
      <c r="B36" s="30">
        <f>+'5.1.a.precios arg'!A39</f>
        <v>43556</v>
      </c>
      <c r="C36" s="32"/>
      <c r="D36" s="60"/>
      <c r="E36" s="31"/>
      <c r="G36" s="32"/>
      <c r="H36" s="60"/>
      <c r="I36" s="31"/>
      <c r="K36" s="32"/>
      <c r="L36" s="60"/>
      <c r="M36" s="31"/>
      <c r="O36" s="32"/>
      <c r="P36" s="60"/>
      <c r="Q36" s="31"/>
    </row>
    <row r="37" spans="2:17" x14ac:dyDescent="0.2">
      <c r="B37" s="30">
        <f>+'5.1.a.precios arg'!A40</f>
        <v>43586</v>
      </c>
      <c r="C37" s="32"/>
      <c r="D37" s="60"/>
      <c r="E37" s="31"/>
      <c r="G37" s="32"/>
      <c r="H37" s="60"/>
      <c r="I37" s="31"/>
      <c r="K37" s="32"/>
      <c r="L37" s="60"/>
      <c r="M37" s="31"/>
      <c r="O37" s="32"/>
      <c r="P37" s="60"/>
      <c r="Q37" s="31"/>
    </row>
    <row r="38" spans="2:17" x14ac:dyDescent="0.2">
      <c r="B38" s="30">
        <f>+'5.1.a.precios arg'!A41</f>
        <v>43617</v>
      </c>
      <c r="C38" s="32"/>
      <c r="D38" s="60"/>
      <c r="E38" s="31"/>
      <c r="G38" s="32"/>
      <c r="H38" s="60"/>
      <c r="I38" s="31"/>
      <c r="K38" s="32"/>
      <c r="L38" s="60"/>
      <c r="M38" s="31"/>
      <c r="O38" s="32"/>
      <c r="P38" s="60"/>
      <c r="Q38" s="31"/>
    </row>
    <row r="39" spans="2:17" x14ac:dyDescent="0.2">
      <c r="B39" s="30">
        <f>+'5.1.a.precios arg'!A42</f>
        <v>43647</v>
      </c>
      <c r="C39" s="32"/>
      <c r="D39" s="60"/>
      <c r="E39" s="31"/>
      <c r="G39" s="32"/>
      <c r="H39" s="60"/>
      <c r="I39" s="31"/>
      <c r="K39" s="32"/>
      <c r="L39" s="60"/>
      <c r="M39" s="31"/>
      <c r="O39" s="32"/>
      <c r="P39" s="60"/>
      <c r="Q39" s="31"/>
    </row>
    <row r="40" spans="2:17" x14ac:dyDescent="0.2">
      <c r="B40" s="30">
        <f>+'5.1.a.precios arg'!A43</f>
        <v>43678</v>
      </c>
      <c r="C40" s="32"/>
      <c r="D40" s="60"/>
      <c r="E40" s="31"/>
      <c r="G40" s="32"/>
      <c r="H40" s="60"/>
      <c r="I40" s="31"/>
      <c r="K40" s="32"/>
      <c r="L40" s="60"/>
      <c r="M40" s="31"/>
      <c r="O40" s="32"/>
      <c r="P40" s="60"/>
      <c r="Q40" s="31"/>
    </row>
    <row r="41" spans="2:17" x14ac:dyDescent="0.2">
      <c r="B41" s="30">
        <f>+'5.1.a.precios arg'!A44</f>
        <v>43709</v>
      </c>
      <c r="C41" s="32"/>
      <c r="D41" s="60"/>
      <c r="E41" s="31"/>
      <c r="G41" s="32"/>
      <c r="H41" s="60"/>
      <c r="I41" s="31"/>
      <c r="K41" s="32"/>
      <c r="L41" s="60"/>
      <c r="M41" s="31"/>
      <c r="O41" s="32"/>
      <c r="P41" s="60"/>
      <c r="Q41" s="31"/>
    </row>
    <row r="42" spans="2:17" x14ac:dyDescent="0.2">
      <c r="B42" s="30">
        <f>+'5.1.a.precios arg'!A45</f>
        <v>43739</v>
      </c>
      <c r="C42" s="32"/>
      <c r="D42" s="60"/>
      <c r="E42" s="31"/>
      <c r="G42" s="32"/>
      <c r="H42" s="60"/>
      <c r="I42" s="31"/>
      <c r="K42" s="32"/>
      <c r="L42" s="60"/>
      <c r="M42" s="31"/>
      <c r="O42" s="32"/>
      <c r="P42" s="60"/>
      <c r="Q42" s="31"/>
    </row>
    <row r="43" spans="2:17" x14ac:dyDescent="0.2">
      <c r="B43" s="30">
        <f>+'5.1.a.precios arg'!A46</f>
        <v>43770</v>
      </c>
      <c r="C43" s="32"/>
      <c r="D43" s="60"/>
      <c r="E43" s="31"/>
      <c r="G43" s="32"/>
      <c r="H43" s="60"/>
      <c r="I43" s="31"/>
      <c r="K43" s="32"/>
      <c r="L43" s="60"/>
      <c r="M43" s="31"/>
      <c r="O43" s="32"/>
      <c r="P43" s="60"/>
      <c r="Q43" s="31"/>
    </row>
    <row r="44" spans="2:17" ht="13.5" thickBot="1" x14ac:dyDescent="0.25">
      <c r="B44" s="34">
        <f>+'5.1.a.precios arg'!A47</f>
        <v>43800</v>
      </c>
      <c r="C44" s="61"/>
      <c r="D44" s="62"/>
      <c r="E44" s="63"/>
      <c r="G44" s="61"/>
      <c r="H44" s="62"/>
      <c r="I44" s="63"/>
      <c r="K44" s="61"/>
      <c r="L44" s="62"/>
      <c r="M44" s="63"/>
      <c r="O44" s="61"/>
      <c r="P44" s="62"/>
      <c r="Q44" s="63"/>
    </row>
    <row r="45" spans="2:17" x14ac:dyDescent="0.2">
      <c r="B45" s="26">
        <f>+'5.1.a.precios arg'!A48</f>
        <v>43831</v>
      </c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x14ac:dyDescent="0.2">
      <c r="B46" s="30">
        <f>+'5.1.a.precios arg'!A49</f>
        <v>43862</v>
      </c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x14ac:dyDescent="0.2">
      <c r="B47" s="30">
        <f>+'5.1.a.precios arg'!A50</f>
        <v>43891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f>+'5.1.a.precios arg'!A51</f>
        <v>43922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f>+'5.1.a.precios arg'!A52</f>
        <v>43952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f>+'5.1.a.precios arg'!A53</f>
        <v>43983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f>+'5.1.a.precios arg'!A54</f>
        <v>44013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t="13.5" thickBot="1" x14ac:dyDescent="0.25">
      <c r="B52" s="34">
        <f>+'5.1.a.precios arg'!A55</f>
        <v>44044</v>
      </c>
      <c r="C52" s="35"/>
      <c r="D52" s="35"/>
      <c r="E52" s="39"/>
      <c r="G52" s="35"/>
      <c r="H52" s="35"/>
      <c r="I52" s="39"/>
      <c r="K52" s="35"/>
      <c r="L52" s="35"/>
      <c r="M52" s="39"/>
      <c r="O52" s="35"/>
      <c r="P52" s="35"/>
      <c r="Q52" s="39"/>
    </row>
    <row r="53" spans="2:44" ht="13.5" thickBot="1" x14ac:dyDescent="0.25">
      <c r="B53" s="40"/>
      <c r="C53" s="41"/>
      <c r="D53" s="41"/>
      <c r="E53" s="42"/>
      <c r="G53" s="41"/>
      <c r="H53" s="41"/>
      <c r="I53" s="42"/>
      <c r="J53" s="41"/>
      <c r="K53" s="41"/>
      <c r="L53" s="41"/>
      <c r="M53" s="42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  <row r="54" spans="2:44" x14ac:dyDescent="0.2">
      <c r="B54" s="64">
        <v>2014</v>
      </c>
      <c r="C54" s="28"/>
      <c r="D54" s="28"/>
      <c r="E54" s="28"/>
      <c r="F54" s="41"/>
      <c r="G54" s="28"/>
      <c r="H54" s="28"/>
      <c r="I54" s="28"/>
      <c r="K54" s="28"/>
      <c r="L54" s="28"/>
      <c r="M54" s="28"/>
      <c r="O54" s="28"/>
      <c r="P54" s="28"/>
      <c r="Q54" s="28"/>
    </row>
    <row r="55" spans="2:44" x14ac:dyDescent="0.2">
      <c r="B55" s="65">
        <v>2015</v>
      </c>
      <c r="C55" s="32"/>
      <c r="D55" s="32"/>
      <c r="E55" s="32"/>
      <c r="F55" s="41"/>
      <c r="G55" s="32"/>
      <c r="H55" s="32"/>
      <c r="I55" s="32"/>
      <c r="K55" s="32"/>
      <c r="L55" s="32"/>
      <c r="M55" s="32"/>
      <c r="O55" s="32"/>
      <c r="P55" s="32"/>
      <c r="Q55" s="32"/>
    </row>
    <row r="56" spans="2:44" ht="13.5" thickBot="1" x14ac:dyDescent="0.25">
      <c r="B56" s="66">
        <v>2016</v>
      </c>
      <c r="C56" s="35"/>
      <c r="D56" s="35"/>
      <c r="E56" s="35"/>
      <c r="G56" s="35"/>
      <c r="H56" s="35"/>
      <c r="I56" s="35"/>
      <c r="K56" s="35"/>
      <c r="L56" s="35"/>
      <c r="M56" s="35"/>
      <c r="O56" s="35"/>
      <c r="P56" s="35"/>
      <c r="Q56" s="35"/>
    </row>
    <row r="57" spans="2:44" x14ac:dyDescent="0.2">
      <c r="B57" s="64">
        <v>2017</v>
      </c>
      <c r="C57" s="28"/>
      <c r="D57" s="28"/>
      <c r="E57" s="28"/>
      <c r="F57" s="41"/>
      <c r="G57" s="28"/>
      <c r="H57" s="28"/>
      <c r="I57" s="28"/>
      <c r="K57" s="28"/>
      <c r="L57" s="28"/>
      <c r="M57" s="28"/>
      <c r="O57" s="28"/>
      <c r="P57" s="28"/>
      <c r="Q57" s="28"/>
    </row>
    <row r="58" spans="2:44" x14ac:dyDescent="0.2">
      <c r="B58" s="65">
        <v>2018</v>
      </c>
      <c r="C58" s="32"/>
      <c r="D58" s="32"/>
      <c r="E58" s="32"/>
      <c r="F58" s="41"/>
      <c r="G58" s="32"/>
      <c r="H58" s="32"/>
      <c r="I58" s="32"/>
      <c r="K58" s="32"/>
      <c r="L58" s="32"/>
      <c r="M58" s="32"/>
      <c r="O58" s="32"/>
      <c r="P58" s="32"/>
      <c r="Q58" s="32"/>
    </row>
    <row r="59" spans="2:44" ht="13.5" thickBot="1" x14ac:dyDescent="0.25">
      <c r="B59" s="66">
        <v>2019</v>
      </c>
      <c r="C59" s="35"/>
      <c r="D59" s="35"/>
      <c r="E59" s="35"/>
      <c r="G59" s="35"/>
      <c r="H59" s="35"/>
      <c r="I59" s="35"/>
      <c r="K59" s="35"/>
      <c r="L59" s="35"/>
      <c r="M59" s="35"/>
      <c r="O59" s="35"/>
      <c r="P59" s="35"/>
      <c r="Q59" s="35"/>
    </row>
    <row r="60" spans="2:44" ht="13.5" thickBot="1" x14ac:dyDescent="0.25">
      <c r="B60" s="40"/>
      <c r="C60" s="41"/>
      <c r="D60" s="41"/>
      <c r="E60" s="41"/>
      <c r="G60" s="41"/>
      <c r="H60" s="41"/>
      <c r="I60" s="41"/>
      <c r="K60" s="41"/>
      <c r="L60" s="41"/>
      <c r="M60" s="41"/>
      <c r="O60" s="41"/>
      <c r="P60" s="41"/>
      <c r="Q60" s="41"/>
    </row>
    <row r="61" spans="2:44" x14ac:dyDescent="0.2">
      <c r="B61" s="78" t="str">
        <f>+'2-total país'!A15</f>
        <v>ene-ago 2019</v>
      </c>
      <c r="C61" s="28"/>
      <c r="D61" s="28"/>
      <c r="E61" s="28"/>
      <c r="G61" s="28"/>
      <c r="H61" s="28"/>
      <c r="I61" s="28"/>
      <c r="K61" s="28"/>
      <c r="L61" s="28"/>
      <c r="M61" s="28"/>
      <c r="O61" s="28"/>
      <c r="P61" s="28"/>
      <c r="Q61" s="28"/>
    </row>
    <row r="62" spans="2:44" ht="13.5" thickBot="1" x14ac:dyDescent="0.25">
      <c r="B62" s="79" t="str">
        <f>+'2-total país'!A16</f>
        <v>ene-ago 2020</v>
      </c>
      <c r="C62" s="35"/>
      <c r="D62" s="35"/>
      <c r="E62" s="35"/>
      <c r="G62" s="35"/>
      <c r="H62" s="35"/>
      <c r="I62" s="35"/>
      <c r="K62" s="35"/>
      <c r="L62" s="35"/>
      <c r="M62" s="35"/>
      <c r="O62" s="35"/>
      <c r="P62" s="35"/>
      <c r="Q62" s="35"/>
    </row>
    <row r="63" spans="2:44" x14ac:dyDescent="0.2">
      <c r="C63" s="13"/>
      <c r="D63" s="13"/>
      <c r="G63" s="13"/>
      <c r="H63" s="13"/>
      <c r="K63" s="13"/>
      <c r="L63" s="13"/>
      <c r="O63" s="13"/>
      <c r="P63" s="13"/>
    </row>
    <row r="64" spans="2:44" x14ac:dyDescent="0.2">
      <c r="B64" s="68"/>
      <c r="C64" s="13"/>
      <c r="D64" s="13"/>
      <c r="G64" s="13"/>
      <c r="H64" s="13"/>
      <c r="K64" s="13"/>
      <c r="L64" s="13"/>
      <c r="O64" s="13"/>
      <c r="P64" s="13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23622047244094491" right="0.27559055118110237" top="1.0236220472440944" bottom="0.27559055118110237" header="0.19685039370078741" footer="0"/>
  <pageSetup paperSize="9" scale="62" orientation="landscape" horizontalDpi="4294967292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4"/>
  <sheetViews>
    <sheetView showGridLines="0" tabSelected="1" topLeftCell="A13" zoomScale="75" workbookViewId="0">
      <selection activeCell="U48" sqref="U48"/>
    </sheetView>
  </sheetViews>
  <sheetFormatPr baseColWidth="10" defaultRowHeight="12.75" x14ac:dyDescent="0.2"/>
  <cols>
    <col min="1" max="1" width="4.140625" style="13" customWidth="1"/>
    <col min="2" max="2" width="19.85546875" style="13" customWidth="1"/>
    <col min="3" max="5" width="17.28515625" style="67" customWidth="1"/>
    <col min="6" max="6" width="1.85546875" style="13" customWidth="1"/>
    <col min="7" max="9" width="17.28515625" style="67" customWidth="1"/>
    <col min="10" max="10" width="1.85546875" style="13" customWidth="1"/>
    <col min="11" max="13" width="17.28515625" style="67" customWidth="1"/>
    <col min="14" max="14" width="1.85546875" style="13" customWidth="1"/>
    <col min="15" max="17" width="17.28515625" style="67" customWidth="1"/>
    <col min="18" max="16384" width="11.42578125" style="13"/>
  </cols>
  <sheetData>
    <row r="1" spans="2:17" s="51" customFormat="1" x14ac:dyDescent="0.2">
      <c r="B1" s="105" t="s">
        <v>59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s="51" customFormat="1" x14ac:dyDescent="0.2">
      <c r="B2" s="106" t="s">
        <v>46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s="51" customFormat="1" ht="19.5" customHeight="1" x14ac:dyDescent="0.2">
      <c r="B3" s="108" t="s">
        <v>53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s="51" customFormat="1" x14ac:dyDescent="0.2">
      <c r="B4" s="109" t="s">
        <v>56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7" s="51" customFormat="1" x14ac:dyDescent="0.2">
      <c r="B5" s="86"/>
      <c r="C5" s="86"/>
      <c r="D5" s="86"/>
      <c r="E5" s="86"/>
      <c r="F5" s="87"/>
      <c r="G5" s="86"/>
      <c r="H5" s="86"/>
      <c r="I5" s="86"/>
      <c r="J5" s="87"/>
      <c r="K5" s="86"/>
      <c r="L5" s="86"/>
      <c r="M5" s="86"/>
      <c r="N5" s="87"/>
      <c r="O5" s="86"/>
      <c r="P5" s="86"/>
      <c r="Q5" s="86"/>
    </row>
    <row r="6" spans="2:17" ht="13.5" thickBot="1" x14ac:dyDescent="0.25">
      <c r="B6" s="107" t="s">
        <v>27</v>
      </c>
      <c r="C6" s="107"/>
      <c r="D6" s="107"/>
      <c r="E6" s="107"/>
      <c r="F6" s="52"/>
      <c r="G6" s="107" t="str">
        <f>+B6</f>
        <v>destino: ……………………………………………………………………</v>
      </c>
      <c r="H6" s="107"/>
      <c r="I6" s="107"/>
      <c r="K6" s="107" t="str">
        <f>+G6</f>
        <v>destino: ……………………………………………………………………</v>
      </c>
      <c r="L6" s="107"/>
      <c r="M6" s="107"/>
      <c r="O6" s="107" t="str">
        <f>+K6</f>
        <v>destino: ……………………………………………………………………</v>
      </c>
      <c r="P6" s="107"/>
      <c r="Q6" s="107"/>
    </row>
    <row r="7" spans="2:17" ht="12.75" customHeight="1" x14ac:dyDescent="0.2">
      <c r="B7" s="53" t="s">
        <v>17</v>
      </c>
      <c r="C7" s="54" t="s">
        <v>28</v>
      </c>
      <c r="D7" s="24" t="s">
        <v>29</v>
      </c>
      <c r="E7" s="55"/>
      <c r="F7" s="56"/>
      <c r="G7" s="54" t="s">
        <v>28</v>
      </c>
      <c r="H7" s="24" t="s">
        <v>29</v>
      </c>
      <c r="I7" s="55"/>
      <c r="K7" s="54" t="s">
        <v>28</v>
      </c>
      <c r="L7" s="24" t="s">
        <v>29</v>
      </c>
      <c r="M7" s="55"/>
      <c r="O7" s="54" t="s">
        <v>28</v>
      </c>
      <c r="P7" s="24" t="s">
        <v>29</v>
      </c>
      <c r="Q7" s="55"/>
    </row>
    <row r="8" spans="2:17" ht="26.25" customHeight="1" thickBot="1" x14ac:dyDescent="0.25">
      <c r="B8" s="71" t="s">
        <v>20</v>
      </c>
      <c r="C8" s="57" t="s">
        <v>60</v>
      </c>
      <c r="D8" s="25" t="s">
        <v>61</v>
      </c>
      <c r="E8" s="58" t="s">
        <v>30</v>
      </c>
      <c r="F8" s="56"/>
      <c r="G8" s="57" t="s">
        <v>60</v>
      </c>
      <c r="H8" s="25" t="s">
        <v>61</v>
      </c>
      <c r="I8" s="58" t="s">
        <v>30</v>
      </c>
      <c r="K8" s="57" t="s">
        <v>60</v>
      </c>
      <c r="L8" s="25" t="s">
        <v>61</v>
      </c>
      <c r="M8" s="58" t="s">
        <v>30</v>
      </c>
      <c r="O8" s="57" t="s">
        <v>60</v>
      </c>
      <c r="P8" s="25" t="s">
        <v>61</v>
      </c>
      <c r="Q8" s="58" t="s">
        <v>30</v>
      </c>
    </row>
    <row r="9" spans="2:17" x14ac:dyDescent="0.2">
      <c r="B9" s="26">
        <f>+'5.1.a.precios arg'!A12</f>
        <v>42736</v>
      </c>
      <c r="C9" s="69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f>+'5.1.a.precios arg'!A13</f>
        <v>42767</v>
      </c>
      <c r="C10" s="70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f>+'5.1.a.precios arg'!A14</f>
        <v>42795</v>
      </c>
      <c r="C11" s="70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f>+'5.1.a.precios arg'!A15</f>
        <v>42826</v>
      </c>
      <c r="C12" s="70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f>+'5.1.a.precios arg'!A16</f>
        <v>42856</v>
      </c>
      <c r="C13" s="48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f>+'5.1.a.precios arg'!A17</f>
        <v>42887</v>
      </c>
      <c r="C14" s="70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f>+'5.1.a.precios arg'!A18</f>
        <v>42917</v>
      </c>
      <c r="C15" s="48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f>+'5.1.a.precios arg'!A19</f>
        <v>42948</v>
      </c>
      <c r="C16" s="48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f>+'5.1.a.precios arg'!A20</f>
        <v>42979</v>
      </c>
      <c r="C17" s="48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f>+'5.1.a.precios arg'!A21</f>
        <v>43009</v>
      </c>
      <c r="C18" s="48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f>+'5.1.a.precios arg'!A22</f>
        <v>43040</v>
      </c>
      <c r="C19" s="48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34">
        <f>+'5.1.a.precios arg'!A23</f>
        <v>43070</v>
      </c>
      <c r="C20" s="49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f>+'5.1.a.precios arg'!A24</f>
        <v>43101</v>
      </c>
      <c r="C21" s="2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f>+'5.1.a.precios arg'!A25</f>
        <v>43132</v>
      </c>
      <c r="C22" s="32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f>+'5.1.a.precios arg'!A26</f>
        <v>43160</v>
      </c>
      <c r="C23" s="32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f>+'5.1.a.precios arg'!A27</f>
        <v>43191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f>+'5.1.a.precios arg'!A28</f>
        <v>43221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f>+'5.1.a.precios arg'!A29</f>
        <v>43252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f>+'5.1.a.precios arg'!A30</f>
        <v>43282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f>+'5.1.a.precios arg'!A31</f>
        <v>43313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f>+'5.1.a.precios arg'!A32</f>
        <v>43344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f>+'5.1.a.precios arg'!A33</f>
        <v>43374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f>+'5.1.a.precios arg'!A34</f>
        <v>43405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f>+'5.1.a.precios arg'!A35</f>
        <v>43435</v>
      </c>
      <c r="C32" s="35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26">
        <f>+'5.1.a.precios arg'!A36</f>
        <v>43466</v>
      </c>
      <c r="C33" s="28"/>
      <c r="D33" s="59"/>
      <c r="E33" s="27"/>
      <c r="G33" s="28"/>
      <c r="H33" s="59"/>
      <c r="I33" s="27"/>
      <c r="K33" s="28"/>
      <c r="L33" s="59"/>
      <c r="M33" s="27"/>
      <c r="O33" s="28"/>
      <c r="P33" s="59"/>
      <c r="Q33" s="27"/>
    </row>
    <row r="34" spans="2:17" x14ac:dyDescent="0.2">
      <c r="B34" s="30">
        <f>+'5.1.a.precios arg'!A37</f>
        <v>43497</v>
      </c>
      <c r="C34" s="32"/>
      <c r="D34" s="60"/>
      <c r="E34" s="31"/>
      <c r="G34" s="32"/>
      <c r="H34" s="60"/>
      <c r="I34" s="31"/>
      <c r="K34" s="32"/>
      <c r="L34" s="60"/>
      <c r="M34" s="31"/>
      <c r="O34" s="32"/>
      <c r="P34" s="60"/>
      <c r="Q34" s="31"/>
    </row>
    <row r="35" spans="2:17" x14ac:dyDescent="0.2">
      <c r="B35" s="30">
        <f>+'5.1.a.precios arg'!A38</f>
        <v>43525</v>
      </c>
      <c r="C35" s="32"/>
      <c r="D35" s="60"/>
      <c r="E35" s="31"/>
      <c r="G35" s="32"/>
      <c r="H35" s="60"/>
      <c r="I35" s="31"/>
      <c r="K35" s="32"/>
      <c r="L35" s="60"/>
      <c r="M35" s="31"/>
      <c r="O35" s="32"/>
      <c r="P35" s="60"/>
      <c r="Q35" s="31"/>
    </row>
    <row r="36" spans="2:17" x14ac:dyDescent="0.2">
      <c r="B36" s="30">
        <f>+'5.1.a.precios arg'!A39</f>
        <v>43556</v>
      </c>
      <c r="C36" s="32"/>
      <c r="D36" s="60"/>
      <c r="E36" s="31"/>
      <c r="G36" s="32"/>
      <c r="H36" s="60"/>
      <c r="I36" s="31"/>
      <c r="K36" s="32"/>
      <c r="L36" s="60"/>
      <c r="M36" s="31"/>
      <c r="O36" s="32"/>
      <c r="P36" s="60"/>
      <c r="Q36" s="31"/>
    </row>
    <row r="37" spans="2:17" x14ac:dyDescent="0.2">
      <c r="B37" s="30">
        <f>+'5.1.a.precios arg'!A40</f>
        <v>43586</v>
      </c>
      <c r="C37" s="32"/>
      <c r="D37" s="60"/>
      <c r="E37" s="31"/>
      <c r="G37" s="32"/>
      <c r="H37" s="60"/>
      <c r="I37" s="31"/>
      <c r="K37" s="32"/>
      <c r="L37" s="60"/>
      <c r="M37" s="31"/>
      <c r="O37" s="32"/>
      <c r="P37" s="60"/>
      <c r="Q37" s="31"/>
    </row>
    <row r="38" spans="2:17" x14ac:dyDescent="0.2">
      <c r="B38" s="30">
        <f>+'5.1.a.precios arg'!A41</f>
        <v>43617</v>
      </c>
      <c r="C38" s="32"/>
      <c r="D38" s="60"/>
      <c r="E38" s="31"/>
      <c r="G38" s="32"/>
      <c r="H38" s="60"/>
      <c r="I38" s="31"/>
      <c r="K38" s="32"/>
      <c r="L38" s="60"/>
      <c r="M38" s="31"/>
      <c r="O38" s="32"/>
      <c r="P38" s="60"/>
      <c r="Q38" s="31"/>
    </row>
    <row r="39" spans="2:17" x14ac:dyDescent="0.2">
      <c r="B39" s="30">
        <f>+'5.1.a.precios arg'!A42</f>
        <v>43647</v>
      </c>
      <c r="C39" s="32"/>
      <c r="D39" s="60"/>
      <c r="E39" s="31"/>
      <c r="G39" s="32"/>
      <c r="H39" s="60"/>
      <c r="I39" s="31"/>
      <c r="K39" s="32"/>
      <c r="L39" s="60"/>
      <c r="M39" s="31"/>
      <c r="O39" s="32"/>
      <c r="P39" s="60"/>
      <c r="Q39" s="31"/>
    </row>
    <row r="40" spans="2:17" x14ac:dyDescent="0.2">
      <c r="B40" s="30">
        <f>+'5.1.a.precios arg'!A43</f>
        <v>43678</v>
      </c>
      <c r="C40" s="32"/>
      <c r="D40" s="60"/>
      <c r="E40" s="31"/>
      <c r="G40" s="32"/>
      <c r="H40" s="60"/>
      <c r="I40" s="31"/>
      <c r="K40" s="32"/>
      <c r="L40" s="60"/>
      <c r="M40" s="31"/>
      <c r="O40" s="32"/>
      <c r="P40" s="60"/>
      <c r="Q40" s="31"/>
    </row>
    <row r="41" spans="2:17" x14ac:dyDescent="0.2">
      <c r="B41" s="30">
        <f>+'5.1.a.precios arg'!A44</f>
        <v>43709</v>
      </c>
      <c r="C41" s="32"/>
      <c r="D41" s="60"/>
      <c r="E41" s="31"/>
      <c r="G41" s="32"/>
      <c r="H41" s="60"/>
      <c r="I41" s="31"/>
      <c r="K41" s="32"/>
      <c r="L41" s="60"/>
      <c r="M41" s="31"/>
      <c r="O41" s="32"/>
      <c r="P41" s="60"/>
      <c r="Q41" s="31"/>
    </row>
    <row r="42" spans="2:17" x14ac:dyDescent="0.2">
      <c r="B42" s="30">
        <f>+'5.1.a.precios arg'!A45</f>
        <v>43739</v>
      </c>
      <c r="C42" s="32"/>
      <c r="D42" s="60"/>
      <c r="E42" s="31"/>
      <c r="G42" s="32"/>
      <c r="H42" s="60"/>
      <c r="I42" s="31"/>
      <c r="K42" s="32"/>
      <c r="L42" s="60"/>
      <c r="M42" s="31"/>
      <c r="O42" s="32"/>
      <c r="P42" s="60"/>
      <c r="Q42" s="31"/>
    </row>
    <row r="43" spans="2:17" x14ac:dyDescent="0.2">
      <c r="B43" s="30">
        <f>+'5.1.a.precios arg'!A46</f>
        <v>43770</v>
      </c>
      <c r="C43" s="32"/>
      <c r="D43" s="60"/>
      <c r="E43" s="31"/>
      <c r="G43" s="32"/>
      <c r="H43" s="60"/>
      <c r="I43" s="31"/>
      <c r="K43" s="32"/>
      <c r="L43" s="60"/>
      <c r="M43" s="31"/>
      <c r="O43" s="32"/>
      <c r="P43" s="60"/>
      <c r="Q43" s="31"/>
    </row>
    <row r="44" spans="2:17" ht="13.5" thickBot="1" x14ac:dyDescent="0.25">
      <c r="B44" s="34">
        <f>+'5.1.a.precios arg'!A47</f>
        <v>43800</v>
      </c>
      <c r="C44" s="61"/>
      <c r="D44" s="62"/>
      <c r="E44" s="63"/>
      <c r="G44" s="61"/>
      <c r="H44" s="62"/>
      <c r="I44" s="63"/>
      <c r="K44" s="61"/>
      <c r="L44" s="62"/>
      <c r="M44" s="63"/>
      <c r="O44" s="61"/>
      <c r="P44" s="62"/>
      <c r="Q44" s="63"/>
    </row>
    <row r="45" spans="2:17" x14ac:dyDescent="0.2">
      <c r="B45" s="26">
        <f>+'5.1.a.precios arg'!A48</f>
        <v>43831</v>
      </c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x14ac:dyDescent="0.2">
      <c r="B46" s="30">
        <f>+'5.1.a.precios arg'!A49</f>
        <v>43862</v>
      </c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x14ac:dyDescent="0.2">
      <c r="B47" s="30">
        <f>+'5.1.a.precios arg'!A50</f>
        <v>43891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f>+'5.1.a.precios arg'!A51</f>
        <v>43922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f>+'5.1.a.precios arg'!A52</f>
        <v>43952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f>+'5.1.a.precios arg'!A53</f>
        <v>43983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f>+'5.1.a.precios arg'!A54</f>
        <v>44013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t="13.5" thickBot="1" x14ac:dyDescent="0.25">
      <c r="B52" s="34">
        <f>+'5.1.a.precios arg'!A55</f>
        <v>44044</v>
      </c>
      <c r="C52" s="35"/>
      <c r="D52" s="35"/>
      <c r="E52" s="39"/>
      <c r="G52" s="35"/>
      <c r="H52" s="35"/>
      <c r="I52" s="39"/>
      <c r="K52" s="35"/>
      <c r="L52" s="35"/>
      <c r="M52" s="39"/>
      <c r="O52" s="35"/>
      <c r="P52" s="35"/>
      <c r="Q52" s="39"/>
    </row>
    <row r="53" spans="2:44" ht="13.5" thickBot="1" x14ac:dyDescent="0.25">
      <c r="B53" s="40"/>
      <c r="C53" s="41"/>
      <c r="D53" s="41"/>
      <c r="E53" s="42"/>
      <c r="G53" s="41"/>
      <c r="H53" s="41"/>
      <c r="I53" s="42"/>
      <c r="J53" s="41"/>
      <c r="K53" s="41"/>
      <c r="L53" s="41"/>
      <c r="M53" s="42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  <row r="54" spans="2:44" x14ac:dyDescent="0.2">
      <c r="B54" s="64">
        <v>2014</v>
      </c>
      <c r="C54" s="28"/>
      <c r="D54" s="28"/>
      <c r="E54" s="28"/>
      <c r="F54" s="41"/>
      <c r="G54" s="28"/>
      <c r="H54" s="28"/>
      <c r="I54" s="28"/>
      <c r="K54" s="28"/>
      <c r="L54" s="28"/>
      <c r="M54" s="28"/>
      <c r="O54" s="28"/>
      <c r="P54" s="28"/>
      <c r="Q54" s="28"/>
    </row>
    <row r="55" spans="2:44" x14ac:dyDescent="0.2">
      <c r="B55" s="65">
        <v>2015</v>
      </c>
      <c r="C55" s="32"/>
      <c r="D55" s="32"/>
      <c r="E55" s="32"/>
      <c r="F55" s="41"/>
      <c r="G55" s="32"/>
      <c r="H55" s="32"/>
      <c r="I55" s="32"/>
      <c r="K55" s="32"/>
      <c r="L55" s="32"/>
      <c r="M55" s="32"/>
      <c r="O55" s="32"/>
      <c r="P55" s="32"/>
      <c r="Q55" s="32"/>
    </row>
    <row r="56" spans="2:44" ht="13.5" thickBot="1" x14ac:dyDescent="0.25">
      <c r="B56" s="66">
        <v>2016</v>
      </c>
      <c r="C56" s="35"/>
      <c r="D56" s="35"/>
      <c r="E56" s="35"/>
      <c r="G56" s="35"/>
      <c r="H56" s="35"/>
      <c r="I56" s="35"/>
      <c r="K56" s="35"/>
      <c r="L56" s="35"/>
      <c r="M56" s="35"/>
      <c r="O56" s="35"/>
      <c r="P56" s="35"/>
      <c r="Q56" s="35"/>
    </row>
    <row r="57" spans="2:44" x14ac:dyDescent="0.2">
      <c r="B57" s="64">
        <v>2017</v>
      </c>
      <c r="C57" s="28"/>
      <c r="D57" s="28"/>
      <c r="E57" s="28"/>
      <c r="F57" s="41"/>
      <c r="G57" s="28"/>
      <c r="H57" s="28"/>
      <c r="I57" s="28"/>
      <c r="K57" s="28"/>
      <c r="L57" s="28"/>
      <c r="M57" s="28"/>
      <c r="O57" s="28"/>
      <c r="P57" s="28"/>
      <c r="Q57" s="28"/>
    </row>
    <row r="58" spans="2:44" x14ac:dyDescent="0.2">
      <c r="B58" s="65">
        <v>2018</v>
      </c>
      <c r="C58" s="32"/>
      <c r="D58" s="32"/>
      <c r="E58" s="32"/>
      <c r="F58" s="41"/>
      <c r="G58" s="32"/>
      <c r="H58" s="32"/>
      <c r="I58" s="32"/>
      <c r="K58" s="32"/>
      <c r="L58" s="32"/>
      <c r="M58" s="32"/>
      <c r="O58" s="32"/>
      <c r="P58" s="32"/>
      <c r="Q58" s="32"/>
    </row>
    <row r="59" spans="2:44" ht="13.5" thickBot="1" x14ac:dyDescent="0.25">
      <c r="B59" s="66">
        <v>2019</v>
      </c>
      <c r="C59" s="35"/>
      <c r="D59" s="35"/>
      <c r="E59" s="35"/>
      <c r="G59" s="35"/>
      <c r="H59" s="35"/>
      <c r="I59" s="35"/>
      <c r="K59" s="35"/>
      <c r="L59" s="35"/>
      <c r="M59" s="35"/>
      <c r="O59" s="35"/>
      <c r="P59" s="35"/>
      <c r="Q59" s="35"/>
    </row>
    <row r="60" spans="2:44" ht="13.5" thickBot="1" x14ac:dyDescent="0.25">
      <c r="B60" s="40"/>
      <c r="C60" s="41"/>
      <c r="D60" s="41"/>
      <c r="E60" s="41"/>
      <c r="G60" s="41"/>
      <c r="H60" s="41"/>
      <c r="I60" s="41"/>
      <c r="K60" s="41"/>
      <c r="L60" s="41"/>
      <c r="M60" s="41"/>
      <c r="O60" s="41"/>
      <c r="P60" s="41"/>
      <c r="Q60" s="41"/>
    </row>
    <row r="61" spans="2:44" x14ac:dyDescent="0.2">
      <c r="B61" s="78" t="str">
        <f>+'2-total país'!A15</f>
        <v>ene-ago 2019</v>
      </c>
      <c r="C61" s="28"/>
      <c r="D61" s="28"/>
      <c r="E61" s="28"/>
      <c r="G61" s="28"/>
      <c r="H61" s="28"/>
      <c r="I61" s="28"/>
      <c r="K61" s="28"/>
      <c r="L61" s="28"/>
      <c r="M61" s="28"/>
      <c r="O61" s="28"/>
      <c r="P61" s="28"/>
      <c r="Q61" s="28"/>
    </row>
    <row r="62" spans="2:44" ht="13.5" thickBot="1" x14ac:dyDescent="0.25">
      <c r="B62" s="79" t="str">
        <f>+'2-total país'!A16</f>
        <v>ene-ago 2020</v>
      </c>
      <c r="C62" s="35"/>
      <c r="D62" s="35"/>
      <c r="E62" s="35"/>
      <c r="G62" s="35"/>
      <c r="H62" s="35"/>
      <c r="I62" s="35"/>
      <c r="K62" s="35"/>
      <c r="L62" s="35"/>
      <c r="M62" s="35"/>
      <c r="O62" s="35"/>
      <c r="P62" s="35"/>
      <c r="Q62" s="35"/>
    </row>
    <row r="63" spans="2:44" x14ac:dyDescent="0.2">
      <c r="C63" s="13"/>
      <c r="D63" s="13"/>
      <c r="G63" s="13"/>
      <c r="H63" s="13"/>
      <c r="K63" s="13"/>
      <c r="L63" s="13"/>
      <c r="O63" s="13"/>
      <c r="P63" s="13"/>
    </row>
    <row r="64" spans="2:44" x14ac:dyDescent="0.2">
      <c r="B64" s="68"/>
      <c r="C64" s="13"/>
      <c r="D64" s="13"/>
      <c r="G64" s="13"/>
      <c r="H64" s="13"/>
      <c r="K64" s="13"/>
      <c r="L64" s="13"/>
      <c r="O64" s="13"/>
      <c r="P64" s="13"/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 gridLinesSet="0"/>
  <pageMargins left="0.23622047244094491" right="0.27559055118110237" top="1.0236220472440944" bottom="0.27559055118110237" header="0.19685039370078741" footer="0"/>
  <pageSetup paperSize="9" scale="59" orientation="landscape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U48" sqref="U48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23622047244094491" right="0.27559055118110237" top="1.0236220472440944" bottom="0.27559055118110237" header="0.19685039370078741" footer="0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U48" sqref="U48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81" t="s">
        <v>36</v>
      </c>
      <c r="B2" s="82"/>
      <c r="C2" s="82"/>
      <c r="D2" s="82"/>
      <c r="E2" s="82"/>
      <c r="F2" s="82"/>
    </row>
    <row r="3" spans="1:6" x14ac:dyDescent="0.2">
      <c r="A3" s="83"/>
      <c r="B3" s="84"/>
      <c r="C3" s="82"/>
      <c r="D3" s="82"/>
      <c r="E3" s="82"/>
      <c r="F3" s="82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88" t="s">
        <v>3</v>
      </c>
      <c r="B7" s="88" t="s">
        <v>4</v>
      </c>
      <c r="C7" s="80">
        <v>2017</v>
      </c>
      <c r="D7" s="80">
        <v>2018</v>
      </c>
      <c r="E7" s="80">
        <v>2019</v>
      </c>
      <c r="F7" s="80" t="s">
        <v>38</v>
      </c>
    </row>
    <row r="8" spans="1:6" x14ac:dyDescent="0.2">
      <c r="A8" s="14" t="s">
        <v>5</v>
      </c>
      <c r="B8" s="99"/>
      <c r="C8" s="100" t="s">
        <v>6</v>
      </c>
      <c r="D8" s="101" t="s">
        <v>6</v>
      </c>
      <c r="E8" s="101" t="s">
        <v>6</v>
      </c>
      <c r="F8" s="89" t="s">
        <v>6</v>
      </c>
    </row>
    <row r="9" spans="1:6" x14ac:dyDescent="0.2">
      <c r="A9" s="15"/>
      <c r="B9" s="92"/>
      <c r="C9" s="93"/>
      <c r="D9" s="94"/>
      <c r="E9" s="94"/>
      <c r="F9" s="90"/>
    </row>
    <row r="10" spans="1:6" x14ac:dyDescent="0.2">
      <c r="A10" s="15"/>
      <c r="B10" s="91"/>
      <c r="C10" s="93" t="s">
        <v>6</v>
      </c>
      <c r="D10" s="94" t="s">
        <v>6</v>
      </c>
      <c r="E10" s="94" t="s">
        <v>6</v>
      </c>
      <c r="F10" s="90" t="s">
        <v>6</v>
      </c>
    </row>
    <row r="11" spans="1:6" x14ac:dyDescent="0.2">
      <c r="A11" s="15"/>
      <c r="B11" s="92"/>
      <c r="C11" s="93"/>
      <c r="D11" s="94"/>
      <c r="E11" s="94"/>
      <c r="F11" s="90"/>
    </row>
    <row r="12" spans="1:6" x14ac:dyDescent="0.2">
      <c r="A12" s="15"/>
      <c r="B12" s="91"/>
      <c r="C12" s="93" t="s">
        <v>6</v>
      </c>
      <c r="D12" s="94" t="s">
        <v>6</v>
      </c>
      <c r="E12" s="94" t="s">
        <v>6</v>
      </c>
      <c r="F12" s="90" t="s">
        <v>6</v>
      </c>
    </row>
    <row r="13" spans="1:6" ht="13.5" thickBot="1" x14ac:dyDescent="0.25">
      <c r="A13" s="16"/>
      <c r="B13" s="95"/>
      <c r="C13" s="96"/>
      <c r="D13" s="97"/>
      <c r="E13" s="97"/>
      <c r="F13" s="98"/>
    </row>
    <row r="14" spans="1:6" x14ac:dyDescent="0.2">
      <c r="A14" s="14" t="s">
        <v>7</v>
      </c>
      <c r="B14" s="99"/>
      <c r="C14" s="100" t="s">
        <v>6</v>
      </c>
      <c r="D14" s="101" t="s">
        <v>6</v>
      </c>
      <c r="E14" s="101" t="s">
        <v>6</v>
      </c>
      <c r="F14" s="89" t="s">
        <v>6</v>
      </c>
    </row>
    <row r="15" spans="1:6" x14ac:dyDescent="0.2">
      <c r="A15" s="15"/>
      <c r="B15" s="92"/>
      <c r="C15" s="93"/>
      <c r="D15" s="94"/>
      <c r="E15" s="94"/>
      <c r="F15" s="90"/>
    </row>
    <row r="16" spans="1:6" x14ac:dyDescent="0.2">
      <c r="A16" s="15"/>
      <c r="B16" s="91"/>
      <c r="C16" s="93" t="s">
        <v>6</v>
      </c>
      <c r="D16" s="94" t="s">
        <v>6</v>
      </c>
      <c r="E16" s="94" t="s">
        <v>6</v>
      </c>
      <c r="F16" s="90" t="s">
        <v>6</v>
      </c>
    </row>
    <row r="17" spans="1:6" x14ac:dyDescent="0.2">
      <c r="A17" s="15"/>
      <c r="B17" s="92"/>
      <c r="C17" s="93"/>
      <c r="D17" s="94"/>
      <c r="E17" s="94"/>
      <c r="F17" s="90"/>
    </row>
    <row r="18" spans="1:6" x14ac:dyDescent="0.2">
      <c r="A18" s="15"/>
      <c r="B18" s="91"/>
      <c r="C18" s="93" t="s">
        <v>6</v>
      </c>
      <c r="D18" s="94" t="s">
        <v>6</v>
      </c>
      <c r="E18" s="94" t="s">
        <v>6</v>
      </c>
      <c r="F18" s="90" t="s">
        <v>6</v>
      </c>
    </row>
    <row r="19" spans="1:6" ht="13.5" thickBot="1" x14ac:dyDescent="0.25">
      <c r="A19" s="16"/>
      <c r="B19" s="95"/>
      <c r="C19" s="96"/>
      <c r="D19" s="97"/>
      <c r="E19" s="97"/>
      <c r="F19" s="98"/>
    </row>
    <row r="20" spans="1:6" x14ac:dyDescent="0.2">
      <c r="A20" s="14" t="s">
        <v>8</v>
      </c>
      <c r="B20" s="99"/>
      <c r="C20" s="100" t="s">
        <v>6</v>
      </c>
      <c r="D20" s="101" t="s">
        <v>6</v>
      </c>
      <c r="E20" s="101" t="s">
        <v>6</v>
      </c>
      <c r="F20" s="89" t="s">
        <v>6</v>
      </c>
    </row>
    <row r="21" spans="1:6" x14ac:dyDescent="0.2">
      <c r="A21" s="15"/>
      <c r="B21" s="92"/>
      <c r="C21" s="93"/>
      <c r="D21" s="94"/>
      <c r="E21" s="94"/>
      <c r="F21" s="90"/>
    </row>
    <row r="22" spans="1:6" x14ac:dyDescent="0.2">
      <c r="A22" s="15"/>
      <c r="B22" s="91"/>
      <c r="C22" s="93" t="s">
        <v>6</v>
      </c>
      <c r="D22" s="94" t="s">
        <v>6</v>
      </c>
      <c r="E22" s="94" t="s">
        <v>6</v>
      </c>
      <c r="F22" s="90" t="s">
        <v>6</v>
      </c>
    </row>
    <row r="23" spans="1:6" x14ac:dyDescent="0.2">
      <c r="A23" s="15"/>
      <c r="B23" s="92"/>
      <c r="C23" s="93"/>
      <c r="D23" s="94"/>
      <c r="E23" s="94"/>
      <c r="F23" s="90"/>
    </row>
    <row r="24" spans="1:6" x14ac:dyDescent="0.2">
      <c r="A24" s="15"/>
      <c r="B24" s="91"/>
      <c r="C24" s="93" t="s">
        <v>6</v>
      </c>
      <c r="D24" s="94" t="s">
        <v>6</v>
      </c>
      <c r="E24" s="94" t="s">
        <v>6</v>
      </c>
      <c r="F24" s="90" t="s">
        <v>6</v>
      </c>
    </row>
    <row r="25" spans="1:6" ht="13.5" thickBot="1" x14ac:dyDescent="0.25">
      <c r="A25" s="16"/>
      <c r="B25" s="95"/>
      <c r="C25" s="96"/>
      <c r="D25" s="97"/>
      <c r="E25" s="97"/>
      <c r="F25" s="98"/>
    </row>
    <row r="26" spans="1:6" x14ac:dyDescent="0.2">
      <c r="A26" s="14" t="s">
        <v>25</v>
      </c>
      <c r="B26" s="99"/>
      <c r="C26" s="100" t="s">
        <v>6</v>
      </c>
      <c r="D26" s="101" t="s">
        <v>6</v>
      </c>
      <c r="E26" s="101" t="s">
        <v>6</v>
      </c>
      <c r="F26" s="89" t="s">
        <v>6</v>
      </c>
    </row>
    <row r="27" spans="1:6" x14ac:dyDescent="0.2">
      <c r="A27" s="15"/>
      <c r="B27" s="92"/>
      <c r="C27" s="93"/>
      <c r="D27" s="94"/>
      <c r="E27" s="94"/>
      <c r="F27" s="90"/>
    </row>
    <row r="28" spans="1:6" x14ac:dyDescent="0.2">
      <c r="A28" s="15"/>
      <c r="B28" s="91"/>
      <c r="C28" s="93" t="s">
        <v>6</v>
      </c>
      <c r="D28" s="94" t="s">
        <v>6</v>
      </c>
      <c r="E28" s="94" t="s">
        <v>6</v>
      </c>
      <c r="F28" s="90" t="s">
        <v>6</v>
      </c>
    </row>
    <row r="29" spans="1:6" x14ac:dyDescent="0.2">
      <c r="A29" s="15"/>
      <c r="B29" s="92"/>
      <c r="C29" s="93"/>
      <c r="D29" s="94"/>
      <c r="E29" s="94"/>
      <c r="F29" s="90"/>
    </row>
    <row r="30" spans="1:6" x14ac:dyDescent="0.2">
      <c r="A30" s="15"/>
      <c r="B30" s="91"/>
      <c r="C30" s="93" t="s">
        <v>6</v>
      </c>
      <c r="D30" s="94" t="s">
        <v>6</v>
      </c>
      <c r="E30" s="94" t="s">
        <v>6</v>
      </c>
      <c r="F30" s="90" t="s">
        <v>6</v>
      </c>
    </row>
    <row r="31" spans="1:6" ht="13.5" thickBot="1" x14ac:dyDescent="0.25">
      <c r="A31" s="16"/>
      <c r="B31" s="95"/>
      <c r="C31" s="96"/>
      <c r="D31" s="97"/>
      <c r="E31" s="97"/>
      <c r="F31" s="98"/>
    </row>
    <row r="32" spans="1:6" x14ac:dyDescent="0.2">
      <c r="A32" s="14" t="s">
        <v>26</v>
      </c>
      <c r="B32" s="99"/>
      <c r="C32" s="100" t="s">
        <v>6</v>
      </c>
      <c r="D32" s="101" t="s">
        <v>6</v>
      </c>
      <c r="E32" s="101" t="s">
        <v>6</v>
      </c>
      <c r="F32" s="89" t="s">
        <v>6</v>
      </c>
    </row>
    <row r="33" spans="1:6" x14ac:dyDescent="0.2">
      <c r="A33" s="15"/>
      <c r="B33" s="92"/>
      <c r="C33" s="93"/>
      <c r="D33" s="94"/>
      <c r="E33" s="94"/>
      <c r="F33" s="90"/>
    </row>
    <row r="34" spans="1:6" x14ac:dyDescent="0.2">
      <c r="A34" s="15"/>
      <c r="B34" s="91"/>
      <c r="C34" s="93" t="s">
        <v>6</v>
      </c>
      <c r="D34" s="94" t="s">
        <v>6</v>
      </c>
      <c r="E34" s="94" t="s">
        <v>6</v>
      </c>
      <c r="F34" s="90" t="s">
        <v>6</v>
      </c>
    </row>
    <row r="35" spans="1:6" x14ac:dyDescent="0.2">
      <c r="A35" s="15"/>
      <c r="B35" s="92"/>
      <c r="C35" s="93"/>
      <c r="D35" s="94"/>
      <c r="E35" s="94"/>
      <c r="F35" s="90"/>
    </row>
    <row r="36" spans="1:6" x14ac:dyDescent="0.2">
      <c r="A36" s="15"/>
      <c r="B36" s="91"/>
      <c r="C36" s="93" t="s">
        <v>6</v>
      </c>
      <c r="D36" s="94" t="s">
        <v>6</v>
      </c>
      <c r="E36" s="94" t="s">
        <v>6</v>
      </c>
      <c r="F36" s="90" t="s">
        <v>6</v>
      </c>
    </row>
    <row r="37" spans="1:6" ht="13.5" thickBot="1" x14ac:dyDescent="0.25">
      <c r="A37" s="17"/>
      <c r="B37" s="95"/>
      <c r="C37" s="96"/>
      <c r="D37" s="97"/>
      <c r="E37" s="97"/>
      <c r="F37" s="98"/>
    </row>
    <row r="38" spans="1:6" ht="13.5" thickBot="1" x14ac:dyDescent="0.25">
      <c r="B38" s="18" t="s">
        <v>9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23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23622047244094491" right="0.27559055118110237" top="1.0236220472440944" bottom="0.27559055118110237" header="0.19685039370078741" footer="0"/>
  <pageSetup paperSize="9" scale="99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U48" sqref="U48"/>
    </sheetView>
  </sheetViews>
  <sheetFormatPr baseColWidth="10" defaultRowHeight="12.75" x14ac:dyDescent="0.2"/>
  <cols>
    <col min="1" max="1" width="19.5703125" customWidth="1"/>
    <col min="2" max="2" width="27.5703125" customWidth="1"/>
    <col min="3" max="3" width="25" customWidth="1"/>
    <col min="4" max="4" width="24.28515625" customWidth="1"/>
  </cols>
  <sheetData>
    <row r="1" spans="1:4" x14ac:dyDescent="0.2">
      <c r="A1" s="102" t="s">
        <v>10</v>
      </c>
      <c r="B1" s="102"/>
      <c r="C1" s="102"/>
      <c r="D1" s="102"/>
    </row>
    <row r="2" spans="1:4" x14ac:dyDescent="0.2">
      <c r="A2" s="103" t="s">
        <v>39</v>
      </c>
      <c r="B2" s="103"/>
      <c r="C2" s="103"/>
      <c r="D2" s="103"/>
    </row>
    <row r="3" spans="1:4" x14ac:dyDescent="0.2">
      <c r="A3" s="103" t="s">
        <v>40</v>
      </c>
      <c r="B3" s="103"/>
      <c r="C3" s="103"/>
      <c r="D3" s="103"/>
    </row>
    <row r="4" spans="1:4" x14ac:dyDescent="0.2">
      <c r="A4" s="103" t="s">
        <v>41</v>
      </c>
      <c r="B4" s="103"/>
      <c r="C4" s="103"/>
      <c r="D4" s="103"/>
    </row>
    <row r="6" spans="1:4" ht="13.5" thickBot="1" x14ac:dyDescent="0.25"/>
    <row r="7" spans="1:4" ht="30" customHeight="1" thickBot="1" x14ac:dyDescent="0.25">
      <c r="A7" s="3" t="s">
        <v>0</v>
      </c>
      <c r="B7" s="21" t="s">
        <v>47</v>
      </c>
      <c r="C7" s="20" t="s">
        <v>49</v>
      </c>
      <c r="D7" s="20" t="s">
        <v>48</v>
      </c>
    </row>
    <row r="8" spans="1:4" x14ac:dyDescent="0.2">
      <c r="A8" s="4">
        <v>2014</v>
      </c>
      <c r="B8" s="4"/>
      <c r="C8" s="7"/>
      <c r="D8" s="7"/>
    </row>
    <row r="9" spans="1:4" x14ac:dyDescent="0.2">
      <c r="A9" s="5">
        <v>2015</v>
      </c>
      <c r="B9" s="5"/>
      <c r="C9" s="8"/>
      <c r="D9" s="8"/>
    </row>
    <row r="10" spans="1:4" ht="13.5" thickBot="1" x14ac:dyDescent="0.25">
      <c r="A10" s="6">
        <v>2016</v>
      </c>
      <c r="B10" s="6"/>
      <c r="C10" s="9"/>
      <c r="D10" s="9"/>
    </row>
    <row r="11" spans="1:4" x14ac:dyDescent="0.2">
      <c r="A11" s="4">
        <v>2017</v>
      </c>
      <c r="B11" s="4"/>
      <c r="C11" s="7"/>
      <c r="D11" s="7"/>
    </row>
    <row r="12" spans="1:4" x14ac:dyDescent="0.2">
      <c r="A12" s="5">
        <v>2018</v>
      </c>
      <c r="B12" s="5"/>
      <c r="C12" s="8"/>
      <c r="D12" s="8"/>
    </row>
    <row r="13" spans="1:4" ht="13.5" thickBot="1" x14ac:dyDescent="0.25">
      <c r="A13" s="6">
        <v>2019</v>
      </c>
      <c r="B13" s="6"/>
      <c r="C13" s="9"/>
      <c r="D13" s="9"/>
    </row>
    <row r="14" spans="1:4" ht="13.5" thickBot="1" x14ac:dyDescent="0.25">
      <c r="A14" s="2"/>
      <c r="B14" s="2"/>
      <c r="C14" s="1"/>
      <c r="D14" s="1"/>
    </row>
    <row r="15" spans="1:4" x14ac:dyDescent="0.2">
      <c r="A15" s="4" t="s">
        <v>37</v>
      </c>
      <c r="B15" s="4"/>
      <c r="C15" s="7"/>
      <c r="D15" s="7"/>
    </row>
    <row r="16" spans="1:4" ht="13.5" thickBot="1" x14ac:dyDescent="0.25">
      <c r="A16" s="6" t="s">
        <v>38</v>
      </c>
      <c r="B16" s="6"/>
      <c r="C16" s="9"/>
      <c r="D16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23622047244094491" right="0.27559055118110237" top="1.0236220472440944" bottom="0.27559055118110237" header="0.19685039370078741" footer="0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U48" sqref="U48"/>
    </sheetView>
  </sheetViews>
  <sheetFormatPr baseColWidth="10" defaultRowHeight="12.75" x14ac:dyDescent="0.2"/>
  <cols>
    <col min="1" max="1" width="17.42578125" customWidth="1"/>
    <col min="2" max="6" width="14.28515625" customWidth="1"/>
    <col min="7" max="10" width="14.28515625" style="75" customWidth="1"/>
  </cols>
  <sheetData>
    <row r="1" spans="1:10" x14ac:dyDescent="0.2">
      <c r="A1" s="102" t="s">
        <v>31</v>
      </c>
      <c r="B1" s="102"/>
      <c r="C1" s="102"/>
      <c r="D1" s="102"/>
      <c r="E1" s="102"/>
      <c r="F1" s="102"/>
      <c r="G1" s="74"/>
      <c r="H1" s="74"/>
      <c r="I1" s="74"/>
      <c r="J1" s="74"/>
    </row>
    <row r="2" spans="1:10" ht="27.75" customHeight="1" x14ac:dyDescent="0.2">
      <c r="A2" s="104" t="s">
        <v>50</v>
      </c>
      <c r="B2" s="104"/>
      <c r="C2" s="104"/>
      <c r="D2" s="104"/>
      <c r="E2" s="104"/>
      <c r="F2" s="104"/>
      <c r="G2" s="74"/>
      <c r="H2" s="74"/>
      <c r="I2" s="74"/>
      <c r="J2" s="74"/>
    </row>
    <row r="3" spans="1:10" x14ac:dyDescent="0.2">
      <c r="A3" s="103" t="s">
        <v>41</v>
      </c>
      <c r="B3" s="103"/>
      <c r="C3" s="103"/>
      <c r="D3" s="103"/>
      <c r="E3" s="103"/>
      <c r="F3" s="103"/>
      <c r="G3" s="74"/>
      <c r="H3" s="74"/>
      <c r="I3" s="74"/>
      <c r="J3" s="74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24</v>
      </c>
      <c r="F6" s="21" t="s">
        <v>16</v>
      </c>
      <c r="G6" s="76"/>
      <c r="H6" s="76"/>
      <c r="I6" s="76"/>
      <c r="J6" s="76"/>
    </row>
    <row r="7" spans="1:10" s="22" customFormat="1" ht="13.5" thickBot="1" x14ac:dyDescent="0.25">
      <c r="A7" s="20">
        <v>2013</v>
      </c>
      <c r="B7" s="43"/>
      <c r="C7" s="43"/>
      <c r="D7" s="43"/>
      <c r="E7" s="43"/>
      <c r="F7" s="21"/>
      <c r="G7" s="76"/>
      <c r="H7" s="76"/>
      <c r="I7" s="76"/>
      <c r="J7" s="76"/>
    </row>
    <row r="8" spans="1:10" x14ac:dyDescent="0.2">
      <c r="A8" s="4">
        <v>2014</v>
      </c>
      <c r="B8" s="7"/>
      <c r="C8" s="7"/>
      <c r="D8" s="7"/>
      <c r="E8" s="7"/>
      <c r="F8" s="7"/>
    </row>
    <row r="9" spans="1:10" x14ac:dyDescent="0.2">
      <c r="A9" s="5">
        <v>2015</v>
      </c>
      <c r="B9" s="8"/>
      <c r="C9" s="8"/>
      <c r="D9" s="8"/>
      <c r="E9" s="8"/>
      <c r="F9" s="8"/>
    </row>
    <row r="10" spans="1:10" ht="13.5" thickBot="1" x14ac:dyDescent="0.25">
      <c r="A10" s="6">
        <v>2016</v>
      </c>
      <c r="B10" s="9"/>
      <c r="C10" s="9"/>
      <c r="D10" s="9"/>
      <c r="E10" s="9"/>
      <c r="F10" s="9"/>
    </row>
    <row r="11" spans="1:10" x14ac:dyDescent="0.2">
      <c r="A11" s="4">
        <v>2017</v>
      </c>
      <c r="B11" s="7"/>
      <c r="C11" s="7"/>
      <c r="D11" s="7"/>
      <c r="E11" s="7"/>
      <c r="F11" s="7"/>
    </row>
    <row r="12" spans="1:10" x14ac:dyDescent="0.2">
      <c r="A12" s="5">
        <v>2018</v>
      </c>
      <c r="B12" s="8"/>
      <c r="C12" s="8"/>
      <c r="D12" s="8"/>
      <c r="E12" s="8"/>
      <c r="F12" s="8"/>
    </row>
    <row r="13" spans="1:10" ht="13.5" thickBot="1" x14ac:dyDescent="0.25">
      <c r="A13" s="6">
        <v>2019</v>
      </c>
      <c r="B13" s="9"/>
      <c r="C13" s="9"/>
      <c r="D13" s="9"/>
      <c r="E13" s="9"/>
      <c r="F13" s="9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4" t="s">
        <v>37</v>
      </c>
      <c r="B15" s="7"/>
      <c r="C15" s="7"/>
      <c r="D15" s="7"/>
      <c r="E15" s="7"/>
      <c r="F15" s="7"/>
    </row>
    <row r="16" spans="1:10" ht="13.5" thickBot="1" x14ac:dyDescent="0.25">
      <c r="A16" s="6" t="s">
        <v>38</v>
      </c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0" t="s">
        <v>0</v>
      </c>
      <c r="B19" s="21" t="s">
        <v>24</v>
      </c>
      <c r="C19" s="21" t="s">
        <v>15</v>
      </c>
      <c r="D19" s="21" t="s">
        <v>14</v>
      </c>
      <c r="E19" s="21" t="s">
        <v>14</v>
      </c>
      <c r="F19" s="21" t="s">
        <v>14</v>
      </c>
    </row>
    <row r="20" spans="1:6" x14ac:dyDescent="0.2">
      <c r="A20" s="4">
        <v>2014</v>
      </c>
      <c r="B20" s="7"/>
      <c r="C20" s="7"/>
      <c r="D20" s="7"/>
      <c r="E20" s="7"/>
      <c r="F20" s="7"/>
    </row>
    <row r="21" spans="1:6" x14ac:dyDescent="0.2">
      <c r="A21" s="5">
        <v>2015</v>
      </c>
      <c r="B21" s="8"/>
      <c r="C21" s="8"/>
      <c r="D21" s="8"/>
      <c r="E21" s="8"/>
      <c r="F21" s="8"/>
    </row>
    <row r="22" spans="1:6" ht="13.5" thickBot="1" x14ac:dyDescent="0.25">
      <c r="A22" s="6">
        <v>2016</v>
      </c>
      <c r="B22" s="9"/>
      <c r="C22" s="9"/>
      <c r="D22" s="9"/>
      <c r="E22" s="9"/>
      <c r="F22" s="9"/>
    </row>
    <row r="23" spans="1:6" x14ac:dyDescent="0.2">
      <c r="A23" s="4">
        <v>2017</v>
      </c>
      <c r="B23" s="7"/>
      <c r="C23" s="7"/>
      <c r="D23" s="7"/>
      <c r="E23" s="7"/>
      <c r="F23" s="7"/>
    </row>
    <row r="24" spans="1:6" x14ac:dyDescent="0.2">
      <c r="A24" s="5">
        <v>2018</v>
      </c>
      <c r="B24" s="8"/>
      <c r="C24" s="8"/>
      <c r="D24" s="8"/>
      <c r="E24" s="8"/>
      <c r="F24" s="8"/>
    </row>
    <row r="25" spans="1:6" ht="13.5" thickBot="1" x14ac:dyDescent="0.25">
      <c r="A25" s="6">
        <v>2019</v>
      </c>
      <c r="B25" s="9"/>
      <c r="C25" s="9"/>
      <c r="D25" s="9"/>
      <c r="E25" s="9"/>
      <c r="F25" s="9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4" t="str">
        <f>+A15</f>
        <v>ene-ago 2019</v>
      </c>
      <c r="B27" s="7"/>
      <c r="C27" s="7"/>
      <c r="D27" s="7"/>
      <c r="E27" s="7"/>
      <c r="F27" s="7"/>
    </row>
    <row r="28" spans="1:6" ht="13.5" thickBot="1" x14ac:dyDescent="0.25">
      <c r="A28" s="6" t="str">
        <f>+A16</f>
        <v>ene-ago 2020</v>
      </c>
      <c r="B28" s="9"/>
      <c r="C28" s="9"/>
      <c r="D28" s="9"/>
      <c r="E28" s="9"/>
      <c r="F28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23622047244094491" right="0.27559055118110237" top="1.0236220472440944" bottom="0.27559055118110237" header="0.19685039370078741" footer="0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sqref="A1:D5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5" t="s">
        <v>34</v>
      </c>
      <c r="B1" s="106"/>
      <c r="C1" s="106"/>
      <c r="D1" s="23"/>
      <c r="E1" s="23"/>
    </row>
    <row r="2" spans="1:5" s="13" customFormat="1" x14ac:dyDescent="0.2">
      <c r="A2" s="11" t="s">
        <v>42</v>
      </c>
      <c r="B2" s="12"/>
      <c r="C2" s="12"/>
    </row>
    <row r="3" spans="1:5" s="13" customFormat="1" x14ac:dyDescent="0.2">
      <c r="A3" s="11" t="s">
        <v>51</v>
      </c>
      <c r="B3" s="12"/>
      <c r="C3" s="12"/>
    </row>
    <row r="4" spans="1:5" s="13" customFormat="1" ht="13.5" thickBot="1" x14ac:dyDescent="0.25">
      <c r="A4" s="11"/>
      <c r="B4" s="12"/>
      <c r="C4" s="12"/>
    </row>
    <row r="5" spans="1:5" s="13" customFormat="1" ht="12.75" customHeight="1" x14ac:dyDescent="0.2">
      <c r="A5" s="24" t="s">
        <v>17</v>
      </c>
      <c r="B5" s="24" t="s">
        <v>18</v>
      </c>
      <c r="C5" s="24" t="s">
        <v>19</v>
      </c>
    </row>
    <row r="6" spans="1:5" s="13" customFormat="1" ht="13.5" thickBot="1" x14ac:dyDescent="0.25">
      <c r="A6" s="50" t="s">
        <v>20</v>
      </c>
      <c r="B6" s="25" t="s">
        <v>43</v>
      </c>
      <c r="C6" s="25" t="s">
        <v>21</v>
      </c>
    </row>
    <row r="7" spans="1:5" s="13" customFormat="1" x14ac:dyDescent="0.2">
      <c r="A7" s="4">
        <v>2014</v>
      </c>
      <c r="B7" s="7"/>
      <c r="C7" s="7"/>
    </row>
    <row r="8" spans="1:5" s="13" customFormat="1" x14ac:dyDescent="0.2">
      <c r="A8" s="5">
        <v>2015</v>
      </c>
      <c r="B8" s="8"/>
      <c r="C8" s="8"/>
    </row>
    <row r="9" spans="1:5" s="13" customFormat="1" ht="13.5" thickBot="1" x14ac:dyDescent="0.25">
      <c r="A9" s="6">
        <v>2016</v>
      </c>
      <c r="B9" s="9"/>
      <c r="C9" s="9"/>
    </row>
    <row r="10" spans="1:5" s="13" customFormat="1" x14ac:dyDescent="0.2">
      <c r="A10" s="26">
        <v>42736</v>
      </c>
      <c r="B10" s="47"/>
      <c r="C10" s="29"/>
    </row>
    <row r="11" spans="1:5" s="13" customFormat="1" x14ac:dyDescent="0.2">
      <c r="A11" s="30">
        <v>42767</v>
      </c>
      <c r="B11" s="48"/>
      <c r="C11" s="33"/>
    </row>
    <row r="12" spans="1:5" s="13" customFormat="1" x14ac:dyDescent="0.2">
      <c r="A12" s="30">
        <v>42795</v>
      </c>
      <c r="B12" s="48"/>
      <c r="C12" s="33"/>
    </row>
    <row r="13" spans="1:5" s="13" customFormat="1" x14ac:dyDescent="0.2">
      <c r="A13" s="30">
        <v>42826</v>
      </c>
      <c r="B13" s="48"/>
      <c r="C13" s="33"/>
    </row>
    <row r="14" spans="1:5" s="13" customFormat="1" x14ac:dyDescent="0.2">
      <c r="A14" s="30">
        <v>42856</v>
      </c>
      <c r="B14" s="48"/>
      <c r="C14" s="33"/>
    </row>
    <row r="15" spans="1:5" s="13" customFormat="1" x14ac:dyDescent="0.2">
      <c r="A15" s="30">
        <v>42887</v>
      </c>
      <c r="B15" s="48"/>
      <c r="C15" s="33"/>
    </row>
    <row r="16" spans="1:5" s="13" customFormat="1" x14ac:dyDescent="0.2">
      <c r="A16" s="30">
        <v>42917</v>
      </c>
      <c r="B16" s="48"/>
      <c r="C16" s="33"/>
    </row>
    <row r="17" spans="1:3" s="13" customFormat="1" x14ac:dyDescent="0.2">
      <c r="A17" s="30">
        <v>42948</v>
      </c>
      <c r="B17" s="48"/>
      <c r="C17" s="33"/>
    </row>
    <row r="18" spans="1:3" s="13" customFormat="1" x14ac:dyDescent="0.2">
      <c r="A18" s="30">
        <v>42979</v>
      </c>
      <c r="B18" s="48"/>
      <c r="C18" s="33"/>
    </row>
    <row r="19" spans="1:3" s="13" customFormat="1" x14ac:dyDescent="0.2">
      <c r="A19" s="30">
        <v>43009</v>
      </c>
      <c r="B19" s="48"/>
      <c r="C19" s="33"/>
    </row>
    <row r="20" spans="1:3" s="13" customFormat="1" x14ac:dyDescent="0.2">
      <c r="A20" s="30">
        <v>43040</v>
      </c>
      <c r="B20" s="48"/>
      <c r="C20" s="33"/>
    </row>
    <row r="21" spans="1:3" s="13" customFormat="1" ht="13.5" thickBot="1" x14ac:dyDescent="0.25">
      <c r="A21" s="34">
        <v>43070</v>
      </c>
      <c r="B21" s="49"/>
      <c r="C21" s="36"/>
    </row>
    <row r="22" spans="1:3" s="13" customFormat="1" x14ac:dyDescent="0.2">
      <c r="A22" s="26">
        <v>43101</v>
      </c>
      <c r="B22" s="47"/>
      <c r="C22" s="33"/>
    </row>
    <row r="23" spans="1:3" s="13" customFormat="1" x14ac:dyDescent="0.2">
      <c r="A23" s="30">
        <v>43132</v>
      </c>
      <c r="B23" s="48"/>
      <c r="C23" s="37"/>
    </row>
    <row r="24" spans="1:3" s="13" customFormat="1" x14ac:dyDescent="0.2">
      <c r="A24" s="30">
        <v>43160</v>
      </c>
      <c r="B24" s="48"/>
      <c r="C24" s="33"/>
    </row>
    <row r="25" spans="1:3" s="13" customFormat="1" x14ac:dyDescent="0.2">
      <c r="A25" s="30">
        <v>43191</v>
      </c>
      <c r="B25" s="48"/>
      <c r="C25" s="33"/>
    </row>
    <row r="26" spans="1:3" s="13" customFormat="1" x14ac:dyDescent="0.2">
      <c r="A26" s="30">
        <v>43221</v>
      </c>
      <c r="B26" s="48"/>
      <c r="C26" s="33"/>
    </row>
    <row r="27" spans="1:3" s="13" customFormat="1" x14ac:dyDescent="0.2">
      <c r="A27" s="30">
        <v>43252</v>
      </c>
      <c r="B27" s="48"/>
      <c r="C27" s="33"/>
    </row>
    <row r="28" spans="1:3" s="13" customFormat="1" x14ac:dyDescent="0.2">
      <c r="A28" s="30">
        <v>43282</v>
      </c>
      <c r="B28" s="48"/>
      <c r="C28" s="33"/>
    </row>
    <row r="29" spans="1:3" s="13" customFormat="1" x14ac:dyDescent="0.2">
      <c r="A29" s="30">
        <v>43313</v>
      </c>
      <c r="B29" s="48"/>
      <c r="C29" s="33"/>
    </row>
    <row r="30" spans="1:3" s="13" customFormat="1" x14ac:dyDescent="0.2">
      <c r="A30" s="30">
        <v>43344</v>
      </c>
      <c r="B30" s="48"/>
      <c r="C30" s="33"/>
    </row>
    <row r="31" spans="1:3" s="13" customFormat="1" x14ac:dyDescent="0.2">
      <c r="A31" s="30">
        <v>43374</v>
      </c>
      <c r="B31" s="48"/>
      <c r="C31" s="33"/>
    </row>
    <row r="32" spans="1:3" s="13" customFormat="1" x14ac:dyDescent="0.2">
      <c r="A32" s="30">
        <v>43405</v>
      </c>
      <c r="B32" s="48"/>
      <c r="C32" s="33"/>
    </row>
    <row r="33" spans="1:3" s="13" customFormat="1" ht="13.5" thickBot="1" x14ac:dyDescent="0.25">
      <c r="A33" s="34">
        <v>43435</v>
      </c>
      <c r="B33" s="49"/>
      <c r="C33" s="38"/>
    </row>
    <row r="34" spans="1:3" s="13" customFormat="1" x14ac:dyDescent="0.2">
      <c r="A34" s="26">
        <v>43466</v>
      </c>
      <c r="B34" s="44"/>
      <c r="C34" s="27"/>
    </row>
    <row r="35" spans="1:3" s="13" customFormat="1" x14ac:dyDescent="0.2">
      <c r="A35" s="30">
        <v>43497</v>
      </c>
      <c r="B35" s="45"/>
      <c r="C35" s="31"/>
    </row>
    <row r="36" spans="1:3" s="13" customFormat="1" x14ac:dyDescent="0.2">
      <c r="A36" s="30">
        <v>43525</v>
      </c>
      <c r="B36" s="45"/>
      <c r="C36" s="31"/>
    </row>
    <row r="37" spans="1:3" s="13" customFormat="1" x14ac:dyDescent="0.2">
      <c r="A37" s="30">
        <v>43556</v>
      </c>
      <c r="B37" s="45"/>
      <c r="C37" s="31"/>
    </row>
    <row r="38" spans="1:3" s="13" customFormat="1" x14ac:dyDescent="0.2">
      <c r="A38" s="30">
        <v>43586</v>
      </c>
      <c r="B38" s="45"/>
      <c r="C38" s="31"/>
    </row>
    <row r="39" spans="1:3" s="13" customFormat="1" x14ac:dyDescent="0.2">
      <c r="A39" s="30">
        <v>43617</v>
      </c>
      <c r="B39" s="45"/>
      <c r="C39" s="31"/>
    </row>
    <row r="40" spans="1:3" s="13" customFormat="1" x14ac:dyDescent="0.2">
      <c r="A40" s="30">
        <v>43647</v>
      </c>
      <c r="B40" s="45"/>
      <c r="C40" s="31"/>
    </row>
    <row r="41" spans="1:3" s="13" customFormat="1" x14ac:dyDescent="0.2">
      <c r="A41" s="30">
        <v>43678</v>
      </c>
      <c r="B41" s="45"/>
      <c r="C41" s="31"/>
    </row>
    <row r="42" spans="1:3" s="13" customFormat="1" x14ac:dyDescent="0.2">
      <c r="A42" s="30">
        <v>43709</v>
      </c>
      <c r="B42" s="45"/>
      <c r="C42" s="31"/>
    </row>
    <row r="43" spans="1:3" s="13" customFormat="1" x14ac:dyDescent="0.2">
      <c r="A43" s="30">
        <v>43739</v>
      </c>
      <c r="B43" s="45"/>
      <c r="C43" s="31"/>
    </row>
    <row r="44" spans="1:3" s="13" customFormat="1" x14ac:dyDescent="0.2">
      <c r="A44" s="30">
        <v>43770</v>
      </c>
      <c r="B44" s="45"/>
      <c r="C44" s="31"/>
    </row>
    <row r="45" spans="1:3" s="13" customFormat="1" ht="13.5" thickBot="1" x14ac:dyDescent="0.25">
      <c r="A45" s="34">
        <v>43800</v>
      </c>
      <c r="B45" s="46"/>
      <c r="C45" s="39"/>
    </row>
    <row r="46" spans="1:3" s="13" customFormat="1" x14ac:dyDescent="0.2">
      <c r="A46" s="26">
        <v>43831</v>
      </c>
      <c r="B46" s="44"/>
      <c r="C46" s="27"/>
    </row>
    <row r="47" spans="1:3" s="13" customFormat="1" x14ac:dyDescent="0.2">
      <c r="A47" s="30">
        <v>43862</v>
      </c>
      <c r="B47" s="45"/>
      <c r="C47" s="31"/>
    </row>
    <row r="48" spans="1:3" s="13" customFormat="1" x14ac:dyDescent="0.2">
      <c r="A48" s="30">
        <v>43891</v>
      </c>
      <c r="B48" s="45"/>
      <c r="C48" s="31"/>
    </row>
    <row r="49" spans="1:3" s="13" customFormat="1" x14ac:dyDescent="0.2">
      <c r="A49" s="30">
        <v>43922</v>
      </c>
      <c r="B49" s="45"/>
      <c r="C49" s="31"/>
    </row>
    <row r="50" spans="1:3" s="13" customFormat="1" x14ac:dyDescent="0.2">
      <c r="A50" s="30">
        <v>43952</v>
      </c>
      <c r="B50" s="45"/>
      <c r="C50" s="31"/>
    </row>
    <row r="51" spans="1:3" s="13" customFormat="1" x14ac:dyDescent="0.2">
      <c r="A51" s="30">
        <v>43983</v>
      </c>
      <c r="B51" s="45"/>
      <c r="C51" s="31"/>
    </row>
    <row r="52" spans="1:3" s="13" customFormat="1" x14ac:dyDescent="0.2">
      <c r="A52" s="30">
        <v>44013</v>
      </c>
      <c r="B52" s="45"/>
      <c r="C52" s="31"/>
    </row>
    <row r="53" spans="1:3" s="13" customFormat="1" ht="13.5" thickBot="1" x14ac:dyDescent="0.25">
      <c r="A53" s="34">
        <v>44044</v>
      </c>
      <c r="B53" s="46"/>
      <c r="C53" s="39"/>
    </row>
    <row r="54" spans="1:3" s="13" customFormat="1" x14ac:dyDescent="0.2">
      <c r="A54" s="40"/>
      <c r="B54" s="41"/>
      <c r="C54" s="42"/>
    </row>
  </sheetData>
  <mergeCells count="1">
    <mergeCell ref="A1:C1"/>
  </mergeCells>
  <phoneticPr fontId="5" type="noConversion"/>
  <printOptions horizontalCentered="1" verticalCentered="1"/>
  <pageMargins left="0.23622047244094491" right="0.27559055118110237" top="1.0236220472440944" bottom="0.27559055118110237" header="0.19685039370078741" footer="0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U48" sqref="U48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3" customFormat="1" x14ac:dyDescent="0.2">
      <c r="A1" s="105" t="s">
        <v>35</v>
      </c>
      <c r="B1" s="106"/>
      <c r="C1" s="106"/>
      <c r="D1" s="106"/>
      <c r="E1" s="106"/>
      <c r="F1" s="106"/>
      <c r="G1" s="106"/>
      <c r="H1" s="106"/>
      <c r="I1" s="106"/>
    </row>
    <row r="2" spans="1:9" s="13" customFormat="1" x14ac:dyDescent="0.2">
      <c r="A2" s="11" t="s">
        <v>42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72" t="s">
        <v>33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3.5" thickBot="1" x14ac:dyDescent="0.25">
      <c r="A4" s="11"/>
      <c r="B4" s="73" t="s">
        <v>32</v>
      </c>
      <c r="C4" s="73"/>
      <c r="D4" s="73" t="s">
        <v>32</v>
      </c>
      <c r="E4" s="73"/>
      <c r="F4" s="73" t="s">
        <v>32</v>
      </c>
      <c r="G4" s="107" t="s">
        <v>32</v>
      </c>
      <c r="H4" s="107"/>
      <c r="I4" s="107"/>
    </row>
    <row r="5" spans="1:9" s="13" customFormat="1" ht="12.75" customHeight="1" x14ac:dyDescent="0.2">
      <c r="A5" s="24" t="s">
        <v>17</v>
      </c>
      <c r="B5" s="24" t="s">
        <v>18</v>
      </c>
      <c r="C5" s="24" t="s">
        <v>19</v>
      </c>
      <c r="D5" s="24" t="s">
        <v>18</v>
      </c>
      <c r="E5" s="24" t="s">
        <v>19</v>
      </c>
      <c r="F5" s="24" t="s">
        <v>18</v>
      </c>
      <c r="G5" s="24" t="s">
        <v>19</v>
      </c>
      <c r="H5" s="24" t="s">
        <v>18</v>
      </c>
      <c r="I5" s="24" t="s">
        <v>19</v>
      </c>
    </row>
    <row r="6" spans="1:9" s="13" customFormat="1" ht="13.5" thickBot="1" x14ac:dyDescent="0.25">
      <c r="A6" s="50" t="s">
        <v>20</v>
      </c>
      <c r="B6" s="25" t="s">
        <v>43</v>
      </c>
      <c r="C6" s="25" t="s">
        <v>21</v>
      </c>
      <c r="D6" s="25" t="s">
        <v>43</v>
      </c>
      <c r="E6" s="25" t="s">
        <v>21</v>
      </c>
      <c r="F6" s="25" t="s">
        <v>43</v>
      </c>
      <c r="G6" s="25" t="s">
        <v>21</v>
      </c>
      <c r="H6" s="25" t="s">
        <v>43</v>
      </c>
      <c r="I6" s="25" t="s">
        <v>21</v>
      </c>
    </row>
    <row r="7" spans="1:9" s="13" customFormat="1" x14ac:dyDescent="0.2">
      <c r="A7" s="4">
        <v>2014</v>
      </c>
      <c r="B7" s="7"/>
      <c r="C7" s="7"/>
      <c r="D7" s="7"/>
      <c r="E7" s="7"/>
      <c r="F7" s="7"/>
      <c r="G7" s="7"/>
      <c r="H7" s="7"/>
      <c r="I7" s="7"/>
    </row>
    <row r="8" spans="1:9" s="13" customFormat="1" x14ac:dyDescent="0.2">
      <c r="A8" s="5">
        <v>2015</v>
      </c>
      <c r="B8" s="8"/>
      <c r="C8" s="8"/>
      <c r="D8" s="8"/>
      <c r="E8" s="8"/>
      <c r="F8" s="8"/>
      <c r="G8" s="8"/>
      <c r="H8" s="8"/>
      <c r="I8" s="8"/>
    </row>
    <row r="9" spans="1:9" s="13" customFormat="1" ht="13.5" thickBot="1" x14ac:dyDescent="0.25">
      <c r="A9" s="6">
        <v>2016</v>
      </c>
      <c r="B9" s="9"/>
      <c r="C9" s="9"/>
      <c r="D9" s="9"/>
      <c r="E9" s="9"/>
      <c r="F9" s="9"/>
      <c r="G9" s="9"/>
      <c r="H9" s="9"/>
      <c r="I9" s="9"/>
    </row>
    <row r="10" spans="1:9" s="13" customFormat="1" x14ac:dyDescent="0.2">
      <c r="A10" s="26">
        <f>+'4.1-expo'!A10</f>
        <v>42736</v>
      </c>
      <c r="B10" s="47"/>
      <c r="C10" s="29"/>
      <c r="D10" s="47"/>
      <c r="E10" s="29"/>
      <c r="F10" s="47"/>
      <c r="G10" s="29"/>
      <c r="H10" s="47"/>
      <c r="I10" s="29"/>
    </row>
    <row r="11" spans="1:9" s="13" customFormat="1" x14ac:dyDescent="0.2">
      <c r="A11" s="30">
        <f>+'4.1-expo'!A11</f>
        <v>42767</v>
      </c>
      <c r="B11" s="48"/>
      <c r="C11" s="33"/>
      <c r="D11" s="48"/>
      <c r="E11" s="33"/>
      <c r="F11" s="48"/>
      <c r="G11" s="33"/>
      <c r="H11" s="48"/>
      <c r="I11" s="33"/>
    </row>
    <row r="12" spans="1:9" s="13" customFormat="1" x14ac:dyDescent="0.2">
      <c r="A12" s="30">
        <f>+'4.1-expo'!A12</f>
        <v>42795</v>
      </c>
      <c r="B12" s="48"/>
      <c r="C12" s="33"/>
      <c r="D12" s="48"/>
      <c r="E12" s="33"/>
      <c r="F12" s="48"/>
      <c r="G12" s="33"/>
      <c r="H12" s="48"/>
      <c r="I12" s="33"/>
    </row>
    <row r="13" spans="1:9" s="13" customFormat="1" x14ac:dyDescent="0.2">
      <c r="A13" s="30">
        <f>+'4.1-expo'!A13</f>
        <v>42826</v>
      </c>
      <c r="B13" s="48"/>
      <c r="C13" s="33"/>
      <c r="D13" s="48"/>
      <c r="E13" s="33"/>
      <c r="F13" s="48"/>
      <c r="G13" s="33"/>
      <c r="H13" s="48"/>
      <c r="I13" s="33"/>
    </row>
    <row r="14" spans="1:9" s="13" customFormat="1" x14ac:dyDescent="0.2">
      <c r="A14" s="30">
        <f>+'4.1-expo'!A14</f>
        <v>42856</v>
      </c>
      <c r="B14" s="48"/>
      <c r="C14" s="33"/>
      <c r="D14" s="48"/>
      <c r="E14" s="33"/>
      <c r="F14" s="48"/>
      <c r="G14" s="33"/>
      <c r="H14" s="48"/>
      <c r="I14" s="33"/>
    </row>
    <row r="15" spans="1:9" s="13" customFormat="1" x14ac:dyDescent="0.2">
      <c r="A15" s="30">
        <f>+'4.1-expo'!A15</f>
        <v>42887</v>
      </c>
      <c r="B15" s="48"/>
      <c r="C15" s="33"/>
      <c r="D15" s="48"/>
      <c r="E15" s="33"/>
      <c r="F15" s="48"/>
      <c r="G15" s="33"/>
      <c r="H15" s="48"/>
      <c r="I15" s="33"/>
    </row>
    <row r="16" spans="1:9" s="13" customFormat="1" x14ac:dyDescent="0.2">
      <c r="A16" s="30">
        <f>+'4.1-expo'!A16</f>
        <v>42917</v>
      </c>
      <c r="B16" s="48"/>
      <c r="C16" s="33"/>
      <c r="D16" s="48"/>
      <c r="E16" s="33"/>
      <c r="F16" s="48"/>
      <c r="G16" s="33"/>
      <c r="H16" s="48"/>
      <c r="I16" s="33"/>
    </row>
    <row r="17" spans="1:9" s="13" customFormat="1" x14ac:dyDescent="0.2">
      <c r="A17" s="30">
        <f>+'4.1-expo'!A17</f>
        <v>42948</v>
      </c>
      <c r="B17" s="48"/>
      <c r="C17" s="33"/>
      <c r="D17" s="48"/>
      <c r="E17" s="33"/>
      <c r="F17" s="48"/>
      <c r="G17" s="33"/>
      <c r="H17" s="48"/>
      <c r="I17" s="33"/>
    </row>
    <row r="18" spans="1:9" s="13" customFormat="1" x14ac:dyDescent="0.2">
      <c r="A18" s="30">
        <f>+'4.1-expo'!A18</f>
        <v>42979</v>
      </c>
      <c r="B18" s="48"/>
      <c r="C18" s="33"/>
      <c r="D18" s="48"/>
      <c r="E18" s="33"/>
      <c r="F18" s="48"/>
      <c r="G18" s="33"/>
      <c r="H18" s="48"/>
      <c r="I18" s="33"/>
    </row>
    <row r="19" spans="1:9" s="13" customFormat="1" x14ac:dyDescent="0.2">
      <c r="A19" s="30">
        <f>+'4.1-expo'!A19</f>
        <v>43009</v>
      </c>
      <c r="B19" s="48"/>
      <c r="C19" s="33"/>
      <c r="D19" s="48"/>
      <c r="E19" s="33"/>
      <c r="F19" s="48"/>
      <c r="G19" s="33"/>
      <c r="H19" s="48"/>
      <c r="I19" s="33"/>
    </row>
    <row r="20" spans="1:9" s="13" customFormat="1" x14ac:dyDescent="0.2">
      <c r="A20" s="30">
        <f>+'4.1-expo'!A20</f>
        <v>43040</v>
      </c>
      <c r="B20" s="48"/>
      <c r="C20" s="33"/>
      <c r="D20" s="48"/>
      <c r="E20" s="33"/>
      <c r="F20" s="48"/>
      <c r="G20" s="33"/>
      <c r="H20" s="48"/>
      <c r="I20" s="33"/>
    </row>
    <row r="21" spans="1:9" s="13" customFormat="1" ht="13.5" thickBot="1" x14ac:dyDescent="0.25">
      <c r="A21" s="34">
        <f>+'4.1-expo'!A21</f>
        <v>43070</v>
      </c>
      <c r="B21" s="49"/>
      <c r="C21" s="36"/>
      <c r="D21" s="49"/>
      <c r="E21" s="36"/>
      <c r="F21" s="49"/>
      <c r="G21" s="36"/>
      <c r="H21" s="49"/>
      <c r="I21" s="36"/>
    </row>
    <row r="22" spans="1:9" s="13" customFormat="1" x14ac:dyDescent="0.2">
      <c r="A22" s="26">
        <f>+'4.1-expo'!A22</f>
        <v>43101</v>
      </c>
      <c r="B22" s="47"/>
      <c r="C22" s="33"/>
      <c r="D22" s="47"/>
      <c r="E22" s="33"/>
      <c r="F22" s="47"/>
      <c r="G22" s="33"/>
      <c r="H22" s="47"/>
      <c r="I22" s="33"/>
    </row>
    <row r="23" spans="1:9" s="13" customFormat="1" x14ac:dyDescent="0.2">
      <c r="A23" s="30">
        <f>+'4.1-expo'!A23</f>
        <v>43132</v>
      </c>
      <c r="B23" s="48"/>
      <c r="C23" s="37"/>
      <c r="D23" s="48"/>
      <c r="E23" s="37"/>
      <c r="F23" s="48"/>
      <c r="G23" s="37"/>
      <c r="H23" s="48"/>
      <c r="I23" s="37"/>
    </row>
    <row r="24" spans="1:9" s="13" customFormat="1" x14ac:dyDescent="0.2">
      <c r="A24" s="30">
        <f>+'4.1-expo'!A24</f>
        <v>43160</v>
      </c>
      <c r="B24" s="48"/>
      <c r="C24" s="33"/>
      <c r="D24" s="48"/>
      <c r="E24" s="33"/>
      <c r="F24" s="48"/>
      <c r="G24" s="33"/>
      <c r="H24" s="48"/>
      <c r="I24" s="33"/>
    </row>
    <row r="25" spans="1:9" s="13" customFormat="1" x14ac:dyDescent="0.2">
      <c r="A25" s="30">
        <f>+'4.1-expo'!A25</f>
        <v>43191</v>
      </c>
      <c r="B25" s="48"/>
      <c r="C25" s="33"/>
      <c r="D25" s="48"/>
      <c r="E25" s="33"/>
      <c r="F25" s="48"/>
      <c r="G25" s="33"/>
      <c r="H25" s="48"/>
      <c r="I25" s="33"/>
    </row>
    <row r="26" spans="1:9" s="13" customFormat="1" x14ac:dyDescent="0.2">
      <c r="A26" s="30">
        <f>+'4.1-expo'!A26</f>
        <v>43221</v>
      </c>
      <c r="B26" s="48"/>
      <c r="C26" s="33"/>
      <c r="D26" s="48"/>
      <c r="E26" s="33"/>
      <c r="F26" s="48"/>
      <c r="G26" s="33"/>
      <c r="H26" s="48"/>
      <c r="I26" s="33"/>
    </row>
    <row r="27" spans="1:9" s="13" customFormat="1" x14ac:dyDescent="0.2">
      <c r="A27" s="30">
        <f>+'4.1-expo'!A27</f>
        <v>43252</v>
      </c>
      <c r="B27" s="48"/>
      <c r="C27" s="33"/>
      <c r="D27" s="48"/>
      <c r="E27" s="33"/>
      <c r="F27" s="48"/>
      <c r="G27" s="33"/>
      <c r="H27" s="48"/>
      <c r="I27" s="33"/>
    </row>
    <row r="28" spans="1:9" s="13" customFormat="1" x14ac:dyDescent="0.2">
      <c r="A28" s="30">
        <f>+'4.1-expo'!A28</f>
        <v>43282</v>
      </c>
      <c r="B28" s="48"/>
      <c r="C28" s="33"/>
      <c r="D28" s="48"/>
      <c r="E28" s="33"/>
      <c r="F28" s="48"/>
      <c r="G28" s="33"/>
      <c r="H28" s="48"/>
      <c r="I28" s="33"/>
    </row>
    <row r="29" spans="1:9" s="13" customFormat="1" x14ac:dyDescent="0.2">
      <c r="A29" s="30">
        <f>+'4.1-expo'!A29</f>
        <v>43313</v>
      </c>
      <c r="B29" s="48"/>
      <c r="C29" s="33"/>
      <c r="D29" s="48"/>
      <c r="E29" s="33"/>
      <c r="F29" s="48"/>
      <c r="G29" s="33"/>
      <c r="H29" s="48"/>
      <c r="I29" s="33"/>
    </row>
    <row r="30" spans="1:9" s="13" customFormat="1" x14ac:dyDescent="0.2">
      <c r="A30" s="30">
        <f>+'4.1-expo'!A30</f>
        <v>43344</v>
      </c>
      <c r="B30" s="48"/>
      <c r="C30" s="33"/>
      <c r="D30" s="48"/>
      <c r="E30" s="33"/>
      <c r="F30" s="48"/>
      <c r="G30" s="33"/>
      <c r="H30" s="48"/>
      <c r="I30" s="33"/>
    </row>
    <row r="31" spans="1:9" s="13" customFormat="1" x14ac:dyDescent="0.2">
      <c r="A31" s="30">
        <f>+'4.1-expo'!A31</f>
        <v>43374</v>
      </c>
      <c r="B31" s="48"/>
      <c r="C31" s="33"/>
      <c r="D31" s="48"/>
      <c r="E31" s="33"/>
      <c r="F31" s="48"/>
      <c r="G31" s="33"/>
      <c r="H31" s="48"/>
      <c r="I31" s="33"/>
    </row>
    <row r="32" spans="1:9" s="13" customFormat="1" x14ac:dyDescent="0.2">
      <c r="A32" s="30">
        <f>+'4.1-expo'!A32</f>
        <v>43405</v>
      </c>
      <c r="B32" s="48"/>
      <c r="C32" s="33"/>
      <c r="D32" s="48"/>
      <c r="E32" s="33"/>
      <c r="F32" s="48"/>
      <c r="G32" s="33"/>
      <c r="H32" s="48"/>
      <c r="I32" s="33"/>
    </row>
    <row r="33" spans="1:9" s="13" customFormat="1" ht="13.5" thickBot="1" x14ac:dyDescent="0.25">
      <c r="A33" s="34">
        <f>+'4.1-expo'!A33</f>
        <v>43435</v>
      </c>
      <c r="B33" s="49"/>
      <c r="C33" s="38"/>
      <c r="D33" s="49"/>
      <c r="E33" s="38"/>
      <c r="F33" s="49"/>
      <c r="G33" s="38"/>
      <c r="H33" s="49"/>
      <c r="I33" s="38"/>
    </row>
    <row r="34" spans="1:9" s="13" customFormat="1" x14ac:dyDescent="0.2">
      <c r="A34" s="26">
        <f>+'4.1-expo'!A34</f>
        <v>43466</v>
      </c>
      <c r="B34" s="44"/>
      <c r="C34" s="27"/>
      <c r="D34" s="44"/>
      <c r="E34" s="27"/>
      <c r="F34" s="44"/>
      <c r="G34" s="27"/>
      <c r="H34" s="44"/>
      <c r="I34" s="27"/>
    </row>
    <row r="35" spans="1:9" s="13" customFormat="1" x14ac:dyDescent="0.2">
      <c r="A35" s="30">
        <f>+'4.1-expo'!A35</f>
        <v>43497</v>
      </c>
      <c r="B35" s="45"/>
      <c r="C35" s="31"/>
      <c r="D35" s="45"/>
      <c r="E35" s="31"/>
      <c r="F35" s="45"/>
      <c r="G35" s="31"/>
      <c r="H35" s="45"/>
      <c r="I35" s="31"/>
    </row>
    <row r="36" spans="1:9" s="13" customFormat="1" x14ac:dyDescent="0.2">
      <c r="A36" s="30">
        <f>+'4.1-expo'!A36</f>
        <v>43525</v>
      </c>
      <c r="B36" s="45"/>
      <c r="C36" s="31"/>
      <c r="D36" s="45"/>
      <c r="E36" s="31"/>
      <c r="F36" s="45"/>
      <c r="G36" s="31"/>
      <c r="H36" s="45"/>
      <c r="I36" s="31"/>
    </row>
    <row r="37" spans="1:9" s="13" customFormat="1" x14ac:dyDescent="0.2">
      <c r="A37" s="30">
        <f>+'4.1-expo'!A37</f>
        <v>43556</v>
      </c>
      <c r="B37" s="45"/>
      <c r="C37" s="31"/>
      <c r="D37" s="45"/>
      <c r="E37" s="31"/>
      <c r="F37" s="45"/>
      <c r="G37" s="31"/>
      <c r="H37" s="45"/>
      <c r="I37" s="31"/>
    </row>
    <row r="38" spans="1:9" s="13" customFormat="1" x14ac:dyDescent="0.2">
      <c r="A38" s="30">
        <f>+'4.1-expo'!A38</f>
        <v>43586</v>
      </c>
      <c r="B38" s="45"/>
      <c r="C38" s="31"/>
      <c r="D38" s="45"/>
      <c r="E38" s="31"/>
      <c r="F38" s="45"/>
      <c r="G38" s="31"/>
      <c r="H38" s="45"/>
      <c r="I38" s="31"/>
    </row>
    <row r="39" spans="1:9" s="13" customFormat="1" x14ac:dyDescent="0.2">
      <c r="A39" s="30">
        <f>+'4.1-expo'!A39</f>
        <v>43617</v>
      </c>
      <c r="B39" s="45"/>
      <c r="C39" s="31"/>
      <c r="D39" s="45"/>
      <c r="E39" s="31"/>
      <c r="F39" s="45"/>
      <c r="G39" s="31"/>
      <c r="H39" s="45"/>
      <c r="I39" s="31"/>
    </row>
    <row r="40" spans="1:9" s="13" customFormat="1" x14ac:dyDescent="0.2">
      <c r="A40" s="30">
        <f>+'4.1-expo'!A40</f>
        <v>43647</v>
      </c>
      <c r="B40" s="45"/>
      <c r="C40" s="31"/>
      <c r="D40" s="45"/>
      <c r="E40" s="31"/>
      <c r="F40" s="45"/>
      <c r="G40" s="31"/>
      <c r="H40" s="45"/>
      <c r="I40" s="31"/>
    </row>
    <row r="41" spans="1:9" s="13" customFormat="1" x14ac:dyDescent="0.2">
      <c r="A41" s="30">
        <f>+'4.1-expo'!A41</f>
        <v>43678</v>
      </c>
      <c r="B41" s="45"/>
      <c r="C41" s="31"/>
      <c r="D41" s="45"/>
      <c r="E41" s="31"/>
      <c r="F41" s="45"/>
      <c r="G41" s="31"/>
      <c r="H41" s="45"/>
      <c r="I41" s="31"/>
    </row>
    <row r="42" spans="1:9" s="13" customFormat="1" x14ac:dyDescent="0.2">
      <c r="A42" s="30">
        <f>+'4.1-expo'!A42</f>
        <v>43709</v>
      </c>
      <c r="B42" s="45"/>
      <c r="C42" s="31"/>
      <c r="D42" s="45"/>
      <c r="E42" s="31"/>
      <c r="F42" s="45"/>
      <c r="G42" s="31"/>
      <c r="H42" s="45"/>
      <c r="I42" s="31"/>
    </row>
    <row r="43" spans="1:9" s="13" customFormat="1" x14ac:dyDescent="0.2">
      <c r="A43" s="30">
        <f>+'4.1-expo'!A43</f>
        <v>43739</v>
      </c>
      <c r="B43" s="45"/>
      <c r="C43" s="31"/>
      <c r="D43" s="45"/>
      <c r="E43" s="31"/>
      <c r="F43" s="45"/>
      <c r="G43" s="31"/>
      <c r="H43" s="45"/>
      <c r="I43" s="31"/>
    </row>
    <row r="44" spans="1:9" s="13" customFormat="1" x14ac:dyDescent="0.2">
      <c r="A44" s="30">
        <f>+'4.1-expo'!A44</f>
        <v>43770</v>
      </c>
      <c r="B44" s="45"/>
      <c r="C44" s="31"/>
      <c r="D44" s="45"/>
      <c r="E44" s="31"/>
      <c r="F44" s="45"/>
      <c r="G44" s="31"/>
      <c r="H44" s="45"/>
      <c r="I44" s="31"/>
    </row>
    <row r="45" spans="1:9" s="13" customFormat="1" ht="13.5" thickBot="1" x14ac:dyDescent="0.25">
      <c r="A45" s="34">
        <f>+'4.1-expo'!A45</f>
        <v>43800</v>
      </c>
      <c r="B45" s="46"/>
      <c r="C45" s="39"/>
      <c r="D45" s="46"/>
      <c r="E45" s="39"/>
      <c r="F45" s="46"/>
      <c r="G45" s="39"/>
      <c r="H45" s="46"/>
      <c r="I45" s="39"/>
    </row>
    <row r="46" spans="1:9" s="13" customFormat="1" x14ac:dyDescent="0.2">
      <c r="A46" s="26">
        <f>+'4.1-expo'!A46</f>
        <v>43831</v>
      </c>
      <c r="B46" s="44"/>
      <c r="C46" s="27"/>
      <c r="D46" s="44"/>
      <c r="E46" s="27"/>
      <c r="F46" s="44"/>
      <c r="G46" s="27"/>
      <c r="H46" s="44"/>
      <c r="I46" s="27"/>
    </row>
    <row r="47" spans="1:9" s="13" customFormat="1" x14ac:dyDescent="0.2">
      <c r="A47" s="30">
        <f>+'4.1-expo'!A47</f>
        <v>43862</v>
      </c>
      <c r="B47" s="45"/>
      <c r="C47" s="31"/>
      <c r="D47" s="45"/>
      <c r="E47" s="31"/>
      <c r="F47" s="45"/>
      <c r="G47" s="31"/>
      <c r="H47" s="45"/>
      <c r="I47" s="31"/>
    </row>
    <row r="48" spans="1:9" s="13" customFormat="1" x14ac:dyDescent="0.2">
      <c r="A48" s="30">
        <f>+'4.1-expo'!A48</f>
        <v>43891</v>
      </c>
      <c r="B48" s="45"/>
      <c r="C48" s="31"/>
      <c r="D48" s="45"/>
      <c r="E48" s="31"/>
      <c r="F48" s="45"/>
      <c r="G48" s="31"/>
      <c r="H48" s="45"/>
      <c r="I48" s="31"/>
    </row>
    <row r="49" spans="1:9" s="13" customFormat="1" x14ac:dyDescent="0.2">
      <c r="A49" s="30">
        <f>+'4.1-expo'!A49</f>
        <v>43922</v>
      </c>
      <c r="B49" s="45"/>
      <c r="C49" s="31"/>
      <c r="D49" s="45"/>
      <c r="E49" s="31"/>
      <c r="F49" s="45"/>
      <c r="G49" s="31"/>
      <c r="H49" s="45"/>
      <c r="I49" s="31"/>
    </row>
    <row r="50" spans="1:9" s="13" customFormat="1" x14ac:dyDescent="0.2">
      <c r="A50" s="30">
        <f>+'4.1-expo'!A50</f>
        <v>43952</v>
      </c>
      <c r="B50" s="45"/>
      <c r="C50" s="31"/>
      <c r="D50" s="45"/>
      <c r="E50" s="31"/>
      <c r="F50" s="45"/>
      <c r="G50" s="31"/>
      <c r="H50" s="45"/>
      <c r="I50" s="31"/>
    </row>
    <row r="51" spans="1:9" s="13" customFormat="1" x14ac:dyDescent="0.2">
      <c r="A51" s="30">
        <f>+'4.1-expo'!A51</f>
        <v>43983</v>
      </c>
      <c r="B51" s="45"/>
      <c r="C51" s="31"/>
      <c r="D51" s="45"/>
      <c r="E51" s="31"/>
      <c r="F51" s="45"/>
      <c r="G51" s="31"/>
      <c r="H51" s="45"/>
      <c r="I51" s="31"/>
    </row>
    <row r="52" spans="1:9" s="13" customFormat="1" x14ac:dyDescent="0.2">
      <c r="A52" s="30">
        <f>+'4.1-expo'!A52</f>
        <v>44013</v>
      </c>
      <c r="B52" s="45"/>
      <c r="C52" s="31"/>
      <c r="D52" s="45"/>
      <c r="E52" s="31"/>
      <c r="F52" s="45"/>
      <c r="G52" s="31"/>
      <c r="H52" s="45"/>
      <c r="I52" s="31"/>
    </row>
    <row r="53" spans="1:9" s="13" customFormat="1" ht="13.5" thickBot="1" x14ac:dyDescent="0.25">
      <c r="A53" s="34">
        <f>+'4.1-expo'!A53</f>
        <v>44044</v>
      </c>
      <c r="B53" s="46"/>
      <c r="C53" s="39"/>
      <c r="D53" s="46"/>
      <c r="E53" s="39"/>
      <c r="F53" s="46"/>
      <c r="G53" s="39"/>
      <c r="H53" s="46"/>
      <c r="I53" s="39"/>
    </row>
    <row r="54" spans="1:9" s="13" customFormat="1" x14ac:dyDescent="0.2">
      <c r="A54" s="40"/>
      <c r="B54" s="41"/>
      <c r="C54" s="42"/>
      <c r="D54" s="41"/>
      <c r="E54" s="42"/>
      <c r="F54" s="41"/>
      <c r="G54" s="42"/>
      <c r="H54" s="41"/>
      <c r="I54" s="42"/>
    </row>
  </sheetData>
  <mergeCells count="2">
    <mergeCell ref="A1:I1"/>
    <mergeCell ref="G4:I4"/>
  </mergeCells>
  <printOptions horizontalCentered="1" verticalCentered="1"/>
  <pageMargins left="0.23622047244094491" right="0.27559055118110237" top="1.0236220472440944" bottom="0.27559055118110237" header="0.19685039370078741" footer="0"/>
  <pageSetup paperSize="9" scale="88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10" workbookViewId="0">
      <selection activeCell="U48" sqref="U4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05" t="s">
        <v>55</v>
      </c>
      <c r="B1" s="106"/>
      <c r="C1" s="106"/>
      <c r="D1" s="23"/>
    </row>
    <row r="2" spans="1:4" s="13" customFormat="1" x14ac:dyDescent="0.2">
      <c r="A2" s="11" t="s">
        <v>44</v>
      </c>
      <c r="B2" s="12"/>
      <c r="C2" s="12"/>
    </row>
    <row r="3" spans="1:4" s="13" customFormat="1" x14ac:dyDescent="0.2">
      <c r="A3" s="11" t="s">
        <v>51</v>
      </c>
      <c r="B3" s="12"/>
      <c r="C3" s="12"/>
    </row>
    <row r="4" spans="1:4" s="13" customFormat="1" ht="30.75" customHeight="1" x14ac:dyDescent="0.2">
      <c r="A4" s="108" t="s">
        <v>52</v>
      </c>
      <c r="B4" s="108"/>
      <c r="C4" s="108"/>
    </row>
    <row r="5" spans="1:4" s="13" customFormat="1" x14ac:dyDescent="0.2">
      <c r="A5" s="11"/>
      <c r="B5" s="12"/>
      <c r="C5" s="12"/>
    </row>
    <row r="6" spans="1:4" s="13" customFormat="1" ht="13.5" thickBot="1" x14ac:dyDescent="0.25">
      <c r="A6" s="11"/>
      <c r="B6" s="12"/>
      <c r="C6" s="12"/>
    </row>
    <row r="7" spans="1:4" s="13" customFormat="1" ht="12.75" customHeight="1" x14ac:dyDescent="0.2">
      <c r="A7" s="24" t="s">
        <v>17</v>
      </c>
      <c r="B7" s="24" t="s">
        <v>22</v>
      </c>
      <c r="C7" s="24"/>
    </row>
    <row r="8" spans="1:4" s="13" customFormat="1" ht="13.5" thickBot="1" x14ac:dyDescent="0.25">
      <c r="A8" s="25" t="s">
        <v>20</v>
      </c>
      <c r="B8" s="77" t="s">
        <v>45</v>
      </c>
      <c r="C8" s="77" t="s">
        <v>57</v>
      </c>
    </row>
    <row r="9" spans="1:4" s="13" customFormat="1" x14ac:dyDescent="0.2">
      <c r="A9" s="4">
        <v>2014</v>
      </c>
      <c r="B9" s="7"/>
      <c r="C9" s="7"/>
    </row>
    <row r="10" spans="1:4" s="13" customFormat="1" x14ac:dyDescent="0.2">
      <c r="A10" s="5">
        <v>2015</v>
      </c>
      <c r="B10" s="8"/>
      <c r="C10" s="8"/>
    </row>
    <row r="11" spans="1:4" s="13" customFormat="1" ht="13.5" thickBot="1" x14ac:dyDescent="0.25">
      <c r="A11" s="6">
        <v>2016</v>
      </c>
      <c r="B11" s="9"/>
      <c r="C11" s="9"/>
    </row>
    <row r="12" spans="1:4" s="13" customFormat="1" x14ac:dyDescent="0.2">
      <c r="A12" s="26">
        <f>+'4.1-expo'!A10</f>
        <v>42736</v>
      </c>
      <c r="B12" s="28"/>
      <c r="C12" s="28"/>
    </row>
    <row r="13" spans="1:4" s="13" customFormat="1" x14ac:dyDescent="0.2">
      <c r="A13" s="30">
        <f>+'4.1-expo'!A11</f>
        <v>42767</v>
      </c>
      <c r="B13" s="32"/>
      <c r="C13" s="32"/>
    </row>
    <row r="14" spans="1:4" s="13" customFormat="1" x14ac:dyDescent="0.2">
      <c r="A14" s="30">
        <f>+'4.1-expo'!A12</f>
        <v>42795</v>
      </c>
      <c r="B14" s="32"/>
      <c r="C14" s="32"/>
    </row>
    <row r="15" spans="1:4" s="13" customFormat="1" x14ac:dyDescent="0.2">
      <c r="A15" s="30">
        <f>+'4.1-expo'!A13</f>
        <v>42826</v>
      </c>
      <c r="B15" s="32"/>
      <c r="C15" s="32"/>
    </row>
    <row r="16" spans="1:4" s="13" customFormat="1" x14ac:dyDescent="0.2">
      <c r="A16" s="30">
        <f>+'4.1-expo'!A14</f>
        <v>42856</v>
      </c>
      <c r="B16" s="32"/>
      <c r="C16" s="32"/>
    </row>
    <row r="17" spans="1:3" s="13" customFormat="1" x14ac:dyDescent="0.2">
      <c r="A17" s="30">
        <f>+'4.1-expo'!A15</f>
        <v>42887</v>
      </c>
      <c r="B17" s="32"/>
      <c r="C17" s="32"/>
    </row>
    <row r="18" spans="1:3" s="13" customFormat="1" x14ac:dyDescent="0.2">
      <c r="A18" s="30">
        <f>+'4.1-expo'!A16</f>
        <v>42917</v>
      </c>
      <c r="B18" s="32"/>
      <c r="C18" s="32"/>
    </row>
    <row r="19" spans="1:3" s="13" customFormat="1" x14ac:dyDescent="0.2">
      <c r="A19" s="30">
        <f>+'4.1-expo'!A17</f>
        <v>42948</v>
      </c>
      <c r="B19" s="32"/>
      <c r="C19" s="32"/>
    </row>
    <row r="20" spans="1:3" s="13" customFormat="1" x14ac:dyDescent="0.2">
      <c r="A20" s="30">
        <f>+'4.1-expo'!A18</f>
        <v>42979</v>
      </c>
      <c r="B20" s="32"/>
      <c r="C20" s="32"/>
    </row>
    <row r="21" spans="1:3" s="13" customFormat="1" x14ac:dyDescent="0.2">
      <c r="A21" s="30">
        <f>+'4.1-expo'!A19</f>
        <v>43009</v>
      </c>
      <c r="B21" s="32"/>
      <c r="C21" s="32"/>
    </row>
    <row r="22" spans="1:3" s="13" customFormat="1" x14ac:dyDescent="0.2">
      <c r="A22" s="30">
        <f>+'4.1-expo'!A20</f>
        <v>43040</v>
      </c>
      <c r="B22" s="32"/>
      <c r="C22" s="32"/>
    </row>
    <row r="23" spans="1:3" s="13" customFormat="1" ht="13.5" thickBot="1" x14ac:dyDescent="0.25">
      <c r="A23" s="34">
        <f>+'4.1-expo'!A21</f>
        <v>43070</v>
      </c>
      <c r="B23" s="35"/>
      <c r="C23" s="35"/>
    </row>
    <row r="24" spans="1:3" s="13" customFormat="1" x14ac:dyDescent="0.2">
      <c r="A24" s="26">
        <f>+'4.1-expo'!A22</f>
        <v>43101</v>
      </c>
      <c r="B24" s="28"/>
      <c r="C24" s="28"/>
    </row>
    <row r="25" spans="1:3" s="13" customFormat="1" x14ac:dyDescent="0.2">
      <c r="A25" s="30">
        <f>+'4.1-expo'!A23</f>
        <v>43132</v>
      </c>
      <c r="B25" s="32"/>
      <c r="C25" s="32"/>
    </row>
    <row r="26" spans="1:3" s="13" customFormat="1" x14ac:dyDescent="0.2">
      <c r="A26" s="30">
        <f>+'4.1-expo'!A24</f>
        <v>43160</v>
      </c>
      <c r="B26" s="32"/>
      <c r="C26" s="32"/>
    </row>
    <row r="27" spans="1:3" s="13" customFormat="1" x14ac:dyDescent="0.2">
      <c r="A27" s="30">
        <f>+'4.1-expo'!A25</f>
        <v>43191</v>
      </c>
      <c r="B27" s="32"/>
      <c r="C27" s="32"/>
    </row>
    <row r="28" spans="1:3" s="13" customFormat="1" x14ac:dyDescent="0.2">
      <c r="A28" s="30">
        <f>+'4.1-expo'!A26</f>
        <v>43221</v>
      </c>
      <c r="B28" s="32"/>
      <c r="C28" s="32"/>
    </row>
    <row r="29" spans="1:3" s="13" customFormat="1" x14ac:dyDescent="0.2">
      <c r="A29" s="30">
        <f>+'4.1-expo'!A27</f>
        <v>43252</v>
      </c>
      <c r="B29" s="32"/>
      <c r="C29" s="32"/>
    </row>
    <row r="30" spans="1:3" s="13" customFormat="1" x14ac:dyDescent="0.2">
      <c r="A30" s="30">
        <f>+'4.1-expo'!A28</f>
        <v>43282</v>
      </c>
      <c r="B30" s="32"/>
      <c r="C30" s="32"/>
    </row>
    <row r="31" spans="1:3" s="13" customFormat="1" x14ac:dyDescent="0.2">
      <c r="A31" s="30">
        <f>+'4.1-expo'!A29</f>
        <v>43313</v>
      </c>
      <c r="B31" s="32"/>
      <c r="C31" s="32"/>
    </row>
    <row r="32" spans="1:3" s="13" customFormat="1" x14ac:dyDescent="0.2">
      <c r="A32" s="30">
        <f>+'4.1-expo'!A30</f>
        <v>43344</v>
      </c>
      <c r="B32" s="32"/>
      <c r="C32" s="32"/>
    </row>
    <row r="33" spans="1:3" s="13" customFormat="1" x14ac:dyDescent="0.2">
      <c r="A33" s="30">
        <f>+'4.1-expo'!A31</f>
        <v>43374</v>
      </c>
      <c r="B33" s="32"/>
      <c r="C33" s="32"/>
    </row>
    <row r="34" spans="1:3" s="13" customFormat="1" x14ac:dyDescent="0.2">
      <c r="A34" s="30">
        <f>+'4.1-expo'!A32</f>
        <v>43405</v>
      </c>
      <c r="B34" s="32"/>
      <c r="C34" s="32"/>
    </row>
    <row r="35" spans="1:3" s="13" customFormat="1" ht="13.5" thickBot="1" x14ac:dyDescent="0.25">
      <c r="A35" s="34">
        <f>+'4.1-expo'!A33</f>
        <v>43435</v>
      </c>
      <c r="B35" s="35"/>
      <c r="C35" s="35"/>
    </row>
    <row r="36" spans="1:3" s="13" customFormat="1" x14ac:dyDescent="0.2">
      <c r="A36" s="26">
        <f>+'4.1-expo'!A34</f>
        <v>43466</v>
      </c>
      <c r="B36" s="28"/>
      <c r="C36" s="28"/>
    </row>
    <row r="37" spans="1:3" s="13" customFormat="1" x14ac:dyDescent="0.2">
      <c r="A37" s="30">
        <f>+'4.1-expo'!A35</f>
        <v>43497</v>
      </c>
      <c r="B37" s="32"/>
      <c r="C37" s="32"/>
    </row>
    <row r="38" spans="1:3" s="13" customFormat="1" x14ac:dyDescent="0.2">
      <c r="A38" s="30">
        <f>+'4.1-expo'!A36</f>
        <v>43525</v>
      </c>
      <c r="B38" s="32"/>
      <c r="C38" s="32"/>
    </row>
    <row r="39" spans="1:3" s="13" customFormat="1" x14ac:dyDescent="0.2">
      <c r="A39" s="30">
        <f>+'4.1-expo'!A37</f>
        <v>43556</v>
      </c>
      <c r="B39" s="32"/>
      <c r="C39" s="32"/>
    </row>
    <row r="40" spans="1:3" s="13" customFormat="1" x14ac:dyDescent="0.2">
      <c r="A40" s="30">
        <f>+'4.1-expo'!A38</f>
        <v>43586</v>
      </c>
      <c r="B40" s="32"/>
      <c r="C40" s="32"/>
    </row>
    <row r="41" spans="1:3" s="13" customFormat="1" x14ac:dyDescent="0.2">
      <c r="A41" s="30">
        <f>+'4.1-expo'!A39</f>
        <v>43617</v>
      </c>
      <c r="B41" s="32"/>
      <c r="C41" s="32"/>
    </row>
    <row r="42" spans="1:3" s="13" customFormat="1" x14ac:dyDescent="0.2">
      <c r="A42" s="30">
        <f>+'4.1-expo'!A40</f>
        <v>43647</v>
      </c>
      <c r="B42" s="32"/>
      <c r="C42" s="32"/>
    </row>
    <row r="43" spans="1:3" s="13" customFormat="1" x14ac:dyDescent="0.2">
      <c r="A43" s="30">
        <f>+'4.1-expo'!A41</f>
        <v>43678</v>
      </c>
      <c r="B43" s="32"/>
      <c r="C43" s="32"/>
    </row>
    <row r="44" spans="1:3" s="13" customFormat="1" x14ac:dyDescent="0.2">
      <c r="A44" s="30">
        <f>+'4.1-expo'!A42</f>
        <v>43709</v>
      </c>
      <c r="B44" s="32"/>
      <c r="C44" s="32"/>
    </row>
    <row r="45" spans="1:3" s="13" customFormat="1" x14ac:dyDescent="0.2">
      <c r="A45" s="30">
        <f>+'4.1-expo'!A43</f>
        <v>43739</v>
      </c>
      <c r="B45" s="32"/>
      <c r="C45" s="32"/>
    </row>
    <row r="46" spans="1:3" s="13" customFormat="1" x14ac:dyDescent="0.2">
      <c r="A46" s="30">
        <f>+'4.1-expo'!A44</f>
        <v>43770</v>
      </c>
      <c r="B46" s="32"/>
      <c r="C46" s="32"/>
    </row>
    <row r="47" spans="1:3" s="13" customFormat="1" ht="13.5" thickBot="1" x14ac:dyDescent="0.25">
      <c r="A47" s="34">
        <f>+'4.1-expo'!A45</f>
        <v>43800</v>
      </c>
      <c r="B47" s="35"/>
      <c r="C47" s="35"/>
    </row>
    <row r="48" spans="1:3" s="13" customFormat="1" x14ac:dyDescent="0.2">
      <c r="A48" s="26">
        <f>+'4.1-expo'!A46</f>
        <v>43831</v>
      </c>
      <c r="B48" s="28"/>
      <c r="C48" s="28"/>
    </row>
    <row r="49" spans="1:3" s="13" customFormat="1" x14ac:dyDescent="0.2">
      <c r="A49" s="30">
        <f>+'4.1-expo'!A47</f>
        <v>43862</v>
      </c>
      <c r="B49" s="32"/>
      <c r="C49" s="32"/>
    </row>
    <row r="50" spans="1:3" s="13" customFormat="1" x14ac:dyDescent="0.2">
      <c r="A50" s="30">
        <f>+'4.1-expo'!A48</f>
        <v>43891</v>
      </c>
      <c r="B50" s="32"/>
      <c r="C50" s="32"/>
    </row>
    <row r="51" spans="1:3" s="13" customFormat="1" x14ac:dyDescent="0.2">
      <c r="A51" s="30">
        <f>+'4.1-expo'!A49</f>
        <v>43922</v>
      </c>
      <c r="B51" s="32"/>
      <c r="C51" s="32"/>
    </row>
    <row r="52" spans="1:3" s="13" customFormat="1" x14ac:dyDescent="0.2">
      <c r="A52" s="30">
        <f>+'4.1-expo'!A50</f>
        <v>43952</v>
      </c>
      <c r="B52" s="32"/>
      <c r="C52" s="32"/>
    </row>
    <row r="53" spans="1:3" s="13" customFormat="1" x14ac:dyDescent="0.2">
      <c r="A53" s="30">
        <f>+'4.1-expo'!A51</f>
        <v>43983</v>
      </c>
      <c r="B53" s="32"/>
      <c r="C53" s="32"/>
    </row>
    <row r="54" spans="1:3" s="13" customFormat="1" x14ac:dyDescent="0.2">
      <c r="A54" s="30">
        <f>+'4.1-expo'!A52</f>
        <v>44013</v>
      </c>
      <c r="B54" s="32"/>
      <c r="C54" s="32"/>
    </row>
    <row r="55" spans="1:3" s="13" customFormat="1" ht="13.5" thickBot="1" x14ac:dyDescent="0.25">
      <c r="A55" s="34">
        <f>+'4.1-expo'!A53</f>
        <v>44044</v>
      </c>
      <c r="B55" s="35"/>
      <c r="C55" s="35"/>
    </row>
    <row r="56" spans="1:3" s="13" customFormat="1" x14ac:dyDescent="0.2">
      <c r="A56" s="40"/>
      <c r="B56" s="41"/>
      <c r="C56" s="41"/>
    </row>
  </sheetData>
  <mergeCells count="2">
    <mergeCell ref="A1:C1"/>
    <mergeCell ref="A4:C4"/>
  </mergeCells>
  <phoneticPr fontId="5" type="noConversion"/>
  <printOptions horizontalCentered="1" verticalCentered="1"/>
  <pageMargins left="0.23622047244094491" right="0.27559055118110237" top="1.0236220472440944" bottom="0.27559055118110237" header="0.19685039370078741" footer="0"/>
  <pageSetup paperSize="9" scale="86" orientation="portrait" horizontalDpi="300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U48" sqref="U4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7" s="13" customFormat="1" x14ac:dyDescent="0.2">
      <c r="A1" s="105" t="s">
        <v>54</v>
      </c>
      <c r="B1" s="106"/>
      <c r="C1" s="106"/>
      <c r="D1" s="23"/>
    </row>
    <row r="2" spans="1:7" s="13" customFormat="1" x14ac:dyDescent="0.2">
      <c r="A2" s="11" t="s">
        <v>44</v>
      </c>
      <c r="B2" s="12"/>
      <c r="C2" s="12"/>
    </row>
    <row r="3" spans="1:7" s="13" customFormat="1" x14ac:dyDescent="0.2">
      <c r="A3" s="11" t="s">
        <v>51</v>
      </c>
      <c r="B3" s="12"/>
      <c r="C3" s="12"/>
    </row>
    <row r="4" spans="1:7" s="13" customFormat="1" ht="47.25" customHeight="1" x14ac:dyDescent="0.2">
      <c r="A4" s="108" t="s">
        <v>53</v>
      </c>
      <c r="B4" s="108"/>
      <c r="C4" s="108"/>
      <c r="D4" s="85"/>
      <c r="E4" s="85"/>
      <c r="F4" s="85"/>
      <c r="G4" s="85"/>
    </row>
    <row r="5" spans="1:7" s="13" customFormat="1" x14ac:dyDescent="0.2">
      <c r="A5" s="11"/>
      <c r="B5" s="12"/>
      <c r="C5" s="12"/>
    </row>
    <row r="6" spans="1:7" s="13" customFormat="1" ht="13.5" thickBot="1" x14ac:dyDescent="0.25">
      <c r="A6" s="11"/>
      <c r="B6" s="12"/>
      <c r="C6" s="12"/>
    </row>
    <row r="7" spans="1:7" s="13" customFormat="1" ht="12.75" customHeight="1" x14ac:dyDescent="0.2">
      <c r="A7" s="24" t="s">
        <v>17</v>
      </c>
      <c r="B7" s="24" t="s">
        <v>22</v>
      </c>
      <c r="C7" s="24"/>
    </row>
    <row r="8" spans="1:7" s="13" customFormat="1" ht="13.5" thickBot="1" x14ac:dyDescent="0.25">
      <c r="A8" s="25" t="s">
        <v>20</v>
      </c>
      <c r="B8" s="77" t="s">
        <v>45</v>
      </c>
      <c r="C8" s="77" t="s">
        <v>57</v>
      </c>
    </row>
    <row r="9" spans="1:7" s="13" customFormat="1" x14ac:dyDescent="0.2">
      <c r="A9" s="4">
        <v>2014</v>
      </c>
      <c r="B9" s="7"/>
      <c r="C9" s="7"/>
    </row>
    <row r="10" spans="1:7" s="13" customFormat="1" x14ac:dyDescent="0.2">
      <c r="A10" s="5">
        <v>2015</v>
      </c>
      <c r="B10" s="8"/>
      <c r="C10" s="8"/>
    </row>
    <row r="11" spans="1:7" s="13" customFormat="1" ht="13.5" thickBot="1" x14ac:dyDescent="0.25">
      <c r="A11" s="6">
        <v>2016</v>
      </c>
      <c r="B11" s="9"/>
      <c r="C11" s="9"/>
    </row>
    <row r="12" spans="1:7" s="13" customFormat="1" x14ac:dyDescent="0.2">
      <c r="A12" s="26">
        <f>+'4.1-expo'!A10</f>
        <v>42736</v>
      </c>
      <c r="B12" s="28"/>
      <c r="C12" s="28"/>
    </row>
    <row r="13" spans="1:7" s="13" customFormat="1" x14ac:dyDescent="0.2">
      <c r="A13" s="30">
        <f>+'4.1-expo'!A11</f>
        <v>42767</v>
      </c>
      <c r="B13" s="32"/>
      <c r="C13" s="32"/>
    </row>
    <row r="14" spans="1:7" s="13" customFormat="1" x14ac:dyDescent="0.2">
      <c r="A14" s="30">
        <f>+'4.1-expo'!A12</f>
        <v>42795</v>
      </c>
      <c r="B14" s="32"/>
      <c r="C14" s="32"/>
    </row>
    <row r="15" spans="1:7" s="13" customFormat="1" x14ac:dyDescent="0.2">
      <c r="A15" s="30">
        <f>+'4.1-expo'!A13</f>
        <v>42826</v>
      </c>
      <c r="B15" s="32"/>
      <c r="C15" s="32"/>
    </row>
    <row r="16" spans="1:7" s="13" customFormat="1" x14ac:dyDescent="0.2">
      <c r="A16" s="30">
        <f>+'4.1-expo'!A14</f>
        <v>42856</v>
      </c>
      <c r="B16" s="32"/>
      <c r="C16" s="32"/>
    </row>
    <row r="17" spans="1:3" s="13" customFormat="1" x14ac:dyDescent="0.2">
      <c r="A17" s="30">
        <f>+'4.1-expo'!A15</f>
        <v>42887</v>
      </c>
      <c r="B17" s="32"/>
      <c r="C17" s="32"/>
    </row>
    <row r="18" spans="1:3" s="13" customFormat="1" x14ac:dyDescent="0.2">
      <c r="A18" s="30">
        <f>+'4.1-expo'!A16</f>
        <v>42917</v>
      </c>
      <c r="B18" s="32"/>
      <c r="C18" s="32"/>
    </row>
    <row r="19" spans="1:3" s="13" customFormat="1" x14ac:dyDescent="0.2">
      <c r="A19" s="30">
        <f>+'4.1-expo'!A17</f>
        <v>42948</v>
      </c>
      <c r="B19" s="32"/>
      <c r="C19" s="32"/>
    </row>
    <row r="20" spans="1:3" s="13" customFormat="1" x14ac:dyDescent="0.2">
      <c r="A20" s="30">
        <f>+'4.1-expo'!A18</f>
        <v>42979</v>
      </c>
      <c r="B20" s="32"/>
      <c r="C20" s="32"/>
    </row>
    <row r="21" spans="1:3" s="13" customFormat="1" x14ac:dyDescent="0.2">
      <c r="A21" s="30">
        <f>+'4.1-expo'!A19</f>
        <v>43009</v>
      </c>
      <c r="B21" s="32"/>
      <c r="C21" s="32"/>
    </row>
    <row r="22" spans="1:3" s="13" customFormat="1" x14ac:dyDescent="0.2">
      <c r="A22" s="30">
        <f>+'4.1-expo'!A20</f>
        <v>43040</v>
      </c>
      <c r="B22" s="32"/>
      <c r="C22" s="32"/>
    </row>
    <row r="23" spans="1:3" s="13" customFormat="1" ht="13.5" thickBot="1" x14ac:dyDescent="0.25">
      <c r="A23" s="34">
        <f>+'4.1-expo'!A21</f>
        <v>43070</v>
      </c>
      <c r="B23" s="35"/>
      <c r="C23" s="35"/>
    </row>
    <row r="24" spans="1:3" s="13" customFormat="1" x14ac:dyDescent="0.2">
      <c r="A24" s="26">
        <f>+'4.1-expo'!A22</f>
        <v>43101</v>
      </c>
      <c r="B24" s="28"/>
      <c r="C24" s="28"/>
    </row>
    <row r="25" spans="1:3" s="13" customFormat="1" x14ac:dyDescent="0.2">
      <c r="A25" s="30">
        <f>+'4.1-expo'!A23</f>
        <v>43132</v>
      </c>
      <c r="B25" s="32"/>
      <c r="C25" s="32"/>
    </row>
    <row r="26" spans="1:3" s="13" customFormat="1" x14ac:dyDescent="0.2">
      <c r="A26" s="30">
        <f>+'4.1-expo'!A24</f>
        <v>43160</v>
      </c>
      <c r="B26" s="32"/>
      <c r="C26" s="32"/>
    </row>
    <row r="27" spans="1:3" s="13" customFormat="1" x14ac:dyDescent="0.2">
      <c r="A27" s="30">
        <f>+'4.1-expo'!A25</f>
        <v>43191</v>
      </c>
      <c r="B27" s="32"/>
      <c r="C27" s="32"/>
    </row>
    <row r="28" spans="1:3" s="13" customFormat="1" x14ac:dyDescent="0.2">
      <c r="A28" s="30">
        <f>+'4.1-expo'!A26</f>
        <v>43221</v>
      </c>
      <c r="B28" s="32"/>
      <c r="C28" s="32"/>
    </row>
    <row r="29" spans="1:3" s="13" customFormat="1" x14ac:dyDescent="0.2">
      <c r="A29" s="30">
        <f>+'4.1-expo'!A27</f>
        <v>43252</v>
      </c>
      <c r="B29" s="32"/>
      <c r="C29" s="32"/>
    </row>
    <row r="30" spans="1:3" s="13" customFormat="1" x14ac:dyDescent="0.2">
      <c r="A30" s="30">
        <f>+'4.1-expo'!A28</f>
        <v>43282</v>
      </c>
      <c r="B30" s="32"/>
      <c r="C30" s="32"/>
    </row>
    <row r="31" spans="1:3" s="13" customFormat="1" x14ac:dyDescent="0.2">
      <c r="A31" s="30">
        <f>+'4.1-expo'!A29</f>
        <v>43313</v>
      </c>
      <c r="B31" s="32"/>
      <c r="C31" s="32"/>
    </row>
    <row r="32" spans="1:3" s="13" customFormat="1" x14ac:dyDescent="0.2">
      <c r="A32" s="30">
        <f>+'4.1-expo'!A30</f>
        <v>43344</v>
      </c>
      <c r="B32" s="32"/>
      <c r="C32" s="32"/>
    </row>
    <row r="33" spans="1:3" s="13" customFormat="1" x14ac:dyDescent="0.2">
      <c r="A33" s="30">
        <f>+'4.1-expo'!A31</f>
        <v>43374</v>
      </c>
      <c r="B33" s="32"/>
      <c r="C33" s="32"/>
    </row>
    <row r="34" spans="1:3" s="13" customFormat="1" x14ac:dyDescent="0.2">
      <c r="A34" s="30">
        <f>+'4.1-expo'!A32</f>
        <v>43405</v>
      </c>
      <c r="B34" s="32"/>
      <c r="C34" s="32"/>
    </row>
    <row r="35" spans="1:3" s="13" customFormat="1" ht="13.5" thickBot="1" x14ac:dyDescent="0.25">
      <c r="A35" s="34">
        <f>+'4.1-expo'!A33</f>
        <v>43435</v>
      </c>
      <c r="B35" s="35"/>
      <c r="C35" s="35"/>
    </row>
    <row r="36" spans="1:3" s="13" customFormat="1" x14ac:dyDescent="0.2">
      <c r="A36" s="26">
        <f>+'4.1-expo'!A34</f>
        <v>43466</v>
      </c>
      <c r="B36" s="28"/>
      <c r="C36" s="28"/>
    </row>
    <row r="37" spans="1:3" s="13" customFormat="1" x14ac:dyDescent="0.2">
      <c r="A37" s="30">
        <f>+'4.1-expo'!A35</f>
        <v>43497</v>
      </c>
      <c r="B37" s="32"/>
      <c r="C37" s="32"/>
    </row>
    <row r="38" spans="1:3" s="13" customFormat="1" x14ac:dyDescent="0.2">
      <c r="A38" s="30">
        <f>+'4.1-expo'!A36</f>
        <v>43525</v>
      </c>
      <c r="B38" s="32"/>
      <c r="C38" s="32"/>
    </row>
    <row r="39" spans="1:3" s="13" customFormat="1" x14ac:dyDescent="0.2">
      <c r="A39" s="30">
        <f>+'4.1-expo'!A37</f>
        <v>43556</v>
      </c>
      <c r="B39" s="32"/>
      <c r="C39" s="32"/>
    </row>
    <row r="40" spans="1:3" s="13" customFormat="1" x14ac:dyDescent="0.2">
      <c r="A40" s="30">
        <f>+'4.1-expo'!A38</f>
        <v>43586</v>
      </c>
      <c r="B40" s="32"/>
      <c r="C40" s="32"/>
    </row>
    <row r="41" spans="1:3" s="13" customFormat="1" x14ac:dyDescent="0.2">
      <c r="A41" s="30">
        <f>+'4.1-expo'!A39</f>
        <v>43617</v>
      </c>
      <c r="B41" s="32"/>
      <c r="C41" s="32"/>
    </row>
    <row r="42" spans="1:3" s="13" customFormat="1" x14ac:dyDescent="0.2">
      <c r="A42" s="30">
        <f>+'4.1-expo'!A40</f>
        <v>43647</v>
      </c>
      <c r="B42" s="32"/>
      <c r="C42" s="32"/>
    </row>
    <row r="43" spans="1:3" s="13" customFormat="1" x14ac:dyDescent="0.2">
      <c r="A43" s="30">
        <f>+'4.1-expo'!A41</f>
        <v>43678</v>
      </c>
      <c r="B43" s="32"/>
      <c r="C43" s="32"/>
    </row>
    <row r="44" spans="1:3" s="13" customFormat="1" x14ac:dyDescent="0.2">
      <c r="A44" s="30">
        <f>+'4.1-expo'!A42</f>
        <v>43709</v>
      </c>
      <c r="B44" s="32"/>
      <c r="C44" s="32"/>
    </row>
    <row r="45" spans="1:3" s="13" customFormat="1" x14ac:dyDescent="0.2">
      <c r="A45" s="30">
        <f>+'4.1-expo'!A43</f>
        <v>43739</v>
      </c>
      <c r="B45" s="32"/>
      <c r="C45" s="32"/>
    </row>
    <row r="46" spans="1:3" s="13" customFormat="1" x14ac:dyDescent="0.2">
      <c r="A46" s="30">
        <f>+'4.1-expo'!A44</f>
        <v>43770</v>
      </c>
      <c r="B46" s="32"/>
      <c r="C46" s="32"/>
    </row>
    <row r="47" spans="1:3" s="13" customFormat="1" ht="13.5" thickBot="1" x14ac:dyDescent="0.25">
      <c r="A47" s="34">
        <f>+'4.1-expo'!A45</f>
        <v>43800</v>
      </c>
      <c r="B47" s="35"/>
      <c r="C47" s="35"/>
    </row>
    <row r="48" spans="1:3" s="13" customFormat="1" x14ac:dyDescent="0.2">
      <c r="A48" s="26">
        <f>+'4.1-expo'!A46</f>
        <v>43831</v>
      </c>
      <c r="B48" s="28"/>
      <c r="C48" s="28"/>
    </row>
    <row r="49" spans="1:3" s="13" customFormat="1" x14ac:dyDescent="0.2">
      <c r="A49" s="30">
        <f>+'4.1-expo'!A47</f>
        <v>43862</v>
      </c>
      <c r="B49" s="32"/>
      <c r="C49" s="32"/>
    </row>
    <row r="50" spans="1:3" s="13" customFormat="1" x14ac:dyDescent="0.2">
      <c r="A50" s="30">
        <f>+'4.1-expo'!A48</f>
        <v>43891</v>
      </c>
      <c r="B50" s="32"/>
      <c r="C50" s="32"/>
    </row>
    <row r="51" spans="1:3" s="13" customFormat="1" x14ac:dyDescent="0.2">
      <c r="A51" s="30">
        <f>+'4.1-expo'!A49</f>
        <v>43922</v>
      </c>
      <c r="B51" s="32"/>
      <c r="C51" s="32"/>
    </row>
    <row r="52" spans="1:3" s="13" customFormat="1" x14ac:dyDescent="0.2">
      <c r="A52" s="30">
        <f>+'4.1-expo'!A50</f>
        <v>43952</v>
      </c>
      <c r="B52" s="32"/>
      <c r="C52" s="32"/>
    </row>
    <row r="53" spans="1:3" s="13" customFormat="1" x14ac:dyDescent="0.2">
      <c r="A53" s="30">
        <f>+'4.1-expo'!A51</f>
        <v>43983</v>
      </c>
      <c r="B53" s="32"/>
      <c r="C53" s="32"/>
    </row>
    <row r="54" spans="1:3" s="13" customFormat="1" x14ac:dyDescent="0.2">
      <c r="A54" s="30">
        <f>+'4.1-expo'!A52</f>
        <v>44013</v>
      </c>
      <c r="B54" s="32"/>
      <c r="C54" s="32"/>
    </row>
    <row r="55" spans="1:3" s="13" customFormat="1" ht="13.5" thickBot="1" x14ac:dyDescent="0.25">
      <c r="A55" s="34">
        <f>+'4.1-expo'!A53</f>
        <v>44044</v>
      </c>
      <c r="B55" s="35"/>
      <c r="C55" s="35"/>
    </row>
    <row r="56" spans="1:3" s="13" customFormat="1" x14ac:dyDescent="0.2">
      <c r="A56" s="40"/>
      <c r="B56" s="41"/>
      <c r="C56" s="41"/>
    </row>
  </sheetData>
  <mergeCells count="2">
    <mergeCell ref="A1:C1"/>
    <mergeCell ref="A4:C4"/>
  </mergeCells>
  <printOptions horizontalCentered="1" verticalCentered="1"/>
  <pageMargins left="0.23622047244094491" right="0.27559055118110237" top="1.0236220472440944" bottom="0.27559055118110237" header="0.19685039370078741" footer="0"/>
  <pageSetup paperSize="9" scale="84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Hoja1</vt:lpstr>
      <vt:lpstr>anexo</vt:lpstr>
      <vt:lpstr>1.modelos prod.invest.</vt:lpstr>
      <vt:lpstr>2-total país</vt:lpstr>
      <vt:lpstr>3-volumenes</vt:lpstr>
      <vt:lpstr>4.1-expo</vt:lpstr>
      <vt:lpstr>4.2-expo</vt:lpstr>
      <vt:lpstr>5.1.a.precios arg</vt:lpstr>
      <vt:lpstr>5.1.b.precios arg</vt:lpstr>
      <vt:lpstr>5.2.a-precios a otros destinos</vt:lpstr>
      <vt:lpstr>5.2.b-precios a otros destino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'5.1.a.precios arg'!Área_de_impresión</vt:lpstr>
      <vt:lpstr>'5.1.b.precios arg'!Área_de_impresión</vt:lpstr>
      <vt:lpstr>'5.2.a-precios a otros destinos'!Área_de_impresión</vt:lpstr>
      <vt:lpstr>'5.2.b-precios a otros destino'!Área_de_impresión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2020-09-30T23:36:04Z</cp:lastPrinted>
  <dcterms:created xsi:type="dcterms:W3CDTF">2006-05-08T13:48:52Z</dcterms:created>
  <dcterms:modified xsi:type="dcterms:W3CDTF">2020-10-01T00:07:15Z</dcterms:modified>
</cp:coreProperties>
</file>