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vazqu_mfin\Desktop\Entrega Siproi Diciembre\"/>
    </mc:Choice>
  </mc:AlternateContent>
  <bookViews>
    <workbookView xWindow="120" yWindow="90" windowWidth="23895" windowHeight="14535" activeTab="1"/>
  </bookViews>
  <sheets>
    <sheet name="CONSOLIDADO" sheetId="1" r:id="rId1"/>
    <sheet name="BID" sheetId="3" r:id="rId2"/>
    <sheet name="BIRF" sheetId="4" r:id="rId3"/>
    <sheet name="BCIE" sheetId="5" r:id="rId4"/>
    <sheet name="CAF" sheetId="6" r:id="rId5"/>
    <sheet name="FIDA" sheetId="7" r:id="rId6"/>
    <sheet name="FONPLATA" sheetId="8" r:id="rId7"/>
    <sheet name="BILATERALES" sheetId="9" r:id="rId8"/>
  </sheets>
  <definedNames>
    <definedName name="_xlnm._FilterDatabase" localSheetId="1" hidden="1">BID!$A$1:$I$72</definedName>
    <definedName name="_xlnm._FilterDatabase" localSheetId="0" hidden="1">CONSOLIDADO!$A$1:$J$187</definedName>
    <definedName name="_xlnm._FilterDatabase" localSheetId="5" hidden="1">FIDA!$A$1:$I$1</definedName>
    <definedName name="_xlnm._FilterDatabase" localSheetId="6" hidden="1">FONPLATA!$A$1:$I$26</definedName>
  </definedNames>
  <calcPr calcId="162913"/>
</workbook>
</file>

<file path=xl/calcChain.xml><?xml version="1.0" encoding="utf-8"?>
<calcChain xmlns="http://schemas.openxmlformats.org/spreadsheetml/2006/main">
  <c r="D34" i="4" l="1"/>
  <c r="B34" i="4"/>
  <c r="E30" i="9" l="1"/>
  <c r="B30" i="9"/>
  <c r="D26" i="8"/>
  <c r="B26" i="8"/>
  <c r="D6" i="7"/>
  <c r="D30" i="6"/>
  <c r="B30" i="6"/>
  <c r="D72" i="3"/>
  <c r="B72" i="3"/>
</calcChain>
</file>

<file path=xl/sharedStrings.xml><?xml version="1.0" encoding="utf-8"?>
<sst xmlns="http://schemas.openxmlformats.org/spreadsheetml/2006/main" count="2128" uniqueCount="753">
  <si>
    <t>Programa</t>
  </si>
  <si>
    <t>Objetivos</t>
  </si>
  <si>
    <t>ADFD</t>
  </si>
  <si>
    <t>Gobierno de la Provincia de Santa Fe</t>
  </si>
  <si>
    <t>201547/ADFD-0</t>
  </si>
  <si>
    <t>Acueducto Desvío Arijón Etapa 2 o Acueducto Gran Rosario (Provincia de Santa Fe)</t>
  </si>
  <si>
    <t>AFD</t>
  </si>
  <si>
    <t>Ministerio del Interior</t>
  </si>
  <si>
    <t>1007/AFD-0</t>
  </si>
  <si>
    <t>Fortalecimiento de la Gestión Provincial - Fase II (Ver BID)</t>
  </si>
  <si>
    <t>Ministerio del Interior, Obras Públicas y Vivienda</t>
  </si>
  <si>
    <t>1004/AFD-01</t>
  </si>
  <si>
    <t>Desarrollo de los Servicios de Agua Potable y Saneamiento - Plan Belgrano</t>
  </si>
  <si>
    <t>BBVA</t>
  </si>
  <si>
    <t>Gobierno de la Provincia de Córdoba</t>
  </si>
  <si>
    <t>2130/BBVA-45375_RT</t>
  </si>
  <si>
    <t>Nuevos Hospitales y Equipamiento Médico para la Provincia de Córdoba</t>
  </si>
  <si>
    <t>2130/BBVA-45376_VD</t>
  </si>
  <si>
    <t>BBVA-HK</t>
  </si>
  <si>
    <t>Gobierno de la Provincia de Jujuy</t>
  </si>
  <si>
    <t>201801/BBVA-HK-0</t>
  </si>
  <si>
    <t>Programa Jujuy Seguro e Interconectado (BAPIN 900270 900271 900269)</t>
  </si>
  <si>
    <t>BCIE</t>
  </si>
  <si>
    <t>Ministerio de Desarrollo Social</t>
  </si>
  <si>
    <t>2193/BCIE-0</t>
  </si>
  <si>
    <t>Gestión por Resultados en Salud para la Atención de Población Adulta Mayor en la Argentina</t>
  </si>
  <si>
    <t>Ministerio de Educación, Cultura y Ciencia y Tecnología</t>
  </si>
  <si>
    <t>2161/BCIE-0</t>
  </si>
  <si>
    <t>Fortalecimiento de las Capacidades de Investigación y Desarrollo (I+D)</t>
  </si>
  <si>
    <t>BEI</t>
  </si>
  <si>
    <t>Ministerio de Obras Públicas</t>
  </si>
  <si>
    <t>86752/EIB-0</t>
  </si>
  <si>
    <t>Agua Potable y Saneamiento para el Área Metropolitana de la Ciudad de Buenos Aires y el conurbano - ARGENTINA Agua y Saneamiento (AySA)</t>
  </si>
  <si>
    <t>Gobierno de la Ciudad Autónoma de Buenos Aires</t>
  </si>
  <si>
    <t>86880/EIB-0</t>
  </si>
  <si>
    <t>Modernización de la Línea D de la Red de Subterráneos de la Ciudad Autonoma de Buenos Aires - Etapa 1</t>
  </si>
  <si>
    <t>88098/EIB-0</t>
  </si>
  <si>
    <t>Gestión Integral de Residuos Sólidos Urbanos en Jujuy</t>
  </si>
  <si>
    <t>BID</t>
  </si>
  <si>
    <t>Ministerio de Agricultura, Ganadería y Pesca</t>
  </si>
  <si>
    <t>3255/OC-0</t>
  </si>
  <si>
    <t>Desarrollo Pesquero y Acuícola Sustentable</t>
  </si>
  <si>
    <t>3806/OC-0</t>
  </si>
  <si>
    <t>Servicios Agrícolas Provinciales IV-PROSAP IV (CCLIP 3)</t>
  </si>
  <si>
    <t>2853/OC-0</t>
  </si>
  <si>
    <t>Programa de Sustentabilidad y Competitividad Forestal</t>
  </si>
  <si>
    <t>Ministerio de Ambiente y Desarrollo Sostenible</t>
  </si>
  <si>
    <t>2606/OC-A</t>
  </si>
  <si>
    <t>Desarrollo turístico en Nuevos Corredores</t>
  </si>
  <si>
    <t>3249/OC-1</t>
  </si>
  <si>
    <t>Gestión Integral de Residuos Sólidos Urbanos 2</t>
  </si>
  <si>
    <t>3249/OC-2</t>
  </si>
  <si>
    <t>Ministerio de Desarrollo Productivo</t>
  </si>
  <si>
    <t>4565/GN-0</t>
  </si>
  <si>
    <t>Instrumentos de mitigación del riesgo y financiamiento de inversiones en energía renovable y eficiencia energética</t>
  </si>
  <si>
    <t>3869/OC-0</t>
  </si>
  <si>
    <t>Implementación del Régimen Nacional de Ventanilla Única de Comercio Exterior</t>
  </si>
  <si>
    <t>4694/OC-0</t>
  </si>
  <si>
    <t>Modernización de la Central Hidroeléctrica Binacional de Salto Grande</t>
  </si>
  <si>
    <t>2923/OC-0</t>
  </si>
  <si>
    <t>Apoyo a la Competitividad para MIPYMES (Acceso al Crédito para las PYMES) 2</t>
  </si>
  <si>
    <t>3174/OC-1</t>
  </si>
  <si>
    <t>Competitividad de Economías Regionales</t>
  </si>
  <si>
    <t>3174/OC-2</t>
  </si>
  <si>
    <t>2514/OC-0</t>
  </si>
  <si>
    <t>Abastecimiento eléctrico en las distintas regiones del país (BID) (CCLIP 1)</t>
  </si>
  <si>
    <t>4229/OC-1</t>
  </si>
  <si>
    <t>Desarrollo Infantil Temprano (Apoyo a la Primera Infancia) (CCLIP 1)</t>
  </si>
  <si>
    <t>4648/OC-2</t>
  </si>
  <si>
    <t>Apoyo a la equidad y efectividad del sistema de protección social en la Argentina - Fase I</t>
  </si>
  <si>
    <t>3772/OC-0</t>
  </si>
  <si>
    <t>Manejo de Enfermedades Crónicas no Transmisible. MULTIFASE. Fase II</t>
  </si>
  <si>
    <t>Ministerio de Desarrollo Territorial y Hábitat</t>
  </si>
  <si>
    <t>3458/OC-0</t>
  </si>
  <si>
    <t>Mejoramiento de Barrios IV (CCLIP 3)</t>
  </si>
  <si>
    <t>Ministerio de Economía</t>
  </si>
  <si>
    <t>4500/OC-0</t>
  </si>
  <si>
    <t>Mejora de la Capacidad de Gestión de la Administración Federal de Ingresos Públicos (AFIP)</t>
  </si>
  <si>
    <t>4243/OC-0</t>
  </si>
  <si>
    <t>Programa de Fortalecimiento de la Capacidad Estadística del Instituto Nacional (INDEC)</t>
  </si>
  <si>
    <t>3455/OC-0</t>
  </si>
  <si>
    <t>Apoyo a la política de mejoramiento de la equidad educativa (CCLIP 4) (AR-X1011)</t>
  </si>
  <si>
    <t>3066/OC-0</t>
  </si>
  <si>
    <t>Becas de Ciencia y Tecnología - Programa BEC.AR</t>
  </si>
  <si>
    <t>4229/OC-2</t>
  </si>
  <si>
    <t>Desarrollo Infantil Temprano (Apoyo a la Primera Infancia) (CCLIP 1) (AR-O0003) (Educación)</t>
  </si>
  <si>
    <t>4648/OC-3</t>
  </si>
  <si>
    <t>4840/OC-0</t>
  </si>
  <si>
    <t>Desarrollo de Tecnologías Satelitales (PROSAT II)</t>
  </si>
  <si>
    <t>4025/OC-0</t>
  </si>
  <si>
    <t>Apoyo innovación tecnológica - Fondos Sectoriales de Innovación (CCLIP 5) ) (AR-X1015)</t>
  </si>
  <si>
    <t>3497/OC-0</t>
  </si>
  <si>
    <t>Apoyo innovación tecnológica - Fondos Sectoriales de Innovación (CCLIP 4) (AR-X1015)</t>
  </si>
  <si>
    <t>Ministerio de Hacienda</t>
  </si>
  <si>
    <t>4502/OC-0</t>
  </si>
  <si>
    <t>Apoyo al Financiamiento de Infraestructura Productiva en Argentina</t>
  </si>
  <si>
    <t>3759/OC-0</t>
  </si>
  <si>
    <t>Fortalecimiento Institucional de los Ministerios de Hacienda y de Finanzas</t>
  </si>
  <si>
    <t>4411/OC-0</t>
  </si>
  <si>
    <t>Implementación de la Estrategia Nacional de Inclusión Financiera de Argentina</t>
  </si>
  <si>
    <t>3733/OC-0</t>
  </si>
  <si>
    <t>Saneamiento para el Área Metropolitana de la Ciudad de Buenos Aires (AYSA) (CCLIP 3) (AR-X1013)</t>
  </si>
  <si>
    <t>4268/OC-0</t>
  </si>
  <si>
    <t>Agua y Saneamiento para el Segundo y Tercer Cordón del Conurbano Bonaerense (AYSA) (CCLIP 1) (AR-O0004)</t>
  </si>
  <si>
    <t>3451/OC-0</t>
  </si>
  <si>
    <t>Nacional de Agua Potable y Saneamiento (&gt;50 mil habitantes) (CCLIP 2) (AR-X1017)</t>
  </si>
  <si>
    <t>1895/OC-0</t>
  </si>
  <si>
    <t>Nacional de Agua Potable y Saneamiento (&lt;50 mil habitantes) (CCLIP 1) (AR-X1005) (ENOHSA)</t>
  </si>
  <si>
    <t>2343/OC-0</t>
  </si>
  <si>
    <t>Agua Potable y Saneamiento de Centros Urbanos y Sub Urbanos (&gt;50 mil habitantes) (CCLIP 1) (AR-X1017) (ENOHSA)</t>
  </si>
  <si>
    <t>4312/OC-0</t>
  </si>
  <si>
    <t>Desarrollo de los Servicios de  Agua y Saneamiento - Plan Belgrano</t>
  </si>
  <si>
    <t>Ministerio de Seguridad</t>
  </si>
  <si>
    <t>4113/OC-0</t>
  </si>
  <si>
    <t>Programa Federal de Seguridad</t>
  </si>
  <si>
    <t>Ministerio de Transporte</t>
  </si>
  <si>
    <t>4418/OC-0</t>
  </si>
  <si>
    <t>Ampliación de Capacidad y Mejoras de Seguridad en el Corredor Sistema Cristo Redentor (CCLIP 1) (AR-O0006) - RN 7 Variante Palmira</t>
  </si>
  <si>
    <t>3836/OC-0</t>
  </si>
  <si>
    <t>Ampliación de Capacidad y Seguridad en Corredores Viales claves para la Integración Regional e Internacional (RN19)</t>
  </si>
  <si>
    <t>3867/OC-0</t>
  </si>
  <si>
    <t>Túnel Internacional Paso de Agua Negra (RN 150)</t>
  </si>
  <si>
    <t>4652/OC-0</t>
  </si>
  <si>
    <t>Ampliación de Capacidad y Mejoras de Seguridad en los accesos al Paso Cristo Redentor (CCLIP 2) (AR-O0006)</t>
  </si>
  <si>
    <t>3050/OC-0</t>
  </si>
  <si>
    <t>Infraestructura Vial del Norte Grande III</t>
  </si>
  <si>
    <t>2655/OC-0</t>
  </si>
  <si>
    <t>Infraestructura Vial Productiva (CCLIP 2) (AR-X1016)</t>
  </si>
  <si>
    <t>2698/OC-0</t>
  </si>
  <si>
    <t>Desarrollo de Infraestructura Vial del Norte Grande Ampliación</t>
  </si>
  <si>
    <t>4648/OC-4</t>
  </si>
  <si>
    <t>2982/OC-0</t>
  </si>
  <si>
    <t>Sistema Comprehensivo de Transporte: Línea Roca: Constitución - La Plata (CCLIP 1) (AR-X1018)</t>
  </si>
  <si>
    <t>4265/OC-0</t>
  </si>
  <si>
    <t>Mejora Integral del Ferrocarril San Martín [Ramal Retiro - Pilar] (CCLIP 2) Sistema Compehensivo de Transporte</t>
  </si>
  <si>
    <t>Ministerio de Turismo y Deportes</t>
  </si>
  <si>
    <t>2606/OC-0</t>
  </si>
  <si>
    <t>2851/OC-0</t>
  </si>
  <si>
    <t>Multisectorial de Preinversión IV (CCLIP 2) (AR-X1008)</t>
  </si>
  <si>
    <t>3835/OC-0</t>
  </si>
  <si>
    <t>Fortalecimiento de la Gestión Provincial</t>
  </si>
  <si>
    <t>4753/OC-0</t>
  </si>
  <si>
    <t>Fortalecimiento de la Gestión Provincial II (CCLIP 1) (AR-O0007)</t>
  </si>
  <si>
    <t>2929/OC-0</t>
  </si>
  <si>
    <t>Inversiones Municipales</t>
  </si>
  <si>
    <t>2940/OC-0</t>
  </si>
  <si>
    <t>Apoyo a la política de mejoramiento de la equidad educativa - PROMEDU III (CCLIP 3)</t>
  </si>
  <si>
    <t>2776/OC-0</t>
  </si>
  <si>
    <t>Desarrollo de las Provincias del Norte Grande: Infraestructura de Agua Potable y Saneamiento</t>
  </si>
  <si>
    <t>2499/OC-0</t>
  </si>
  <si>
    <t>Desarrollo de Áreas Metropolitanas del Interior (DAMI)</t>
  </si>
  <si>
    <t>3780/OC-0</t>
  </si>
  <si>
    <t>Desarrollo de Áreas Metropolitanas del Interior II (DAMI II) (CCLIP 1)</t>
  </si>
  <si>
    <t>Presidencia de la Nación</t>
  </si>
  <si>
    <t>4648/OC-5</t>
  </si>
  <si>
    <t>Gobierno de la Provincia de Buenos Aires</t>
  </si>
  <si>
    <t>4435/OC-0</t>
  </si>
  <si>
    <t>Fortalecimiento de la Capacidad de Gestión de la Provincia de Buenos Aires</t>
  </si>
  <si>
    <t>4427/OC-0</t>
  </si>
  <si>
    <t>Proyecto de Drenaje y Control de Inundaciones en la Provincia de Buenos Aires</t>
  </si>
  <si>
    <t>4416/OC-0</t>
  </si>
  <si>
    <t>Ampliación de Capacidad y Seguridad en Corredores Viales de la Provincia de Buenos Aires</t>
  </si>
  <si>
    <t>3256/OC-0</t>
  </si>
  <si>
    <t>Saneamiento Ambiental del Río Reconquista 2 (Prov. de Buenos Aires)</t>
  </si>
  <si>
    <t>4303/OC-0</t>
  </si>
  <si>
    <t>Integración Urbana y Educativa en la Villa 31 de la CABA (CCLIP 1) (AR-O0005)</t>
  </si>
  <si>
    <t>Gobierno de la Provincia de Entre Ríos</t>
  </si>
  <si>
    <t>4688/OC-0</t>
  </si>
  <si>
    <t>Desarrollo e Integración de la Región de Salto Grande (Concordia y Salto)</t>
  </si>
  <si>
    <t>Gobierno de la Provincia de Mendoza</t>
  </si>
  <si>
    <t>4779/OC-0</t>
  </si>
  <si>
    <t>Programa de Apoyo a la Logística de Mendoza: Ruta Provincial 82 (RP 82)</t>
  </si>
  <si>
    <t>3169/OC-0</t>
  </si>
  <si>
    <t>Desarrollo de Mendoza Tecnológica</t>
  </si>
  <si>
    <t>Gobierno de la Provincia de Río Negro</t>
  </si>
  <si>
    <t>2491/OC-0</t>
  </si>
  <si>
    <t>Infraestructura Productiva y Turística de la Provincia de Río Negro II (OIM)</t>
  </si>
  <si>
    <t>Gobierno de la Provincia de Salta</t>
  </si>
  <si>
    <t>2835/OC-0</t>
  </si>
  <si>
    <t>Desarrollo Turístico Sustentable de la Provincia de Salta</t>
  </si>
  <si>
    <t>Gobierno de la Provincia de San Juan</t>
  </si>
  <si>
    <t>2763/OC-2</t>
  </si>
  <si>
    <t>Crédito para el Desarrollo de la Producción y el Empleo en Pcia. de San Juan (ver PNUD ARG/13/010)</t>
  </si>
  <si>
    <t>4755/OC-0</t>
  </si>
  <si>
    <t>Fortalecimiento de la Agenda Digital: Conectividad, Gobierno Electrónico y Transformación Productiva Digital (PBL) (PBP)</t>
  </si>
  <si>
    <t>4796/OC-0</t>
  </si>
  <si>
    <t>Apoyo a Reformas de Transparencia e Integridad en Argentina II</t>
  </si>
  <si>
    <t>4648/OC-1</t>
  </si>
  <si>
    <t>BIRF</t>
  </si>
  <si>
    <t>Jefatura de Gabinete de Ministros</t>
  </si>
  <si>
    <t>8710/IBRD-0</t>
  </si>
  <si>
    <t>Modernización e Innovación para Mejores Servicios Públicos en Argentina</t>
  </si>
  <si>
    <t>8867/IBRD-0</t>
  </si>
  <si>
    <t>Gestión de los Riesgos en el Sistema Agroindustrial Rural</t>
  </si>
  <si>
    <t>8093/IBRD-0</t>
  </si>
  <si>
    <t>Inclusión Social en Áreas Rurales Argentinas (Ex-Pobreza Rural)</t>
  </si>
  <si>
    <t>8493/IBRD-0</t>
  </si>
  <si>
    <t>Bosques Nativos y Comunidad</t>
  </si>
  <si>
    <t>8659/IBRD-0</t>
  </si>
  <si>
    <t>Acceso al Financiamiento a Largo Plazo para Micro, Pequeñas y Medianas Empresas (BICE)</t>
  </si>
  <si>
    <t>8484/IBRD-0</t>
  </si>
  <si>
    <t>Energía Renovable en Mercados Rurales II</t>
  </si>
  <si>
    <t>8633/IBRD-MDS</t>
  </si>
  <si>
    <t>Red Integral de Protección Social de Niños y Jóvenes (AUH)</t>
  </si>
  <si>
    <t>8508/IBRD-0</t>
  </si>
  <si>
    <t>Fortalecimiento de la Prevención y Control de Enfermedades Crónicas no Transmisibles</t>
  </si>
  <si>
    <t>8516/IBRD-0</t>
  </si>
  <si>
    <t>Plan SUMAR - Extensión del modelo de Gestión por Resultados en Salud - (Adicional al 8062)</t>
  </si>
  <si>
    <t>8853/IBRD-0</t>
  </si>
  <si>
    <t>Apoyo del Proyecto de Cobertura Universal de Salud Efectiva en Argentina ( Extensión del modelo de Gestión por Resultados en Salud 2)</t>
  </si>
  <si>
    <t>8712/IBRD-0</t>
  </si>
  <si>
    <t>Proyecto Integral de Hábitat y Vivienda</t>
  </si>
  <si>
    <t>8452/IBRD-0</t>
  </si>
  <si>
    <t>Mejoramiento de la Educación Rural (PROMER) 2</t>
  </si>
  <si>
    <t>8634/IBRD-0</t>
  </si>
  <si>
    <t>Innovación Productiva - Financiamiento Adicional (FA 7599)</t>
  </si>
  <si>
    <t>7706/IBRD-0</t>
  </si>
  <si>
    <t>Saneamiento Ambiental de la Cuenca Matanza Riachuelo (ACuMaR) (APL1)</t>
  </si>
  <si>
    <t>8032/IBRD-0</t>
  </si>
  <si>
    <t>Proyecto de Infraestructura Hídrica del Norte Grande II</t>
  </si>
  <si>
    <t>Ministerio de Trabajo</t>
  </si>
  <si>
    <t>8633/IBRD-ANSES</t>
  </si>
  <si>
    <t>8464/IBRD-0</t>
  </si>
  <si>
    <t>Apoyo a la Política de Inclusión laboral de los Jóvenes</t>
  </si>
  <si>
    <t>8810/IBRD-0</t>
  </si>
  <si>
    <t>Proyecto Corredor de Desarrollo Vial del Noroeste (Autopista Federal del Noroeste- Infraestructura Vial -Plan Belgrano)</t>
  </si>
  <si>
    <t>7991/IBRD-0</t>
  </si>
  <si>
    <t>Desarrollo del Norte Grande - Vial</t>
  </si>
  <si>
    <t>8700/IBRD-0</t>
  </si>
  <si>
    <t>Transporte Urbano en Áreas Metropolitanas de la Argentina FA</t>
  </si>
  <si>
    <t>9008/IBRD-0</t>
  </si>
  <si>
    <t>Saneamiento Ambiental de la Cuenca Matanza Riachuelo (ACuMaR) (FA 7706)</t>
  </si>
  <si>
    <t>7992/IBRD-0</t>
  </si>
  <si>
    <t>Desarrollo del Norte Grande - Hídrico</t>
  </si>
  <si>
    <t>8736/IBRD-0</t>
  </si>
  <si>
    <t>Apoyo a la Gestión Integral de la Cuenca del Río Salado</t>
  </si>
  <si>
    <t>8707/IBRD-0</t>
  </si>
  <si>
    <t>Transformación Urbana del AMBA (CABA-PBA)</t>
  </si>
  <si>
    <t>8706/IBRD-0</t>
  </si>
  <si>
    <t>8628/IBRD-0</t>
  </si>
  <si>
    <t>Asistencia a la Gestión del Riesgo de Inundaciones para CABA</t>
  </si>
  <si>
    <t>8999/IBRD-1</t>
  </si>
  <si>
    <t>Programa de Transferencias Sociales - Progresar - Mejorando la Inclusión en la Educación Secundaria y Superior</t>
  </si>
  <si>
    <t>8903/IBRD-0</t>
  </si>
  <si>
    <t>Financiamiento Adicional para el Proyecto para la Protección de Niños y Jóvenes (AUH) (Adicional al 8633)</t>
  </si>
  <si>
    <t>8633/IBRD-1</t>
  </si>
  <si>
    <t>9007/IBRD-0</t>
  </si>
  <si>
    <t>Apoyando la Transición de la Tarifa Social Eléctrica en la Provincia de Buenos Aires</t>
  </si>
  <si>
    <t>CAF</t>
  </si>
  <si>
    <t>7790/CAF-0</t>
  </si>
  <si>
    <t>Programa para Incrementar la Competitividad del Sector Azucarero del NOA</t>
  </si>
  <si>
    <t>8581/CAF-0</t>
  </si>
  <si>
    <t>Desarrollo de Nuevas Áreas de Riego en Argentina Etapa I</t>
  </si>
  <si>
    <t>9458/CAF-0</t>
  </si>
  <si>
    <t>Desarrollo de Nuevos Áreas de Riego en Argentina Etapa II</t>
  </si>
  <si>
    <t>8517/CAF-0</t>
  </si>
  <si>
    <t>Interconexión Eléctrica EETT Rincón Santa María-EETT Resistencia (Corrientes y Chaco)</t>
  </si>
  <si>
    <t>8031/CAF-0</t>
  </si>
  <si>
    <t>Desarrollo Integral del Sector Espacial Nacional - Fase I</t>
  </si>
  <si>
    <t>8700/CAF-0</t>
  </si>
  <si>
    <t>Programa SABIA MAR 1 -  CONAE 2</t>
  </si>
  <si>
    <t>8919/CAF-0</t>
  </si>
  <si>
    <t>Desarrollo de la Infraestructura Destinada a Promover la Capacidad Emprendedora (MINCYT) (cero + infinito)</t>
  </si>
  <si>
    <t>8591/CAF-0</t>
  </si>
  <si>
    <t>Obras básicas de Agua Potable 2012-2015 -AySA Fase 1 (Zona Sur-Suroeste)</t>
  </si>
  <si>
    <t>9301/CAF-0</t>
  </si>
  <si>
    <t>Obras básicas de Agua Potable 2012-2015 -AySA Fase 2</t>
  </si>
  <si>
    <t>8945/CAF-0</t>
  </si>
  <si>
    <t>Apoyo para el Desarrollo de la Infraestructura Universitaria 2 Fase B</t>
  </si>
  <si>
    <t>8640/CAF-0</t>
  </si>
  <si>
    <t>Infraestructura de Saneamiento del Norte Grande 2</t>
  </si>
  <si>
    <t>9460/CAF-0</t>
  </si>
  <si>
    <t>Infraestructura de Saneamiento del Norte Grande 3</t>
  </si>
  <si>
    <t>4538/CAF-AC</t>
  </si>
  <si>
    <t>Rehabilitación y Pavimentación del Paso Internacional el Pehuenche [47543] (Prov. Mendoza)</t>
  </si>
  <si>
    <t>8653/CAF-0</t>
  </si>
  <si>
    <t>Desarrollo Vial Regional III (Provincias de Jujuy y Santiago del Estero)</t>
  </si>
  <si>
    <t>10703/CAF-0</t>
  </si>
  <si>
    <t>Desarrollo Vial Regional IV</t>
  </si>
  <si>
    <t>9710/CAF-0</t>
  </si>
  <si>
    <t>Paseo del Bajo</t>
  </si>
  <si>
    <t>7351/CAF-0</t>
  </si>
  <si>
    <t>Recuperación y Mejoramiento del Ferrocarril General Belgrano</t>
  </si>
  <si>
    <t>10180/CAF-0</t>
  </si>
  <si>
    <t>Mejoramiento de la Conectividad Ferroviaria a Constitución - Ferrocarril Belgrano Sur</t>
  </si>
  <si>
    <t>7769/CAF-0</t>
  </si>
  <si>
    <t>Modernización Integral del Archivo General de la Nación (900066 y 900083)</t>
  </si>
  <si>
    <t>10099/CAF-0</t>
  </si>
  <si>
    <t>Programa Integral de Hábitat</t>
  </si>
  <si>
    <t>6570/CAF-0</t>
  </si>
  <si>
    <t>Expansión y Mejoramiento de la Infraestructura Universitaria</t>
  </si>
  <si>
    <t>8028/CAF-0</t>
  </si>
  <si>
    <t>Infraestructura de Saneamiento del Norte Grande</t>
  </si>
  <si>
    <t>10209/CAF-0</t>
  </si>
  <si>
    <t>Planta Potabilizadora de La Plata</t>
  </si>
  <si>
    <t>10059/CAF-0</t>
  </si>
  <si>
    <t>Rehabilitación de Infraestructura en la Provincia de Buenos Aires</t>
  </si>
  <si>
    <t>10061/CAF-0</t>
  </si>
  <si>
    <t>Implementación de Manejo Integral de la Cuenca de Río Luján  - Etapa I</t>
  </si>
  <si>
    <t>Gobierno de la Provincia de Catamarca</t>
  </si>
  <si>
    <t>9919/CAF-0</t>
  </si>
  <si>
    <t>Plan Estratégico de Turismo Sustentable de la Provincia de Catamarca - Programa de Infraestructura</t>
  </si>
  <si>
    <t>9410/CAF-0</t>
  </si>
  <si>
    <t>Rehabilitación Integral del Canal Los Molinos - (Córdoba)</t>
  </si>
  <si>
    <t>10412/CAF-0</t>
  </si>
  <si>
    <t>Línea de Crédito Contingente no Comprometida</t>
  </si>
  <si>
    <t>CDB</t>
  </si>
  <si>
    <t>534106035/CDB-0</t>
  </si>
  <si>
    <t>Aprovechamientos Hidroeléctricos del Río Santa Cruz Cóndor Cliff-La Barrancosa</t>
  </si>
  <si>
    <t>100001166/CDB-0</t>
  </si>
  <si>
    <t>Adquisición de EMUS para el Ferrocarril Roca Eléctrico (CRRC QINGDAO SIFANG CO., LTD)</t>
  </si>
  <si>
    <t>434106544/CDB-0</t>
  </si>
  <si>
    <t>Proyecto de modernización de los trenes del Belgrano Cargas Fase 1 (ver CMEC CC)</t>
  </si>
  <si>
    <t>CDP</t>
  </si>
  <si>
    <t>201001/AICS-CDP-0</t>
  </si>
  <si>
    <t>Programa a favor del Sector Sanitario Público Fase II (Initiative 007337) / Programa a favor del Sistema de Salud Público Argentino</t>
  </si>
  <si>
    <t>Deutsche</t>
  </si>
  <si>
    <t>201711/DEU-COMER</t>
  </si>
  <si>
    <t>Nuevos Hospitales y Equipamiento Médico para la Prov. de  Córdoba -  Construcción Nuevos Edificio Hospital Zonal Suroeste</t>
  </si>
  <si>
    <t>201711/DEU-COMPR</t>
  </si>
  <si>
    <t>201972/DEU-0</t>
  </si>
  <si>
    <t>Nuevos Hospitales y Equipamiento Médico para la Prov. de  Córdoba - Construcción Hospital Nueva Maternidad Dr. Felipe Lucini y Adquisición de Equipamiento Médico</t>
  </si>
  <si>
    <t>201801/DEU-COMER</t>
  </si>
  <si>
    <t>Escuelas PROA - Programa Avanzado de Escuelas Secundarias</t>
  </si>
  <si>
    <t>201801/DEU-COMPR</t>
  </si>
  <si>
    <t>EXIMCH</t>
  </si>
  <si>
    <t>212623/CN-0</t>
  </si>
  <si>
    <t>Parque Fotovoltaico Cauchari Solar 300MW</t>
  </si>
  <si>
    <t>FIDA</t>
  </si>
  <si>
    <t>642/I-0</t>
  </si>
  <si>
    <t>Inserción Económica de los Productores Familiares del Norte Argentino</t>
  </si>
  <si>
    <t>4/E-0</t>
  </si>
  <si>
    <t>Desarrollo Rural Incluyente (PRODERI)</t>
  </si>
  <si>
    <t>848/I-0</t>
  </si>
  <si>
    <t>1744/I-0</t>
  </si>
  <si>
    <t>Desarrollo de las Cadenas Caprinas - PRODECCA</t>
  </si>
  <si>
    <t>FONPLATA</t>
  </si>
  <si>
    <t>26/FON-0</t>
  </si>
  <si>
    <t>Modernización del Estado - Programa País Digital</t>
  </si>
  <si>
    <t>30/FON-0</t>
  </si>
  <si>
    <t>Desarrollo del Sector Agroindustrial</t>
  </si>
  <si>
    <t>22/FON-0</t>
  </si>
  <si>
    <t>Desarrollo de Áreas Agroproductivas en Provincias Fronterizas de la Cuenca del Plata (Chaco, Corrientes, Entre Ríos, Formosa, Jujuy, Misiones y Salta) (AR-103)</t>
  </si>
  <si>
    <t>31/FON-F1</t>
  </si>
  <si>
    <t>Acceso al Financiamiento Productivo para el Norte Grande</t>
  </si>
  <si>
    <t>41/FON-0</t>
  </si>
  <si>
    <t>Interrupción de la Transmisión del T. Cruzi y Control de la Enfermedad de Chagas en la República Argentina Etapa II</t>
  </si>
  <si>
    <t>19/FON-0</t>
  </si>
  <si>
    <t>Interrupción de la Transmisión Vectorial de la Enfermedad de Chagas en la República Argentina (Prov. Catamarca, Chaco, Córdoba, Corrientes, Formosa, Mendoza, Salta, Santiago del Estero, San Juan, Tucumán)</t>
  </si>
  <si>
    <t>29/FON-F1</t>
  </si>
  <si>
    <t>Programa Integral de Mejoramiento de Asentamientos Fronterizos - Plan Belgrano (Jujuy, Salta, Formosa, Corrientes, Misiones, Catamarca y la Rioja)</t>
  </si>
  <si>
    <t>21/FON-0</t>
  </si>
  <si>
    <t>PROSOFA III Desarrollo Social de áreas del noroeste y noreste argentinos con NBI (Catamarca, Chaco, Corrientes, Formosa, Jujuy, Misiones, Salta, Santiago del Estero y Tucumán)</t>
  </si>
  <si>
    <t>37/FON-0</t>
  </si>
  <si>
    <t>Digitalización del Acervo de la Biblioteca Nacional Mariano Moreno</t>
  </si>
  <si>
    <t>Ministerio de Justicia y Derechos Humanos</t>
  </si>
  <si>
    <t>34/FON-0</t>
  </si>
  <si>
    <t>Fortalecimiento Institucional de las Justicias Provinciales y de la Ciudad Autónoma de Buenos Aires</t>
  </si>
  <si>
    <t>25/FON-0</t>
  </si>
  <si>
    <t>Fortalecimiento Institucional de Planificación Territorial</t>
  </si>
  <si>
    <t>24/FON-0</t>
  </si>
  <si>
    <t>Desarrollo de la Cuenca del Río Bermejo (Formosa y Jujuy)</t>
  </si>
  <si>
    <t>28/FON-F1</t>
  </si>
  <si>
    <t>Desarrollo de Complejos Fronterizos</t>
  </si>
  <si>
    <t>23/FON-2</t>
  </si>
  <si>
    <t>Mejoramiento de la Conectividad Ferroviaria a Constitución - Ferrocarril Belgrano Sur.</t>
  </si>
  <si>
    <t>23/FON-0</t>
  </si>
  <si>
    <t>Integración Ferroviaria Argentino-Boliviana para el Desarrollo Económico Regional - Ramal C15" (Salta - Santa Cruz de la Sierras) - (Belgrano Cargas)</t>
  </si>
  <si>
    <t>42/FON-0</t>
  </si>
  <si>
    <t>Apoyo al Fondo Fiduciario Federal de Infraestructura Regional (FFFIR)</t>
  </si>
  <si>
    <t>35/FON-0</t>
  </si>
  <si>
    <t>Infraestructura para la Integración</t>
  </si>
  <si>
    <t>27/FON-0</t>
  </si>
  <si>
    <t>Respuesta a los Efectos de "El Niño" en la Argentina (Córdoba, Santa Fe y Entre Ríos) - Programa de Emergencia para dar</t>
  </si>
  <si>
    <t>43/FON-0</t>
  </si>
  <si>
    <t>Fortalecimiento del Servicio Alimentario Escolar de la Provincia de Buenos Aires</t>
  </si>
  <si>
    <t>36/FON-0</t>
  </si>
  <si>
    <t>Conectividad del Conurbano en la Provincia de Buenos Aires</t>
  </si>
  <si>
    <t>Gobierno de la Provincia del Chaco</t>
  </si>
  <si>
    <t>39/FON-0</t>
  </si>
  <si>
    <t>Ruta Provincial N° 13 Tramo 1 - Pcia. del Chaco (RP 13) (AR-153)</t>
  </si>
  <si>
    <t>40/FON-0</t>
  </si>
  <si>
    <t>Acceso Puerto Las Palmas Empalme RP 56 (La Leonesa) - Pcia. del Chaco (AR-151)</t>
  </si>
  <si>
    <t>38/FON-0</t>
  </si>
  <si>
    <t>Seguridad Ferroviaria en la Región Metropolitana de Buenos Aires (SWAP)</t>
  </si>
  <si>
    <t>44/FON-F1</t>
  </si>
  <si>
    <t>Fortalecimiento de la Infraestructura Vial de la Región Centro y Sur de Argentina - (ex CREMA)</t>
  </si>
  <si>
    <t>JBIC</t>
  </si>
  <si>
    <t>44371/JBIC-0</t>
  </si>
  <si>
    <t>Suministro de Sistema Automático de Detención de Trenes (ATS) en el área Metropolitana de Buenos Aires (MARUBENI Corporation)</t>
  </si>
  <si>
    <t>KFAED</t>
  </si>
  <si>
    <t>982/KFAED-0</t>
  </si>
  <si>
    <t>Planta Potabilizadora de la Plata (Kuwait)</t>
  </si>
  <si>
    <t>1005/KFAED-0</t>
  </si>
  <si>
    <t>Programa de Acueductos Troncales de la Provincia de Córdoba</t>
  </si>
  <si>
    <t>911/KFAED-0</t>
  </si>
  <si>
    <t>Sistema del Acueducto Gran Tulum en el Departamento Zonda de la Provincia de San Juan (Kuwait) (Contract 13403)</t>
  </si>
  <si>
    <t>NATIXIS</t>
  </si>
  <si>
    <t>Ministerio de Defensa</t>
  </si>
  <si>
    <t>201801/NATIXIS-0</t>
  </si>
  <si>
    <t>Proyecto de Recuperación de la Capacidad de Patrullado Naval Marítimo (Natixis y CA-CIB) (BAPIN 107.777 / BIM 132)</t>
  </si>
  <si>
    <t>OFID</t>
  </si>
  <si>
    <t>13286/OFID-0</t>
  </si>
  <si>
    <t>Proyecto de Desarrollo del Sistema Sanitario de la Provincia de Córdoba</t>
  </si>
  <si>
    <t>2372/OFID-0</t>
  </si>
  <si>
    <t>Acueducto Gran Tulúm - Etapa 2</t>
  </si>
  <si>
    <t>13285/OFID-0</t>
  </si>
  <si>
    <t>Abastecimiento de Agua - Desvío Arijón (Fase II)</t>
  </si>
  <si>
    <t>1636/OFID-PB</t>
  </si>
  <si>
    <t>Abastecimiento de Agua - Reconquista (Fase 2) de la Provincia de Santa Fe (Acueducto Regional)</t>
  </si>
  <si>
    <t>OIC</t>
  </si>
  <si>
    <t>Jurisdicción</t>
  </si>
  <si>
    <t>Operación</t>
  </si>
  <si>
    <t>Monto (US$ MM)</t>
  </si>
  <si>
    <t>% Ejecutado</t>
  </si>
  <si>
    <t>Decreto/Año</t>
  </si>
  <si>
    <t>Fecha de Firma</t>
  </si>
  <si>
    <t>Fecha de Cierre</t>
  </si>
  <si>
    <t>1171/2018</t>
  </si>
  <si>
    <t>61/2018</t>
  </si>
  <si>
    <t>374/2019</t>
  </si>
  <si>
    <t>2445/1993</t>
  </si>
  <si>
    <t>929/2012</t>
  </si>
  <si>
    <t>1037/2016</t>
  </si>
  <si>
    <t>1102/2017</t>
  </si>
  <si>
    <t>1074/2018</t>
  </si>
  <si>
    <t>352/2019</t>
  </si>
  <si>
    <t>1075/2018</t>
  </si>
  <si>
    <t>2151/2014</t>
  </si>
  <si>
    <t>235/2017</t>
  </si>
  <si>
    <t>432/2013</t>
  </si>
  <si>
    <t>303/2014</t>
  </si>
  <si>
    <t>623/2016</t>
  </si>
  <si>
    <t>822/2017</t>
  </si>
  <si>
    <t>1079/2018</t>
  </si>
  <si>
    <t>1881/2015</t>
  </si>
  <si>
    <t>663/2017</t>
  </si>
  <si>
    <t>762/2018</t>
  </si>
  <si>
    <t>539/2018</t>
  </si>
  <si>
    <t>1121/2017</t>
  </si>
  <si>
    <t>500/2017</t>
  </si>
  <si>
    <t>476/2018</t>
  </si>
  <si>
    <t>272/2011</t>
  </si>
  <si>
    <t>262/2019</t>
  </si>
  <si>
    <t>278/2019</t>
  </si>
  <si>
    <t>493/2017</t>
  </si>
  <si>
    <t>11/2014</t>
  </si>
  <si>
    <t>247/2017</t>
  </si>
  <si>
    <t>806/2017</t>
  </si>
  <si>
    <t>492/2018</t>
  </si>
  <si>
    <t>670/2017</t>
  </si>
  <si>
    <t>487/2017</t>
  </si>
  <si>
    <t>370/2019</t>
  </si>
  <si>
    <t>145/2014</t>
  </si>
  <si>
    <t>930/2012</t>
  </si>
  <si>
    <t>1116/2012</t>
  </si>
  <si>
    <t>2034/2013</t>
  </si>
  <si>
    <t>1098/2017</t>
  </si>
  <si>
    <t>248/2017</t>
  </si>
  <si>
    <t>419/2018</t>
  </si>
  <si>
    <t>1722/2015</t>
  </si>
  <si>
    <t>301/2008</t>
  </si>
  <si>
    <t>268/2011</t>
  </si>
  <si>
    <t>478/2019</t>
  </si>
  <si>
    <t>1602/2006</t>
  </si>
  <si>
    <t>115/2017</t>
  </si>
  <si>
    <t>1466/2015</t>
  </si>
  <si>
    <t>1120/2017</t>
  </si>
  <si>
    <t>337/2014</t>
  </si>
  <si>
    <t>1540/2013</t>
  </si>
  <si>
    <t>241/2013</t>
  </si>
  <si>
    <t>1622/2011</t>
  </si>
  <si>
    <t>245/2017</t>
  </si>
  <si>
    <t>1968/2012</t>
  </si>
  <si>
    <t>2186/2014</t>
  </si>
  <si>
    <t>900/2018</t>
  </si>
  <si>
    <t>1038/2018</t>
  </si>
  <si>
    <t>1196/2019</t>
  </si>
  <si>
    <t>2083/2014</t>
  </si>
  <si>
    <t>754/2018</t>
  </si>
  <si>
    <t>460/2019</t>
  </si>
  <si>
    <t>1/2015</t>
  </si>
  <si>
    <t>1632/2011</t>
  </si>
  <si>
    <t>428/2013</t>
  </si>
  <si>
    <t>420/1991</t>
  </si>
  <si>
    <t>348/2019</t>
  </si>
  <si>
    <t>397/2019</t>
  </si>
  <si>
    <t>618/2017</t>
  </si>
  <si>
    <t>1199/2018</t>
  </si>
  <si>
    <t>2244/2015</t>
  </si>
  <si>
    <t>570/2015</t>
  </si>
  <si>
    <t>1282/2016</t>
  </si>
  <si>
    <t>1968/2015</t>
  </si>
  <si>
    <t>302/2018</t>
  </si>
  <si>
    <t>558/2015</t>
  </si>
  <si>
    <t>1049/2016</t>
  </si>
  <si>
    <t>2057/2015</t>
  </si>
  <si>
    <t>532/2016</t>
  </si>
  <si>
    <t>1130/2018</t>
  </si>
  <si>
    <t>535/2018</t>
  </si>
  <si>
    <t>265/2011</t>
  </si>
  <si>
    <t>285/2017</t>
  </si>
  <si>
    <t>656/2017</t>
  </si>
  <si>
    <t>1624/2011</t>
  </si>
  <si>
    <t>264/2011</t>
  </si>
  <si>
    <t>684/2009</t>
  </si>
  <si>
    <t>1645/2015</t>
  </si>
  <si>
    <t>872/2017</t>
  </si>
  <si>
    <t>701/2017</t>
  </si>
  <si>
    <t>714/2017</t>
  </si>
  <si>
    <t>1147/2016</t>
  </si>
  <si>
    <t>1129/2018</t>
  </si>
  <si>
    <t>443/1993</t>
  </si>
  <si>
    <t>717/2014</t>
  </si>
  <si>
    <t>876/2016</t>
  </si>
  <si>
    <t>2259/2012</t>
  </si>
  <si>
    <t>1422/2014</t>
  </si>
  <si>
    <t>183/2015</t>
  </si>
  <si>
    <t>200/2014</t>
  </si>
  <si>
    <t>1766/2017</t>
  </si>
  <si>
    <t>1145/2014</t>
  </si>
  <si>
    <t>47/2019</t>
  </si>
  <si>
    <t>67/2017</t>
  </si>
  <si>
    <t>274/2011</t>
  </si>
  <si>
    <t>948/2017</t>
  </si>
  <si>
    <t>271/2014</t>
  </si>
  <si>
    <t>2270/2015</t>
  </si>
  <si>
    <t>444/2012</t>
  </si>
  <si>
    <t>873/2017</t>
  </si>
  <si>
    <t>784/2015</t>
  </si>
  <si>
    <t>1092/2014</t>
  </si>
  <si>
    <t>874/2016</t>
  </si>
  <si>
    <t>2221/2012</t>
  </si>
  <si>
    <t>759/2017</t>
  </si>
  <si>
    <t>677/2017</t>
  </si>
  <si>
    <t>743/2017</t>
  </si>
  <si>
    <t>415/2017</t>
  </si>
  <si>
    <t>773/2016</t>
  </si>
  <si>
    <t>764/2018</t>
  </si>
  <si>
    <t>1091/2014</t>
  </si>
  <si>
    <t>144/2019</t>
  </si>
  <si>
    <t>1071/2014</t>
  </si>
  <si>
    <t>784/2017</t>
  </si>
  <si>
    <t>989/2018</t>
  </si>
  <si>
    <t>990/2018</t>
  </si>
  <si>
    <t>922/2017</t>
  </si>
  <si>
    <t>1112/2016</t>
  </si>
  <si>
    <t>1860/2011</t>
  </si>
  <si>
    <t>259/2017</t>
  </si>
  <si>
    <t>162/2017</t>
  </si>
  <si>
    <t>356/2017</t>
  </si>
  <si>
    <t>238/2015</t>
  </si>
  <si>
    <t>901/2018</t>
  </si>
  <si>
    <t>1066/2017</t>
  </si>
  <si>
    <t>476/2017</t>
  </si>
  <si>
    <t>494/2019</t>
  </si>
  <si>
    <t>302/2014</t>
  </si>
  <si>
    <t>301/2005</t>
  </si>
  <si>
    <t>863/2015</t>
  </si>
  <si>
    <t>502/2018</t>
  </si>
  <si>
    <t>295/2017</t>
  </si>
  <si>
    <t>709/2015</t>
  </si>
  <si>
    <t>114/2017</t>
  </si>
  <si>
    <t>244/2017</t>
  </si>
  <si>
    <t>188/2017</t>
  </si>
  <si>
    <t>899/2018</t>
  </si>
  <si>
    <t>1164/2018</t>
  </si>
  <si>
    <t>343/2017</t>
  </si>
  <si>
    <t>1065/2017</t>
  </si>
  <si>
    <t>1120/2018</t>
  </si>
  <si>
    <t>2180/2015</t>
  </si>
  <si>
    <t>1078/2018</t>
  </si>
  <si>
    <t>393/2019</t>
  </si>
  <si>
    <t>1178/2018</t>
  </si>
  <si>
    <t>271/2019</t>
  </si>
  <si>
    <t>2058/2015</t>
  </si>
  <si>
    <t>Contribuir al Mejoramiento de la calidad de vida de la población en las localidades de Angélica; Matilde; Rafaela; Sa Pereyra; San Carlos Centro; San Carlos Sud; San Mariano y Susana. Suministro de agua potable de manera sostenida y segura a ocho localidades de la Provincia de Santa Fe (Angélica; Matilde; Rafaela; Sa Pereyra; San Carlos Centro; San Carlos Sud; San Mariano y Susana).</t>
  </si>
  <si>
    <t>población en las localidades de Angélica; Matilde; Rafaela; Sa Pereyra; San Carlos Centro; San Carlos Sud; San Mariano y Susana. Suministro de agua potable de manera sostenida y segura a ocho localidades de la Provincia de Santa Fe (Angélica; Matilde; Rafaela; Sa Pereyra; San Carlos Centro; San Carlos Sud; San Mariano y Susana).</t>
  </si>
  <si>
    <t>Contribuir al crecimiento y la sustentabilidad fiscal provincial, a través de la mejora de la gestión de los ingresos, gastos, la inversión pública y la implementación de proyectos de inversión.</t>
  </si>
  <si>
    <t>Mejorar el acceso y ampliar la cobertura a los servicios de salud de alta calidad para los habitantes de la Provincia de Córdoba mediante infraestructura hospitalaria y equipamiento médico a traves de la ejecución  de las obras “Nuevo Hospital Río Tercero" y "Ampliación, Remodelación y paso a Alta Complejidad del Hospital Regional Villa Dolores".</t>
  </si>
  <si>
    <t>Contribir a la mejora de la seguridad de los habitantes de la ciudad de San Salvador de Jujuy a traves del desarrollo de un sistema de seguridad pública (sistema de monitoreo y control por camaras de seguridad y central de telefonia 911) y de infraestructura de telecomunicaciones.</t>
  </si>
  <si>
    <t>Apoyar la investigación estratégica y el desarrollo del Sistema Nacional de Innovación argentino, centrado en la incorporación de conocimientos y tecnologías para mejorar la competitividad y productividad de las pequeñas y medianas empresas.</t>
  </si>
  <si>
    <t>Fortalecer la gestión del INSSJP en el cuidado de la población adulta mayor a través de: (i) la mejora de la calidad de la atención brindada a los afiliados del INSSJP, mediante el desarrollo de un sistema de gestión por resultados; (ii) la modernización de los sistemas de información sanitaria para el monitoreo del desempeño de los prestadores y la mejora de la situación de salud de los pacientes; y (iii) la ampliación del conocimiento sobre la población a cargo del INSSJP y el impacto en el cambio de modelo de retribución.</t>
  </si>
  <si>
    <t>Ampliación de los servicios de saneamiento, contar con una  mayor disposición de agua potable y mejorar las condiciones medio ambientales del Río de la Plata, mediante el incremento de la dilución de la descarga de efluentes cloacales de las áreas que hoy ya tienen servicio.</t>
  </si>
  <si>
    <t>Apoyar el esfuerzo de la Ciudad Autonoma de Buenos Aires en la modernización de los servicios de transporte público con el fin de mitigar la problemática de movilidad del Área Metropolitana de Buenos Aires y de la Ciudad de Buenos Aires.</t>
  </si>
  <si>
    <t>Consolidar la política ambiental provincial sobre Residuos Sólidos Urbanos que incorpore la gestión integral de los RSU, a través de acciones de minimización de la generación, separación de residuos en la fuente, reutilización y reciclado, producción de energía (biogás) y disposición final apropiada de los residuos.</t>
  </si>
  <si>
    <t>El Programa tiene como objetivo recuperar la calidad ambiental de la Cuenca del Río Reconquista (CRR) a través de la implementación de un plan de gestión integral que priorice acciones impulsoras en ese sentido. Para motivar e incluir la población en el Programa, se priorizarán inversiones a poblaciones que viven en áreas de riesgo sanitario, las cuales contribuirán a: (i) aumentar la cobertura de agua, alcantarillado y tratamiento de aguas residuales; (ii) mejorar la gestión integrada de los residuos sólidos (RS) principalmente mediante el cierre de basurales a cielo abierto (BCA); (iii) mejorar la conectividad y acceso a barrios periféricos asentados en áreas de difícil acceso; y (iv) fortalecer la gestión operativa del Comité de Cuenca del Río Reconquista (COMIREC) mediante el desarrollo de instrumentos de gestión que incluyen principalmente el Plan de Gestión Integral de la Cuenca del Río Reconquista (PGICRR).
II.</t>
  </si>
  <si>
    <t>Contribuir a la competitividad y el desarrollo de las economias rurales regionales.</t>
  </si>
  <si>
    <t>El Proyecto tiene como objetivo contribuir al manejo sustentable y a la competitividad de las plantaciones forestales, aumentando la calidad de los productos, tanto en la producción primaria como en la primera transformación, diversificando la base productiva, y mejorando
el acceso a las cadenas productivas y los mercados para las Micro, Pequeñas y Medianas Empresas (MiPyMEs).</t>
  </si>
  <si>
    <t>El Programa tiene como objetivo general contribuir al aumento de la productividad de la economía a través del mejoramiento de la oferta del capital humano avanzado en áreas científicas y tecnológicas. Para lograr estos objetivos, el Programa incluirá dos componentes con acciones e instrumentos para ayudar a que más profesionales argentinos se formen a nivel de postgrado en el exterior y un mayor número de empresas y de instituciones de ciencia y tecnología capaciten a sus recursos humanos en centros de excelencia internacionales.</t>
  </si>
  <si>
    <t>Esta es la cuarta y ultima operación que forma parte del CCLIP AR-X1011, y se orienta a continuar apoyando la equidad de la educación inicial, primaria y secundaria y contribuir a cerrar la brecha existente en las oportunidades educativas de los niños y jóvenes pertenecientes a los estratos mas bajos de ingreso, a través de la financiación de actividades de apoyo a la política de retención y graduación en el nivel secundario y la calidad en el nivel primario e inicial.</t>
  </si>
  <si>
    <t>Incrementar la cobertura de servicios públicos dirigidos a la promoción del desarrollo de las habilidades físicas, de lenguaje y comunicación, cognitivas y socioemocionales de niños de 0 a 5 años, que cumplen con criterios de calidad.</t>
  </si>
  <si>
    <t>El objetivo general del proyecto es contribuir a la sostenibilidad y a la mejora de la efectividad de programas de protección social en Argentina. Específicamente, el proyecto se propone: (i) asegurar la sostenibilidad de programas de transferencias en efectivo dirigidos a población vulnerable, en el marco de las metas acordadas por el Gobierno de Argentina con el FMI; (ii) promover la progresión y terminalidad educativa, así como la formación laboral integral (habilidades técnicas y socioemocionales) de la población que recibe estas transferencias; (iii) mejorar la eficiencia distributiva de los subsidios a servicios públicos; y (iv) mejorar la eficiencia de los programas de protección social a través de una mejora en la gestión de la información que se genera a partir de su implementación.</t>
  </si>
  <si>
    <t>Mejorar la productividad de las empresas, aumentando la inversion en investigación, desarrollo e innovación.</t>
  </si>
  <si>
    <t>Mejorar la productividad y la competitividad de las empresas mediante el apoyo a la investigación, el desarrollo y la innovación.</t>
  </si>
  <si>
    <t>(i) Fortalecer la recaudación tributaria, aduanera y de las contribuciones a la seguridad social reduciendo los costos de cumplimiento; y (ii) mejorar el servicio y la atención al contribuyente y a los operadores de comercio exterior.</t>
  </si>
  <si>
    <t>Promover la participación privada en inversión productiva para contribuir al crecimiento económico en Argentina.</t>
  </si>
  <si>
    <t>Mejorar la confiabilidad, oportunidad y relevancia de las estadísticas producidas por el INDEC para contribuir a la mejora de las políticas públicas, toma de decisiones privadas y ejercicio pleno del derecho a la información pública por parte de la ciudadanía.</t>
  </si>
  <si>
    <t>El objetivo general del programa es lograr una mayor incidencia de la política económica en las políticas sectoriales de mediano y largo plazo.</t>
  </si>
  <si>
    <t>Contribuir a incrementar el acceso y uso de servicios financieros para hogares y empresas a través de: (i) implementar la Estrategia Nacional de Inclusión Financiera; e (ii) incrementar el acceso a crédito de Micro y Pequeñas Empresas (MyPE).</t>
  </si>
  <si>
    <t>Apoyar y contribuir de manera eficiente el abastecimiento eléctrico en las distintas regiones del Sistema Eléctrico Argentino.</t>
  </si>
  <si>
    <t>Contribuir a extender la vida útil del CHSG, mediante la modernización de su infraestructura y equipamiento, garantizando la disponibilidad del Complejo Hidroeléctrico de Salto Grande (CHSG) y aportando confiabilidad y eficiencia a la interconexión entre Argentina y Uruguay.</t>
  </si>
  <si>
    <t>El objetivo general del proyecto es promover la eficiencia en laproducción y el uso de energía en Argentina. Los objetivos específicos son (i) aumentar las inversiones depequeñas y medianas empresas (PYME) (definidas según la clasificación del gobierno argentino) en energíarenovable y eficiencia energética mediante el acceso a financiamiento a mediano y largo plazo, y (ii) contribuir ala reducción de las emisiones de gases de efecto invernadero.</t>
  </si>
  <si>
    <t>Mejorar la inserción internacional competitiva del sector productivo mediante el diseño e implementación de una plataforma tecnológica, normativa y de procesos para simplificar y facilitar las operaciones de comercio exterior y de inversiones – la Ventanilla Única de Comercio Exterior Argentina (VUCEA).</t>
  </si>
  <si>
    <t>El objetivo del programa es contribuir a aumentar la productividad de las MIPYMES. El programa tiene como objetivos específicos: i) aumentar la
inversión de las MIPYMES en SDE, tanto en forma individual como colectiva, a través del apoyo a
la compra de SDE y la mejora de la oferta de esos servicios; y ii) aumentar la cantidad de nuevas empresas dinámicas.</t>
  </si>
  <si>
    <t>Contribuir a la reducción de la morbimortalidad causada por enfermedades crónicas no transmisibles en Argentina, priorizando a la población con cobertura pública exclusiva.</t>
  </si>
  <si>
    <t>Contribuir a mejorar la efectividad del Ministerio y de los gobiernos subnacionales para reducir homicidios dolosos y robos en Argentina.</t>
  </si>
  <si>
    <t>Mejorar la calidad de servicio en el Complejo Sistema Cristo Redentor  reduciendo los tiempos y costos de transporte, a través de la construcción de variantes en áreas urbanas y obras complementarias de seguridad.</t>
  </si>
  <si>
    <t>El objetivo del proyecto es contribuir al incremento de la productividad de la economía de la Región Centro a través de mejoras en la infraestructura vial.</t>
  </si>
  <si>
    <t>Contribuir a la estructuración y prepración del Proyecto de construcción del Túnel Internacional Paso de Agua Negra con el fin de mejorar la integración fronteriza entre Argentina y Chile y ampliar el acceso de la región a los mercados internacionales a través del corredor bioceanico Coquimbo - San Juan - Porto Alegre.</t>
  </si>
  <si>
    <t>El objetivo general de la operación es coadyuvar a los objetivos generales de la línea de crédito, específicamente a: (i) incrementar la capacidad; y (ii) mejorar la seguridad de transporte, en las vías de acceso al Túnel Caracoles que forma parte del Corredor Sistema Cristo Redentor, mediante la construcción de variantes en áreas urbanas y la rectificación de curvas del lado argentino. La operación también contribuye a la adaptación al CC a través de la mejora de la resiliencia en las intervenciones.</t>
  </si>
  <si>
    <t>El Programa tiene como objetivo mejorar las condiciones de accesibilidad, eficiencia y seguridad de vías prioritarias de la red vial provincial en la región del Norte Grande del país, mediante la ampliación, rehabilitación, y mejora de corredores viales que conectan centros de producción con mercados locales y externos. Asimismo, el Programa busca promover la sostenibilidad de las inversiones mediante la incorporación de las obras financiadas a los sistemas de gestión de mantenimiento vial.</t>
  </si>
  <si>
    <t>Mejorar las vías prioritarias de la Red Vial Provincial y su conectividad con la Red Vial nacional, así como también la capacidad de gestión de las Direcciones provinciales de Vialidad, buscando la sostenibilidad de las inversiones y contribuyendo a la reducción de accidentes. Este objetivo contribuye a aumentar la competitividad y en consecuencia al desarrollo económico y social del país.</t>
  </si>
  <si>
    <t>El objetivo del Programa es mejorar las condiciones de accesibilidad, eficiencia y seguridad de vías prioritarias de la Red Vial Nacional y vías alimentadoras de la Red Vial Provincial en la Región del Norte Grande, mediante la ampliación, rehabilitación y mejora de corredores viales que conectan centros de producción con mercados locales y externos. Asimismo, el Programa busca promover la sostenibilidad de las inversiones mediante la incorporación de las obras financiadas a los sistemas de gestión de mantenimiento vial.</t>
  </si>
  <si>
    <t>El Proyecto tiene por objeto la renovación y electrificación del servicio ferroviario de
pasajeros del Ramal Plaza Constitución – La Plata del Ferrocarril Roca (aprox. 52,6 km
de extensión). Específicamente, el Proyecto tiene por objetivo contribuir a la reducción
de tiempos de viajes y niveles de accidentalidad, y la mejora de la confiabilidad y confort
del servicio, incrementando como resultado la participación modal de este ramal
ferroviario en el transporte de pasajeros del corredor Buenos Aires - La Plata.</t>
  </si>
  <si>
    <t>Mejorar la calidad del transporte público a través de la readecuación y electrificación del servicio ferroviario del Ferrocarril General San Martín (FCSM) en el tramo comprendido entre las estaciones Retiro y Pilar, que resultará en una reducción de los tiempos de viaje, una mejora de la confiabilidad del servicio y una disminución de las emisiones de gases de efecto invernadero.</t>
  </si>
  <si>
    <t>La financiación del segundo programa bajo la línea de crédito beneficiará a más de 600 mil personas mediante las siguientes acciones: i) Mejoras del sistema de agua potable para reducir pérdidas, garantizar servicio ininterrumpido y disminuir costos de operación; renovación de redes del programa de ANC (4 obras en función del índice de criticidad de mallas para renovar 100 km de red) y obras complementarias de optimización de la Planta San Martín (proceso de decantación); y (ii) ampliación del sistema de red cloacal que incluye la construcción de redes secundarias, nuevos colectores y obras de bombeo en Municipios que descargan efluentes en las cuencas correspondientes a las Plantas de Tratamiento Hurlingham y Norte, y ampliación del tercer módulo de esta última.</t>
  </si>
  <si>
    <t>Ampliar los servicios de saneamiento, contar con una mayor disponibilidad de agua potable y mejorar las condiciones medio ambientales del Río de la Plata (RdP), mediante el incremento de la dilución de la descarga de aguas residuales.</t>
  </si>
  <si>
    <t>Aumentar la cobertura y mejorar la gestión de los servicios de agua potable y alcantarillado sanitario en los principales centros urbanos y ciudades mayores a 50.000 habitantes. Este objetivo se pretende lograr: (i) contribuyendo a que los prestadores de los servicios de agua y saneamiento los brinden de manera eficiente y sostenible; (ii) ejecutando obras de renovación, rehabilitación, optimización y ampliación, de los servicios de provisión de agua y de alcantarillado; y (iii) apoyando al ENOHSA y fortaleciendo las funciones de planificación y regulación de los entes subnacionales.</t>
  </si>
  <si>
    <t>El objetivo del Programa es aumentar la cobertura de manera sostenible de los servicios de agua y saneamiento en localidades de hasta cincuenta mil (50.000) habitantes en todo el territorio nacional.</t>
  </si>
  <si>
    <t>El Programa tiene por objetivo contribuir a resolver la problemática sanitaria y de agua potable en los principales centros y aglomerados urbanos del país con el fin de que los usuarios que cuenten con ese servicio mejoren su calidad de vida y que las familias que no cuentan con éste puedan llegar a tenerlo a corto plazo.
 Esta primera operación bajo la línea CCLIP tiene, entre otros, como objetivos específicos: ampliar, renovar y optimizar el servicio de desagües cloacales del Gran San Juan, mejorar y ampliar el servicio de agua potable de las zonas Centro y Oeste de la ciudad de Salta, mejorar la gestión de los entes prestadores del servicio y apoyar la preparación de futuros proyectos</t>
  </si>
  <si>
    <t>Contribuir a aumentar la inversion publica en el pais, en especial en los gobiernos subnacionales, mediante la generacion de una cartera de proyectos de inversión viable y en condiciones de ser ejecutados, la mejora del ciclo de preinversión y la reducción de los tiempos insumidos para la elaboracion de los estudios de preinversión requeridos.</t>
  </si>
  <si>
    <t>El objetivo general de esta operación es contribuir al crecimiento y el empleo privado provincial, a través de la mejora de la gestión de los ingresos, gastos y de la inversión pública, y la implementación de proyectos de inversión.</t>
  </si>
  <si>
    <t>El objetivo de esta operación es mejorar las condiciones de habitabilidad de los hogares ubicados en villas y asentamientos irregulares del país a través de la legalización de la tenencia de la tierra, la provisión de infraestructura básica, y el desarrollo comunitario. Esta tercera operación individual (CLP-3) se enmarca dentro de la Línea de Crédito Condicional para Proyectos de Inversión (CCLIP) AR-X1004, cuya finalidad es mejorar la calidad de vida y contribuir a la inclusión urbana y social de los hogares argentinos de los segmentos más pobres de la población que residen en villas y asentamientos irregulares.</t>
  </si>
  <si>
    <t>(i) Ampliar la cobertura de los servicios de agua potable y desagüe cloacal; (ii) optimizar las condiciones ambientales, de sanidad e higiene a través del tratamiento de aguas residuales; y (iii) mejorar la capacidad de gestión de los operadores de servicios de agua y saneamiento</t>
  </si>
  <si>
    <t>El Programa tiene como objetivo ampliar la cobertura de servicios básicos en 
los  municipios de menor desarrollo relativo, con énfasis en las provincias del Norte Grande 
argentino, a través de la provisión eficiente de infraestructura urbana y servicios públicos.</t>
  </si>
  <si>
    <t>El Programa tiene como objetivos contribuir al aumento de la cobertura en los niveles de</t>
  </si>
  <si>
    <t>educación inicial y secundaria de la población más vulnerable; y apoyar la política de</t>
  </si>
  <si>
    <t>retención y calidad en primaria y secundaria. Dicho objetivo se logrará por medio de la</t>
  </si>
  <si>
    <t>construcción y equipamiento de centros educativos en el contexto de un programa</t>
  </si>
  <si>
    <t>integral para la promoción de la equidad y calidad educativa.</t>
  </si>
  <si>
    <t>Incremento del gasto turístico, mejorando el aprovechamiento turístico espacial y temporal de áreas protegidas y sus destinos asociados, mediante apoyo a la estructuración de productos turísticos, fortalecimiento institucional y mejora de la gestión ambiental.</t>
  </si>
  <si>
    <t>El Programa tiene como objetivo disminuir la disposición de residuos sólidos urbanos (RSU) en basurales a cielo abierto (BCA) e incrementar la disposición adecuada de los mismos en rellenos sanitarios diseñados, construidos y operados adecuadamente en centros urbanos y municipios turísticos. El Programa financiará acciones e iniciativas de educación y concientización, separación en origen, recolección, transporte, transferencia, valorización, reciclaje y disposición final de RSU, y saneamiento de BCA existentes orientadas a promover la gestión integral de residuos sólidos (RS) y que beneficiarán a alrededor de 975 mil hogares con servicios mejorados de recolección y disposición final</t>
  </si>
  <si>
    <t>Contribuir a mejorar la eficacia de la gestión administrativa y técnica de los procesos de inversión pública del Gobierno de la PBA, con el fin de disminuir la pérdida de beneficios sociales generados por el retraso en la implementación de los proyectos viales, de acceso a agua y de infraestructura escolar.</t>
  </si>
  <si>
    <t>Mejorar la protección de la población ante riesgos de inundaciones y reducir los costos económicos asociados a dichos eventos. El objetivo se logrará por medio de la implementación de medidas estructurales y no estructurales.</t>
  </si>
  <si>
    <t>(i) Mejorar de la calidad de circulación a través del aumento de la capacidad de tramos de la red vial principal de la PBA y de la seguridad vial, lo que resultará en la reducción de costos de operación vehicular, de tiempos de viaje y de los accidentes de tránsito; y (ii) Aumentar la eficiencia del gasto en vialidad a través del fortalecimiento de los procesos de planificación y gestión de activos viales, la mejora de la operación de la red vial, y el fortalecimiento de los esquemas de preinversión.</t>
  </si>
  <si>
    <t>Recuperar la calidad ambiental de la Cuenca del Río Reconquista a traves de la implementación de un plan de gestion integral que priorice acciones impulsoras en ese sentido.</t>
  </si>
  <si>
    <t>Contribuir a: (i) la integración del B31 proveyendo infraestructura urbana, equipamientos sociales de calidad, y mejorando las condiciones de habitabilidad de las viviendas y comercios; y (ii) la mejora de la calidad y equidad educativa de la CABA ampliando el acceso a nuevas herramientas educativas y fortaleciendo sistemas de gestión y evaluación.</t>
  </si>
  <si>
    <t>Contribuir al aumento de la competitividad de a economia de la provincia de Mendoza.</t>
  </si>
  <si>
    <t>Contribuir al fortalecimiento y consolidacion de los "clusters" frutihorticola y turisitico para mantener y mejorar la competitividad en el mercado nacional e internacional y su potencial exportador.</t>
  </si>
  <si>
    <t>Incrementar el desarrollo socioeconomico y reducir la pobreza de la Provincia de Salta a traves de incrementar el gasto turisitico y el empleo formal por turismo en las areas de intervencion del programa.</t>
  </si>
  <si>
    <t>Contribuir al incremento de la productividad de las MIPYME del sector privado productivo y contribuir a sostener el crecimiento economico de la Provincia.</t>
  </si>
  <si>
    <t>Mejorar la productividad de la economia argentina, a traves de impulsar su digitalizacion mediante acciones destinadas a: i) establecer una agenda digital como instrumento rector de la politica publica en materia de transformacion economica digital. ii) mejorar el marco legal de la conectividad digital de empresas y ciudadanos, iii) ampliar la oferta y calidad de servicios digitales de gobierno (gobierno electronico) y iv) promover la transformacion productiva digital.</t>
  </si>
  <si>
    <t>Mejorar la calidad y accesibilidad de algunos servicios administrativos gubernamentales seleccionados y aumentar la transparencia dentro de la administración pública.</t>
  </si>
  <si>
    <t>El objetivo de desarrollo del Proyecto de Gestión Integral de Riesgos en el Sistema Agroindustrial Rural para Argentina es mejorar la gestión de los riesgos agrícolas por parte de beneficiarios elegibles e instituciones públicas seleccionadas.</t>
  </si>
  <si>
    <t>Aumentar la inclusión socio-económica de las familias rurales pobres (pequeños productores, pueblos originarios y trabajadores rurales) a través del fortalecimiento de su capacidad de organización, planificación y gestión para alcanzar las metas de reducción de la pobreza; la mejora de su acceso a infraestructura y servicios comunitarios y la implementación de un modelo piloto para desarrollar formas sostenibles de acceso a los mercados.</t>
  </si>
  <si>
    <t>Brindar respaldo a la República Argentina a fin de reducir las tasas de repetición en la Educación Primaria y aumentar la matrícula y las tasas de finalización en la Educación Secundaria en todas las áreas rurales del país.</t>
  </si>
  <si>
    <t>Expandir la capacidad de la República Argentina en la generación de innovación productiva en áreas basadas en el conocimiento.</t>
  </si>
  <si>
    <t>Proporcionar y mejorar el acceso a los servicios de energía modernos en las áreas rurales seleccionadas</t>
  </si>
  <si>
    <t>Mejorar el acceso de las micro, pequeñas y medianas empresas elegibles al financiamiento de más largo plazo y fortalecer el marco para su otorgamiento.</t>
  </si>
  <si>
    <t>Mejorar el acceso de la población joven vulnerable a los mercados de trabajo, aumentando su capacidad de empleo mediante la expansión y fortalecimiento de programas de empleo del Estado.</t>
  </si>
  <si>
    <t>Expandir la cobertura de los Programas de Asignaciones Familiares y mejorar la transparencia de los programas de protección social implementados por la Administración Nacional de la Seguridad Social (ANSES).</t>
  </si>
  <si>
    <t>Contribuir con mejoras en la preparación de los centros públicos de salud para ofrecer una mayor calidad de servicios sobre las Enfermedades No Transmisibles (ENT) para los Grupos de Población Vulnerables y ampliar el alcance de los servicios seleccionados; y la protección de Grupos Vulnerables de la Población contra factores de riesgo de Enfermedades No Transmisibles (ENT) frecuentes.</t>
  </si>
  <si>
    <t>Aumentar la utilización y calidad de los principales servicios de salud para la población objetivo no asegurada y mejorar la gestión institucional mediante el fortalecimiento de los incentivos para resultados en las provincias participantes y entre los proveedores autorizados.</t>
  </si>
  <si>
    <t>El objetivo de desarrollo del Proyecto de Cobertura de Salud Universal Efectiva de Apoyo para Argentina es: (i) aumentar la cobertura efectiva y equitativa de los servicios de salud clave brindados a la población elegible; y (ii) aumentar la capacidad institucional del Ministerio de Salud Nacional (MSN) y el Ministerio de Salud provincial (MSP) para implementar mecanismos para un sistema integrado de prestación de servicios.</t>
  </si>
  <si>
    <t>Mejorar la conectividad, la seguridad vial y apoyar el desarrollo del corredor vial en el noroeste de Argentina.</t>
  </si>
  <si>
    <t>Contribuir al desarrollo económico sostenible de la región de Norte Grande, contribuyendo a mejorar las condiciones de accesibilidad, eficiencia y seguridad de la red vial provincial.</t>
  </si>
  <si>
    <t>Mejorar la calidad y la sostenibilidad de los sistemas de transporte urbano en las áreas metropolitanas de Argentina, mediante la mejora de los marcos de toma de decisiones sectoriales y dando prioridad a los modos de transporte público en el sector del transporte urbano.</t>
  </si>
  <si>
    <t>Incrementar el acceso a la vivienda formal para hogares elegibles y mejorar las condiciones de habitabilidad de los hogares en Asentamientos Urbanos Precarios Seleccionados.</t>
  </si>
  <si>
    <t>Aumentar el acceso sostenible a la provisión de agua y saneamiento en la Región del Norte Grande proveyendo inversiones en infraestructura y respaldando el desarrollo institucional.</t>
  </si>
  <si>
    <t>Aumentar el acceso sostenible a la provisión de agua y los servicios de drenaje urbano en la Región del Norte Grande mediante la provisión de la infraestructura necesaria y el respaldo del desarrollo institucional.</t>
  </si>
  <si>
    <t>Contribuir con la mejora de la calidad ambiental de la Cuenca Matanza-Riachuelo, así como también las condiciones sanitarias a lo largo de los márgenes del Río de la Plata, y proveer una solución a largo plazo y costo-efectiva para la disposición segura de las aguas residuales de la Ciudad Autonoma de Buenos Aires.</t>
  </si>
  <si>
    <t>Mejorar la gestión de los bosques nativos y aumentar el acceso a los mercados y a los servicios básicos de los pequeños productores forestales (incluidos los pueblos indígenas y las comunidades criollas) en las Provincias seleccionadas del Norte.</t>
  </si>
  <si>
    <t>Mejorar la protección contra inundaciones y fortalecer la capacidad de las instituciones responsables del control y la gestión integral de los recursos hídricos de la cuenca del Río Salado.</t>
  </si>
  <si>
    <t>Mejorar las condiciones de vivienda y el acceso a servicios básicos seleccionados e infraestructura en barrios vulnerables seleccionados en el Área Metropolitana de Buenos Aires (AMBA), y fortalecer la capacidad institucional para la gestión urbana en el ámbito metropolitano.</t>
  </si>
  <si>
    <t>Fortalecer a la Ciudad Autónoma de Buenos Aires para gestionar eficientemente el riesgo de inundaciones y mejorar el sistema de drenaje en las cuencas de los Arroyos Cildáñez, Maldonado y Vega.</t>
  </si>
  <si>
    <t>Expandir la cobertura de los Programas de Asignaciones Familiares; y mejorar la transparencia de los programas de protección social implementados por la Administración Nacional de la Seguridad Social (ANSES), organismo descentralizado en el ámbito del Ministerio de Salud y Desarrollo Social.</t>
  </si>
  <si>
    <t>Promover la competitividad de la industria azucarera del noroeste argentino, a través de una estrategia de transformación y diversificación productiva, fundamentada en la creación de incentivos a la producción de etanol en un marco de sostenibilidad ambiental y social, y el apoyo a los pequeños productores de caña de azúcar.</t>
  </si>
  <si>
    <t>Desarrollar nuevas áreas de riego y modernizar las existentes para mejorar la competitividad agro-productiva de las economias regionales.</t>
  </si>
  <si>
    <t>“El Proyecto” tiene como objetivo general, a través de las actividades del sector espacial, desarrollar la capacidad científica y técnica nacional, incrementar la demanda de mano de obra de alta calificación en el país y promover la transferencia de tecnología a otros sectores productivos para que de esta forma incrementen su productividad y competitividad.</t>
  </si>
  <si>
    <t>“El Proyecto” tiene como objetivo ejecutar la denominada Misión SABIAMAR, que consiste en el diseño, desarrollo, construcción,  lanzamiento y puesta en órbita de dos satélites del tipo SABIAMAR, cuya finalidad es apoyar a los sectores de salud, pesca,  turismo y en general de la producción nacional mediante la obtención de información y productos a ser utilizados en los estudios de los ecosistemas oceánicos, ciclos de carbono, hábitats marinos, cartografía, riesgos costeros y coberturas de terrenos costeros/uso de terreno, entre otros.
Los sensores a bordo de los satélites SABIAMAR tendrán la capacidad de observar:
Océanos en forma global, con una resolución geométrica de 1 km, proporcionando imágenes de la misma zona diariamente, contando a su vez con capacidad de almacenamiento a bordo.
Zonas costeras de Argentina y Brasil, y aguas interiores de América del Sur, con una resolución geométrica de 200 metros, en una amplia franja del espectro visible, proporcionando imágenes de la misma zona cada 4 días; y con fines tecnológicos de aplicación, también observar con una resolución geométrica alta (3 a10 metros) en el pancromático, permitiendo contar con imágenes de ciertas zonas según demanda, Las necesidades del escenario regional requieren contar además con capacidad de almacenamiento a bordo.</t>
  </si>
  <si>
    <t>(i)Construir y equipar el edificio “Cero + Infinito”, un edificio emblemático ubicado en la Universidad de Buenos Aires, que permitirá atraer y retener recursos humanos para la investigación interdisciplinaria, y el desarrollo de redes de emprendedores.
(ii)	Crear el Polo Tecnológico de Medicina Traslacional y Desarrollo de Insumos Médicos en el municipio de La Matanza (perteneciente al área metropolitana de Buenos Aires), destinado a concentrar en un espacio común las actividades de formación de recursos humanos, investigación clínica e incubación de empresas de base tecnológica dedicadas a la producción de equipamiento e insumos médicos.
(iii)	Apoyar el financiamiento de las Becas de Movilidad Científica Regional, orientadas a jóvenes latinoamericanos para capacitarse en el marco del Proyecto Cero + Infinito, en maestrías, doctorados y postdoctorados.
(iv)	Fortalecer el Programa de Formadores “PROGRAM.ar” que apunta a la incorporación de la materia “Programación” en la educación formal y no formal de la Argentina.</t>
  </si>
  <si>
    <t>en el Plan Federal de Transporte Eléctrico en 500/220/132 kilovoltios, contribuyendo a dar estabilidad, seguridad y confiabilidad al sistema, permitiendo fortalecer la conexión eléctrica desde el NOA (Sistema Noroeste eléctrico) al NEA (Sistema Noreste eléctrico) así como incrementar la confiabilidad y la capacidad de transporte entre la Estación Transformadora (ET) Rincón Santa María y la ET Resistencia, a fin de permitir evacuar la energía producida por la Central Hidroeléctrica Yacyretá y la Central Hidroeléctrica de Aña Cuá.</t>
  </si>
  <si>
    <t>Desarrollar la infraestructura vial de un estratégico paso transandino fronterizo entre Argentina y Chile, el que a su vez es parte integral del corredor bioceánico</t>
  </si>
  <si>
    <t>“El Programa” tiene como objetivo incrementar y optimizar la transitabilidad de las redes de caminos provinciales de Argentina, a través de la mejora, construcción y pavimentación de rutas provinciales, apoyando de esta forma el desarrollo turístico local y una mayor integración productiva entre las diferentes regiones del país</t>
  </si>
  <si>
    <t>Incrementar y optimizar la transitabilidad de las redes de caminos provinciales generando una integración productiva entre las diferentes regiones del país.</t>
  </si>
  <si>
    <t>IIRSA Mercosur - Chile y del Sur).</t>
  </si>
  <si>
    <t>Rehabilitar, mediante inversiones en infraestructura ferroviaria, el corredor de aproximadamente 1.645 km (conocido como “Corredor T”) del ramal del ferrocarril General Belgrano que se extiende desde la localidad de Joaquín V. González en la Provincia de Salta, hasta el puerto de Barranqueras en la Provincia del Chaco y Rosario en la Provincia de Santa Fe, de manera de mejorar la conectividad de la región con los principales puertos de Argentina y otros importantes centros de consumo. De esta manera, se contribuirá a mejorar la competencia de este significativo polo agrícola, brindando confiables alternativas costo-eficientes para el transporte de las producciones de la zona.</t>
  </si>
  <si>
    <t>Mejorar la movilidad y conectividad de los servicios de transporte de la Región Metropolitana de Buenos Aires (RMBA) hacia el área central de la Ciudad Autónoma de Buenos Aires (CABA).</t>
  </si>
  <si>
    <t>El objetivo de “El Programa” es mejorar el acceso, la calidad y la prestación de los servicios de agua potable en los municipios localizados al sudoeste del área metropolitana de Buenos Aires, beneficiando a cerca de 850.000 habitantes.
I) Incrementar la capacidad de producción y ampliar la infrastructura de distribución de agua potable en el sudoeste del conurbano bonaerense.
II) Asegurar la capacidad integral del sistema de provisión del servicio de agua potable asi como las condiciones para la expansión futura del servicio.
III) Mejorar las condiciones de calidad y continuidad del servicio de agua potable en el área de influencia de "El Programa".
IV) Incrementar la eficiencia operativa del sistema de agua potable a través del apoyo a los programas de reducción del indice de agua no contabilizada.
V)Mejorar las condiciones socioambientales y sanitarias de los habitantes de los municipios involucrados.</t>
  </si>
  <si>
    <t>Mejorar el acceso, la calidad y la prestación de los servicios de agua potable en los municipios localizados al sudoeste del área metropolitana de Buenos Aires, dentro del área de concesión de AySA.</t>
  </si>
  <si>
    <t>El Programa tiene como objetivo global la modernización y desarrollo integral de la gestión archivística, a través del diseño y construcción de un nuevo edificio, readecuación de las instalaciones actuales, dotación de equipamiento nuevo y la inversión en temas de gestión archivística. Así mismo, se incluye el fortalecimiento institucional, de forma que la gestión del Archivo General de la Nación (AGN) esté acorde con la relevancia del patrimonio allí resguardado y con los estándares internacionales sobre la materia.</t>
  </si>
  <si>
    <t>Mejorar de modo sustentable el hábitat de los habitantes que residen en las localidades que forman parte de las 900 localidades más vulnerables de la región comprendida en el "Plan Belgrano para el Norte Argentino", cuya población se ubica en un rango de entre 2.000 y 10.000 habitantes.</t>
  </si>
  <si>
    <t>i)Incrementar el acceso a la educación superior, expandiendo la infraestructura universitaria y optimizando el uso del espacio.
ii) Mejorar la calidad de la instrucción a través de infraestructura y equipos para laboratorios, bibliotecas, centros de investigación y otras instalaciones dirigidas a ese fin. 
iii) Fortalecer el funcionamiento y los servicios que prestan las universidades, mejorando las instalaciones administrativas, los servicios hospitalarios, comedores y los polos de desarrollo local.
iv) Vincular el capital humano formado en las universidades con las fuerzas productivas locales, especialmente en los sectores más vulnerables o de menor desarrollo económico.</t>
  </si>
  <si>
    <t>•Ampliar la cobertura de los servicios de agua potable y cloacas, especialmente para usuarios de bajos ingresos.
•	Optimizar los aprovechamientos hidráulicos y los sistemas de regulación.
•	Mejorar los sistemas de drenajes urbanos.
•	Optimizar las condiciones de sanidad e higiene a través del tratamiento de aguas residuales.
•	Mejorar las condiciones ambientales, al evitar la contaminación en los cursos de agua.</t>
  </si>
  <si>
    <t>Mejorar la cobertura, confiabilidad y flexibilidad de la prestación de los servicios de agua potable y riego para la población asentada en el sur de la ciudad de Córdoba y las localidades del conurbano que se abastecen de ese sistema, a fin de contribuir al bienestar de la población y posibilitar la sostenibilidad de actividades económicas que favorecen el desarrollo local.</t>
  </si>
  <si>
    <t>Adicionalmente, el Proyecto contribuirá al fortalecimiento de la eficiencia del sistema actual de</t>
  </si>
  <si>
    <t>abastecimiento a través de la formulación de estudios y planes para la realización de diagnóstico</t>
  </si>
  <si>
    <t>y reducción de pérdidas, reducción de consumos, eficiencia energética, reemplazo de redes y</t>
  </si>
  <si>
    <t>sustentabilidad de fuentes de abastecimiento.</t>
  </si>
  <si>
    <t>Mejorar el acceso y ampliar la cobertura a los servicios de salud de alta calidad para los habitantes de la provincia de Córdoba, mediante infraestructura hospitalaria y equipamiento médico.</t>
  </si>
  <si>
    <t>Mejorar la calidad educativa de la Escuela Secundaria de gestión estatal de la Provincia de CÓRDOBA, mediante la incorporación de escuelas experimentales de formato curricular flexible y enfoque en las nuevas tecnologías</t>
  </si>
  <si>
    <t>Contribuir a la ampliación y diversificación de la matriz energética nacional a largo plazo para lograr la independencia energética y reducción de utilización de combustibles fósiles en la generación de energía, reemplazando por sistemas de generación renovables.</t>
  </si>
  <si>
    <t>Parte de las acciones del Programa tendrán como objetivo promover el desarrollo de las cadenas productivas por medio de la provisión de bienes públicos relacionados con información, financiamiento, tecnología y capital humano.</t>
  </si>
  <si>
    <t>Contribuir a la reducción de la pobreza
rural en la República de Argentina al final
del Programa</t>
  </si>
  <si>
    <t>Contribuir a la reducción sostenible de la pobreza de productores rurales caprinos.</t>
  </si>
  <si>
    <t>Su objetivo es el de promover la inclusión y crecimiento del uso de la tecnología, acercando a los municipios herramientas digitales de calidad, para posibilitar la modernización de sus procesos y la mejora de los servicios prestados a sus ciudadanos.</t>
  </si>
  <si>
    <t>Mejorar el posicionamiento externo del sector agro industrial argentino, impulsando principalmente la integración de la PyMES del sector al mercado internacional, de manera que permita aumentar de forma sostenible las exportaciones agroindustriales de productos diferenciados, con alto valor agregado.</t>
  </si>
  <si>
    <t>El programa tiene por objetivo la promoción del desarrollo agro-productivo en las provincias Argentinas fronterizas con los países miembros de la Cuenca del Plata, con un carácter armónico e inclusivo, tras el propósito de reducir las disparidades socio-económicas regionales.</t>
  </si>
  <si>
    <t>Fortalecer el acceso digital de las colecciones bibliográficas que constituyen el acervo de la Biblioteca Nacional Mariano Moreno.</t>
  </si>
  <si>
    <t>Apoyar el proceso de modernización y mejora de la administración de justicia en los tribunales de Jurisdicciones Provinciales y de la Ciudad Autónoma de Buenos Aires.</t>
  </si>
  <si>
    <t>Apoyar el desarrollo productivo del norte argentino mediante la facilitación del acceso al financiamiento productivo en condiciones competitivas de tasa y plazos, con especial atención al sector PyMES.</t>
  </si>
  <si>
    <t>Reducir la morbimortalidad por enfermedad de Chagas Massa en la República Argentina en el año 2016, a traves de la interrupción de la transmisión vectorial y el control o interrupción de las formas no vectoriales de transmisión del Trypanosoma Cruzi en 10 provincias del área endemica (Catamarca, Chaco, Cordoba, Corrientes, Formosa, Mendoza, Salta, Santiago del Estero, San Juan y Tucuman).</t>
  </si>
  <si>
    <t>Contribuir a incrementar la presencia del Estado en los Complejos Fronterizos con el fin de fortalecer la provisión de servicios de seguridad pública y también de otros servicios públicos en los pasos internacionales.</t>
  </si>
  <si>
    <t>Fomentar el crecimiento económico regional y favorecer la integración ferroviaria comercial entre Argentina y Bolivia, promoviendo la competitividad regional mediante la recuperación del modo de transporte de carga ferroviario.</t>
  </si>
  <si>
    <t>Renovar, ampliar y modernizar los Centros de Frontera seleccionados, con el fin de mejorar las condiciones operativas y el entorno de los funcionarios que trabajan y viven en ellos, asi como modernizar y ampliar las zonas de atención al público que cruza la frontera.</t>
  </si>
  <si>
    <t>Contribuir a mejorar de modo sustentable el hábitat de los hogares de familias residentes en localidades vulnerables en provincias fronterizas del norte de Argentina (Jujuy, Salta, Formosa, Corrientes, Misiones, Catamarca y la Rioja).</t>
  </si>
  <si>
    <t>Incrementar la cobertura y mejorar la calidad de los servicios de agua, así como de la infraestructura básica y social de pequeñas localidades urbanas, aglomerados rurales y/o colonias agrícolas en las nueve provincias del norte de Argentina.</t>
  </si>
  <si>
    <t>El objetivo del programa es contribuir a profundizar una política de Estado, que alcance al conjunto de las jurisdicciones provinciales y locales, donde los procesos de toma de decisiones ligados a la inversión en infraestructura y gestión del territorio se fundamenten en la planificación y el ordenamiento territorial.</t>
  </si>
  <si>
    <t>Contribuir al desarrollo sustentable de la Cuenca del Río Bermejo y a la mejora de la calidad de vida de sus habitantes.</t>
  </si>
  <si>
    <t>Apoyar a las provincias en acelerar la transición de la población damnificada por las inundaciones en la región litoral y centro de la Argentina, para que estas puedan ir recuperando sus actividades sociales y económicas regulares (Provincias de Córdoba, Santa Fe y Entre Ríos).</t>
  </si>
  <si>
    <t>Contribuir con la gestión de mejorar las condiciones de circulación y seguridad de la red vial del conurbano metropolitano en la Provincia de Buenos Aires.</t>
  </si>
  <si>
    <t>Mejorar la seguridad y calidad del servicio de las líneas ferroviarias de pasajeros de la Región Metropolitana de Buenos Aires.</t>
  </si>
  <si>
    <t>Financiar la compra de un conjunto de sistemas de señal ferroviaria para que la Empresa de Administración de Infraestructura Ferroviaria del Estado Argentino pueda llevar a cabo la instalación de sistemas automáticos de frenado de trenes para ocho líneas ferroviarias suburbanas de Buenos Aires.</t>
  </si>
  <si>
    <t>Mejorar la eficacia y eficiencia del sistema de provisión de agua potable para los Partidos de La Plata, Berisso y Ensenada, en la Provincia de BUENOS AIRES, a través de la construcción de un nuevo sistema de potabilización complementario al existente.</t>
  </si>
  <si>
    <t>Permitir el acceso al servicio de agua potable en forma equitativa a todos los pobladores de la Provincia alcanzados por el Proyecto</t>
  </si>
  <si>
    <t>Satisfacer la demanda actual y futura de agua potable segura, aumentar la eficiencia y confiabilidad del sistema de agua potable y contribuir al mejoramiento de la salud general y el medio ambiente con la instalación de un nuevo sistema de agua potable en el área del Gran San Juan.</t>
  </si>
  <si>
    <t>Mejorar la vigilancia y control marítimo con medios navales de superficie en el área oceánica de interés, que comprende una superficie de 138.303 Mn2 en la Zona Económica Exclusiva de la República Argentina.</t>
  </si>
  <si>
    <t>Mejorar de las condiciones de salud y de vida de más de 418,000 personas en Córdoba a partir de la construcción de 53,7 km de tuberías de aguas residuales, 17 estaciones de bombeo y 4 plantas de tratamiento de aguas residuales.</t>
  </si>
  <si>
    <t xml:space="preserve">Mejorar la calidad del servicio de agua potable a la población en los Departamentos del Gran San Juan (Valle de Tulum) y en departamentos cercanos con sistemas de potabilización independientes;  abastecer con el servicio de agua potable y cloacas a habitantes de localidades aisladas y cercanas al Gran San Juan, hoy sin servicio; y preservar la calidad de los acuíferos en zona de reserva de agua cruda para ser potabilizada, estableciendo servicio de cloacas a poblaciones suburbanas.
</t>
  </si>
  <si>
    <t>Proporcionar acceso seguro y confiable a agua potable a más de 120,000 habitantes en la región central de la provincia de Santa Fe, expandiendo e incrementando la cobertura del sistema de suministro de agua actual.</t>
  </si>
  <si>
    <t>Apoyar el desarrollo socioeconómico de la provincia de Santa Fe al mejorar la calidad y cantidad de los servicios de suministro de agua potable para más de 175,000 personas.</t>
  </si>
  <si>
    <t>1518/2014</t>
  </si>
  <si>
    <t>560/2019</t>
  </si>
  <si>
    <t>705/2019</t>
  </si>
  <si>
    <t>854/2019</t>
  </si>
  <si>
    <t>747/2019</t>
  </si>
  <si>
    <t>658/2019</t>
  </si>
  <si>
    <t>945/2010</t>
  </si>
  <si>
    <t>733/2019</t>
  </si>
  <si>
    <t>514/2019</t>
  </si>
  <si>
    <t>719/2019</t>
  </si>
  <si>
    <t>723/2019</t>
  </si>
  <si>
    <t>726/2019</t>
  </si>
  <si>
    <t>757/2019</t>
  </si>
  <si>
    <t>Mejorar la competitividad de las economías regionales y coordinar las políticas ya existentes para lograr una mayor eficiencia de las mismas y generar nuevos instrumentos que permitan complementar la amalgama de políticas existentes.</t>
  </si>
  <si>
    <t>(i) Mejorar los servicios de alcantarillado en la ciuenca del río Matanza Riachuelo, y otras partes de la Provincia de Buenos Aires y la Ciudad de Buenos Aires mediante la expansión de la capacidad de transporte y tratamiento; (ii)respaldar la reducción de vuelcos industriales al río Matanza - Riachuelo, a traves de la provisión de subsidios CRI; (iii) promover una mejor toma de decisiones para el uso de la tierra y planificación de desagues ambientalmente sustentables, y para dirigir inversiones en desagües urbanos, en la Cuenca del río Matanza - Riachuelo y (iv)fortalecer el marco institucional de ACUMAR para la limpieza continua y sustentables de la Cuenca del Río Matanza - Riachuelo.</t>
  </si>
  <si>
    <t>•</t>
  </si>
  <si>
    <t>Mejorar la calidad de la instrucción a través de infraestructura y equipo para laboratorios, bibliotecas, centros de investigación y otras instalaciones dirigidas a ese fin.n</t>
  </si>
  <si>
    <t>Fortalecer el funcionamiento y los servicios que prestan las universidades, mejorando las instalaciones administrativas, de servicios, comerciales, etc.</t>
  </si>
  <si>
    <t>Optimizar el uso de la infraestructura a través de un adecuado funcionamiento de sus equipos.</t>
  </si>
  <si>
    <t>Este conjunto de obras está destinado a mejorar el acceso y la calidad de la educación superior, beneficiando así al 53% de las universidades públicas estatales y alrededor de 250.000 estudiantes de un total de 1.250.000 que acuden a las universidades estatales (20%). Se estima que al menos un 30% de estos alumnos proviene de los dos quintiles de ingreso más bajos.</t>
  </si>
  <si>
    <t>•Incrementar el acceso a la educación superior, expandiendo la infraestructura universitaria y mejorando el nivel de eficiencia en el uso del espacio. • Mejorar la calidad de la instrucción a través de infraestructura y equipo para laboratorios, bibliotecas, centros de investigación y otras instalaciones dirigidas a ese fin.</t>
  </si>
  <si>
    <t>Mejorar la infraestructura económica y social de las provincias argentinas a tráves de la inversión pública. Apunta a invertir en obras que permitan mejorar la infraestructura provincial a traves de la financiación de obras de infraestructura social y obras de transporte vial.</t>
  </si>
  <si>
    <t>Apoyar la mejora nutricional de las niñas y los niños de nivel inicial y primario que asisten a escuelas públicas de la Provincia de Buenos Aires.</t>
  </si>
  <si>
    <t>Mejorar la calidad del servicio para el tránsito vehicular de los corredores de la región centro y sur de la Argentina, mediante la inversión en la rehabilitación de la Red Vial Nacional.</t>
  </si>
  <si>
    <t>TOTAL</t>
  </si>
  <si>
    <t>2460/IBRD-0</t>
  </si>
  <si>
    <t>Garantía para Fondo de Desarrollo de Energías Renovables (FODER) - Renovar</t>
  </si>
  <si>
    <t>605/2017</t>
  </si>
  <si>
    <t>2570/IBRD-0</t>
  </si>
  <si>
    <t>Garantía para Fondo de Desarrollo de Energías Renovables 2 (FODER 2) - Renovar</t>
  </si>
  <si>
    <t>898/2018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</si>
</sst>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
  </numFmts>
  <fonts count="8" x14ac:knownFonts="1">
    <font>
      <sz val="11"/>
      <color theme="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1"/>
      <color theme="0"/>
      <name val="Calibri"/>
      <family val="2"/>
    </font>
    <font>
      <sz val="11"/>
      <color rgb="FF000000"/>
      <name val="Calibri"/>
    </font>
  </fonts>
  <fills count="9">
    <fill>
      <patternFill patternType="none"/>
    </fill>
    <fill>
      <patternFill patternType="gray125"/>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theme="4" tint="-0.249977111117893"/>
        <bgColor rgb="FFC0C0C0"/>
      </patternFill>
    </fill>
    <fill>
      <patternFill patternType="solid">
        <fgColor rgb="FFFFFF00"/>
        <bgColor indexed="64"/>
      </patternFill>
    </fill>
    <fill>
      <patternFill patternType="solid">
        <fgColor rgb="FFFFFF0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s>
  <cellStyleXfs count="1">
    <xf numFmtId="0" fontId="0" fillId="0" borderId="0"/>
  </cellStyleXfs>
  <cellXfs count="52">
    <xf numFmtId="0" fontId="0" fillId="0" borderId="0" xfId="0"/>
    <xf numFmtId="0" fontId="2" fillId="2" borderId="2" xfId="0" applyFont="1" applyFill="1" applyBorder="1" applyAlignment="1" applyProtection="1">
      <alignment vertical="center" wrapText="1"/>
    </xf>
    <xf numFmtId="4" fontId="3" fillId="3" borderId="3" xfId="0" applyNumberFormat="1" applyFont="1" applyFill="1" applyBorder="1" applyAlignment="1" applyProtection="1">
      <alignment horizontal="right" vertical="center" wrapText="1"/>
    </xf>
    <xf numFmtId="10" fontId="4" fillId="4" borderId="4" xfId="0" applyNumberFormat="1" applyFont="1" applyFill="1" applyBorder="1" applyAlignment="1" applyProtection="1">
      <alignment horizontal="right" vertical="center" wrapText="1"/>
    </xf>
    <xf numFmtId="164" fontId="5" fillId="5" borderId="5" xfId="0" applyNumberFormat="1" applyFont="1" applyFill="1" applyBorder="1" applyAlignment="1" applyProtection="1">
      <alignment horizontal="right" vertical="center" wrapText="1"/>
    </xf>
    <xf numFmtId="0" fontId="6" fillId="6" borderId="1"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0" fillId="0" borderId="0" xfId="0" applyAlignment="1">
      <alignment wrapText="1"/>
    </xf>
    <xf numFmtId="164" fontId="1" fillId="5" borderId="5" xfId="0" applyNumberFormat="1" applyFont="1" applyFill="1" applyBorder="1" applyAlignment="1" applyProtection="1">
      <alignment horizontal="right" vertical="center" wrapText="1"/>
    </xf>
    <xf numFmtId="0" fontId="1" fillId="2" borderId="2" xfId="0" applyFont="1" applyFill="1" applyBorder="1" applyAlignment="1" applyProtection="1">
      <alignment vertical="center" wrapText="1"/>
    </xf>
    <xf numFmtId="0" fontId="2" fillId="2" borderId="1" xfId="0" applyFont="1" applyFill="1" applyBorder="1" applyAlignment="1" applyProtection="1">
      <alignment vertical="center" wrapText="1"/>
    </xf>
    <xf numFmtId="4" fontId="3" fillId="3" borderId="1" xfId="0" applyNumberFormat="1" applyFont="1" applyFill="1" applyBorder="1" applyAlignment="1" applyProtection="1">
      <alignment horizontal="right" vertical="center" wrapText="1"/>
    </xf>
    <xf numFmtId="10" fontId="4" fillId="4" borderId="1" xfId="0" applyNumberFormat="1" applyFont="1" applyFill="1" applyBorder="1" applyAlignment="1" applyProtection="1">
      <alignment horizontal="right" vertical="center" wrapText="1"/>
    </xf>
    <xf numFmtId="164" fontId="5" fillId="5" borderId="1" xfId="0" applyNumberFormat="1" applyFont="1" applyFill="1" applyBorder="1" applyAlignment="1" applyProtection="1">
      <alignment horizontal="right" vertical="center" wrapText="1"/>
    </xf>
    <xf numFmtId="4" fontId="6" fillId="6"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10" fontId="4" fillId="4" borderId="1" xfId="0" applyNumberFormat="1" applyFont="1" applyFill="1" applyBorder="1" applyAlignment="1" applyProtection="1">
      <alignment horizontal="center" vertical="center" wrapText="1"/>
    </xf>
    <xf numFmtId="164" fontId="5" fillId="5"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64" fontId="1" fillId="5"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0" fillId="7" borderId="1" xfId="0" applyFill="1" applyBorder="1" applyAlignment="1">
      <alignment wrapText="1"/>
    </xf>
    <xf numFmtId="10" fontId="4" fillId="0" borderId="1" xfId="0" applyNumberFormat="1" applyFont="1" applyFill="1" applyBorder="1" applyAlignment="1" applyProtection="1">
      <alignment horizontal="right" vertical="center" wrapText="1"/>
    </xf>
    <xf numFmtId="10" fontId="4" fillId="7" borderId="1" xfId="0" applyNumberFormat="1" applyFont="1" applyFill="1" applyBorder="1" applyAlignment="1" applyProtection="1">
      <alignment horizontal="right" vertical="center" wrapText="1"/>
    </xf>
    <xf numFmtId="0" fontId="2" fillId="0" borderId="1" xfId="0" applyFont="1" applyFill="1" applyBorder="1" applyAlignment="1" applyProtection="1">
      <alignment vertical="center" wrapText="1"/>
    </xf>
    <xf numFmtId="0" fontId="0" fillId="0" borderId="1" xfId="0" applyFill="1" applyBorder="1" applyAlignment="1">
      <alignment wrapText="1"/>
    </xf>
    <xf numFmtId="164" fontId="5" fillId="0" borderId="1" xfId="0" applyNumberFormat="1" applyFont="1" applyFill="1" applyBorder="1" applyAlignment="1" applyProtection="1">
      <alignment horizontal="right" vertical="center" wrapText="1"/>
    </xf>
    <xf numFmtId="164" fontId="5" fillId="7" borderId="1" xfId="0" applyNumberFormat="1" applyFont="1" applyFill="1" applyBorder="1" applyAlignment="1" applyProtection="1">
      <alignment horizontal="right" vertical="center" wrapText="1"/>
    </xf>
    <xf numFmtId="0" fontId="2" fillId="7" borderId="1" xfId="0" applyFont="1" applyFill="1" applyBorder="1" applyAlignment="1" applyProtection="1">
      <alignment vertical="center" wrapText="1"/>
    </xf>
    <xf numFmtId="4" fontId="3" fillId="7" borderId="1" xfId="0" applyNumberFormat="1" applyFont="1" applyFill="1" applyBorder="1" applyAlignment="1" applyProtection="1">
      <alignment horizontal="right" vertical="center" wrapText="1"/>
    </xf>
    <xf numFmtId="164" fontId="1" fillId="7" borderId="1" xfId="0" applyNumberFormat="1" applyFont="1" applyFill="1" applyBorder="1" applyAlignment="1" applyProtection="1">
      <alignment horizontal="right" vertical="center" wrapText="1"/>
    </xf>
    <xf numFmtId="0" fontId="1" fillId="7" borderId="1" xfId="0" applyFont="1" applyFill="1" applyBorder="1" applyAlignment="1" applyProtection="1">
      <alignment vertical="center" wrapText="1"/>
    </xf>
    <xf numFmtId="164" fontId="5" fillId="7" borderId="1" xfId="0" applyNumberFormat="1" applyFont="1" applyFill="1" applyBorder="1" applyAlignment="1" applyProtection="1">
      <alignment horizontal="center" vertical="center" wrapText="1"/>
    </xf>
    <xf numFmtId="10" fontId="4" fillId="7" borderId="1" xfId="0" applyNumberFormat="1"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4" fontId="3" fillId="7" borderId="1" xfId="0" applyNumberFormat="1" applyFont="1" applyFill="1" applyBorder="1" applyAlignment="1" applyProtection="1">
      <alignment horizontal="center" vertical="center" wrapText="1"/>
    </xf>
    <xf numFmtId="164" fontId="1" fillId="7" borderId="1" xfId="0" applyNumberFormat="1" applyFont="1" applyFill="1" applyBorder="1" applyAlignment="1" applyProtection="1">
      <alignment horizontal="center" vertical="center" wrapText="1"/>
    </xf>
    <xf numFmtId="0" fontId="0" fillId="7" borderId="1" xfId="0" applyFill="1" applyBorder="1" applyAlignment="1">
      <alignment horizontal="center" vertical="center" wrapText="1"/>
    </xf>
    <xf numFmtId="0" fontId="2" fillId="8" borderId="1"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4" fontId="3" fillId="8" borderId="1" xfId="0" applyNumberFormat="1" applyFont="1" applyFill="1" applyBorder="1" applyAlignment="1" applyProtection="1">
      <alignment horizontal="center" vertical="center" wrapText="1"/>
    </xf>
    <xf numFmtId="10" fontId="4" fillId="8" borderId="1" xfId="0" applyNumberFormat="1" applyFont="1" applyFill="1" applyBorder="1" applyAlignment="1" applyProtection="1">
      <alignment horizontal="center" vertical="center" wrapText="1"/>
    </xf>
    <xf numFmtId="164" fontId="1" fillId="8" borderId="1" xfId="0" applyNumberFormat="1" applyFont="1" applyFill="1" applyBorder="1" applyAlignment="1" applyProtection="1">
      <alignment horizontal="center" vertical="center" wrapText="1"/>
    </xf>
    <xf numFmtId="164" fontId="5" fillId="8"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vertical="center" wrapText="1"/>
    </xf>
    <xf numFmtId="4" fontId="7" fillId="5" borderId="1" xfId="0" applyNumberFormat="1" applyFont="1" applyFill="1" applyBorder="1" applyAlignment="1" applyProtection="1">
      <alignment horizontal="right" vertical="center" wrapText="1"/>
    </xf>
    <xf numFmtId="10" fontId="7" fillId="5" borderId="1" xfId="0" applyNumberFormat="1" applyFont="1" applyFill="1" applyBorder="1" applyAlignment="1" applyProtection="1">
      <alignment horizontal="right" vertical="center" wrapText="1"/>
    </xf>
    <xf numFmtId="0" fontId="0" fillId="0" borderId="1" xfId="0" applyBorder="1" applyAlignment="1">
      <alignment horizontal="center" vertical="center"/>
    </xf>
    <xf numFmtId="15" fontId="7" fillId="5" borderId="1" xfId="0" applyNumberFormat="1" applyFont="1" applyFill="1" applyBorder="1" applyAlignment="1" applyProtection="1">
      <alignment horizontal="righ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87"/>
  <sheetViews>
    <sheetView topLeftCell="A185" zoomScale="85" zoomScaleNormal="85" workbookViewId="0">
      <selection sqref="A1:J187"/>
    </sheetView>
  </sheetViews>
  <sheetFormatPr baseColWidth="10" defaultColWidth="9.140625" defaultRowHeight="15" x14ac:dyDescent="0.25"/>
  <cols>
    <col min="1" max="1" width="7.7109375" style="8" customWidth="1"/>
    <col min="2" max="2" width="30.140625" style="8" customWidth="1"/>
    <col min="3" max="3" width="13.85546875" style="8" customWidth="1"/>
    <col min="4" max="4" width="35.85546875" style="8" customWidth="1"/>
    <col min="5" max="8" width="13.85546875" style="8" customWidth="1"/>
    <col min="9" max="9" width="17.85546875" style="8" customWidth="1"/>
    <col min="10" max="10" width="48.7109375" style="8" customWidth="1"/>
    <col min="11" max="16384" width="9.140625" style="8"/>
  </cols>
  <sheetData>
    <row r="1" spans="1:10" ht="30" x14ac:dyDescent="0.25">
      <c r="A1" s="5" t="s">
        <v>410</v>
      </c>
      <c r="B1" s="5" t="s">
        <v>411</v>
      </c>
      <c r="C1" s="5" t="s">
        <v>412</v>
      </c>
      <c r="D1" s="5" t="s">
        <v>0</v>
      </c>
      <c r="E1" s="5" t="s">
        <v>413</v>
      </c>
      <c r="F1" s="5" t="s">
        <v>414</v>
      </c>
      <c r="G1" s="5" t="s">
        <v>415</v>
      </c>
      <c r="H1" s="5" t="s">
        <v>416</v>
      </c>
      <c r="I1" s="5" t="s">
        <v>417</v>
      </c>
      <c r="J1" s="5" t="s">
        <v>1</v>
      </c>
    </row>
    <row r="2" spans="1:10" ht="120" x14ac:dyDescent="0.25">
      <c r="A2" s="1" t="s">
        <v>2</v>
      </c>
      <c r="B2" s="1" t="s">
        <v>3</v>
      </c>
      <c r="C2" s="1" t="s">
        <v>4</v>
      </c>
      <c r="D2" s="1" t="s">
        <v>5</v>
      </c>
      <c r="E2" s="2">
        <v>80</v>
      </c>
      <c r="F2" s="3">
        <v>0</v>
      </c>
      <c r="G2" s="4" t="s">
        <v>418</v>
      </c>
      <c r="H2" s="4">
        <v>43557</v>
      </c>
      <c r="I2" s="4">
        <v>44196</v>
      </c>
      <c r="J2" s="8" t="s">
        <v>576</v>
      </c>
    </row>
    <row r="3" spans="1:10" ht="60" x14ac:dyDescent="0.25">
      <c r="A3" s="1" t="s">
        <v>6</v>
      </c>
      <c r="B3" s="1" t="s">
        <v>7</v>
      </c>
      <c r="C3" s="1" t="s">
        <v>8</v>
      </c>
      <c r="D3" s="1" t="s">
        <v>9</v>
      </c>
      <c r="E3" s="2">
        <v>50</v>
      </c>
      <c r="F3" s="3">
        <v>0</v>
      </c>
      <c r="G3" s="4" t="s">
        <v>420</v>
      </c>
      <c r="H3" s="4">
        <v>43654</v>
      </c>
      <c r="I3" s="4">
        <v>45322</v>
      </c>
      <c r="J3" s="8" t="s">
        <v>578</v>
      </c>
    </row>
    <row r="4" spans="1:10" ht="105" x14ac:dyDescent="0.25">
      <c r="A4" s="1" t="s">
        <v>6</v>
      </c>
      <c r="B4" s="1" t="s">
        <v>10</v>
      </c>
      <c r="C4" s="1" t="s">
        <v>11</v>
      </c>
      <c r="D4" s="1" t="s">
        <v>12</v>
      </c>
      <c r="E4" s="2">
        <v>70</v>
      </c>
      <c r="F4" s="3">
        <v>7.1428571428571397E-2</v>
      </c>
      <c r="G4" s="4" t="s">
        <v>419</v>
      </c>
      <c r="H4" s="4">
        <v>43145</v>
      </c>
      <c r="I4" s="4">
        <v>44985</v>
      </c>
      <c r="J4" s="8" t="s">
        <v>577</v>
      </c>
    </row>
    <row r="5" spans="1:10" ht="105" x14ac:dyDescent="0.25">
      <c r="A5" s="1" t="s">
        <v>13</v>
      </c>
      <c r="B5" s="1" t="s">
        <v>14</v>
      </c>
      <c r="C5" s="1" t="s">
        <v>15</v>
      </c>
      <c r="D5" s="1" t="s">
        <v>16</v>
      </c>
      <c r="E5" s="2">
        <v>17.473305589999999</v>
      </c>
      <c r="F5" s="3">
        <v>0.17334844482623199</v>
      </c>
      <c r="G5" s="4" t="s">
        <v>421</v>
      </c>
      <c r="H5" s="4">
        <v>43452</v>
      </c>
      <c r="I5" s="4">
        <v>46191</v>
      </c>
      <c r="J5" s="8" t="s">
        <v>579</v>
      </c>
    </row>
    <row r="6" spans="1:10" ht="105" x14ac:dyDescent="0.25">
      <c r="A6" s="1" t="s">
        <v>13</v>
      </c>
      <c r="B6" s="1" t="s">
        <v>14</v>
      </c>
      <c r="C6" s="1" t="s">
        <v>17</v>
      </c>
      <c r="D6" s="1" t="s">
        <v>16</v>
      </c>
      <c r="E6" s="2">
        <v>15.367869450000001</v>
      </c>
      <c r="F6" s="3">
        <v>0.23749532632840001</v>
      </c>
      <c r="G6" s="4" t="s">
        <v>421</v>
      </c>
      <c r="H6" s="4">
        <v>43452</v>
      </c>
      <c r="I6" s="4">
        <v>46191</v>
      </c>
      <c r="J6" s="8" t="s">
        <v>579</v>
      </c>
    </row>
    <row r="7" spans="1:10" ht="90" x14ac:dyDescent="0.25">
      <c r="A7" s="1" t="s">
        <v>18</v>
      </c>
      <c r="B7" s="1" t="s">
        <v>19</v>
      </c>
      <c r="C7" s="1" t="s">
        <v>20</v>
      </c>
      <c r="D7" s="1" t="s">
        <v>21</v>
      </c>
      <c r="E7" s="2">
        <v>24.146142000000001</v>
      </c>
      <c r="F7" s="3">
        <v>0</v>
      </c>
      <c r="G7" s="4" t="s">
        <v>422</v>
      </c>
      <c r="H7" s="4">
        <v>43546</v>
      </c>
      <c r="I7" s="4">
        <v>44179</v>
      </c>
      <c r="J7" s="8" t="s">
        <v>580</v>
      </c>
    </row>
    <row r="8" spans="1:10" ht="165" hidden="1" x14ac:dyDescent="0.25">
      <c r="A8" s="1" t="s">
        <v>22</v>
      </c>
      <c r="B8" s="1" t="s">
        <v>23</v>
      </c>
      <c r="C8" s="1" t="s">
        <v>24</v>
      </c>
      <c r="D8" s="1" t="s">
        <v>25</v>
      </c>
      <c r="E8" s="2">
        <v>30</v>
      </c>
      <c r="F8" s="3">
        <v>0</v>
      </c>
      <c r="G8" s="4" t="s">
        <v>424</v>
      </c>
      <c r="H8" s="4">
        <v>43151</v>
      </c>
      <c r="I8" s="4">
        <v>45291</v>
      </c>
      <c r="J8" s="8" t="s">
        <v>582</v>
      </c>
    </row>
    <row r="9" spans="1:10" ht="90" hidden="1" x14ac:dyDescent="0.25">
      <c r="A9" s="1" t="s">
        <v>22</v>
      </c>
      <c r="B9" s="1" t="s">
        <v>26</v>
      </c>
      <c r="C9" s="1" t="s">
        <v>27</v>
      </c>
      <c r="D9" s="1" t="s">
        <v>28</v>
      </c>
      <c r="E9" s="2">
        <v>50</v>
      </c>
      <c r="F9" s="3">
        <v>5.2499999999999998E-2</v>
      </c>
      <c r="G9" s="4" t="s">
        <v>423</v>
      </c>
      <c r="H9" s="4">
        <v>42664</v>
      </c>
      <c r="I9" s="4">
        <v>44914</v>
      </c>
      <c r="J9" s="8" t="s">
        <v>581</v>
      </c>
    </row>
    <row r="10" spans="1:10" ht="90" x14ac:dyDescent="0.25">
      <c r="A10" s="1" t="s">
        <v>29</v>
      </c>
      <c r="B10" s="1" t="s">
        <v>30</v>
      </c>
      <c r="C10" s="1" t="s">
        <v>31</v>
      </c>
      <c r="D10" s="1" t="s">
        <v>32</v>
      </c>
      <c r="E10" s="2">
        <v>80</v>
      </c>
      <c r="F10" s="3">
        <v>0</v>
      </c>
      <c r="G10" s="4" t="s">
        <v>425</v>
      </c>
      <c r="H10" s="4">
        <v>43433</v>
      </c>
      <c r="I10" s="4">
        <v>44894</v>
      </c>
      <c r="J10" s="8" t="s">
        <v>583</v>
      </c>
    </row>
    <row r="11" spans="1:10" ht="75" x14ac:dyDescent="0.25">
      <c r="A11" s="1" t="s">
        <v>29</v>
      </c>
      <c r="B11" s="1" t="s">
        <v>33</v>
      </c>
      <c r="C11" s="1" t="s">
        <v>34</v>
      </c>
      <c r="D11" s="1" t="s">
        <v>35</v>
      </c>
      <c r="E11" s="2">
        <v>104</v>
      </c>
      <c r="F11" s="3">
        <v>9.2741287596153799E-2</v>
      </c>
      <c r="G11" s="4" t="s">
        <v>426</v>
      </c>
      <c r="H11" s="4">
        <v>43606</v>
      </c>
      <c r="I11" s="4">
        <v>45259</v>
      </c>
      <c r="J11" s="8" t="s">
        <v>584</v>
      </c>
    </row>
    <row r="12" spans="1:10" ht="105" x14ac:dyDescent="0.25">
      <c r="A12" s="1" t="s">
        <v>29</v>
      </c>
      <c r="B12" s="1" t="s">
        <v>19</v>
      </c>
      <c r="C12" s="1" t="s">
        <v>36</v>
      </c>
      <c r="D12" s="1" t="s">
        <v>37</v>
      </c>
      <c r="E12" s="2">
        <v>45</v>
      </c>
      <c r="F12" s="3">
        <v>0.12545061422222201</v>
      </c>
      <c r="G12" s="4" t="s">
        <v>427</v>
      </c>
      <c r="H12" s="4">
        <v>43357</v>
      </c>
      <c r="I12" s="4">
        <v>44818</v>
      </c>
      <c r="J12" s="8" t="s">
        <v>585</v>
      </c>
    </row>
    <row r="13" spans="1:10" ht="300" hidden="1" x14ac:dyDescent="0.25">
      <c r="A13" s="1" t="s">
        <v>38</v>
      </c>
      <c r="B13" s="1" t="s">
        <v>39</v>
      </c>
      <c r="C13" s="1" t="s">
        <v>40</v>
      </c>
      <c r="D13" s="1" t="s">
        <v>41</v>
      </c>
      <c r="E13" s="2">
        <v>30</v>
      </c>
      <c r="F13" s="3">
        <v>0.91457301366666699</v>
      </c>
      <c r="G13" s="4" t="s">
        <v>428</v>
      </c>
      <c r="H13" s="4">
        <v>41982</v>
      </c>
      <c r="I13" s="4">
        <v>44174</v>
      </c>
      <c r="J13" s="8" t="s">
        <v>586</v>
      </c>
    </row>
    <row r="14" spans="1:10" ht="30" hidden="1" x14ac:dyDescent="0.25">
      <c r="A14" s="1" t="s">
        <v>38</v>
      </c>
      <c r="B14" s="1" t="s">
        <v>39</v>
      </c>
      <c r="C14" s="1" t="s">
        <v>42</v>
      </c>
      <c r="D14" s="1" t="s">
        <v>43</v>
      </c>
      <c r="E14" s="2">
        <v>100</v>
      </c>
      <c r="F14" s="3">
        <v>0.24646999999999999</v>
      </c>
      <c r="G14" s="4" t="s">
        <v>429</v>
      </c>
      <c r="H14" s="4">
        <v>42866</v>
      </c>
      <c r="I14" s="4">
        <v>44327</v>
      </c>
      <c r="J14" s="8" t="s">
        <v>587</v>
      </c>
    </row>
    <row r="15" spans="1:10" ht="135" hidden="1" x14ac:dyDescent="0.25">
      <c r="A15" s="1" t="s">
        <v>38</v>
      </c>
      <c r="B15" s="1" t="s">
        <v>39</v>
      </c>
      <c r="C15" s="1" t="s">
        <v>44</v>
      </c>
      <c r="D15" s="1" t="s">
        <v>45</v>
      </c>
      <c r="E15" s="2">
        <v>60</v>
      </c>
      <c r="F15" s="3">
        <v>0.66749999999999998</v>
      </c>
      <c r="G15" s="4" t="s">
        <v>430</v>
      </c>
      <c r="H15" s="4">
        <v>41410</v>
      </c>
      <c r="I15" s="4">
        <v>43967</v>
      </c>
      <c r="J15" s="8" t="s">
        <v>588</v>
      </c>
    </row>
    <row r="16" spans="1:10" ht="90" hidden="1" x14ac:dyDescent="0.25">
      <c r="A16" s="1" t="s">
        <v>38</v>
      </c>
      <c r="B16" s="1" t="s">
        <v>46</v>
      </c>
      <c r="C16" s="1" t="s">
        <v>47</v>
      </c>
      <c r="D16" s="1" t="s">
        <v>48</v>
      </c>
      <c r="E16" s="2">
        <v>25</v>
      </c>
      <c r="F16" s="3">
        <v>3.0835996E-3</v>
      </c>
      <c r="G16" s="4" t="s">
        <v>473</v>
      </c>
      <c r="H16" s="4">
        <v>41212</v>
      </c>
      <c r="I16" s="4">
        <v>44499</v>
      </c>
      <c r="J16" s="8" t="s">
        <v>631</v>
      </c>
    </row>
    <row r="17" spans="1:10" ht="225" hidden="1" x14ac:dyDescent="0.25">
      <c r="A17" s="1" t="s">
        <v>38</v>
      </c>
      <c r="B17" s="1" t="s">
        <v>46</v>
      </c>
      <c r="C17" s="1" t="s">
        <v>49</v>
      </c>
      <c r="D17" s="1" t="s">
        <v>50</v>
      </c>
      <c r="E17" s="2">
        <v>100</v>
      </c>
      <c r="F17" s="3">
        <v>0.28000000000000003</v>
      </c>
      <c r="G17" s="4" t="s">
        <v>474</v>
      </c>
      <c r="H17" s="4">
        <v>41982</v>
      </c>
      <c r="I17" s="4">
        <v>44356</v>
      </c>
      <c r="J17" s="8" t="s">
        <v>632</v>
      </c>
    </row>
    <row r="18" spans="1:10" ht="225" hidden="1" x14ac:dyDescent="0.25">
      <c r="A18" s="1" t="s">
        <v>38</v>
      </c>
      <c r="B18" s="1" t="s">
        <v>46</v>
      </c>
      <c r="C18" s="1" t="s">
        <v>51</v>
      </c>
      <c r="D18" s="1" t="s">
        <v>50</v>
      </c>
      <c r="E18" s="2">
        <v>50</v>
      </c>
      <c r="F18" s="3">
        <v>0.55840000000000001</v>
      </c>
      <c r="G18" s="4" t="s">
        <v>474</v>
      </c>
      <c r="H18" s="4">
        <v>41982</v>
      </c>
      <c r="I18" s="4">
        <v>44356</v>
      </c>
      <c r="J18" s="8" t="s">
        <v>632</v>
      </c>
    </row>
    <row r="19" spans="1:10" ht="150" hidden="1" x14ac:dyDescent="0.25">
      <c r="A19" s="1" t="s">
        <v>38</v>
      </c>
      <c r="B19" s="1" t="s">
        <v>52</v>
      </c>
      <c r="C19" s="1" t="s">
        <v>53</v>
      </c>
      <c r="D19" s="1" t="s">
        <v>54</v>
      </c>
      <c r="E19" s="2">
        <v>100</v>
      </c>
      <c r="F19" s="3">
        <v>8.096275E-2</v>
      </c>
      <c r="G19" s="4" t="s">
        <v>444</v>
      </c>
      <c r="H19" s="4">
        <v>43577</v>
      </c>
      <c r="I19" s="4">
        <v>45038</v>
      </c>
      <c r="J19" s="8" t="s">
        <v>602</v>
      </c>
    </row>
    <row r="20" spans="1:10" ht="105" hidden="1" x14ac:dyDescent="0.25">
      <c r="A20" s="1" t="s">
        <v>38</v>
      </c>
      <c r="B20" s="1" t="s">
        <v>52</v>
      </c>
      <c r="C20" s="1" t="s">
        <v>55</v>
      </c>
      <c r="D20" s="1" t="s">
        <v>56</v>
      </c>
      <c r="E20" s="2">
        <v>73.599999999999994</v>
      </c>
      <c r="F20" s="3">
        <v>5.70652173913044E-2</v>
      </c>
      <c r="G20" s="4" t="s">
        <v>445</v>
      </c>
      <c r="H20" s="4">
        <v>42942</v>
      </c>
      <c r="I20" s="4">
        <v>44768</v>
      </c>
      <c r="J20" s="8" t="s">
        <v>603</v>
      </c>
    </row>
    <row r="21" spans="1:10" ht="90" hidden="1" x14ac:dyDescent="0.25">
      <c r="A21" s="1" t="s">
        <v>38</v>
      </c>
      <c r="B21" s="1" t="s">
        <v>52</v>
      </c>
      <c r="C21" s="1" t="s">
        <v>57</v>
      </c>
      <c r="D21" s="1" t="s">
        <v>58</v>
      </c>
      <c r="E21" s="2">
        <v>40</v>
      </c>
      <c r="F21" s="3">
        <v>5.0000000000000001E-3</v>
      </c>
      <c r="G21" s="4" t="s">
        <v>443</v>
      </c>
      <c r="H21" s="4">
        <v>43588</v>
      </c>
      <c r="I21" s="4">
        <v>45415</v>
      </c>
      <c r="J21" s="8" t="s">
        <v>601</v>
      </c>
    </row>
    <row r="22" spans="1:10" ht="120" hidden="1" x14ac:dyDescent="0.25">
      <c r="A22" s="1" t="s">
        <v>38</v>
      </c>
      <c r="B22" s="1" t="s">
        <v>52</v>
      </c>
      <c r="C22" s="1" t="s">
        <v>59</v>
      </c>
      <c r="D22" s="1" t="s">
        <v>60</v>
      </c>
      <c r="E22" s="2">
        <v>50</v>
      </c>
      <c r="F22" s="3">
        <v>0.62169717999999996</v>
      </c>
      <c r="G22" s="4" t="s">
        <v>446</v>
      </c>
      <c r="H22" s="4">
        <v>41724</v>
      </c>
      <c r="I22" s="4">
        <v>43916</v>
      </c>
      <c r="J22" s="8" t="s">
        <v>604</v>
      </c>
    </row>
    <row r="23" spans="1:10" ht="30" hidden="1" x14ac:dyDescent="0.25">
      <c r="A23" s="1" t="s">
        <v>38</v>
      </c>
      <c r="B23" s="1" t="s">
        <v>52</v>
      </c>
      <c r="C23" s="1" t="s">
        <v>61</v>
      </c>
      <c r="D23" s="1" t="s">
        <v>62</v>
      </c>
      <c r="E23" s="2">
        <v>30</v>
      </c>
      <c r="F23" s="3">
        <v>0.05</v>
      </c>
      <c r="G23" s="9" t="s">
        <v>722</v>
      </c>
      <c r="H23" s="4">
        <v>41912</v>
      </c>
      <c r="I23" s="4">
        <v>44104</v>
      </c>
      <c r="J23" s="8" t="e">
        <v>#N/A</v>
      </c>
    </row>
    <row r="24" spans="1:10" ht="75" hidden="1" x14ac:dyDescent="0.25">
      <c r="A24" s="1" t="s">
        <v>38</v>
      </c>
      <c r="B24" s="1" t="s">
        <v>52</v>
      </c>
      <c r="C24" s="10" t="s">
        <v>63</v>
      </c>
      <c r="D24" s="1" t="s">
        <v>62</v>
      </c>
      <c r="E24" s="2">
        <v>170</v>
      </c>
      <c r="F24" s="3">
        <v>0.40294117647058803</v>
      </c>
      <c r="G24" s="9" t="s">
        <v>722</v>
      </c>
      <c r="H24" s="4">
        <v>41912</v>
      </c>
      <c r="I24" s="4">
        <v>44104</v>
      </c>
      <c r="J24" s="8" t="s">
        <v>735</v>
      </c>
    </row>
    <row r="25" spans="1:10" ht="45" hidden="1" x14ac:dyDescent="0.25">
      <c r="A25" s="1" t="s">
        <v>38</v>
      </c>
      <c r="B25" s="1" t="s">
        <v>52</v>
      </c>
      <c r="C25" s="1" t="s">
        <v>64</v>
      </c>
      <c r="D25" s="1" t="s">
        <v>65</v>
      </c>
      <c r="E25" s="2">
        <v>120</v>
      </c>
      <c r="F25" s="3">
        <v>0.99740833333333301</v>
      </c>
      <c r="G25" s="4" t="s">
        <v>442</v>
      </c>
      <c r="H25" s="4">
        <v>40628</v>
      </c>
      <c r="I25" s="4">
        <v>44008</v>
      </c>
      <c r="J25" s="8" t="s">
        <v>600</v>
      </c>
    </row>
    <row r="26" spans="1:10" ht="75" hidden="1" x14ac:dyDescent="0.25">
      <c r="A26" s="1" t="s">
        <v>38</v>
      </c>
      <c r="B26" s="1" t="s">
        <v>23</v>
      </c>
      <c r="C26" s="1" t="s">
        <v>66</v>
      </c>
      <c r="D26" s="1" t="s">
        <v>67</v>
      </c>
      <c r="E26" s="2">
        <v>100</v>
      </c>
      <c r="F26" s="3">
        <v>4.5350000000000001E-2</v>
      </c>
      <c r="G26" s="4" t="s">
        <v>433</v>
      </c>
      <c r="H26" s="4">
        <v>43039</v>
      </c>
      <c r="I26" s="4">
        <v>44865</v>
      </c>
      <c r="J26" s="8" t="s">
        <v>591</v>
      </c>
    </row>
    <row r="27" spans="1:10" ht="240" hidden="1" x14ac:dyDescent="0.25">
      <c r="A27" s="1" t="s">
        <v>38</v>
      </c>
      <c r="B27" s="1" t="s">
        <v>23</v>
      </c>
      <c r="C27" s="1" t="s">
        <v>68</v>
      </c>
      <c r="D27" s="1" t="s">
        <v>69</v>
      </c>
      <c r="E27" s="2">
        <v>2</v>
      </c>
      <c r="F27" s="3">
        <v>0.1</v>
      </c>
      <c r="G27" s="4" t="s">
        <v>434</v>
      </c>
      <c r="H27" s="4">
        <v>43437</v>
      </c>
      <c r="I27" s="4">
        <v>44533</v>
      </c>
      <c r="J27" s="8" t="s">
        <v>592</v>
      </c>
    </row>
    <row r="28" spans="1:10" ht="60" hidden="1" x14ac:dyDescent="0.25">
      <c r="A28" s="1" t="s">
        <v>38</v>
      </c>
      <c r="B28" s="1" t="s">
        <v>23</v>
      </c>
      <c r="C28" s="1" t="s">
        <v>70</v>
      </c>
      <c r="D28" s="1" t="s">
        <v>71</v>
      </c>
      <c r="E28" s="2">
        <v>100</v>
      </c>
      <c r="F28" s="3">
        <v>0.20284850970000001</v>
      </c>
      <c r="G28" s="4" t="s">
        <v>447</v>
      </c>
      <c r="H28" s="4">
        <v>42886</v>
      </c>
      <c r="I28" s="4">
        <v>44347</v>
      </c>
      <c r="J28" s="8" t="s">
        <v>605</v>
      </c>
    </row>
    <row r="29" spans="1:10" ht="195" hidden="1" x14ac:dyDescent="0.25">
      <c r="A29" s="1" t="s">
        <v>38</v>
      </c>
      <c r="B29" s="1" t="s">
        <v>72</v>
      </c>
      <c r="C29" s="1" t="s">
        <v>73</v>
      </c>
      <c r="D29" s="1" t="s">
        <v>74</v>
      </c>
      <c r="E29" s="2">
        <v>200</v>
      </c>
      <c r="F29" s="3">
        <v>0.38500000000000001</v>
      </c>
      <c r="G29" s="4" t="s">
        <v>466</v>
      </c>
      <c r="H29" s="4">
        <v>42263</v>
      </c>
      <c r="I29" s="4">
        <v>44090</v>
      </c>
      <c r="J29" s="8" t="s">
        <v>623</v>
      </c>
    </row>
    <row r="30" spans="1:10" ht="75" hidden="1" x14ac:dyDescent="0.25">
      <c r="A30" s="1" t="s">
        <v>38</v>
      </c>
      <c r="B30" s="1" t="s">
        <v>75</v>
      </c>
      <c r="C30" s="1" t="s">
        <v>76</v>
      </c>
      <c r="D30" s="1" t="s">
        <v>77</v>
      </c>
      <c r="E30" s="2">
        <v>100</v>
      </c>
      <c r="F30" s="3">
        <v>0</v>
      </c>
      <c r="G30" s="4" t="s">
        <v>437</v>
      </c>
      <c r="H30" s="4">
        <v>43371</v>
      </c>
      <c r="I30" s="4">
        <v>45197</v>
      </c>
      <c r="J30" s="8" t="s">
        <v>595</v>
      </c>
    </row>
    <row r="31" spans="1:10" ht="75" hidden="1" x14ac:dyDescent="0.25">
      <c r="A31" s="1" t="s">
        <v>38</v>
      </c>
      <c r="B31" s="1" t="s">
        <v>75</v>
      </c>
      <c r="C31" s="1" t="s">
        <v>78</v>
      </c>
      <c r="D31" s="1" t="s">
        <v>79</v>
      </c>
      <c r="E31" s="2">
        <v>50</v>
      </c>
      <c r="F31" s="3">
        <v>0.128</v>
      </c>
      <c r="G31" s="4" t="s">
        <v>439</v>
      </c>
      <c r="H31" s="4">
        <v>43116</v>
      </c>
      <c r="I31" s="4">
        <v>44952</v>
      </c>
      <c r="J31" s="8" t="s">
        <v>597</v>
      </c>
    </row>
    <row r="32" spans="1:10" ht="150" hidden="1" x14ac:dyDescent="0.25">
      <c r="A32" s="1" t="s">
        <v>38</v>
      </c>
      <c r="B32" s="1" t="s">
        <v>26</v>
      </c>
      <c r="C32" s="1" t="s">
        <v>80</v>
      </c>
      <c r="D32" s="1" t="s">
        <v>81</v>
      </c>
      <c r="E32" s="2">
        <v>200</v>
      </c>
      <c r="F32" s="3">
        <v>0.5</v>
      </c>
      <c r="G32" s="4" t="s">
        <v>432</v>
      </c>
      <c r="H32" s="4">
        <v>42509</v>
      </c>
      <c r="I32" s="4">
        <v>44335</v>
      </c>
      <c r="J32" s="8" t="s">
        <v>590</v>
      </c>
    </row>
    <row r="33" spans="1:10" ht="180" hidden="1" x14ac:dyDescent="0.25">
      <c r="A33" s="1" t="s">
        <v>38</v>
      </c>
      <c r="B33" s="1" t="s">
        <v>26</v>
      </c>
      <c r="C33" s="1" t="s">
        <v>82</v>
      </c>
      <c r="D33" s="1" t="s">
        <v>83</v>
      </c>
      <c r="E33" s="2">
        <v>10.7</v>
      </c>
      <c r="F33" s="3">
        <v>0.25980920467289698</v>
      </c>
      <c r="G33" s="4" t="s">
        <v>431</v>
      </c>
      <c r="H33" s="4">
        <v>41727</v>
      </c>
      <c r="I33" s="4">
        <v>44284</v>
      </c>
      <c r="J33" s="8" t="s">
        <v>589</v>
      </c>
    </row>
    <row r="34" spans="1:10" ht="75" hidden="1" x14ac:dyDescent="0.25">
      <c r="A34" s="1" t="s">
        <v>38</v>
      </c>
      <c r="B34" s="1" t="s">
        <v>26</v>
      </c>
      <c r="C34" s="1" t="s">
        <v>84</v>
      </c>
      <c r="D34" s="1" t="s">
        <v>85</v>
      </c>
      <c r="E34" s="2">
        <v>100</v>
      </c>
      <c r="F34" s="3">
        <v>0</v>
      </c>
      <c r="G34" s="4" t="s">
        <v>433</v>
      </c>
      <c r="H34" s="4">
        <v>43039</v>
      </c>
      <c r="I34" s="4">
        <v>44865</v>
      </c>
      <c r="J34" s="8" t="s">
        <v>591</v>
      </c>
    </row>
    <row r="35" spans="1:10" ht="240" hidden="1" x14ac:dyDescent="0.25">
      <c r="A35" s="1" t="s">
        <v>38</v>
      </c>
      <c r="B35" s="1" t="s">
        <v>26</v>
      </c>
      <c r="C35" s="1" t="s">
        <v>86</v>
      </c>
      <c r="D35" s="1" t="s">
        <v>69</v>
      </c>
      <c r="E35" s="2">
        <v>2.2999999999999998</v>
      </c>
      <c r="F35" s="3">
        <v>0.282608695652174</v>
      </c>
      <c r="G35" s="4" t="s">
        <v>434</v>
      </c>
      <c r="H35" s="4">
        <v>43437</v>
      </c>
      <c r="I35" s="4">
        <v>44533</v>
      </c>
      <c r="J35" s="8" t="s">
        <v>592</v>
      </c>
    </row>
    <row r="36" spans="1:10" ht="30" hidden="1" x14ac:dyDescent="0.25">
      <c r="A36" s="1" t="s">
        <v>38</v>
      </c>
      <c r="B36" s="1" t="s">
        <v>26</v>
      </c>
      <c r="C36" s="1" t="s">
        <v>87</v>
      </c>
      <c r="D36" s="10" t="s">
        <v>88</v>
      </c>
      <c r="E36" s="2">
        <v>60</v>
      </c>
      <c r="F36" s="3">
        <v>0</v>
      </c>
      <c r="G36" s="9" t="s">
        <v>723</v>
      </c>
      <c r="H36" s="4">
        <v>43797</v>
      </c>
      <c r="I36" s="4">
        <v>44893</v>
      </c>
    </row>
    <row r="37" spans="1:10" ht="45" hidden="1" x14ac:dyDescent="0.25">
      <c r="A37" s="1" t="s">
        <v>38</v>
      </c>
      <c r="B37" s="1" t="s">
        <v>26</v>
      </c>
      <c r="C37" s="1" t="s">
        <v>89</v>
      </c>
      <c r="D37" s="1" t="s">
        <v>90</v>
      </c>
      <c r="E37" s="2">
        <v>100</v>
      </c>
      <c r="F37" s="3">
        <v>0.6</v>
      </c>
      <c r="G37" s="4" t="s">
        <v>436</v>
      </c>
      <c r="H37" s="4">
        <v>43007</v>
      </c>
      <c r="I37" s="4">
        <v>44833</v>
      </c>
      <c r="J37" s="8" t="s">
        <v>594</v>
      </c>
    </row>
    <row r="38" spans="1:10" ht="45" hidden="1" x14ac:dyDescent="0.25">
      <c r="A38" s="1" t="s">
        <v>38</v>
      </c>
      <c r="B38" s="1" t="s">
        <v>26</v>
      </c>
      <c r="C38" s="1" t="s">
        <v>91</v>
      </c>
      <c r="D38" s="1" t="s">
        <v>92</v>
      </c>
      <c r="E38" s="2">
        <v>150</v>
      </c>
      <c r="F38" s="3">
        <v>0.76666666666666705</v>
      </c>
      <c r="G38" s="4" t="s">
        <v>435</v>
      </c>
      <c r="H38" s="4">
        <v>42307</v>
      </c>
      <c r="I38" s="4">
        <v>44134</v>
      </c>
      <c r="J38" s="8" t="s">
        <v>593</v>
      </c>
    </row>
    <row r="39" spans="1:10" ht="45" hidden="1" x14ac:dyDescent="0.25">
      <c r="A39" s="1" t="s">
        <v>38</v>
      </c>
      <c r="B39" s="1" t="s">
        <v>93</v>
      </c>
      <c r="C39" s="1" t="s">
        <v>94</v>
      </c>
      <c r="D39" s="1" t="s">
        <v>95</v>
      </c>
      <c r="E39" s="2">
        <v>10</v>
      </c>
      <c r="F39" s="3">
        <v>0</v>
      </c>
      <c r="G39" s="4" t="s">
        <v>438</v>
      </c>
      <c r="H39" s="4">
        <v>43333</v>
      </c>
      <c r="I39" s="4">
        <v>45159</v>
      </c>
      <c r="J39" s="8" t="s">
        <v>596</v>
      </c>
    </row>
    <row r="40" spans="1:10" ht="45" hidden="1" x14ac:dyDescent="0.25">
      <c r="A40" s="1" t="s">
        <v>38</v>
      </c>
      <c r="B40" s="1" t="s">
        <v>93</v>
      </c>
      <c r="C40" s="1" t="s">
        <v>96</v>
      </c>
      <c r="D40" s="1" t="s">
        <v>97</v>
      </c>
      <c r="E40" s="2">
        <v>13</v>
      </c>
      <c r="F40" s="3">
        <v>0.41433663999999998</v>
      </c>
      <c r="G40" s="4" t="s">
        <v>440</v>
      </c>
      <c r="H40" s="4">
        <v>42942</v>
      </c>
      <c r="I40" s="4">
        <v>44403</v>
      </c>
      <c r="J40" s="8" t="s">
        <v>598</v>
      </c>
    </row>
    <row r="41" spans="1:10" ht="75" hidden="1" x14ac:dyDescent="0.25">
      <c r="A41" s="1" t="s">
        <v>38</v>
      </c>
      <c r="B41" s="1" t="s">
        <v>93</v>
      </c>
      <c r="C41" s="1" t="s">
        <v>98</v>
      </c>
      <c r="D41" s="1" t="s">
        <v>99</v>
      </c>
      <c r="E41" s="2">
        <v>20</v>
      </c>
      <c r="F41" s="3">
        <v>0</v>
      </c>
      <c r="G41" s="4" t="s">
        <v>441</v>
      </c>
      <c r="H41" s="4">
        <v>43270</v>
      </c>
      <c r="I41" s="4">
        <v>44731</v>
      </c>
      <c r="J41" s="8" t="s">
        <v>599</v>
      </c>
    </row>
    <row r="42" spans="1:10" ht="255" hidden="1" x14ac:dyDescent="0.25">
      <c r="A42" s="1" t="s">
        <v>38</v>
      </c>
      <c r="B42" s="1" t="s">
        <v>30</v>
      </c>
      <c r="C42" s="1" t="s">
        <v>100</v>
      </c>
      <c r="D42" s="1" t="s">
        <v>101</v>
      </c>
      <c r="E42" s="2">
        <v>320</v>
      </c>
      <c r="F42" s="3">
        <v>0.28781250000000003</v>
      </c>
      <c r="G42" s="4" t="s">
        <v>458</v>
      </c>
      <c r="H42" s="4">
        <v>42866</v>
      </c>
      <c r="I42" s="4">
        <v>44327</v>
      </c>
      <c r="J42" s="8" t="s">
        <v>616</v>
      </c>
    </row>
    <row r="43" spans="1:10" ht="75" hidden="1" x14ac:dyDescent="0.25">
      <c r="A43" s="1" t="s">
        <v>38</v>
      </c>
      <c r="B43" s="1" t="s">
        <v>30</v>
      </c>
      <c r="C43" s="1" t="s">
        <v>102</v>
      </c>
      <c r="D43" s="1" t="s">
        <v>103</v>
      </c>
      <c r="E43" s="2">
        <v>305</v>
      </c>
      <c r="F43" s="3">
        <v>0</v>
      </c>
      <c r="G43" s="4" t="s">
        <v>459</v>
      </c>
      <c r="H43" s="4">
        <v>43251</v>
      </c>
      <c r="I43" s="4">
        <v>44712</v>
      </c>
      <c r="J43" s="8" t="s">
        <v>617</v>
      </c>
    </row>
    <row r="44" spans="1:10" ht="195" hidden="1" x14ac:dyDescent="0.25">
      <c r="A44" s="1" t="s">
        <v>38</v>
      </c>
      <c r="B44" s="1" t="s">
        <v>30</v>
      </c>
      <c r="C44" s="1" t="s">
        <v>104</v>
      </c>
      <c r="D44" s="1" t="s">
        <v>105</v>
      </c>
      <c r="E44" s="2">
        <v>200</v>
      </c>
      <c r="F44" s="3">
        <v>0.36499999999999999</v>
      </c>
      <c r="G44" s="4" t="s">
        <v>460</v>
      </c>
      <c r="H44" s="4">
        <v>42307</v>
      </c>
      <c r="I44" s="4">
        <v>44134</v>
      </c>
      <c r="J44" s="8" t="s">
        <v>618</v>
      </c>
    </row>
    <row r="45" spans="1:10" ht="60" hidden="1" x14ac:dyDescent="0.25">
      <c r="A45" s="1" t="s">
        <v>38</v>
      </c>
      <c r="B45" s="1" t="s">
        <v>30</v>
      </c>
      <c r="C45" s="1" t="s">
        <v>106</v>
      </c>
      <c r="D45" s="1" t="s">
        <v>107</v>
      </c>
      <c r="F45" s="3">
        <v>0</v>
      </c>
      <c r="G45" s="4" t="s">
        <v>461</v>
      </c>
      <c r="H45" s="4">
        <v>39544</v>
      </c>
      <c r="I45" s="4">
        <v>43646</v>
      </c>
      <c r="J45" s="8" t="s">
        <v>619</v>
      </c>
    </row>
    <row r="46" spans="1:10" ht="225" hidden="1" x14ac:dyDescent="0.25">
      <c r="A46" s="1" t="s">
        <v>38</v>
      </c>
      <c r="B46" s="1" t="s">
        <v>30</v>
      </c>
      <c r="C46" s="1" t="s">
        <v>108</v>
      </c>
      <c r="D46" s="1" t="s">
        <v>109</v>
      </c>
      <c r="E46" s="2">
        <v>200</v>
      </c>
      <c r="F46" s="3">
        <v>0.92043325205000004</v>
      </c>
      <c r="G46" s="4" t="s">
        <v>462</v>
      </c>
      <c r="H46" s="4">
        <v>40628</v>
      </c>
      <c r="I46" s="4">
        <v>44043</v>
      </c>
      <c r="J46" s="8" t="s">
        <v>620</v>
      </c>
    </row>
    <row r="47" spans="1:10" ht="90" hidden="1" x14ac:dyDescent="0.25">
      <c r="A47" s="1" t="s">
        <v>38</v>
      </c>
      <c r="B47" s="1" t="s">
        <v>30</v>
      </c>
      <c r="C47" s="1" t="s">
        <v>110</v>
      </c>
      <c r="D47" s="1" t="s">
        <v>111</v>
      </c>
      <c r="E47" s="2">
        <v>200</v>
      </c>
      <c r="F47" s="3">
        <v>2.5065649999999998E-2</v>
      </c>
      <c r="G47" s="4" t="s">
        <v>467</v>
      </c>
      <c r="H47" s="4">
        <v>43116</v>
      </c>
      <c r="I47" s="4">
        <v>44942</v>
      </c>
      <c r="J47" s="8" t="s">
        <v>624</v>
      </c>
    </row>
    <row r="48" spans="1:10" ht="45" hidden="1" x14ac:dyDescent="0.25">
      <c r="A48" s="1" t="s">
        <v>38</v>
      </c>
      <c r="B48" s="1" t="s">
        <v>112</v>
      </c>
      <c r="C48" s="1" t="s">
        <v>113</v>
      </c>
      <c r="D48" s="1" t="s">
        <v>114</v>
      </c>
      <c r="E48" s="2">
        <v>25</v>
      </c>
      <c r="F48" s="3">
        <v>0.14655000000000001</v>
      </c>
      <c r="G48" s="4" t="s">
        <v>448</v>
      </c>
      <c r="H48" s="4">
        <v>43042</v>
      </c>
      <c r="I48" s="4">
        <v>44868</v>
      </c>
      <c r="J48" s="8" t="s">
        <v>606</v>
      </c>
    </row>
    <row r="49" spans="1:10" ht="75" hidden="1" x14ac:dyDescent="0.25">
      <c r="A49" s="1" t="s">
        <v>38</v>
      </c>
      <c r="B49" s="1" t="s">
        <v>115</v>
      </c>
      <c r="C49" s="1" t="s">
        <v>116</v>
      </c>
      <c r="D49" s="1" t="s">
        <v>117</v>
      </c>
      <c r="E49" s="2">
        <v>200</v>
      </c>
      <c r="F49" s="3">
        <v>0.132744904</v>
      </c>
      <c r="G49" s="4" t="s">
        <v>449</v>
      </c>
      <c r="H49" s="4">
        <v>43266</v>
      </c>
      <c r="I49" s="4">
        <v>45092</v>
      </c>
      <c r="J49" s="8" t="s">
        <v>607</v>
      </c>
    </row>
    <row r="50" spans="1:10" ht="60" hidden="1" x14ac:dyDescent="0.25">
      <c r="A50" s="1" t="s">
        <v>38</v>
      </c>
      <c r="B50" s="1" t="s">
        <v>115</v>
      </c>
      <c r="C50" s="1" t="s">
        <v>118</v>
      </c>
      <c r="D50" s="1" t="s">
        <v>119</v>
      </c>
      <c r="E50" s="2">
        <v>300</v>
      </c>
      <c r="F50" s="3">
        <v>0.56568766666666703</v>
      </c>
      <c r="G50" s="4" t="s">
        <v>450</v>
      </c>
      <c r="H50" s="4">
        <v>42991</v>
      </c>
      <c r="I50" s="4">
        <v>44452</v>
      </c>
      <c r="J50" s="8" t="s">
        <v>608</v>
      </c>
    </row>
    <row r="51" spans="1:10" ht="105" hidden="1" x14ac:dyDescent="0.25">
      <c r="A51" s="1" t="s">
        <v>38</v>
      </c>
      <c r="B51" s="1" t="s">
        <v>115</v>
      </c>
      <c r="C51" s="1" t="s">
        <v>120</v>
      </c>
      <c r="D51" s="1" t="s">
        <v>121</v>
      </c>
      <c r="E51" s="2">
        <v>20</v>
      </c>
      <c r="F51" s="3">
        <v>0</v>
      </c>
      <c r="G51" s="4" t="s">
        <v>451</v>
      </c>
      <c r="H51" s="4">
        <v>42942</v>
      </c>
      <c r="I51" s="4">
        <v>44038</v>
      </c>
      <c r="J51" s="8" t="s">
        <v>609</v>
      </c>
    </row>
    <row r="52" spans="1:10" ht="165" hidden="1" x14ac:dyDescent="0.25">
      <c r="A52" s="1" t="s">
        <v>38</v>
      </c>
      <c r="B52" s="1" t="s">
        <v>115</v>
      </c>
      <c r="C52" s="1" t="s">
        <v>122</v>
      </c>
      <c r="D52" s="1" t="s">
        <v>123</v>
      </c>
      <c r="E52" s="2">
        <v>324.3</v>
      </c>
      <c r="F52" s="3">
        <v>0</v>
      </c>
      <c r="G52" s="4" t="s">
        <v>452</v>
      </c>
      <c r="H52" s="4">
        <v>43661</v>
      </c>
      <c r="I52" s="4">
        <v>45853</v>
      </c>
      <c r="J52" s="8" t="s">
        <v>610</v>
      </c>
    </row>
    <row r="53" spans="1:10" ht="150" hidden="1" x14ac:dyDescent="0.25">
      <c r="A53" s="1" t="s">
        <v>38</v>
      </c>
      <c r="B53" s="1" t="s">
        <v>115</v>
      </c>
      <c r="C53" s="1" t="s">
        <v>124</v>
      </c>
      <c r="D53" s="1" t="s">
        <v>125</v>
      </c>
      <c r="E53" s="2">
        <v>300</v>
      </c>
      <c r="F53" s="3">
        <v>0.50218133333333304</v>
      </c>
      <c r="G53" s="4" t="s">
        <v>453</v>
      </c>
      <c r="H53" s="4">
        <v>41724</v>
      </c>
      <c r="I53" s="4">
        <v>44281</v>
      </c>
      <c r="J53" s="8" t="s">
        <v>611</v>
      </c>
    </row>
    <row r="54" spans="1:10" ht="120" hidden="1" x14ac:dyDescent="0.25">
      <c r="A54" s="1" t="s">
        <v>38</v>
      </c>
      <c r="B54" s="1" t="s">
        <v>115</v>
      </c>
      <c r="C54" s="1" t="s">
        <v>126</v>
      </c>
      <c r="D54" s="1" t="s">
        <v>127</v>
      </c>
      <c r="E54" s="2">
        <v>200</v>
      </c>
      <c r="F54" s="3">
        <v>0.91540947500000003</v>
      </c>
      <c r="G54" s="4" t="s">
        <v>454</v>
      </c>
      <c r="H54" s="4">
        <v>41121</v>
      </c>
      <c r="I54" s="4">
        <v>44043</v>
      </c>
      <c r="J54" s="8" t="s">
        <v>612</v>
      </c>
    </row>
    <row r="55" spans="1:10" ht="165" hidden="1" x14ac:dyDescent="0.25">
      <c r="A55" s="1" t="s">
        <v>38</v>
      </c>
      <c r="B55" s="1" t="s">
        <v>115</v>
      </c>
      <c r="C55" s="1" t="s">
        <v>128</v>
      </c>
      <c r="D55" s="1" t="s">
        <v>129</v>
      </c>
      <c r="E55" s="2">
        <v>300</v>
      </c>
      <c r="F55" s="3">
        <v>0.87716032433333302</v>
      </c>
      <c r="G55" s="4" t="s">
        <v>455</v>
      </c>
      <c r="H55" s="4">
        <v>41121</v>
      </c>
      <c r="I55" s="4">
        <v>44286</v>
      </c>
      <c r="J55" s="8" t="s">
        <v>613</v>
      </c>
    </row>
    <row r="56" spans="1:10" ht="240" hidden="1" x14ac:dyDescent="0.25">
      <c r="A56" s="1" t="s">
        <v>38</v>
      </c>
      <c r="B56" s="1" t="s">
        <v>115</v>
      </c>
      <c r="C56" s="1" t="s">
        <v>130</v>
      </c>
      <c r="D56" s="1" t="s">
        <v>69</v>
      </c>
      <c r="E56" s="2">
        <v>2</v>
      </c>
      <c r="F56" s="3">
        <v>0</v>
      </c>
      <c r="G56" s="4" t="s">
        <v>434</v>
      </c>
      <c r="H56" s="4">
        <v>43437</v>
      </c>
      <c r="I56" s="4">
        <v>44533</v>
      </c>
      <c r="J56" s="8" t="s">
        <v>592</v>
      </c>
    </row>
    <row r="57" spans="1:10" ht="180" hidden="1" x14ac:dyDescent="0.25">
      <c r="A57" s="1" t="s">
        <v>38</v>
      </c>
      <c r="B57" s="1" t="s">
        <v>115</v>
      </c>
      <c r="C57" s="1" t="s">
        <v>131</v>
      </c>
      <c r="D57" s="1" t="s">
        <v>132</v>
      </c>
      <c r="E57" s="2">
        <v>300</v>
      </c>
      <c r="F57" s="3">
        <v>0.87460268186666601</v>
      </c>
      <c r="G57" s="4" t="s">
        <v>456</v>
      </c>
      <c r="H57" s="4">
        <v>41621</v>
      </c>
      <c r="I57" s="4">
        <v>44178</v>
      </c>
      <c r="J57" s="8" t="s">
        <v>614</v>
      </c>
    </row>
    <row r="58" spans="1:10" ht="120" hidden="1" x14ac:dyDescent="0.25">
      <c r="A58" s="1" t="s">
        <v>38</v>
      </c>
      <c r="B58" s="1" t="s">
        <v>115</v>
      </c>
      <c r="C58" s="1" t="s">
        <v>133</v>
      </c>
      <c r="D58" s="1" t="s">
        <v>134</v>
      </c>
      <c r="E58" s="2">
        <v>400</v>
      </c>
      <c r="F58" s="3">
        <v>0</v>
      </c>
      <c r="G58" s="4" t="s">
        <v>457</v>
      </c>
      <c r="H58" s="4">
        <v>43151</v>
      </c>
      <c r="I58" s="4">
        <v>44977</v>
      </c>
      <c r="J58" s="8" t="s">
        <v>615</v>
      </c>
    </row>
    <row r="59" spans="1:10" ht="90" hidden="1" x14ac:dyDescent="0.25">
      <c r="A59" s="1" t="s">
        <v>38</v>
      </c>
      <c r="B59" s="1" t="s">
        <v>135</v>
      </c>
      <c r="C59" s="1" t="s">
        <v>136</v>
      </c>
      <c r="D59" s="1" t="s">
        <v>48</v>
      </c>
      <c r="E59" s="2">
        <v>55</v>
      </c>
      <c r="F59" s="3">
        <v>0.74234381836363605</v>
      </c>
      <c r="G59" s="4" t="s">
        <v>473</v>
      </c>
      <c r="H59" s="4">
        <v>41212</v>
      </c>
      <c r="I59" s="4">
        <v>44499</v>
      </c>
      <c r="J59" s="8" t="s">
        <v>631</v>
      </c>
    </row>
    <row r="60" spans="1:10" ht="120" hidden="1" x14ac:dyDescent="0.25">
      <c r="A60" s="1" t="s">
        <v>38</v>
      </c>
      <c r="B60" s="1" t="s">
        <v>7</v>
      </c>
      <c r="C60" s="1" t="s">
        <v>137</v>
      </c>
      <c r="D60" s="1" t="s">
        <v>138</v>
      </c>
      <c r="E60" s="2">
        <v>20</v>
      </c>
      <c r="F60" s="3">
        <v>0.85124999999999995</v>
      </c>
      <c r="G60" s="4" t="s">
        <v>464</v>
      </c>
      <c r="H60" s="4">
        <v>41708</v>
      </c>
      <c r="I60" s="4">
        <v>43830</v>
      </c>
      <c r="J60" s="8" t="s">
        <v>621</v>
      </c>
    </row>
    <row r="61" spans="1:10" ht="75" hidden="1" x14ac:dyDescent="0.25">
      <c r="A61" s="1" t="s">
        <v>38</v>
      </c>
      <c r="B61" s="1" t="s">
        <v>7</v>
      </c>
      <c r="C61" s="1" t="s">
        <v>139</v>
      </c>
      <c r="D61" s="1" t="s">
        <v>140</v>
      </c>
      <c r="E61" s="2">
        <v>120</v>
      </c>
      <c r="F61" s="3">
        <v>0.20178219458333299</v>
      </c>
      <c r="G61" s="4" t="s">
        <v>465</v>
      </c>
      <c r="H61" s="4">
        <v>42788</v>
      </c>
      <c r="I61" s="4">
        <v>44614</v>
      </c>
      <c r="J61" s="8" t="s">
        <v>622</v>
      </c>
    </row>
    <row r="62" spans="1:10" ht="30" hidden="1" x14ac:dyDescent="0.25">
      <c r="A62" s="1" t="s">
        <v>38</v>
      </c>
      <c r="B62" s="1" t="s">
        <v>10</v>
      </c>
      <c r="C62" s="1" t="s">
        <v>141</v>
      </c>
      <c r="D62" s="1" t="s">
        <v>142</v>
      </c>
      <c r="E62" s="2">
        <v>150</v>
      </c>
      <c r="F62" s="3">
        <v>0</v>
      </c>
      <c r="G62" s="4" t="s">
        <v>463</v>
      </c>
      <c r="H62" s="4">
        <v>43712</v>
      </c>
      <c r="I62" s="4">
        <v>45539</v>
      </c>
      <c r="J62" s="8">
        <v>0</v>
      </c>
    </row>
    <row r="63" spans="1:10" ht="90" hidden="1" x14ac:dyDescent="0.25">
      <c r="A63" s="1" t="s">
        <v>38</v>
      </c>
      <c r="B63" s="1" t="s">
        <v>10</v>
      </c>
      <c r="C63" s="1" t="s">
        <v>143</v>
      </c>
      <c r="D63" s="1" t="s">
        <v>144</v>
      </c>
      <c r="E63" s="2">
        <v>250</v>
      </c>
      <c r="F63" s="3">
        <v>0.5</v>
      </c>
      <c r="G63" s="4" t="s">
        <v>468</v>
      </c>
      <c r="H63" s="4">
        <v>41727</v>
      </c>
      <c r="I63" s="4">
        <v>44284</v>
      </c>
      <c r="J63" s="8" t="s">
        <v>625</v>
      </c>
    </row>
    <row r="64" spans="1:10" ht="45" hidden="1" x14ac:dyDescent="0.25">
      <c r="A64" s="1" t="s">
        <v>38</v>
      </c>
      <c r="B64" s="1" t="s">
        <v>10</v>
      </c>
      <c r="C64" s="1" t="s">
        <v>145</v>
      </c>
      <c r="D64" s="1" t="s">
        <v>146</v>
      </c>
      <c r="F64" s="3">
        <v>0</v>
      </c>
      <c r="G64" s="4" t="s">
        <v>469</v>
      </c>
      <c r="H64" s="4">
        <v>41575</v>
      </c>
      <c r="I64" s="4">
        <v>43401</v>
      </c>
      <c r="J64" s="8" t="s">
        <v>626</v>
      </c>
    </row>
    <row r="65" spans="1:10" ht="45" hidden="1" x14ac:dyDescent="0.25">
      <c r="A65" s="1" t="s">
        <v>38</v>
      </c>
      <c r="B65" s="1" t="s">
        <v>10</v>
      </c>
      <c r="C65" s="1" t="s">
        <v>147</v>
      </c>
      <c r="D65" s="1" t="s">
        <v>148</v>
      </c>
      <c r="E65" s="2">
        <v>500</v>
      </c>
      <c r="F65" s="3">
        <v>0.44442313888000001</v>
      </c>
      <c r="G65" s="4" t="s">
        <v>470</v>
      </c>
      <c r="H65" s="4">
        <v>41352</v>
      </c>
      <c r="I65" s="4">
        <v>44274</v>
      </c>
      <c r="J65" s="8" t="s">
        <v>627</v>
      </c>
    </row>
    <row r="66" spans="1:10" ht="30" hidden="1" x14ac:dyDescent="0.25">
      <c r="A66" s="1" t="s">
        <v>38</v>
      </c>
      <c r="B66" s="1" t="s">
        <v>10</v>
      </c>
      <c r="C66" s="1" t="s">
        <v>149</v>
      </c>
      <c r="D66" s="1" t="s">
        <v>150</v>
      </c>
      <c r="F66" s="3">
        <v>0</v>
      </c>
      <c r="G66" s="4" t="s">
        <v>471</v>
      </c>
      <c r="H66" s="4">
        <v>40906</v>
      </c>
      <c r="I66" s="4">
        <v>43828</v>
      </c>
      <c r="J66" s="8" t="s">
        <v>628</v>
      </c>
    </row>
    <row r="67" spans="1:10" ht="30" hidden="1" x14ac:dyDescent="0.25">
      <c r="A67" s="1" t="s">
        <v>38</v>
      </c>
      <c r="B67" s="1" t="s">
        <v>10</v>
      </c>
      <c r="C67" s="1" t="s">
        <v>151</v>
      </c>
      <c r="D67" s="1" t="s">
        <v>152</v>
      </c>
      <c r="E67" s="2">
        <v>80</v>
      </c>
      <c r="F67" s="3">
        <v>2.1250000000000002E-2</v>
      </c>
      <c r="G67" s="4" t="s">
        <v>472</v>
      </c>
      <c r="H67" s="4">
        <v>42886</v>
      </c>
      <c r="I67" s="4">
        <v>44347</v>
      </c>
      <c r="J67" s="8" t="s">
        <v>629</v>
      </c>
    </row>
    <row r="68" spans="1:10" ht="45" hidden="1" x14ac:dyDescent="0.25">
      <c r="A68" s="1" t="s">
        <v>38</v>
      </c>
      <c r="B68" s="1" t="s">
        <v>153</v>
      </c>
      <c r="C68" s="1" t="s">
        <v>154</v>
      </c>
      <c r="D68" s="1" t="s">
        <v>69</v>
      </c>
      <c r="E68" s="2">
        <v>1.95</v>
      </c>
      <c r="F68" s="3">
        <v>0</v>
      </c>
      <c r="G68" s="4" t="s">
        <v>434</v>
      </c>
      <c r="H68" s="4">
        <v>43437</v>
      </c>
      <c r="I68" s="4">
        <v>44533</v>
      </c>
      <c r="J68" s="8" t="s">
        <v>630</v>
      </c>
    </row>
    <row r="69" spans="1:10" ht="105" hidden="1" x14ac:dyDescent="0.25">
      <c r="A69" s="1" t="s">
        <v>38</v>
      </c>
      <c r="B69" s="1" t="s">
        <v>155</v>
      </c>
      <c r="C69" s="1" t="s">
        <v>156</v>
      </c>
      <c r="D69" s="1" t="s">
        <v>157</v>
      </c>
      <c r="E69" s="2">
        <v>20</v>
      </c>
      <c r="F69" s="3">
        <v>0.1</v>
      </c>
      <c r="G69" s="4" t="s">
        <v>475</v>
      </c>
      <c r="H69" s="4">
        <v>43454</v>
      </c>
      <c r="I69" s="4">
        <v>45280</v>
      </c>
      <c r="J69" s="8" t="s">
        <v>633</v>
      </c>
    </row>
    <row r="70" spans="1:10" ht="75" hidden="1" x14ac:dyDescent="0.25">
      <c r="A70" s="1" t="s">
        <v>38</v>
      </c>
      <c r="B70" s="1" t="s">
        <v>155</v>
      </c>
      <c r="C70" s="1" t="s">
        <v>158</v>
      </c>
      <c r="D70" s="1" t="s">
        <v>159</v>
      </c>
      <c r="E70" s="2">
        <v>150</v>
      </c>
      <c r="F70" s="3">
        <v>2.66666666666667E-2</v>
      </c>
      <c r="G70" s="4" t="s">
        <v>476</v>
      </c>
      <c r="H70" s="4">
        <v>43454</v>
      </c>
      <c r="I70" s="4">
        <v>45280</v>
      </c>
      <c r="J70" s="8" t="s">
        <v>634</v>
      </c>
    </row>
    <row r="71" spans="1:10" ht="150" hidden="1" x14ac:dyDescent="0.25">
      <c r="A71" s="1" t="s">
        <v>38</v>
      </c>
      <c r="B71" s="1" t="s">
        <v>155</v>
      </c>
      <c r="C71" s="1" t="s">
        <v>160</v>
      </c>
      <c r="D71" s="1" t="s">
        <v>161</v>
      </c>
      <c r="E71" s="2">
        <v>200</v>
      </c>
      <c r="F71" s="3">
        <v>0</v>
      </c>
      <c r="G71" s="4" t="s">
        <v>477</v>
      </c>
      <c r="H71" s="4">
        <v>43648</v>
      </c>
      <c r="I71" s="4">
        <v>45475</v>
      </c>
      <c r="J71" s="8" t="s">
        <v>635</v>
      </c>
    </row>
    <row r="72" spans="1:10" ht="60" hidden="1" x14ac:dyDescent="0.25">
      <c r="A72" s="1" t="s">
        <v>38</v>
      </c>
      <c r="B72" s="1" t="s">
        <v>155</v>
      </c>
      <c r="C72" s="1" t="s">
        <v>162</v>
      </c>
      <c r="D72" s="1" t="s">
        <v>163</v>
      </c>
      <c r="E72" s="2">
        <v>230</v>
      </c>
      <c r="F72" s="3">
        <v>0.30887309552173903</v>
      </c>
      <c r="G72" s="4" t="s">
        <v>478</v>
      </c>
      <c r="H72" s="4">
        <v>41983</v>
      </c>
      <c r="I72" s="4">
        <v>44175</v>
      </c>
      <c r="J72" s="8" t="s">
        <v>636</v>
      </c>
    </row>
    <row r="73" spans="1:10" ht="120" hidden="1" x14ac:dyDescent="0.25">
      <c r="A73" s="1" t="s">
        <v>38</v>
      </c>
      <c r="B73" s="1" t="s">
        <v>33</v>
      </c>
      <c r="C73" s="1" t="s">
        <v>164</v>
      </c>
      <c r="D73" s="1" t="s">
        <v>165</v>
      </c>
      <c r="E73" s="2">
        <v>100</v>
      </c>
      <c r="F73" s="3">
        <v>0.5967076201</v>
      </c>
      <c r="G73" s="4" t="s">
        <v>479</v>
      </c>
      <c r="H73" s="4">
        <v>43343</v>
      </c>
      <c r="I73" s="4">
        <v>44804</v>
      </c>
      <c r="J73" s="8" t="s">
        <v>637</v>
      </c>
    </row>
    <row r="74" spans="1:10" ht="30" hidden="1" x14ac:dyDescent="0.25">
      <c r="A74" s="1" t="s">
        <v>38</v>
      </c>
      <c r="B74" s="1" t="s">
        <v>166</v>
      </c>
      <c r="C74" s="1" t="s">
        <v>167</v>
      </c>
      <c r="D74" s="1" t="s">
        <v>168</v>
      </c>
      <c r="E74" s="2">
        <v>50</v>
      </c>
      <c r="F74" s="3">
        <v>0</v>
      </c>
      <c r="G74" s="4" t="s">
        <v>480</v>
      </c>
      <c r="H74" s="4">
        <v>43724</v>
      </c>
      <c r="I74" s="4">
        <v>45551</v>
      </c>
      <c r="J74" s="8">
        <v>0</v>
      </c>
    </row>
    <row r="75" spans="1:10" ht="30" hidden="1" x14ac:dyDescent="0.25">
      <c r="A75" s="1" t="s">
        <v>38</v>
      </c>
      <c r="B75" s="1" t="s">
        <v>169</v>
      </c>
      <c r="C75" s="1" t="s">
        <v>170</v>
      </c>
      <c r="D75" s="10" t="s">
        <v>171</v>
      </c>
      <c r="E75" s="2">
        <v>50</v>
      </c>
      <c r="F75" s="3">
        <v>0</v>
      </c>
      <c r="G75" s="9" t="s">
        <v>724</v>
      </c>
      <c r="H75" s="4">
        <v>43789</v>
      </c>
      <c r="I75" s="4">
        <v>45616</v>
      </c>
    </row>
    <row r="76" spans="1:10" ht="30" hidden="1" x14ac:dyDescent="0.25">
      <c r="A76" s="1" t="s">
        <v>38</v>
      </c>
      <c r="B76" s="1" t="s">
        <v>169</v>
      </c>
      <c r="C76" s="1" t="s">
        <v>172</v>
      </c>
      <c r="D76" s="1" t="s">
        <v>173</v>
      </c>
      <c r="E76" s="2">
        <v>50</v>
      </c>
      <c r="F76" s="3">
        <v>0.63306196719999996</v>
      </c>
      <c r="G76" s="4" t="s">
        <v>481</v>
      </c>
      <c r="H76" s="4">
        <v>42069</v>
      </c>
      <c r="I76" s="4">
        <v>44469</v>
      </c>
      <c r="J76" s="8" t="s">
        <v>638</v>
      </c>
    </row>
    <row r="77" spans="1:10" ht="60" hidden="1" x14ac:dyDescent="0.25">
      <c r="A77" s="1" t="s">
        <v>38</v>
      </c>
      <c r="B77" s="1" t="s">
        <v>174</v>
      </c>
      <c r="C77" s="1" t="s">
        <v>175</v>
      </c>
      <c r="D77" s="1" t="s">
        <v>176</v>
      </c>
      <c r="E77" s="2">
        <v>30</v>
      </c>
      <c r="F77" s="3">
        <v>0.71468689333333302</v>
      </c>
      <c r="G77" s="4" t="s">
        <v>482</v>
      </c>
      <c r="H77" s="4">
        <v>40927</v>
      </c>
      <c r="I77" s="4">
        <v>43830</v>
      </c>
      <c r="J77" s="8" t="s">
        <v>639</v>
      </c>
    </row>
    <row r="78" spans="1:10" ht="75" hidden="1" x14ac:dyDescent="0.25">
      <c r="A78" s="1" t="s">
        <v>38</v>
      </c>
      <c r="B78" s="1" t="s">
        <v>177</v>
      </c>
      <c r="C78" s="1" t="s">
        <v>178</v>
      </c>
      <c r="D78" s="1" t="s">
        <v>179</v>
      </c>
      <c r="E78" s="2">
        <v>34</v>
      </c>
      <c r="F78" s="3">
        <v>0.62788632382352905</v>
      </c>
      <c r="G78" s="4" t="s">
        <v>483</v>
      </c>
      <c r="H78" s="4">
        <v>41400</v>
      </c>
      <c r="I78" s="4">
        <v>43957</v>
      </c>
      <c r="J78" s="8" t="s">
        <v>640</v>
      </c>
    </row>
    <row r="79" spans="1:10" ht="45" hidden="1" x14ac:dyDescent="0.25">
      <c r="A79" s="1" t="s">
        <v>38</v>
      </c>
      <c r="B79" s="1" t="s">
        <v>180</v>
      </c>
      <c r="C79" s="1" t="s">
        <v>181</v>
      </c>
      <c r="D79" s="1" t="s">
        <v>182</v>
      </c>
      <c r="F79" s="3">
        <v>0</v>
      </c>
      <c r="G79" s="4" t="s">
        <v>484</v>
      </c>
      <c r="H79" s="4">
        <v>41411</v>
      </c>
      <c r="I79" s="4">
        <v>43602</v>
      </c>
      <c r="J79" s="8" t="s">
        <v>641</v>
      </c>
    </row>
    <row r="80" spans="1:10" ht="150" hidden="1" x14ac:dyDescent="0.25">
      <c r="A80" s="1" t="s">
        <v>38</v>
      </c>
      <c r="B80" s="1" t="s">
        <v>93</v>
      </c>
      <c r="C80" s="1" t="s">
        <v>183</v>
      </c>
      <c r="D80" s="1" t="s">
        <v>184</v>
      </c>
      <c r="F80" s="3">
        <v>0</v>
      </c>
      <c r="G80" s="4" t="s">
        <v>485</v>
      </c>
      <c r="H80" s="4">
        <v>43600</v>
      </c>
      <c r="I80" s="4">
        <v>43616</v>
      </c>
      <c r="J80" s="8" t="s">
        <v>642</v>
      </c>
    </row>
    <row r="81" spans="1:10" ht="30" hidden="1" x14ac:dyDescent="0.25">
      <c r="A81" s="1" t="s">
        <v>38</v>
      </c>
      <c r="B81" s="1" t="s">
        <v>93</v>
      </c>
      <c r="C81" s="1" t="s">
        <v>185</v>
      </c>
      <c r="D81" s="1" t="s">
        <v>186</v>
      </c>
      <c r="F81" s="3">
        <v>0</v>
      </c>
      <c r="G81" s="4" t="s">
        <v>486</v>
      </c>
      <c r="H81" s="4">
        <v>43628</v>
      </c>
      <c r="I81" s="4">
        <v>43641</v>
      </c>
      <c r="J81" s="8">
        <v>0</v>
      </c>
    </row>
    <row r="82" spans="1:10" ht="240" hidden="1" x14ac:dyDescent="0.25">
      <c r="A82" s="1" t="s">
        <v>38</v>
      </c>
      <c r="B82" s="1" t="s">
        <v>93</v>
      </c>
      <c r="C82" s="1" t="s">
        <v>187</v>
      </c>
      <c r="D82" s="1" t="s">
        <v>69</v>
      </c>
      <c r="E82" s="2">
        <v>891.75</v>
      </c>
      <c r="F82" s="3">
        <v>1</v>
      </c>
      <c r="G82" s="4" t="s">
        <v>434</v>
      </c>
      <c r="H82" s="4">
        <v>43437</v>
      </c>
      <c r="I82" s="4">
        <v>44533</v>
      </c>
      <c r="J82" s="8" t="s">
        <v>592</v>
      </c>
    </row>
    <row r="83" spans="1:10" ht="60" hidden="1" x14ac:dyDescent="0.25">
      <c r="A83" s="1" t="s">
        <v>188</v>
      </c>
      <c r="B83" s="1" t="s">
        <v>189</v>
      </c>
      <c r="C83" s="1" t="s">
        <v>190</v>
      </c>
      <c r="D83" s="1" t="s">
        <v>191</v>
      </c>
      <c r="E83" s="2">
        <v>80</v>
      </c>
      <c r="F83" s="3">
        <v>0.65</v>
      </c>
      <c r="G83" s="4" t="s">
        <v>487</v>
      </c>
      <c r="H83" s="4">
        <v>42964</v>
      </c>
      <c r="I83" s="4">
        <v>44500</v>
      </c>
      <c r="J83" s="8" t="s">
        <v>643</v>
      </c>
    </row>
    <row r="84" spans="1:10" ht="75" hidden="1" x14ac:dyDescent="0.25">
      <c r="A84" s="1" t="s">
        <v>188</v>
      </c>
      <c r="B84" s="1" t="s">
        <v>39</v>
      </c>
      <c r="C84" s="1" t="s">
        <v>192</v>
      </c>
      <c r="D84" s="1" t="s">
        <v>193</v>
      </c>
      <c r="E84" s="2">
        <v>150</v>
      </c>
      <c r="F84" s="3">
        <v>3.2333333333333298E-3</v>
      </c>
      <c r="G84" s="4" t="s">
        <v>488</v>
      </c>
      <c r="H84" s="4">
        <v>43508</v>
      </c>
      <c r="I84" s="4">
        <v>45777</v>
      </c>
      <c r="J84" s="8" t="s">
        <v>644</v>
      </c>
    </row>
    <row r="85" spans="1:10" ht="150" hidden="1" x14ac:dyDescent="0.25">
      <c r="A85" s="1" t="s">
        <v>188</v>
      </c>
      <c r="B85" s="1" t="s">
        <v>39</v>
      </c>
      <c r="C85" s="1" t="s">
        <v>194</v>
      </c>
      <c r="D85" s="1" t="s">
        <v>195</v>
      </c>
      <c r="E85" s="2">
        <v>52.5</v>
      </c>
      <c r="F85" s="3">
        <v>0.32129171847618998</v>
      </c>
      <c r="G85" s="4" t="s">
        <v>489</v>
      </c>
      <c r="H85" s="4">
        <v>42347</v>
      </c>
      <c r="I85" s="4">
        <v>44377</v>
      </c>
      <c r="J85" s="8" t="s">
        <v>645</v>
      </c>
    </row>
    <row r="86" spans="1:10" ht="75" hidden="1" x14ac:dyDescent="0.25">
      <c r="A86" s="1" t="s">
        <v>188</v>
      </c>
      <c r="B86" s="1" t="s">
        <v>46</v>
      </c>
      <c r="C86" s="1" t="s">
        <v>196</v>
      </c>
      <c r="D86" s="1" t="s">
        <v>197</v>
      </c>
      <c r="E86" s="2">
        <v>20.76</v>
      </c>
      <c r="F86" s="3">
        <v>0.589708807321773</v>
      </c>
      <c r="G86" s="4" t="s">
        <v>506</v>
      </c>
      <c r="H86" s="4">
        <v>42268</v>
      </c>
      <c r="I86" s="4">
        <v>44286</v>
      </c>
      <c r="J86" s="8" t="s">
        <v>662</v>
      </c>
    </row>
    <row r="87" spans="1:10" ht="60" hidden="1" x14ac:dyDescent="0.25">
      <c r="A87" s="1" t="s">
        <v>188</v>
      </c>
      <c r="B87" s="1" t="s">
        <v>52</v>
      </c>
      <c r="C87" s="1" t="s">
        <v>198</v>
      </c>
      <c r="D87" s="1" t="s">
        <v>199</v>
      </c>
      <c r="E87" s="2">
        <v>50</v>
      </c>
      <c r="F87" s="3">
        <v>0.5625</v>
      </c>
      <c r="G87" s="4" t="s">
        <v>493</v>
      </c>
      <c r="H87" s="4">
        <v>43210</v>
      </c>
      <c r="I87" s="4">
        <v>44650</v>
      </c>
      <c r="J87" s="8" t="s">
        <v>649</v>
      </c>
    </row>
    <row r="88" spans="1:10" ht="30" hidden="1" x14ac:dyDescent="0.25">
      <c r="A88" s="1" t="s">
        <v>188</v>
      </c>
      <c r="B88" s="1" t="s">
        <v>52</v>
      </c>
      <c r="C88" s="1" t="s">
        <v>200</v>
      </c>
      <c r="D88" s="1" t="s">
        <v>201</v>
      </c>
      <c r="E88" s="2">
        <v>200</v>
      </c>
      <c r="F88" s="3">
        <v>0.21768393450000001</v>
      </c>
      <c r="G88" s="4" t="s">
        <v>492</v>
      </c>
      <c r="H88" s="4">
        <v>42286</v>
      </c>
      <c r="I88" s="4">
        <v>44196</v>
      </c>
      <c r="J88" s="8" t="s">
        <v>648</v>
      </c>
    </row>
    <row r="89" spans="1:10" ht="75" hidden="1" x14ac:dyDescent="0.25">
      <c r="A89" s="1" t="s">
        <v>188</v>
      </c>
      <c r="B89" s="1" t="s">
        <v>23</v>
      </c>
      <c r="C89" s="1" t="s">
        <v>202</v>
      </c>
      <c r="D89" s="1" t="s">
        <v>203</v>
      </c>
      <c r="E89" s="2">
        <v>12.4</v>
      </c>
      <c r="F89" s="3">
        <v>0</v>
      </c>
      <c r="G89" s="4" t="s">
        <v>495</v>
      </c>
      <c r="H89" s="4">
        <v>42643</v>
      </c>
      <c r="I89" s="4">
        <v>44316</v>
      </c>
      <c r="J89" s="8" t="s">
        <v>651</v>
      </c>
    </row>
    <row r="90" spans="1:10" ht="135" hidden="1" x14ac:dyDescent="0.25">
      <c r="A90" s="1" t="s">
        <v>188</v>
      </c>
      <c r="B90" s="1" t="s">
        <v>23</v>
      </c>
      <c r="C90" s="1" t="s">
        <v>204</v>
      </c>
      <c r="D90" s="1" t="s">
        <v>205</v>
      </c>
      <c r="E90" s="2">
        <v>303.81551300000001</v>
      </c>
      <c r="F90" s="3">
        <v>0.47634682696403302</v>
      </c>
      <c r="G90" s="4" t="s">
        <v>496</v>
      </c>
      <c r="H90" s="4">
        <v>42286</v>
      </c>
      <c r="I90" s="4">
        <v>44681</v>
      </c>
      <c r="J90" s="8" t="s">
        <v>652</v>
      </c>
    </row>
    <row r="91" spans="1:10" ht="90" hidden="1" x14ac:dyDescent="0.25">
      <c r="A91" s="1" t="s">
        <v>188</v>
      </c>
      <c r="B91" s="1" t="s">
        <v>23</v>
      </c>
      <c r="C91" s="1" t="s">
        <v>206</v>
      </c>
      <c r="D91" s="1" t="s">
        <v>207</v>
      </c>
      <c r="E91" s="2">
        <v>200</v>
      </c>
      <c r="F91" s="3">
        <v>1</v>
      </c>
      <c r="G91" s="4" t="s">
        <v>497</v>
      </c>
      <c r="H91" s="4">
        <v>42460</v>
      </c>
      <c r="I91" s="4">
        <v>43830</v>
      </c>
      <c r="J91" s="8" t="s">
        <v>653</v>
      </c>
    </row>
    <row r="92" spans="1:10" ht="135" hidden="1" x14ac:dyDescent="0.25">
      <c r="A92" s="1" t="s">
        <v>188</v>
      </c>
      <c r="B92" s="1" t="s">
        <v>23</v>
      </c>
      <c r="C92" s="1" t="s">
        <v>208</v>
      </c>
      <c r="D92" s="1" t="s">
        <v>209</v>
      </c>
      <c r="E92" s="2">
        <v>300</v>
      </c>
      <c r="F92" s="3">
        <v>7.5290517733333298E-2</v>
      </c>
      <c r="G92" s="4" t="s">
        <v>498</v>
      </c>
      <c r="H92" s="4">
        <v>43451</v>
      </c>
      <c r="I92" s="4">
        <v>45046</v>
      </c>
      <c r="J92" s="8" t="s">
        <v>654</v>
      </c>
    </row>
    <row r="93" spans="1:10" ht="60" hidden="1" x14ac:dyDescent="0.25">
      <c r="A93" s="1" t="s">
        <v>188</v>
      </c>
      <c r="B93" s="1" t="s">
        <v>72</v>
      </c>
      <c r="C93" s="1" t="s">
        <v>210</v>
      </c>
      <c r="D93" s="1" t="s">
        <v>211</v>
      </c>
      <c r="E93" s="2">
        <v>200</v>
      </c>
      <c r="F93" s="3">
        <v>0.50687033675000004</v>
      </c>
      <c r="G93" s="4" t="s">
        <v>502</v>
      </c>
      <c r="H93" s="4">
        <v>42964</v>
      </c>
      <c r="I93" s="4">
        <v>44926</v>
      </c>
      <c r="J93" s="8" t="s">
        <v>658</v>
      </c>
    </row>
    <row r="94" spans="1:10" ht="75" hidden="1" x14ac:dyDescent="0.25">
      <c r="A94" s="1" t="s">
        <v>188</v>
      </c>
      <c r="B94" s="1" t="s">
        <v>26</v>
      </c>
      <c r="C94" s="1" t="s">
        <v>212</v>
      </c>
      <c r="D94" s="1" t="s">
        <v>213</v>
      </c>
      <c r="E94" s="2">
        <v>250.5</v>
      </c>
      <c r="F94" s="3">
        <v>0.79137130942115796</v>
      </c>
      <c r="G94" s="4" t="s">
        <v>490</v>
      </c>
      <c r="H94" s="4">
        <v>42110</v>
      </c>
      <c r="I94" s="4">
        <v>44316</v>
      </c>
      <c r="J94" s="8" t="s">
        <v>646</v>
      </c>
    </row>
    <row r="95" spans="1:10" ht="45" hidden="1" x14ac:dyDescent="0.25">
      <c r="A95" s="1" t="s">
        <v>188</v>
      </c>
      <c r="B95" s="1" t="s">
        <v>26</v>
      </c>
      <c r="C95" s="1" t="s">
        <v>214</v>
      </c>
      <c r="D95" s="1" t="s">
        <v>215</v>
      </c>
      <c r="E95" s="2">
        <v>45</v>
      </c>
      <c r="F95" s="3">
        <v>0.72957390755555596</v>
      </c>
      <c r="G95" s="4" t="s">
        <v>491</v>
      </c>
      <c r="H95" s="4">
        <v>42732</v>
      </c>
      <c r="I95" s="4">
        <v>43855</v>
      </c>
      <c r="J95" s="8" t="s">
        <v>647</v>
      </c>
    </row>
    <row r="96" spans="1:10" ht="105" hidden="1" x14ac:dyDescent="0.25">
      <c r="A96" s="1" t="s">
        <v>188</v>
      </c>
      <c r="B96" s="1" t="s">
        <v>30</v>
      </c>
      <c r="C96" s="1" t="s">
        <v>216</v>
      </c>
      <c r="D96" s="1" t="s">
        <v>217</v>
      </c>
      <c r="E96" s="2">
        <v>718.03200000000004</v>
      </c>
      <c r="F96" s="3">
        <v>0.95775894507487103</v>
      </c>
      <c r="G96" s="4" t="s">
        <v>505</v>
      </c>
      <c r="H96" s="4">
        <v>40050</v>
      </c>
      <c r="I96" s="4">
        <v>44773</v>
      </c>
      <c r="J96" s="8" t="s">
        <v>661</v>
      </c>
    </row>
    <row r="97" spans="1:10" ht="60" hidden="1" x14ac:dyDescent="0.25">
      <c r="A97" s="1" t="s">
        <v>188</v>
      </c>
      <c r="B97" s="1" t="s">
        <v>30</v>
      </c>
      <c r="C97" s="1" t="s">
        <v>218</v>
      </c>
      <c r="D97" s="1" t="s">
        <v>219</v>
      </c>
      <c r="E97" s="2">
        <v>200</v>
      </c>
      <c r="F97" s="3">
        <v>0.77600000069999997</v>
      </c>
      <c r="G97" s="4" t="s">
        <v>503</v>
      </c>
      <c r="H97" s="4">
        <v>40870</v>
      </c>
      <c r="I97" s="4">
        <v>44073</v>
      </c>
      <c r="J97" s="8" t="s">
        <v>659</v>
      </c>
    </row>
    <row r="98" spans="1:10" ht="75" hidden="1" x14ac:dyDescent="0.25">
      <c r="A98" s="1" t="s">
        <v>188</v>
      </c>
      <c r="B98" s="1" t="s">
        <v>220</v>
      </c>
      <c r="C98" s="1" t="s">
        <v>221</v>
      </c>
      <c r="D98" s="1" t="s">
        <v>203</v>
      </c>
      <c r="E98" s="2">
        <v>64.099999999999994</v>
      </c>
      <c r="F98" s="3">
        <v>0.148205928237129</v>
      </c>
      <c r="G98" s="4" t="s">
        <v>495</v>
      </c>
      <c r="H98" s="4">
        <v>42643</v>
      </c>
      <c r="I98" s="4">
        <v>44316</v>
      </c>
      <c r="J98" s="8" t="s">
        <v>651</v>
      </c>
    </row>
    <row r="99" spans="1:10" ht="60" hidden="1" x14ac:dyDescent="0.25">
      <c r="A99" s="1" t="s">
        <v>188</v>
      </c>
      <c r="B99" s="1" t="s">
        <v>220</v>
      </c>
      <c r="C99" s="1" t="s">
        <v>222</v>
      </c>
      <c r="D99" s="1" t="s">
        <v>223</v>
      </c>
      <c r="E99" s="2">
        <v>425</v>
      </c>
      <c r="F99" s="3">
        <v>0.77559800804705903</v>
      </c>
      <c r="G99" s="4" t="s">
        <v>494</v>
      </c>
      <c r="H99" s="4">
        <v>42110</v>
      </c>
      <c r="I99" s="4">
        <v>44043</v>
      </c>
      <c r="J99" s="8" t="s">
        <v>650</v>
      </c>
    </row>
    <row r="100" spans="1:10" ht="60" hidden="1" x14ac:dyDescent="0.25">
      <c r="A100" s="1" t="s">
        <v>188</v>
      </c>
      <c r="B100" s="1" t="s">
        <v>115</v>
      </c>
      <c r="C100" s="1" t="s">
        <v>224</v>
      </c>
      <c r="D100" s="1" t="s">
        <v>225</v>
      </c>
      <c r="E100" s="2">
        <v>300</v>
      </c>
      <c r="F100" s="3">
        <v>9.2499999999999999E-2</v>
      </c>
      <c r="G100" s="4" t="s">
        <v>499</v>
      </c>
      <c r="H100" s="4">
        <v>43304</v>
      </c>
      <c r="I100" s="4">
        <v>45229</v>
      </c>
      <c r="J100" s="8" t="s">
        <v>655</v>
      </c>
    </row>
    <row r="101" spans="1:10" ht="60" hidden="1" x14ac:dyDescent="0.25">
      <c r="A101" s="1" t="s">
        <v>188</v>
      </c>
      <c r="B101" s="1" t="s">
        <v>115</v>
      </c>
      <c r="C101" s="1" t="s">
        <v>226</v>
      </c>
      <c r="D101" s="1" t="s">
        <v>227</v>
      </c>
      <c r="E101" s="2">
        <v>369.77456599999999</v>
      </c>
      <c r="F101" s="3">
        <v>0.97041172902086503</v>
      </c>
      <c r="G101" s="4" t="s">
        <v>500</v>
      </c>
      <c r="H101" s="4">
        <v>40667</v>
      </c>
      <c r="I101" s="4">
        <v>44012</v>
      </c>
      <c r="J101" s="8" t="s">
        <v>656</v>
      </c>
    </row>
    <row r="102" spans="1:10" ht="90" hidden="1" x14ac:dyDescent="0.25">
      <c r="A102" s="1" t="s">
        <v>188</v>
      </c>
      <c r="B102" s="1" t="s">
        <v>115</v>
      </c>
      <c r="C102" s="1" t="s">
        <v>228</v>
      </c>
      <c r="D102" s="1" t="s">
        <v>229</v>
      </c>
      <c r="E102" s="2">
        <v>45</v>
      </c>
      <c r="F102" s="3">
        <v>1</v>
      </c>
      <c r="G102" s="4" t="s">
        <v>501</v>
      </c>
      <c r="H102" s="4">
        <v>42864</v>
      </c>
      <c r="I102" s="4">
        <v>43951</v>
      </c>
      <c r="J102" s="8" t="s">
        <v>657</v>
      </c>
    </row>
    <row r="103" spans="1:10" ht="225" hidden="1" x14ac:dyDescent="0.25">
      <c r="A103" s="1" t="s">
        <v>188</v>
      </c>
      <c r="B103" s="1" t="s">
        <v>10</v>
      </c>
      <c r="C103" s="1" t="s">
        <v>230</v>
      </c>
      <c r="D103" s="10" t="s">
        <v>231</v>
      </c>
      <c r="E103" s="2">
        <v>245</v>
      </c>
      <c r="F103" s="3">
        <v>0</v>
      </c>
      <c r="G103" s="9" t="s">
        <v>725</v>
      </c>
      <c r="H103" s="4">
        <v>43781</v>
      </c>
      <c r="I103" s="4">
        <v>44773</v>
      </c>
      <c r="J103" s="8" t="s">
        <v>736</v>
      </c>
    </row>
    <row r="104" spans="1:10" ht="75" hidden="1" x14ac:dyDescent="0.25">
      <c r="A104" s="1" t="s">
        <v>188</v>
      </c>
      <c r="B104" s="1" t="s">
        <v>10</v>
      </c>
      <c r="C104" s="1" t="s">
        <v>232</v>
      </c>
      <c r="D104" s="1" t="s">
        <v>233</v>
      </c>
      <c r="F104" s="3">
        <v>0</v>
      </c>
      <c r="G104" s="4" t="s">
        <v>504</v>
      </c>
      <c r="H104" s="4">
        <v>40667</v>
      </c>
      <c r="I104" s="4">
        <v>43703</v>
      </c>
      <c r="J104" s="8" t="s">
        <v>660</v>
      </c>
    </row>
    <row r="105" spans="1:10" ht="60" hidden="1" x14ac:dyDescent="0.25">
      <c r="A105" s="1" t="s">
        <v>188</v>
      </c>
      <c r="B105" s="1" t="s">
        <v>155</v>
      </c>
      <c r="C105" s="1" t="s">
        <v>234</v>
      </c>
      <c r="D105" s="1" t="s">
        <v>235</v>
      </c>
      <c r="E105" s="2">
        <v>300</v>
      </c>
      <c r="F105" s="3">
        <v>0.10249999999999999</v>
      </c>
      <c r="G105" s="4" t="s">
        <v>507</v>
      </c>
      <c r="H105" s="4">
        <v>43090</v>
      </c>
      <c r="I105" s="4">
        <v>45046</v>
      </c>
      <c r="J105" s="8" t="s">
        <v>663</v>
      </c>
    </row>
    <row r="106" spans="1:10" ht="90" hidden="1" x14ac:dyDescent="0.25">
      <c r="A106" s="1" t="s">
        <v>188</v>
      </c>
      <c r="B106" s="1" t="s">
        <v>155</v>
      </c>
      <c r="C106" s="1" t="s">
        <v>236</v>
      </c>
      <c r="D106" s="1" t="s">
        <v>237</v>
      </c>
      <c r="E106" s="2">
        <v>30</v>
      </c>
      <c r="F106" s="3">
        <v>0.24249999999999999</v>
      </c>
      <c r="G106" s="4" t="s">
        <v>508</v>
      </c>
      <c r="H106" s="4">
        <v>43090</v>
      </c>
      <c r="I106" s="4">
        <v>45230</v>
      </c>
      <c r="J106" s="8" t="s">
        <v>664</v>
      </c>
    </row>
    <row r="107" spans="1:10" ht="90" hidden="1" x14ac:dyDescent="0.25">
      <c r="A107" s="1" t="s">
        <v>188</v>
      </c>
      <c r="B107" s="1" t="s">
        <v>33</v>
      </c>
      <c r="C107" s="1" t="s">
        <v>238</v>
      </c>
      <c r="D107" s="1" t="s">
        <v>237</v>
      </c>
      <c r="E107" s="2">
        <v>170</v>
      </c>
      <c r="F107" s="3">
        <v>0.64682943094117695</v>
      </c>
      <c r="G107" s="4" t="s">
        <v>509</v>
      </c>
      <c r="H107" s="4">
        <v>43090</v>
      </c>
      <c r="I107" s="4">
        <v>45230</v>
      </c>
      <c r="J107" s="8" t="s">
        <v>664</v>
      </c>
    </row>
    <row r="108" spans="1:10" ht="60" hidden="1" x14ac:dyDescent="0.25">
      <c r="A108" s="1" t="s">
        <v>188</v>
      </c>
      <c r="B108" s="1" t="s">
        <v>33</v>
      </c>
      <c r="C108" s="1" t="s">
        <v>239</v>
      </c>
      <c r="D108" s="1" t="s">
        <v>240</v>
      </c>
      <c r="E108" s="2">
        <v>200</v>
      </c>
      <c r="F108" s="3">
        <v>0.69384395715000002</v>
      </c>
      <c r="G108" s="4" t="s">
        <v>510</v>
      </c>
      <c r="H108" s="4">
        <v>42684</v>
      </c>
      <c r="I108" s="4">
        <v>44743</v>
      </c>
      <c r="J108" s="8" t="s">
        <v>665</v>
      </c>
    </row>
    <row r="109" spans="1:10" ht="45" hidden="1" x14ac:dyDescent="0.25">
      <c r="A109" s="1" t="s">
        <v>188</v>
      </c>
      <c r="B109" s="1" t="s">
        <v>93</v>
      </c>
      <c r="C109" s="1" t="s">
        <v>241</v>
      </c>
      <c r="D109" s="10" t="s">
        <v>242</v>
      </c>
      <c r="E109" s="2">
        <v>341</v>
      </c>
      <c r="F109" s="3">
        <v>0</v>
      </c>
      <c r="G109" s="9" t="s">
        <v>726</v>
      </c>
      <c r="H109" s="4">
        <v>43783</v>
      </c>
      <c r="I109" s="4">
        <v>45290</v>
      </c>
    </row>
    <row r="110" spans="1:10" ht="105" hidden="1" x14ac:dyDescent="0.25">
      <c r="A110" s="1" t="s">
        <v>188</v>
      </c>
      <c r="B110" s="1" t="s">
        <v>220</v>
      </c>
      <c r="C110" s="1" t="s">
        <v>243</v>
      </c>
      <c r="D110" s="1" t="s">
        <v>244</v>
      </c>
      <c r="E110" s="2">
        <v>450</v>
      </c>
      <c r="F110" s="3">
        <v>0.53583333333333305</v>
      </c>
      <c r="G110" s="4" t="s">
        <v>511</v>
      </c>
      <c r="H110" s="4">
        <v>43451</v>
      </c>
      <c r="I110" s="4">
        <v>44316</v>
      </c>
      <c r="J110" s="8" t="s">
        <v>666</v>
      </c>
    </row>
    <row r="111" spans="1:10" ht="75" hidden="1" x14ac:dyDescent="0.25">
      <c r="A111" s="1" t="s">
        <v>188</v>
      </c>
      <c r="B111" s="1" t="s">
        <v>220</v>
      </c>
      <c r="C111" s="1" t="s">
        <v>245</v>
      </c>
      <c r="D111" s="1" t="s">
        <v>203</v>
      </c>
      <c r="E111" s="2">
        <v>523.5</v>
      </c>
      <c r="F111" s="3">
        <v>1</v>
      </c>
      <c r="G111" s="4" t="s">
        <v>495</v>
      </c>
      <c r="H111" s="4">
        <v>42643</v>
      </c>
      <c r="I111" s="4">
        <v>44316</v>
      </c>
      <c r="J111" s="8" t="s">
        <v>651</v>
      </c>
    </row>
    <row r="112" spans="1:10" ht="45" hidden="1" x14ac:dyDescent="0.25">
      <c r="A112" s="1" t="s">
        <v>188</v>
      </c>
      <c r="B112" s="1" t="s">
        <v>155</v>
      </c>
      <c r="C112" s="1" t="s">
        <v>246</v>
      </c>
      <c r="D112" s="10" t="s">
        <v>247</v>
      </c>
      <c r="E112" s="2">
        <v>150</v>
      </c>
      <c r="F112" s="3">
        <v>0.20250000000000001</v>
      </c>
      <c r="G112" s="9" t="s">
        <v>727</v>
      </c>
      <c r="H112" s="4">
        <v>43762</v>
      </c>
      <c r="I112" s="4">
        <v>44865</v>
      </c>
    </row>
    <row r="113" spans="1:10" ht="105" hidden="1" x14ac:dyDescent="0.25">
      <c r="A113" s="1" t="s">
        <v>248</v>
      </c>
      <c r="B113" s="1" t="s">
        <v>39</v>
      </c>
      <c r="C113" s="1" t="s">
        <v>249</v>
      </c>
      <c r="D113" s="1" t="s">
        <v>250</v>
      </c>
      <c r="E113" s="2">
        <v>100</v>
      </c>
      <c r="F113" s="3">
        <v>0.71456056209999996</v>
      </c>
      <c r="G113" s="4" t="s">
        <v>512</v>
      </c>
      <c r="H113" s="4">
        <v>41022</v>
      </c>
      <c r="I113" s="4">
        <v>43944</v>
      </c>
      <c r="J113" s="8" t="s">
        <v>667</v>
      </c>
    </row>
    <row r="114" spans="1:10" ht="30" hidden="1" x14ac:dyDescent="0.25">
      <c r="A114" s="1" t="s">
        <v>248</v>
      </c>
      <c r="B114" s="1" t="s">
        <v>39</v>
      </c>
      <c r="C114" s="1" t="s">
        <v>251</v>
      </c>
      <c r="D114" s="1" t="s">
        <v>252</v>
      </c>
      <c r="F114" s="3">
        <v>0</v>
      </c>
      <c r="G114" s="4" t="s">
        <v>513</v>
      </c>
      <c r="H114" s="4">
        <v>41808</v>
      </c>
      <c r="I114" s="4">
        <v>43452</v>
      </c>
      <c r="J114" s="8">
        <v>0</v>
      </c>
    </row>
    <row r="115" spans="1:10" ht="45" hidden="1" x14ac:dyDescent="0.25">
      <c r="A115" s="1" t="s">
        <v>248</v>
      </c>
      <c r="B115" s="1" t="s">
        <v>39</v>
      </c>
      <c r="C115" s="1" t="s">
        <v>253</v>
      </c>
      <c r="D115" s="1" t="s">
        <v>254</v>
      </c>
      <c r="E115" s="2">
        <v>40</v>
      </c>
      <c r="F115" s="3">
        <v>3.5099999999999999E-2</v>
      </c>
      <c r="G115" s="4" t="s">
        <v>514</v>
      </c>
      <c r="H115" s="4">
        <v>42594</v>
      </c>
      <c r="I115" s="4">
        <v>44055</v>
      </c>
      <c r="J115" s="8" t="s">
        <v>668</v>
      </c>
    </row>
    <row r="116" spans="1:10" ht="165" hidden="1" x14ac:dyDescent="0.25">
      <c r="A116" s="1" t="s">
        <v>248</v>
      </c>
      <c r="B116" s="1" t="s">
        <v>52</v>
      </c>
      <c r="C116" s="1" t="s">
        <v>255</v>
      </c>
      <c r="D116" s="1" t="s">
        <v>256</v>
      </c>
      <c r="E116" s="2">
        <v>140</v>
      </c>
      <c r="F116" s="3">
        <v>0.84017391428571397</v>
      </c>
      <c r="G116" s="4" t="s">
        <v>518</v>
      </c>
      <c r="H116" s="4">
        <v>41744</v>
      </c>
      <c r="I116" s="4">
        <v>43830</v>
      </c>
      <c r="J116" s="8" t="s">
        <v>672</v>
      </c>
    </row>
    <row r="117" spans="1:10" ht="105" hidden="1" x14ac:dyDescent="0.25">
      <c r="A117" s="1" t="s">
        <v>248</v>
      </c>
      <c r="B117" s="1" t="s">
        <v>26</v>
      </c>
      <c r="C117" s="1" t="s">
        <v>257</v>
      </c>
      <c r="D117" s="1" t="s">
        <v>258</v>
      </c>
      <c r="F117" s="3">
        <v>0</v>
      </c>
      <c r="G117" s="4" t="s">
        <v>515</v>
      </c>
      <c r="H117" s="4">
        <v>41261</v>
      </c>
      <c r="I117" s="4">
        <v>43269</v>
      </c>
      <c r="J117" s="8" t="s">
        <v>669</v>
      </c>
    </row>
    <row r="118" spans="1:10" ht="409.5" hidden="1" x14ac:dyDescent="0.25">
      <c r="A118" s="1" t="s">
        <v>248</v>
      </c>
      <c r="B118" s="1" t="s">
        <v>26</v>
      </c>
      <c r="C118" s="1" t="s">
        <v>259</v>
      </c>
      <c r="D118" s="1" t="s">
        <v>260</v>
      </c>
      <c r="E118" s="2">
        <v>70</v>
      </c>
      <c r="F118" s="3">
        <v>0.71285714285714297</v>
      </c>
      <c r="G118" s="4" t="s">
        <v>516</v>
      </c>
      <c r="H118" s="4">
        <v>41933</v>
      </c>
      <c r="I118" s="4">
        <v>44855</v>
      </c>
      <c r="J118" s="8" t="s">
        <v>670</v>
      </c>
    </row>
    <row r="119" spans="1:10" ht="360" hidden="1" x14ac:dyDescent="0.25">
      <c r="A119" s="1" t="s">
        <v>248</v>
      </c>
      <c r="B119" s="1" t="s">
        <v>26</v>
      </c>
      <c r="C119" s="1" t="s">
        <v>261</v>
      </c>
      <c r="D119" s="1" t="s">
        <v>262</v>
      </c>
      <c r="E119" s="2">
        <v>70</v>
      </c>
      <c r="F119" s="3">
        <v>0.50372659099999995</v>
      </c>
      <c r="G119" s="4" t="s">
        <v>517</v>
      </c>
      <c r="H119" s="4">
        <v>42143</v>
      </c>
      <c r="I119" s="4">
        <v>44155</v>
      </c>
      <c r="J119" s="8" t="s">
        <v>671</v>
      </c>
    </row>
    <row r="120" spans="1:10" ht="300" hidden="1" x14ac:dyDescent="0.25">
      <c r="A120" s="1" t="s">
        <v>248</v>
      </c>
      <c r="B120" s="1" t="s">
        <v>30</v>
      </c>
      <c r="C120" s="1" t="s">
        <v>263</v>
      </c>
      <c r="D120" s="1" t="s">
        <v>264</v>
      </c>
      <c r="E120" s="2">
        <v>120.5</v>
      </c>
      <c r="F120" s="3">
        <v>0.36929460580912898</v>
      </c>
      <c r="G120" s="4" t="s">
        <v>525</v>
      </c>
      <c r="H120" s="4">
        <v>41808</v>
      </c>
      <c r="I120" s="4">
        <v>43890</v>
      </c>
      <c r="J120" s="8" t="s">
        <v>679</v>
      </c>
    </row>
    <row r="121" spans="1:10" ht="60" hidden="1" x14ac:dyDescent="0.25">
      <c r="A121" s="1" t="s">
        <v>248</v>
      </c>
      <c r="B121" s="1" t="s">
        <v>30</v>
      </c>
      <c r="C121" s="1" t="s">
        <v>265</v>
      </c>
      <c r="D121" s="1" t="s">
        <v>266</v>
      </c>
      <c r="E121" s="2">
        <v>120</v>
      </c>
      <c r="F121" s="3">
        <v>0.31291666666666701</v>
      </c>
      <c r="G121" s="4" t="s">
        <v>526</v>
      </c>
      <c r="H121" s="4">
        <v>42438</v>
      </c>
      <c r="I121" s="4">
        <v>43899</v>
      </c>
      <c r="J121" s="8" t="s">
        <v>680</v>
      </c>
    </row>
    <row r="122" spans="1:10" ht="240" hidden="1" x14ac:dyDescent="0.25">
      <c r="A122" s="1" t="s">
        <v>248</v>
      </c>
      <c r="B122" s="1" t="s">
        <v>30</v>
      </c>
      <c r="C122" s="1" t="s">
        <v>267</v>
      </c>
      <c r="D122" s="1" t="s">
        <v>268</v>
      </c>
      <c r="E122" s="2">
        <v>100</v>
      </c>
      <c r="F122" s="3">
        <v>0.30647095000000002</v>
      </c>
      <c r="G122" s="4" t="s">
        <v>529</v>
      </c>
      <c r="H122" s="4">
        <v>42170</v>
      </c>
      <c r="I122" s="4">
        <v>44377</v>
      </c>
      <c r="J122" s="8" t="s">
        <v>683</v>
      </c>
    </row>
    <row r="123" spans="1:10" ht="150" hidden="1" x14ac:dyDescent="0.25">
      <c r="A123" s="1" t="s">
        <v>248</v>
      </c>
      <c r="B123" s="1" t="s">
        <v>30</v>
      </c>
      <c r="C123" s="1" t="s">
        <v>269</v>
      </c>
      <c r="D123" s="1" t="s">
        <v>270</v>
      </c>
      <c r="E123" s="2">
        <v>90</v>
      </c>
      <c r="F123" s="3">
        <v>0.70344444444444398</v>
      </c>
      <c r="G123" s="4" t="s">
        <v>530</v>
      </c>
      <c r="H123" s="4">
        <v>41870</v>
      </c>
      <c r="I123" s="4">
        <v>43830</v>
      </c>
      <c r="J123" s="8" t="s">
        <v>684</v>
      </c>
    </row>
    <row r="124" spans="1:10" ht="30" hidden="1" x14ac:dyDescent="0.25">
      <c r="A124" s="1" t="s">
        <v>248</v>
      </c>
      <c r="B124" s="1" t="s">
        <v>30</v>
      </c>
      <c r="C124" s="1" t="s">
        <v>271</v>
      </c>
      <c r="D124" s="1" t="s">
        <v>272</v>
      </c>
      <c r="F124" s="3">
        <v>0</v>
      </c>
      <c r="G124" s="4" t="s">
        <v>531</v>
      </c>
      <c r="H124" s="4">
        <v>42594</v>
      </c>
      <c r="I124" s="4">
        <v>43547</v>
      </c>
      <c r="J124" s="8">
        <v>0</v>
      </c>
    </row>
    <row r="125" spans="1:10" ht="60" hidden="1" x14ac:dyDescent="0.25">
      <c r="A125" s="1" t="s">
        <v>248</v>
      </c>
      <c r="B125" s="1" t="s">
        <v>115</v>
      </c>
      <c r="C125" s="1" t="s">
        <v>273</v>
      </c>
      <c r="D125" s="1" t="s">
        <v>274</v>
      </c>
      <c r="F125" s="3">
        <v>0</v>
      </c>
      <c r="G125" s="4" t="s">
        <v>519</v>
      </c>
      <c r="H125" s="4">
        <v>39427</v>
      </c>
      <c r="I125" s="4">
        <v>42766</v>
      </c>
      <c r="J125" s="8" t="s">
        <v>673</v>
      </c>
    </row>
    <row r="126" spans="1:10" ht="105" hidden="1" x14ac:dyDescent="0.25">
      <c r="A126" s="1" t="s">
        <v>248</v>
      </c>
      <c r="B126" s="1" t="s">
        <v>115</v>
      </c>
      <c r="C126" s="1" t="s">
        <v>275</v>
      </c>
      <c r="D126" s="1" t="s">
        <v>276</v>
      </c>
      <c r="F126" s="3">
        <v>0</v>
      </c>
      <c r="G126" s="4" t="s">
        <v>520</v>
      </c>
      <c r="H126" s="4">
        <v>41886</v>
      </c>
      <c r="I126" s="4">
        <v>43347</v>
      </c>
      <c r="J126" s="8" t="s">
        <v>674</v>
      </c>
    </row>
    <row r="127" spans="1:10" ht="60" hidden="1" x14ac:dyDescent="0.25">
      <c r="A127" s="1" t="s">
        <v>248</v>
      </c>
      <c r="B127" s="1" t="s">
        <v>115</v>
      </c>
      <c r="C127" s="1" t="s">
        <v>277</v>
      </c>
      <c r="D127" s="1" t="s">
        <v>278</v>
      </c>
      <c r="E127" s="2">
        <v>70</v>
      </c>
      <c r="F127" s="3">
        <v>0</v>
      </c>
      <c r="G127" s="4" t="s">
        <v>521</v>
      </c>
      <c r="H127" s="4">
        <v>43518</v>
      </c>
      <c r="I127" s="4">
        <v>44979</v>
      </c>
      <c r="J127" s="8" t="s">
        <v>675</v>
      </c>
    </row>
    <row r="128" spans="1:10" hidden="1" x14ac:dyDescent="0.25">
      <c r="A128" s="1" t="s">
        <v>248</v>
      </c>
      <c r="B128" s="1" t="s">
        <v>115</v>
      </c>
      <c r="C128" s="1" t="s">
        <v>279</v>
      </c>
      <c r="D128" s="1" t="s">
        <v>280</v>
      </c>
      <c r="E128" s="2">
        <v>400</v>
      </c>
      <c r="F128" s="3">
        <v>0.91812653315000003</v>
      </c>
      <c r="G128" s="4" t="s">
        <v>522</v>
      </c>
      <c r="H128" s="4">
        <v>42765</v>
      </c>
      <c r="I128" s="4">
        <v>44226</v>
      </c>
      <c r="J128" s="8" t="s">
        <v>676</v>
      </c>
    </row>
    <row r="129" spans="1:11" ht="210" hidden="1" x14ac:dyDescent="0.25">
      <c r="A129" s="1" t="s">
        <v>248</v>
      </c>
      <c r="B129" s="1" t="s">
        <v>115</v>
      </c>
      <c r="C129" s="1" t="s">
        <v>281</v>
      </c>
      <c r="D129" s="1" t="s">
        <v>282</v>
      </c>
      <c r="F129" s="3">
        <v>0</v>
      </c>
      <c r="G129" s="4" t="s">
        <v>523</v>
      </c>
      <c r="H129" s="4">
        <v>40620</v>
      </c>
      <c r="I129" s="4">
        <v>43738</v>
      </c>
      <c r="J129" s="8" t="s">
        <v>677</v>
      </c>
    </row>
    <row r="130" spans="1:11" ht="60" hidden="1" x14ac:dyDescent="0.25">
      <c r="A130" s="1" t="s">
        <v>248</v>
      </c>
      <c r="B130" s="1" t="s">
        <v>115</v>
      </c>
      <c r="C130" s="1" t="s">
        <v>283</v>
      </c>
      <c r="D130" s="1" t="s">
        <v>284</v>
      </c>
      <c r="E130" s="2">
        <v>55</v>
      </c>
      <c r="F130" s="3">
        <v>0</v>
      </c>
      <c r="G130" s="4" t="s">
        <v>524</v>
      </c>
      <c r="H130" s="4">
        <v>43116</v>
      </c>
      <c r="I130" s="4">
        <v>44577</v>
      </c>
      <c r="J130" s="8" t="s">
        <v>678</v>
      </c>
    </row>
    <row r="131" spans="1:11" ht="165" hidden="1" x14ac:dyDescent="0.25">
      <c r="A131" s="1" t="s">
        <v>248</v>
      </c>
      <c r="B131" s="1" t="s">
        <v>7</v>
      </c>
      <c r="C131" s="1" t="s">
        <v>285</v>
      </c>
      <c r="D131" s="1" t="s">
        <v>286</v>
      </c>
      <c r="F131" s="3">
        <v>0</v>
      </c>
      <c r="G131" s="4" t="s">
        <v>527</v>
      </c>
      <c r="H131" s="4">
        <v>41022</v>
      </c>
      <c r="I131" s="4">
        <v>43646</v>
      </c>
      <c r="J131" s="8" t="s">
        <v>681</v>
      </c>
    </row>
    <row r="132" spans="1:11" ht="90" hidden="1" x14ac:dyDescent="0.25">
      <c r="A132" s="1" t="s">
        <v>248</v>
      </c>
      <c r="B132" s="1" t="s">
        <v>10</v>
      </c>
      <c r="C132" s="1" t="s">
        <v>287</v>
      </c>
      <c r="D132" s="1" t="s">
        <v>288</v>
      </c>
      <c r="E132" s="2">
        <v>75</v>
      </c>
      <c r="F132" s="3">
        <v>1.01333333333333E-2</v>
      </c>
      <c r="G132" s="4" t="s">
        <v>528</v>
      </c>
      <c r="H132" s="4">
        <v>43060</v>
      </c>
      <c r="I132" s="4">
        <v>44156</v>
      </c>
      <c r="J132" s="8" t="s">
        <v>682</v>
      </c>
    </row>
    <row r="133" spans="1:11" ht="105" hidden="1" x14ac:dyDescent="0.25">
      <c r="A133" s="1" t="s">
        <v>248</v>
      </c>
      <c r="B133" s="1" t="s">
        <v>10</v>
      </c>
      <c r="C133" s="1" t="s">
        <v>289</v>
      </c>
      <c r="D133" s="10" t="s">
        <v>290</v>
      </c>
      <c r="F133" s="3">
        <v>0</v>
      </c>
      <c r="G133" s="9" t="s">
        <v>728</v>
      </c>
      <c r="H133" s="4">
        <v>40388</v>
      </c>
      <c r="I133" s="4">
        <v>41942</v>
      </c>
      <c r="J133" s="8" t="s">
        <v>742</v>
      </c>
    </row>
    <row r="134" spans="1:11" ht="30" hidden="1" x14ac:dyDescent="0.25">
      <c r="A134" s="1" t="s">
        <v>248</v>
      </c>
      <c r="B134" s="1" t="s">
        <v>10</v>
      </c>
      <c r="C134" s="1" t="s">
        <v>291</v>
      </c>
      <c r="D134" s="1" t="s">
        <v>292</v>
      </c>
      <c r="F134" s="3">
        <v>0</v>
      </c>
      <c r="G134" s="4" t="s">
        <v>532</v>
      </c>
      <c r="H134" s="4">
        <v>41261</v>
      </c>
      <c r="I134" s="4">
        <v>43465</v>
      </c>
      <c r="J134" s="8" t="s">
        <v>737</v>
      </c>
      <c r="K134" s="8" t="s">
        <v>738</v>
      </c>
    </row>
    <row r="135" spans="1:11" ht="30" hidden="1" x14ac:dyDescent="0.25">
      <c r="A135" s="1" t="s">
        <v>248</v>
      </c>
      <c r="B135" s="1" t="s">
        <v>155</v>
      </c>
      <c r="C135" s="1" t="s">
        <v>293</v>
      </c>
      <c r="D135" s="1" t="s">
        <v>294</v>
      </c>
      <c r="E135" s="2">
        <v>119</v>
      </c>
      <c r="F135" s="3">
        <v>0</v>
      </c>
      <c r="G135" s="4" t="s">
        <v>533</v>
      </c>
      <c r="H135" s="4">
        <v>43146</v>
      </c>
      <c r="I135" s="4">
        <v>44607</v>
      </c>
      <c r="J135" s="8" t="s">
        <v>737</v>
      </c>
      <c r="K135" s="8" t="s">
        <v>739</v>
      </c>
    </row>
    <row r="136" spans="1:11" ht="30" hidden="1" x14ac:dyDescent="0.25">
      <c r="A136" s="1" t="s">
        <v>248</v>
      </c>
      <c r="B136" s="1" t="s">
        <v>155</v>
      </c>
      <c r="C136" s="1" t="s">
        <v>295</v>
      </c>
      <c r="D136" s="1" t="s">
        <v>296</v>
      </c>
      <c r="E136" s="2">
        <v>10</v>
      </c>
      <c r="F136" s="3">
        <v>0.36285450000000002</v>
      </c>
      <c r="G136" s="4" t="s">
        <v>534</v>
      </c>
      <c r="H136" s="4">
        <v>43035</v>
      </c>
      <c r="I136" s="4">
        <v>44307</v>
      </c>
      <c r="J136" s="8" t="s">
        <v>737</v>
      </c>
      <c r="K136" s="8" t="s">
        <v>740</v>
      </c>
    </row>
    <row r="137" spans="1:11" ht="30" hidden="1" x14ac:dyDescent="0.25">
      <c r="A137" s="1" t="s">
        <v>248</v>
      </c>
      <c r="B137" s="1" t="s">
        <v>155</v>
      </c>
      <c r="C137" s="1" t="s">
        <v>297</v>
      </c>
      <c r="D137" s="1" t="s">
        <v>298</v>
      </c>
      <c r="E137" s="2">
        <v>100</v>
      </c>
      <c r="F137" s="3">
        <v>0.1</v>
      </c>
      <c r="G137" s="4" t="s">
        <v>535</v>
      </c>
      <c r="H137" s="4">
        <v>43035</v>
      </c>
      <c r="I137" s="4">
        <v>44496</v>
      </c>
    </row>
    <row r="138" spans="1:11" ht="60" hidden="1" x14ac:dyDescent="0.25">
      <c r="A138" s="1" t="s">
        <v>248</v>
      </c>
      <c r="B138" s="1" t="s">
        <v>299</v>
      </c>
      <c r="C138" s="1" t="s">
        <v>300</v>
      </c>
      <c r="D138" s="1" t="s">
        <v>301</v>
      </c>
      <c r="E138" s="2">
        <v>13</v>
      </c>
      <c r="F138" s="3">
        <v>1.9507846153846198E-2</v>
      </c>
      <c r="G138" s="4" t="s">
        <v>536</v>
      </c>
      <c r="H138" s="4">
        <v>42920</v>
      </c>
      <c r="I138" s="4">
        <v>44381</v>
      </c>
      <c r="J138" s="8" t="s">
        <v>741</v>
      </c>
    </row>
    <row r="139" spans="1:11" ht="120" hidden="1" x14ac:dyDescent="0.25">
      <c r="A139" s="1" t="s">
        <v>248</v>
      </c>
      <c r="B139" s="1" t="s">
        <v>14</v>
      </c>
      <c r="C139" s="1" t="s">
        <v>302</v>
      </c>
      <c r="D139" s="1" t="s">
        <v>303</v>
      </c>
      <c r="F139" s="3">
        <v>0</v>
      </c>
      <c r="G139" s="4" t="s">
        <v>537</v>
      </c>
      <c r="H139" s="4">
        <v>42570</v>
      </c>
      <c r="I139" s="4">
        <v>43665</v>
      </c>
      <c r="J139" s="8" t="s">
        <v>685</v>
      </c>
    </row>
    <row r="140" spans="1:11" ht="30" hidden="1" x14ac:dyDescent="0.25">
      <c r="A140" s="1" t="s">
        <v>248</v>
      </c>
      <c r="B140" s="1" t="s">
        <v>93</v>
      </c>
      <c r="C140" s="1" t="s">
        <v>304</v>
      </c>
      <c r="D140" s="1" t="s">
        <v>305</v>
      </c>
      <c r="E140" s="2">
        <v>750</v>
      </c>
      <c r="F140" s="3">
        <v>0.92666666666666697</v>
      </c>
      <c r="G140" s="4" t="s">
        <v>538</v>
      </c>
      <c r="H140" s="4">
        <v>43333</v>
      </c>
      <c r="I140" s="4">
        <v>44064</v>
      </c>
      <c r="J140" s="8" t="s">
        <v>686</v>
      </c>
    </row>
    <row r="141" spans="1:11" ht="45" x14ac:dyDescent="0.25">
      <c r="A141" s="1" t="s">
        <v>306</v>
      </c>
      <c r="B141" s="1" t="s">
        <v>52</v>
      </c>
      <c r="C141" s="1" t="s">
        <v>307</v>
      </c>
      <c r="D141" s="1" t="s">
        <v>308</v>
      </c>
      <c r="E141" s="2">
        <v>4714.3500000000004</v>
      </c>
      <c r="F141" s="3">
        <v>0.28635973145820698</v>
      </c>
      <c r="G141" s="4" t="s">
        <v>539</v>
      </c>
      <c r="H141" s="4">
        <v>41838</v>
      </c>
      <c r="I141" s="4">
        <v>43879</v>
      </c>
      <c r="J141" s="8" t="s">
        <v>687</v>
      </c>
    </row>
    <row r="142" spans="1:11" ht="45" x14ac:dyDescent="0.25">
      <c r="A142" s="1" t="s">
        <v>306</v>
      </c>
      <c r="B142" s="1" t="s">
        <v>115</v>
      </c>
      <c r="C142" s="1" t="s">
        <v>309</v>
      </c>
      <c r="D142" s="1" t="s">
        <v>310</v>
      </c>
      <c r="E142" s="2">
        <v>236</v>
      </c>
      <c r="F142" s="3">
        <v>0</v>
      </c>
      <c r="G142" s="4" t="s">
        <v>540</v>
      </c>
      <c r="H142" s="4">
        <v>43549</v>
      </c>
      <c r="I142" s="4">
        <v>44737</v>
      </c>
      <c r="J142" s="8">
        <v>0</v>
      </c>
    </row>
    <row r="143" spans="1:11" ht="45" x14ac:dyDescent="0.25">
      <c r="A143" s="1" t="s">
        <v>306</v>
      </c>
      <c r="B143" s="1" t="s">
        <v>115</v>
      </c>
      <c r="C143" s="1" t="s">
        <v>311</v>
      </c>
      <c r="D143" s="1" t="s">
        <v>312</v>
      </c>
      <c r="E143" s="2">
        <v>2099.9658340000001</v>
      </c>
      <c r="F143" s="3">
        <v>0.795185836113941</v>
      </c>
      <c r="G143" s="4" t="s">
        <v>541</v>
      </c>
      <c r="H143" s="4">
        <v>41838</v>
      </c>
      <c r="I143" s="4">
        <v>43994</v>
      </c>
      <c r="J143" s="8" t="s">
        <v>688</v>
      </c>
    </row>
    <row r="144" spans="1:11" ht="60" x14ac:dyDescent="0.25">
      <c r="A144" s="1" t="s">
        <v>313</v>
      </c>
      <c r="B144" s="1" t="s">
        <v>23</v>
      </c>
      <c r="C144" s="1" t="s">
        <v>314</v>
      </c>
      <c r="D144" s="1" t="s">
        <v>315</v>
      </c>
      <c r="E144" s="2">
        <v>45.918599999999998</v>
      </c>
      <c r="F144" s="3">
        <v>0</v>
      </c>
      <c r="G144" s="4" t="s">
        <v>542</v>
      </c>
      <c r="H144" s="4">
        <v>43048</v>
      </c>
      <c r="I144" s="4">
        <v>44561</v>
      </c>
      <c r="J144" s="8" t="s">
        <v>689</v>
      </c>
    </row>
    <row r="145" spans="1:10" ht="60" x14ac:dyDescent="0.25">
      <c r="A145" s="1" t="s">
        <v>316</v>
      </c>
      <c r="B145" s="1" t="s">
        <v>14</v>
      </c>
      <c r="C145" s="1" t="s">
        <v>317</v>
      </c>
      <c r="D145" s="1" t="s">
        <v>318</v>
      </c>
      <c r="F145" s="3">
        <v>0</v>
      </c>
      <c r="G145" s="4" t="s">
        <v>543</v>
      </c>
      <c r="H145" s="4">
        <v>43452</v>
      </c>
      <c r="I145" s="4">
        <v>43817</v>
      </c>
      <c r="J145" s="8" t="s">
        <v>690</v>
      </c>
    </row>
    <row r="146" spans="1:10" ht="60" x14ac:dyDescent="0.25">
      <c r="A146" s="1" t="s">
        <v>316</v>
      </c>
      <c r="B146" s="1" t="s">
        <v>14</v>
      </c>
      <c r="C146" s="1" t="s">
        <v>319</v>
      </c>
      <c r="D146" s="1" t="s">
        <v>318</v>
      </c>
      <c r="E146" s="2">
        <v>12.38385794</v>
      </c>
      <c r="F146" s="3">
        <v>0.110351654518414</v>
      </c>
      <c r="G146" s="4" t="s">
        <v>543</v>
      </c>
      <c r="H146" s="4">
        <v>43452</v>
      </c>
      <c r="I146" s="4">
        <v>43956</v>
      </c>
      <c r="J146" s="8" t="s">
        <v>690</v>
      </c>
    </row>
    <row r="147" spans="1:10" ht="75" x14ac:dyDescent="0.25">
      <c r="A147" s="1" t="s">
        <v>316</v>
      </c>
      <c r="B147" s="1" t="s">
        <v>14</v>
      </c>
      <c r="C147" s="1" t="s">
        <v>320</v>
      </c>
      <c r="D147" s="10" t="s">
        <v>321</v>
      </c>
      <c r="E147" s="2">
        <v>67.276141999999993</v>
      </c>
      <c r="F147" s="3">
        <v>0</v>
      </c>
      <c r="G147" s="9" t="s">
        <v>729</v>
      </c>
      <c r="H147" s="4">
        <v>43782</v>
      </c>
      <c r="I147" s="4">
        <v>1132253</v>
      </c>
    </row>
    <row r="148" spans="1:10" ht="75" x14ac:dyDescent="0.25">
      <c r="A148" s="1" t="s">
        <v>316</v>
      </c>
      <c r="B148" s="1" t="s">
        <v>14</v>
      </c>
      <c r="C148" s="1" t="s">
        <v>322</v>
      </c>
      <c r="D148" s="1" t="s">
        <v>323</v>
      </c>
      <c r="F148" s="3">
        <v>0</v>
      </c>
      <c r="G148" s="4" t="s">
        <v>544</v>
      </c>
      <c r="H148" s="4">
        <v>43452</v>
      </c>
      <c r="I148" s="4">
        <v>43774</v>
      </c>
      <c r="J148" s="8" t="s">
        <v>691</v>
      </c>
    </row>
    <row r="149" spans="1:10" ht="75" x14ac:dyDescent="0.25">
      <c r="A149" s="1" t="s">
        <v>316</v>
      </c>
      <c r="B149" s="1" t="s">
        <v>14</v>
      </c>
      <c r="C149" s="1" t="s">
        <v>324</v>
      </c>
      <c r="D149" s="1" t="s">
        <v>323</v>
      </c>
      <c r="E149" s="2">
        <v>81.801538539999996</v>
      </c>
      <c r="F149" s="3">
        <v>0.212933068997017</v>
      </c>
      <c r="G149" s="4" t="s">
        <v>544</v>
      </c>
      <c r="H149" s="4">
        <v>43452</v>
      </c>
      <c r="I149" s="4">
        <v>43956</v>
      </c>
      <c r="J149" s="8" t="s">
        <v>691</v>
      </c>
    </row>
    <row r="150" spans="1:10" ht="90" x14ac:dyDescent="0.25">
      <c r="A150" s="1" t="s">
        <v>325</v>
      </c>
      <c r="B150" s="1" t="s">
        <v>52</v>
      </c>
      <c r="C150" s="1" t="s">
        <v>326</v>
      </c>
      <c r="D150" s="1" t="s">
        <v>327</v>
      </c>
      <c r="E150" s="2">
        <v>331.5</v>
      </c>
      <c r="F150" s="3">
        <v>0.938547052096531</v>
      </c>
      <c r="G150" s="4" t="s">
        <v>545</v>
      </c>
      <c r="H150" s="4">
        <v>43062</v>
      </c>
      <c r="I150" s="4">
        <v>44888</v>
      </c>
      <c r="J150" s="8" t="s">
        <v>692</v>
      </c>
    </row>
    <row r="151" spans="1:10" ht="75" hidden="1" x14ac:dyDescent="0.25">
      <c r="A151" s="1" t="s">
        <v>328</v>
      </c>
      <c r="B151" s="1" t="s">
        <v>39</v>
      </c>
      <c r="C151" s="1" t="s">
        <v>329</v>
      </c>
      <c r="D151" s="1" t="s">
        <v>330</v>
      </c>
      <c r="E151" s="2">
        <v>24</v>
      </c>
      <c r="F151" s="3">
        <v>0.14030226374999999</v>
      </c>
      <c r="G151" s="4" t="s">
        <v>546</v>
      </c>
      <c r="H151" s="4">
        <v>42807</v>
      </c>
      <c r="I151" s="4">
        <v>44834</v>
      </c>
      <c r="J151" s="8" t="s">
        <v>693</v>
      </c>
    </row>
    <row r="152" spans="1:10" ht="45" hidden="1" x14ac:dyDescent="0.25">
      <c r="A152" s="1" t="s">
        <v>328</v>
      </c>
      <c r="B152" s="1" t="s">
        <v>39</v>
      </c>
      <c r="C152" s="1" t="s">
        <v>331</v>
      </c>
      <c r="D152" s="1" t="s">
        <v>332</v>
      </c>
      <c r="E152" s="2">
        <v>50</v>
      </c>
      <c r="F152" s="3">
        <v>0.70493875959999996</v>
      </c>
      <c r="G152" s="4" t="s">
        <v>547</v>
      </c>
      <c r="H152" s="4">
        <v>40872</v>
      </c>
      <c r="I152" s="4">
        <v>44012</v>
      </c>
      <c r="J152" s="8" t="s">
        <v>694</v>
      </c>
    </row>
    <row r="153" spans="1:10" ht="45" hidden="1" x14ac:dyDescent="0.25">
      <c r="A153" s="1" t="s">
        <v>328</v>
      </c>
      <c r="B153" s="1" t="s">
        <v>39</v>
      </c>
      <c r="C153" s="1" t="s">
        <v>333</v>
      </c>
      <c r="D153" s="1" t="s">
        <v>332</v>
      </c>
      <c r="E153" s="2">
        <v>7.8</v>
      </c>
      <c r="F153" s="3">
        <v>0.74344290512820499</v>
      </c>
      <c r="G153" s="4" t="s">
        <v>547</v>
      </c>
      <c r="H153" s="4">
        <v>40872</v>
      </c>
      <c r="I153" s="4">
        <v>44012</v>
      </c>
      <c r="J153" s="8" t="s">
        <v>694</v>
      </c>
    </row>
    <row r="154" spans="1:10" ht="30" hidden="1" x14ac:dyDescent="0.25">
      <c r="A154" s="1" t="s">
        <v>328</v>
      </c>
      <c r="B154" s="1" t="s">
        <v>39</v>
      </c>
      <c r="C154" s="1" t="s">
        <v>334</v>
      </c>
      <c r="D154" s="1" t="s">
        <v>335</v>
      </c>
      <c r="E154" s="2">
        <v>12.3</v>
      </c>
      <c r="F154" s="3">
        <v>0.203252032520325</v>
      </c>
      <c r="G154" s="4" t="s">
        <v>548</v>
      </c>
      <c r="H154" s="4">
        <v>42846</v>
      </c>
      <c r="I154" s="4">
        <v>45291</v>
      </c>
      <c r="J154" s="8" t="s">
        <v>695</v>
      </c>
    </row>
    <row r="155" spans="1:10" ht="75" hidden="1" x14ac:dyDescent="0.25">
      <c r="A155" s="1" t="s">
        <v>336</v>
      </c>
      <c r="B155" s="1" t="s">
        <v>189</v>
      </c>
      <c r="C155" s="1" t="s">
        <v>337</v>
      </c>
      <c r="D155" s="1" t="s">
        <v>338</v>
      </c>
      <c r="E155" s="2">
        <v>7.5</v>
      </c>
      <c r="F155" s="3">
        <v>0.59557384800000002</v>
      </c>
      <c r="G155" s="4" t="s">
        <v>549</v>
      </c>
      <c r="H155" s="4">
        <v>42822</v>
      </c>
      <c r="I155" s="4">
        <v>43918</v>
      </c>
      <c r="J155" s="8" t="s">
        <v>696</v>
      </c>
    </row>
    <row r="156" spans="1:10" ht="90" hidden="1" x14ac:dyDescent="0.25">
      <c r="A156" s="1" t="s">
        <v>336</v>
      </c>
      <c r="B156" s="1" t="s">
        <v>39</v>
      </c>
      <c r="C156" s="1" t="s">
        <v>339</v>
      </c>
      <c r="D156" s="1" t="s">
        <v>340</v>
      </c>
      <c r="F156" s="3">
        <v>0</v>
      </c>
      <c r="G156" s="4" t="s">
        <v>550</v>
      </c>
      <c r="H156" s="4">
        <v>42894</v>
      </c>
      <c r="I156" s="4">
        <v>43385</v>
      </c>
      <c r="J156" s="8" t="s">
        <v>697</v>
      </c>
    </row>
    <row r="157" spans="1:10" ht="90" hidden="1" x14ac:dyDescent="0.25">
      <c r="A157" s="1" t="s">
        <v>336</v>
      </c>
      <c r="B157" s="1" t="s">
        <v>39</v>
      </c>
      <c r="C157" s="1" t="s">
        <v>341</v>
      </c>
      <c r="D157" s="1" t="s">
        <v>342</v>
      </c>
      <c r="E157" s="2">
        <v>18.399999999999999</v>
      </c>
      <c r="F157" s="3">
        <v>0.91005998749999995</v>
      </c>
      <c r="G157" s="4" t="s">
        <v>551</v>
      </c>
      <c r="H157" s="4">
        <v>42083</v>
      </c>
      <c r="I157" s="4">
        <v>43921</v>
      </c>
      <c r="J157" s="8" t="s">
        <v>698</v>
      </c>
    </row>
    <row r="158" spans="1:10" ht="60" hidden="1" x14ac:dyDescent="0.25">
      <c r="A158" s="1" t="s">
        <v>336</v>
      </c>
      <c r="B158" s="1" t="s">
        <v>52</v>
      </c>
      <c r="C158" s="1" t="s">
        <v>343</v>
      </c>
      <c r="D158" s="1" t="s">
        <v>344</v>
      </c>
      <c r="E158" s="2">
        <v>40</v>
      </c>
      <c r="F158" s="3">
        <v>1</v>
      </c>
      <c r="G158" s="4" t="s">
        <v>554</v>
      </c>
      <c r="H158" s="4">
        <v>42919</v>
      </c>
      <c r="I158" s="4">
        <v>44015</v>
      </c>
      <c r="J158" s="8" t="s">
        <v>701</v>
      </c>
    </row>
    <row r="159" spans="1:10" ht="60" hidden="1" x14ac:dyDescent="0.25">
      <c r="A159" s="1" t="s">
        <v>336</v>
      </c>
      <c r="B159" s="1" t="s">
        <v>23</v>
      </c>
      <c r="C159" s="1" t="s">
        <v>345</v>
      </c>
      <c r="D159" s="1" t="s">
        <v>346</v>
      </c>
      <c r="E159" s="2">
        <v>30</v>
      </c>
      <c r="F159" s="3">
        <v>0.12203444233333299</v>
      </c>
      <c r="G159" s="4" t="s">
        <v>555</v>
      </c>
      <c r="H159" s="4">
        <v>43684</v>
      </c>
      <c r="I159" s="4">
        <v>44780</v>
      </c>
      <c r="J159" s="8" t="e">
        <v>#N/A</v>
      </c>
    </row>
    <row r="160" spans="1:10" ht="120" hidden="1" x14ac:dyDescent="0.25">
      <c r="A160" s="1" t="s">
        <v>336</v>
      </c>
      <c r="B160" s="1" t="s">
        <v>23</v>
      </c>
      <c r="C160" s="1" t="s">
        <v>347</v>
      </c>
      <c r="D160" s="1" t="s">
        <v>348</v>
      </c>
      <c r="F160" s="3">
        <v>0</v>
      </c>
      <c r="G160" s="4" t="s">
        <v>556</v>
      </c>
      <c r="H160" s="4">
        <v>41766</v>
      </c>
      <c r="I160" s="4">
        <v>43465</v>
      </c>
      <c r="J160" s="8" t="s">
        <v>702</v>
      </c>
    </row>
    <row r="161" spans="1:10" ht="75" hidden="1" x14ac:dyDescent="0.25">
      <c r="A161" s="1" t="s">
        <v>336</v>
      </c>
      <c r="B161" s="1" t="s">
        <v>72</v>
      </c>
      <c r="C161" s="1" t="s">
        <v>349</v>
      </c>
      <c r="D161" s="1" t="s">
        <v>350</v>
      </c>
      <c r="E161" s="2">
        <v>20</v>
      </c>
      <c r="F161" s="3">
        <v>5.7255555499999999E-2</v>
      </c>
      <c r="G161" s="4" t="s">
        <v>560</v>
      </c>
      <c r="H161" s="4">
        <v>42887</v>
      </c>
      <c r="I161" s="4">
        <v>43983</v>
      </c>
      <c r="J161" s="8" t="s">
        <v>706</v>
      </c>
    </row>
    <row r="162" spans="1:10" ht="75" hidden="1" x14ac:dyDescent="0.25">
      <c r="A162" s="1" t="s">
        <v>336</v>
      </c>
      <c r="B162" s="1" t="s">
        <v>72</v>
      </c>
      <c r="C162" s="1" t="s">
        <v>351</v>
      </c>
      <c r="D162" s="1" t="s">
        <v>352</v>
      </c>
      <c r="F162" s="3">
        <v>0</v>
      </c>
      <c r="G162" s="4" t="s">
        <v>561</v>
      </c>
      <c r="H162" s="4">
        <v>42171</v>
      </c>
      <c r="I162" s="4">
        <v>43725</v>
      </c>
      <c r="J162" s="8" t="s">
        <v>707</v>
      </c>
    </row>
    <row r="163" spans="1:10" ht="45" hidden="1" x14ac:dyDescent="0.25">
      <c r="A163" s="1" t="s">
        <v>336</v>
      </c>
      <c r="B163" s="1" t="s">
        <v>26</v>
      </c>
      <c r="C163" s="1" t="s">
        <v>353</v>
      </c>
      <c r="D163" s="1" t="s">
        <v>354</v>
      </c>
      <c r="E163" s="2">
        <v>7</v>
      </c>
      <c r="F163" s="3">
        <v>0.106</v>
      </c>
      <c r="G163" s="4" t="s">
        <v>552</v>
      </c>
      <c r="H163" s="4">
        <v>43396</v>
      </c>
      <c r="I163" s="4">
        <v>44492</v>
      </c>
      <c r="J163" s="8" t="s">
        <v>699</v>
      </c>
    </row>
    <row r="164" spans="1:10" ht="60" hidden="1" x14ac:dyDescent="0.25">
      <c r="A164" s="1" t="s">
        <v>336</v>
      </c>
      <c r="B164" s="1" t="s">
        <v>355</v>
      </c>
      <c r="C164" s="1" t="s">
        <v>356</v>
      </c>
      <c r="D164" s="1" t="s">
        <v>357</v>
      </c>
      <c r="E164" s="2">
        <v>5</v>
      </c>
      <c r="F164" s="3">
        <v>0</v>
      </c>
      <c r="G164" s="4" t="s">
        <v>553</v>
      </c>
      <c r="H164" s="4">
        <v>43147</v>
      </c>
      <c r="I164" s="4">
        <v>44243</v>
      </c>
      <c r="J164" s="8" t="s">
        <v>700</v>
      </c>
    </row>
    <row r="165" spans="1:10" ht="105" hidden="1" x14ac:dyDescent="0.25">
      <c r="A165" s="1" t="s">
        <v>336</v>
      </c>
      <c r="B165" s="1" t="s">
        <v>30</v>
      </c>
      <c r="C165" s="1" t="s">
        <v>358</v>
      </c>
      <c r="D165" s="1" t="s">
        <v>359</v>
      </c>
      <c r="E165" s="2">
        <v>12</v>
      </c>
      <c r="F165" s="3">
        <v>0.23340104416666699</v>
      </c>
      <c r="G165" s="4" t="s">
        <v>562</v>
      </c>
      <c r="H165" s="4">
        <v>42810</v>
      </c>
      <c r="I165" s="4">
        <v>43906</v>
      </c>
      <c r="J165" s="8" t="s">
        <v>708</v>
      </c>
    </row>
    <row r="166" spans="1:10" ht="45" hidden="1" x14ac:dyDescent="0.25">
      <c r="A166" s="1" t="s">
        <v>336</v>
      </c>
      <c r="B166" s="1" t="s">
        <v>30</v>
      </c>
      <c r="C166" s="1" t="s">
        <v>360</v>
      </c>
      <c r="D166" s="1" t="s">
        <v>361</v>
      </c>
      <c r="E166" s="2">
        <v>35</v>
      </c>
      <c r="F166" s="3">
        <v>0.106030649714286</v>
      </c>
      <c r="G166" s="4" t="s">
        <v>563</v>
      </c>
      <c r="H166" s="4">
        <v>42887</v>
      </c>
      <c r="I166" s="4">
        <v>43983</v>
      </c>
      <c r="J166" s="8" t="s">
        <v>709</v>
      </c>
    </row>
    <row r="167" spans="1:10" ht="75" hidden="1" x14ac:dyDescent="0.25">
      <c r="A167" s="1" t="s">
        <v>336</v>
      </c>
      <c r="B167" s="1" t="s">
        <v>112</v>
      </c>
      <c r="C167" s="1" t="s">
        <v>362</v>
      </c>
      <c r="D167" s="1" t="s">
        <v>363</v>
      </c>
      <c r="E167" s="2">
        <v>20</v>
      </c>
      <c r="F167" s="3">
        <v>0.107022222</v>
      </c>
      <c r="G167" s="4" t="s">
        <v>557</v>
      </c>
      <c r="H167" s="4">
        <v>42866</v>
      </c>
      <c r="I167" s="4">
        <v>44327</v>
      </c>
      <c r="J167" s="8" t="s">
        <v>703</v>
      </c>
    </row>
    <row r="168" spans="1:10" ht="45" hidden="1" x14ac:dyDescent="0.25">
      <c r="A168" s="1" t="s">
        <v>336</v>
      </c>
      <c r="B168" s="1" t="s">
        <v>115</v>
      </c>
      <c r="C168" s="1" t="s">
        <v>364</v>
      </c>
      <c r="D168" s="1" t="s">
        <v>365</v>
      </c>
      <c r="E168" s="2">
        <v>35.000020679999999</v>
      </c>
      <c r="F168" s="3">
        <v>1.3149106516470801E-2</v>
      </c>
      <c r="G168" s="4" t="s">
        <v>558</v>
      </c>
      <c r="H168" s="4">
        <v>43682</v>
      </c>
      <c r="I168" s="4">
        <v>44196</v>
      </c>
      <c r="J168" s="8">
        <v>0</v>
      </c>
    </row>
    <row r="169" spans="1:10" ht="75" hidden="1" x14ac:dyDescent="0.25">
      <c r="A169" s="1" t="s">
        <v>336</v>
      </c>
      <c r="B169" s="1" t="s">
        <v>115</v>
      </c>
      <c r="C169" s="1" t="s">
        <v>366</v>
      </c>
      <c r="D169" s="1" t="s">
        <v>367</v>
      </c>
      <c r="F169" s="3">
        <v>0</v>
      </c>
      <c r="G169" s="4" t="s">
        <v>558</v>
      </c>
      <c r="H169" s="4">
        <v>42180</v>
      </c>
      <c r="I169" s="4">
        <v>43682</v>
      </c>
      <c r="J169" s="8" t="s">
        <v>704</v>
      </c>
    </row>
    <row r="170" spans="1:10" ht="90" hidden="1" x14ac:dyDescent="0.25">
      <c r="A170" s="1" t="s">
        <v>336</v>
      </c>
      <c r="B170" s="1" t="s">
        <v>10</v>
      </c>
      <c r="C170" s="1" t="s">
        <v>368</v>
      </c>
      <c r="D170" s="10" t="s">
        <v>369</v>
      </c>
      <c r="E170" s="2">
        <v>120</v>
      </c>
      <c r="F170" s="3">
        <v>0</v>
      </c>
      <c r="G170" s="9" t="s">
        <v>730</v>
      </c>
      <c r="H170" s="4">
        <v>43717</v>
      </c>
      <c r="I170" s="4">
        <v>1132253</v>
      </c>
      <c r="J170" s="8" t="s">
        <v>743</v>
      </c>
    </row>
    <row r="171" spans="1:10" ht="90" hidden="1" x14ac:dyDescent="0.25">
      <c r="A171" s="1" t="s">
        <v>336</v>
      </c>
      <c r="B171" s="1" t="s">
        <v>10</v>
      </c>
      <c r="C171" s="1" t="s">
        <v>370</v>
      </c>
      <c r="D171" s="1" t="s">
        <v>371</v>
      </c>
      <c r="E171" s="2">
        <v>22.2</v>
      </c>
      <c r="F171" s="3">
        <v>2.9563927927927901E-2</v>
      </c>
      <c r="G171" s="4" t="s">
        <v>559</v>
      </c>
      <c r="H171" s="4">
        <v>43266</v>
      </c>
      <c r="I171" s="4">
        <v>44727</v>
      </c>
      <c r="J171" s="8" t="s">
        <v>705</v>
      </c>
    </row>
    <row r="172" spans="1:10" ht="90" hidden="1" x14ac:dyDescent="0.25">
      <c r="A172" s="1" t="s">
        <v>336</v>
      </c>
      <c r="B172" s="1" t="s">
        <v>10</v>
      </c>
      <c r="C172" s="1" t="s">
        <v>372</v>
      </c>
      <c r="D172" s="1" t="s">
        <v>373</v>
      </c>
      <c r="E172" s="2">
        <v>20</v>
      </c>
      <c r="F172" s="3">
        <v>0.20138730499999999</v>
      </c>
      <c r="G172" s="4" t="s">
        <v>564</v>
      </c>
      <c r="H172" s="4">
        <v>42826</v>
      </c>
      <c r="I172" s="4">
        <v>43922</v>
      </c>
      <c r="J172" s="8" t="s">
        <v>710</v>
      </c>
    </row>
    <row r="173" spans="1:10" ht="45" hidden="1" x14ac:dyDescent="0.25">
      <c r="A173" s="1" t="s">
        <v>336</v>
      </c>
      <c r="B173" s="1" t="s">
        <v>155</v>
      </c>
      <c r="C173" s="1" t="s">
        <v>374</v>
      </c>
      <c r="D173" s="10" t="s">
        <v>375</v>
      </c>
      <c r="E173" s="2">
        <v>50</v>
      </c>
      <c r="F173" s="3">
        <v>0.498</v>
      </c>
      <c r="G173" s="9" t="s">
        <v>731</v>
      </c>
      <c r="H173" s="4">
        <v>43790</v>
      </c>
      <c r="I173" s="4">
        <v>44886</v>
      </c>
      <c r="J173" s="8" t="s">
        <v>744</v>
      </c>
    </row>
    <row r="174" spans="1:10" ht="60" hidden="1" x14ac:dyDescent="0.25">
      <c r="A174" s="1" t="s">
        <v>336</v>
      </c>
      <c r="B174" s="1" t="s">
        <v>155</v>
      </c>
      <c r="C174" s="1" t="s">
        <v>376</v>
      </c>
      <c r="D174" s="10" t="s">
        <v>377</v>
      </c>
      <c r="E174" s="2">
        <v>40</v>
      </c>
      <c r="F174" s="3">
        <v>0.108</v>
      </c>
      <c r="G174" s="9" t="s">
        <v>565</v>
      </c>
      <c r="H174" s="4">
        <v>43396</v>
      </c>
      <c r="I174" s="4">
        <v>44857</v>
      </c>
      <c r="J174" s="8" t="s">
        <v>711</v>
      </c>
    </row>
    <row r="175" spans="1:10" ht="30" hidden="1" x14ac:dyDescent="0.25">
      <c r="A175" s="1" t="s">
        <v>336</v>
      </c>
      <c r="B175" s="1" t="s">
        <v>378</v>
      </c>
      <c r="C175" s="1" t="s">
        <v>379</v>
      </c>
      <c r="D175" s="10" t="s">
        <v>380</v>
      </c>
      <c r="E175" s="2">
        <v>37.214064</v>
      </c>
      <c r="F175" s="3">
        <v>0</v>
      </c>
      <c r="G175" s="9" t="s">
        <v>732</v>
      </c>
      <c r="H175" s="4">
        <v>43801</v>
      </c>
      <c r="I175" s="4">
        <v>45262</v>
      </c>
    </row>
    <row r="176" spans="1:10" ht="45" hidden="1" x14ac:dyDescent="0.25">
      <c r="A176" s="1" t="s">
        <v>336</v>
      </c>
      <c r="B176" s="1" t="s">
        <v>378</v>
      </c>
      <c r="C176" s="1" t="s">
        <v>381</v>
      </c>
      <c r="D176" s="10" t="s">
        <v>382</v>
      </c>
      <c r="E176" s="2">
        <v>10.849705999999999</v>
      </c>
      <c r="F176" s="3">
        <v>0</v>
      </c>
      <c r="G176" s="9" t="s">
        <v>733</v>
      </c>
      <c r="H176" s="4">
        <v>43801</v>
      </c>
      <c r="I176" s="4">
        <v>45262</v>
      </c>
    </row>
    <row r="177" spans="1:10" ht="45" hidden="1" x14ac:dyDescent="0.25">
      <c r="A177" s="1" t="s">
        <v>336</v>
      </c>
      <c r="B177" s="1" t="s">
        <v>93</v>
      </c>
      <c r="C177" s="1" t="s">
        <v>383</v>
      </c>
      <c r="D177" s="1" t="s">
        <v>384</v>
      </c>
      <c r="E177" s="2">
        <v>50</v>
      </c>
      <c r="F177" s="3">
        <v>0.99460000000000004</v>
      </c>
      <c r="G177" s="4" t="s">
        <v>566</v>
      </c>
      <c r="H177" s="4">
        <v>43486</v>
      </c>
      <c r="I177" s="4">
        <v>44582</v>
      </c>
      <c r="J177" s="8" t="s">
        <v>712</v>
      </c>
    </row>
    <row r="178" spans="1:10" ht="60" hidden="1" x14ac:dyDescent="0.25">
      <c r="A178" s="1" t="s">
        <v>336</v>
      </c>
      <c r="B178" s="1" t="s">
        <v>115</v>
      </c>
      <c r="C178" s="1" t="s">
        <v>385</v>
      </c>
      <c r="D178" s="10" t="s">
        <v>386</v>
      </c>
      <c r="E178" s="2">
        <v>25</v>
      </c>
      <c r="F178" s="3">
        <v>0</v>
      </c>
      <c r="G178" s="9" t="s">
        <v>734</v>
      </c>
      <c r="H178" s="4">
        <v>43791</v>
      </c>
      <c r="I178" s="4">
        <v>44522</v>
      </c>
      <c r="J178" s="8" t="s">
        <v>745</v>
      </c>
    </row>
    <row r="179" spans="1:10" ht="90" x14ac:dyDescent="0.25">
      <c r="A179" s="1" t="s">
        <v>387</v>
      </c>
      <c r="B179" s="1" t="s">
        <v>115</v>
      </c>
      <c r="C179" s="1" t="s">
        <v>388</v>
      </c>
      <c r="D179" s="1" t="s">
        <v>389</v>
      </c>
      <c r="F179" s="3">
        <v>0</v>
      </c>
      <c r="G179" s="4" t="s">
        <v>567</v>
      </c>
      <c r="H179" s="4">
        <v>42874</v>
      </c>
      <c r="I179" s="4">
        <v>43738</v>
      </c>
      <c r="J179" s="8" t="s">
        <v>713</v>
      </c>
    </row>
    <row r="180" spans="1:10" ht="90" x14ac:dyDescent="0.25">
      <c r="A180" s="1" t="s">
        <v>390</v>
      </c>
      <c r="B180" s="1" t="s">
        <v>155</v>
      </c>
      <c r="C180" s="1" t="s">
        <v>391</v>
      </c>
      <c r="D180" s="1" t="s">
        <v>392</v>
      </c>
      <c r="E180" s="2">
        <v>51</v>
      </c>
      <c r="F180" s="3">
        <v>0</v>
      </c>
      <c r="G180" s="4" t="s">
        <v>568</v>
      </c>
      <c r="H180" s="4">
        <v>43129</v>
      </c>
      <c r="I180" s="4">
        <v>44196</v>
      </c>
      <c r="J180" s="8" t="s">
        <v>714</v>
      </c>
    </row>
    <row r="181" spans="1:10" ht="45" x14ac:dyDescent="0.25">
      <c r="A181" s="1" t="s">
        <v>390</v>
      </c>
      <c r="B181" s="1" t="s">
        <v>14</v>
      </c>
      <c r="C181" s="1" t="s">
        <v>393</v>
      </c>
      <c r="D181" s="1" t="s">
        <v>394</v>
      </c>
      <c r="E181" s="2">
        <v>51</v>
      </c>
      <c r="F181" s="3">
        <v>0.124917986862745</v>
      </c>
      <c r="G181" s="4" t="s">
        <v>569</v>
      </c>
      <c r="H181" s="4">
        <v>43445</v>
      </c>
      <c r="I181" s="4">
        <v>44592</v>
      </c>
      <c r="J181" s="8" t="s">
        <v>715</v>
      </c>
    </row>
    <row r="182" spans="1:10" ht="105" x14ac:dyDescent="0.25">
      <c r="A182" s="1" t="s">
        <v>390</v>
      </c>
      <c r="B182" s="1" t="s">
        <v>180</v>
      </c>
      <c r="C182" s="1" t="s">
        <v>395</v>
      </c>
      <c r="D182" s="1" t="s">
        <v>396</v>
      </c>
      <c r="E182" s="2">
        <v>49.891900880000001</v>
      </c>
      <c r="F182" s="3">
        <v>0.110808385378962</v>
      </c>
      <c r="G182" s="4" t="s">
        <v>570</v>
      </c>
      <c r="H182" s="4">
        <v>42313</v>
      </c>
      <c r="I182" s="4">
        <v>43830</v>
      </c>
      <c r="J182" s="8" t="s">
        <v>716</v>
      </c>
    </row>
    <row r="183" spans="1:10" ht="60" x14ac:dyDescent="0.25">
      <c r="A183" s="1" t="s">
        <v>397</v>
      </c>
      <c r="B183" s="1" t="s">
        <v>398</v>
      </c>
      <c r="C183" s="1" t="s">
        <v>399</v>
      </c>
      <c r="D183" s="1" t="s">
        <v>400</v>
      </c>
      <c r="E183" s="2">
        <v>339.99999998999999</v>
      </c>
      <c r="F183" s="3">
        <v>0.71037849355030502</v>
      </c>
      <c r="G183" s="4" t="s">
        <v>571</v>
      </c>
      <c r="H183" s="4">
        <v>43433</v>
      </c>
      <c r="I183" s="4">
        <v>44895</v>
      </c>
      <c r="J183" s="8" t="s">
        <v>717</v>
      </c>
    </row>
    <row r="184" spans="1:10" ht="75" x14ac:dyDescent="0.25">
      <c r="A184" s="1" t="s">
        <v>401</v>
      </c>
      <c r="B184" s="1" t="s">
        <v>14</v>
      </c>
      <c r="C184" s="1" t="s">
        <v>402</v>
      </c>
      <c r="D184" s="1" t="s">
        <v>403</v>
      </c>
      <c r="E184" s="2">
        <v>60</v>
      </c>
      <c r="F184" s="3">
        <v>0</v>
      </c>
      <c r="G184" s="4" t="s">
        <v>572</v>
      </c>
      <c r="H184" s="4">
        <v>43629</v>
      </c>
      <c r="I184" s="4">
        <v>44926</v>
      </c>
      <c r="J184" s="8" t="s">
        <v>718</v>
      </c>
    </row>
    <row r="185" spans="1:10" ht="165" x14ac:dyDescent="0.25">
      <c r="A185" s="1" t="s">
        <v>401</v>
      </c>
      <c r="B185" s="1" t="s">
        <v>180</v>
      </c>
      <c r="C185" s="1" t="s">
        <v>404</v>
      </c>
      <c r="D185" s="1" t="s">
        <v>405</v>
      </c>
      <c r="E185" s="2">
        <v>50</v>
      </c>
      <c r="F185" s="3">
        <v>0.32102384820000002</v>
      </c>
      <c r="G185" s="4" t="s">
        <v>573</v>
      </c>
      <c r="H185" s="4">
        <v>43486</v>
      </c>
      <c r="I185" s="4">
        <v>44500</v>
      </c>
      <c r="J185" s="8" t="s">
        <v>719</v>
      </c>
    </row>
    <row r="186" spans="1:10" ht="75" x14ac:dyDescent="0.25">
      <c r="A186" s="1" t="s">
        <v>401</v>
      </c>
      <c r="B186" s="1" t="s">
        <v>3</v>
      </c>
      <c r="C186" s="1" t="s">
        <v>406</v>
      </c>
      <c r="D186" s="1" t="s">
        <v>407</v>
      </c>
      <c r="E186" s="2">
        <v>50</v>
      </c>
      <c r="F186" s="3">
        <v>0</v>
      </c>
      <c r="G186" s="4" t="s">
        <v>574</v>
      </c>
      <c r="H186" s="4">
        <v>43658</v>
      </c>
      <c r="I186" s="4">
        <v>44681</v>
      </c>
      <c r="J186" s="8" t="s">
        <v>720</v>
      </c>
    </row>
    <row r="187" spans="1:10" ht="60" x14ac:dyDescent="0.25">
      <c r="A187" s="1" t="s">
        <v>401</v>
      </c>
      <c r="B187" s="1" t="s">
        <v>3</v>
      </c>
      <c r="C187" s="1" t="s">
        <v>408</v>
      </c>
      <c r="D187" s="1" t="s">
        <v>409</v>
      </c>
      <c r="E187" s="2">
        <v>50</v>
      </c>
      <c r="F187" s="3">
        <v>0.96822209120000002</v>
      </c>
      <c r="G187" s="4" t="s">
        <v>575</v>
      </c>
      <c r="H187" s="4">
        <v>42298</v>
      </c>
      <c r="I187" s="4">
        <v>43830</v>
      </c>
      <c r="J187" s="8" t="s">
        <v>721</v>
      </c>
    </row>
  </sheetData>
  <autoFilter ref="A1:J187">
    <filterColumn colId="0">
      <filters>
        <filter val="ADFD"/>
        <filter val="AFD"/>
        <filter val="BBVA"/>
        <filter val="BBVA-HK"/>
        <filter val="BEI"/>
        <filter val="CDB"/>
        <filter val="CDP"/>
        <filter val="Deutsche"/>
        <filter val="EXIMCH"/>
        <filter val="JBIC"/>
        <filter val="KFAED"/>
        <filter val="NATIXIS"/>
        <filter val="OFI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zoomScale="70" zoomScaleNormal="70" workbookViewId="0">
      <selection activeCell="A71" sqref="A71:I71"/>
    </sheetView>
  </sheetViews>
  <sheetFormatPr baseColWidth="10" defaultRowHeight="15" x14ac:dyDescent="0.25"/>
  <cols>
    <col min="1" max="1" width="14.85546875" style="8" customWidth="1"/>
    <col min="2" max="2" width="13.140625" style="8" customWidth="1"/>
    <col min="3" max="3" width="21.85546875" style="8" customWidth="1"/>
    <col min="4" max="5" width="11.42578125" style="8"/>
    <col min="6" max="6" width="16.28515625" style="8" customWidth="1"/>
    <col min="7" max="7" width="12.85546875" style="8" customWidth="1"/>
    <col min="8" max="8" width="13.42578125" style="8" customWidth="1"/>
    <col min="9" max="9" width="46.42578125" style="8" customWidth="1"/>
    <col min="10" max="16384" width="11.42578125" style="8"/>
  </cols>
  <sheetData>
    <row r="1" spans="1:9" ht="30" x14ac:dyDescent="0.25">
      <c r="A1" s="5" t="s">
        <v>411</v>
      </c>
      <c r="B1" s="5" t="s">
        <v>412</v>
      </c>
      <c r="C1" s="5" t="s">
        <v>0</v>
      </c>
      <c r="D1" s="5" t="s">
        <v>413</v>
      </c>
      <c r="E1" s="5" t="s">
        <v>414</v>
      </c>
      <c r="F1" s="5" t="s">
        <v>415</v>
      </c>
      <c r="G1" s="5" t="s">
        <v>416</v>
      </c>
      <c r="H1" s="5" t="s">
        <v>417</v>
      </c>
      <c r="I1" s="5" t="s">
        <v>1</v>
      </c>
    </row>
    <row r="2" spans="1:9" ht="75" x14ac:dyDescent="0.25">
      <c r="A2" s="11" t="s">
        <v>30</v>
      </c>
      <c r="B2" s="11" t="s">
        <v>106</v>
      </c>
      <c r="C2" s="11" t="s">
        <v>107</v>
      </c>
      <c r="D2" s="7"/>
      <c r="E2" s="13">
        <v>0</v>
      </c>
      <c r="F2" s="14" t="s">
        <v>461</v>
      </c>
      <c r="G2" s="14">
        <v>39544</v>
      </c>
      <c r="H2" s="14">
        <v>43646</v>
      </c>
      <c r="I2" s="7" t="s">
        <v>619</v>
      </c>
    </row>
    <row r="3" spans="1:9" ht="225" x14ac:dyDescent="0.25">
      <c r="A3" s="11" t="s">
        <v>30</v>
      </c>
      <c r="B3" s="11" t="s">
        <v>108</v>
      </c>
      <c r="C3" s="11" t="s">
        <v>109</v>
      </c>
      <c r="D3" s="12">
        <v>200</v>
      </c>
      <c r="E3" s="13">
        <v>0.92043325205000004</v>
      </c>
      <c r="F3" s="14" t="s">
        <v>462</v>
      </c>
      <c r="G3" s="14">
        <v>40628</v>
      </c>
      <c r="H3" s="14">
        <v>44043</v>
      </c>
      <c r="I3" s="7" t="s">
        <v>620</v>
      </c>
    </row>
    <row r="4" spans="1:9" ht="75" x14ac:dyDescent="0.25">
      <c r="A4" s="11" t="s">
        <v>174</v>
      </c>
      <c r="B4" s="11" t="s">
        <v>175</v>
      </c>
      <c r="C4" s="11" t="s">
        <v>176</v>
      </c>
      <c r="D4" s="12">
        <v>30</v>
      </c>
      <c r="E4" s="13">
        <v>0.71468689333333302</v>
      </c>
      <c r="F4" s="14" t="s">
        <v>482</v>
      </c>
      <c r="G4" s="14">
        <v>40927</v>
      </c>
      <c r="H4" s="14">
        <v>43830</v>
      </c>
      <c r="I4" s="7" t="s">
        <v>639</v>
      </c>
    </row>
    <row r="5" spans="1:9" ht="60" x14ac:dyDescent="0.25">
      <c r="A5" s="11" t="s">
        <v>10</v>
      </c>
      <c r="B5" s="11" t="s">
        <v>149</v>
      </c>
      <c r="C5" s="11" t="s">
        <v>150</v>
      </c>
      <c r="D5" s="23"/>
      <c r="E5" s="13">
        <v>0</v>
      </c>
      <c r="F5" s="14" t="s">
        <v>471</v>
      </c>
      <c r="G5" s="14">
        <v>40906</v>
      </c>
      <c r="H5" s="14">
        <v>43828</v>
      </c>
      <c r="I5" s="7"/>
    </row>
    <row r="6" spans="1:9" ht="60" x14ac:dyDescent="0.25">
      <c r="A6" s="11" t="s">
        <v>52</v>
      </c>
      <c r="B6" s="11" t="s">
        <v>64</v>
      </c>
      <c r="C6" s="11" t="s">
        <v>65</v>
      </c>
      <c r="D6" s="12">
        <v>120</v>
      </c>
      <c r="E6" s="25">
        <v>0.99740833333333301</v>
      </c>
      <c r="F6" s="14" t="s">
        <v>442</v>
      </c>
      <c r="G6" s="14">
        <v>40628</v>
      </c>
      <c r="H6" s="14">
        <v>44008</v>
      </c>
      <c r="I6" s="7" t="s">
        <v>600</v>
      </c>
    </row>
    <row r="7" spans="1:9" ht="90" x14ac:dyDescent="0.25">
      <c r="A7" s="11" t="s">
        <v>135</v>
      </c>
      <c r="B7" s="11" t="s">
        <v>136</v>
      </c>
      <c r="C7" s="11" t="s">
        <v>48</v>
      </c>
      <c r="D7" s="12">
        <v>55</v>
      </c>
      <c r="E7" s="13">
        <v>0.74234381836363605</v>
      </c>
      <c r="F7" s="14" t="s">
        <v>473</v>
      </c>
      <c r="G7" s="14">
        <v>41212</v>
      </c>
      <c r="H7" s="14">
        <v>44499</v>
      </c>
      <c r="I7" s="7" t="s">
        <v>631</v>
      </c>
    </row>
    <row r="8" spans="1:9" ht="90" x14ac:dyDescent="0.25">
      <c r="A8" s="11" t="s">
        <v>46</v>
      </c>
      <c r="B8" s="11" t="s">
        <v>47</v>
      </c>
      <c r="C8" s="11" t="s">
        <v>48</v>
      </c>
      <c r="D8" s="12">
        <v>25</v>
      </c>
      <c r="E8" s="13">
        <v>3.0835996E-3</v>
      </c>
      <c r="F8" s="14" t="s">
        <v>473</v>
      </c>
      <c r="G8" s="14">
        <v>41212</v>
      </c>
      <c r="H8" s="14">
        <v>44499</v>
      </c>
      <c r="I8" s="7" t="s">
        <v>631</v>
      </c>
    </row>
    <row r="9" spans="1:9" ht="135" x14ac:dyDescent="0.25">
      <c r="A9" s="11" t="s">
        <v>115</v>
      </c>
      <c r="B9" s="11" t="s">
        <v>126</v>
      </c>
      <c r="C9" s="11" t="s">
        <v>127</v>
      </c>
      <c r="D9" s="12">
        <v>200</v>
      </c>
      <c r="E9" s="13">
        <v>0.91540947500000003</v>
      </c>
      <c r="F9" s="14" t="s">
        <v>454</v>
      </c>
      <c r="G9" s="14">
        <v>41121</v>
      </c>
      <c r="H9" s="14">
        <v>44043</v>
      </c>
      <c r="I9" s="7" t="s">
        <v>612</v>
      </c>
    </row>
    <row r="10" spans="1:9" ht="180" x14ac:dyDescent="0.25">
      <c r="A10" s="11" t="s">
        <v>115</v>
      </c>
      <c r="B10" s="11" t="s">
        <v>128</v>
      </c>
      <c r="C10" s="11" t="s">
        <v>129</v>
      </c>
      <c r="D10" s="12">
        <v>300</v>
      </c>
      <c r="E10" s="25">
        <v>0.87716032433333302</v>
      </c>
      <c r="F10" s="14" t="s">
        <v>455</v>
      </c>
      <c r="G10" s="14">
        <v>41121</v>
      </c>
      <c r="H10" s="14">
        <v>44286</v>
      </c>
      <c r="I10" s="7" t="s">
        <v>613</v>
      </c>
    </row>
    <row r="11" spans="1:9" ht="90" x14ac:dyDescent="0.25">
      <c r="A11" s="26" t="s">
        <v>180</v>
      </c>
      <c r="B11" s="26" t="s">
        <v>181</v>
      </c>
      <c r="C11" s="26" t="s">
        <v>182</v>
      </c>
      <c r="D11" s="27"/>
      <c r="E11" s="24">
        <v>0</v>
      </c>
      <c r="F11" s="28" t="s">
        <v>484</v>
      </c>
      <c r="G11" s="28">
        <v>41411</v>
      </c>
      <c r="H11" s="28">
        <v>43602</v>
      </c>
      <c r="I11" s="27" t="s">
        <v>641</v>
      </c>
    </row>
    <row r="12" spans="1:9" ht="75" x14ac:dyDescent="0.25">
      <c r="A12" s="11" t="s">
        <v>10</v>
      </c>
      <c r="B12" s="11" t="s">
        <v>147</v>
      </c>
      <c r="C12" s="11" t="s">
        <v>148</v>
      </c>
      <c r="D12" s="12">
        <v>500</v>
      </c>
      <c r="E12" s="13">
        <v>0.44442313888000001</v>
      </c>
      <c r="F12" s="14" t="s">
        <v>470</v>
      </c>
      <c r="G12" s="14">
        <v>41352</v>
      </c>
      <c r="H12" s="14">
        <v>44274</v>
      </c>
      <c r="I12" s="7" t="s">
        <v>627</v>
      </c>
    </row>
    <row r="13" spans="1:9" ht="75" x14ac:dyDescent="0.25">
      <c r="A13" s="11" t="s">
        <v>177</v>
      </c>
      <c r="B13" s="11" t="s">
        <v>178</v>
      </c>
      <c r="C13" s="11" t="s">
        <v>179</v>
      </c>
      <c r="D13" s="12">
        <v>34</v>
      </c>
      <c r="E13" s="13">
        <v>0.62788632382352905</v>
      </c>
      <c r="F13" s="14" t="s">
        <v>483</v>
      </c>
      <c r="G13" s="14">
        <v>41400</v>
      </c>
      <c r="H13" s="14">
        <v>43957</v>
      </c>
      <c r="I13" s="7" t="s">
        <v>640</v>
      </c>
    </row>
    <row r="14" spans="1:9" ht="120" x14ac:dyDescent="0.25">
      <c r="A14" s="11" t="s">
        <v>7</v>
      </c>
      <c r="B14" s="11" t="s">
        <v>137</v>
      </c>
      <c r="C14" s="11" t="s">
        <v>138</v>
      </c>
      <c r="D14" s="12">
        <v>20</v>
      </c>
      <c r="E14" s="25">
        <v>0.85124999999999995</v>
      </c>
      <c r="F14" s="14" t="s">
        <v>464</v>
      </c>
      <c r="G14" s="14">
        <v>41708</v>
      </c>
      <c r="H14" s="14">
        <v>43830</v>
      </c>
      <c r="I14" s="7" t="s">
        <v>621</v>
      </c>
    </row>
    <row r="15" spans="1:9" ht="135" x14ac:dyDescent="0.25">
      <c r="A15" s="11" t="s">
        <v>39</v>
      </c>
      <c r="B15" s="11" t="s">
        <v>44</v>
      </c>
      <c r="C15" s="11" t="s">
        <v>45</v>
      </c>
      <c r="D15" s="12">
        <v>60</v>
      </c>
      <c r="E15" s="13">
        <v>0.66749999999999998</v>
      </c>
      <c r="F15" s="14" t="s">
        <v>430</v>
      </c>
      <c r="G15" s="14">
        <v>41410</v>
      </c>
      <c r="H15" s="14">
        <v>43967</v>
      </c>
      <c r="I15" s="7" t="s">
        <v>588</v>
      </c>
    </row>
    <row r="16" spans="1:9" ht="120" x14ac:dyDescent="0.25">
      <c r="A16" s="11" t="s">
        <v>52</v>
      </c>
      <c r="B16" s="11" t="s">
        <v>59</v>
      </c>
      <c r="C16" s="11" t="s">
        <v>60</v>
      </c>
      <c r="D16" s="12">
        <v>50</v>
      </c>
      <c r="E16" s="13">
        <v>0.62169717999999996</v>
      </c>
      <c r="F16" s="14" t="s">
        <v>446</v>
      </c>
      <c r="G16" s="14">
        <v>41724</v>
      </c>
      <c r="H16" s="14">
        <v>43916</v>
      </c>
      <c r="I16" s="7" t="s">
        <v>604</v>
      </c>
    </row>
    <row r="17" spans="1:9" ht="90" x14ac:dyDescent="0.25">
      <c r="A17" s="11" t="s">
        <v>10</v>
      </c>
      <c r="B17" s="11" t="s">
        <v>143</v>
      </c>
      <c r="C17" s="11" t="s">
        <v>144</v>
      </c>
      <c r="D17" s="12">
        <v>250</v>
      </c>
      <c r="E17" s="13">
        <v>0.5</v>
      </c>
      <c r="F17" s="14" t="s">
        <v>468</v>
      </c>
      <c r="G17" s="14">
        <v>41727</v>
      </c>
      <c r="H17" s="14">
        <v>44284</v>
      </c>
      <c r="I17" s="7" t="s">
        <v>625</v>
      </c>
    </row>
    <row r="18" spans="1:9" ht="60" x14ac:dyDescent="0.25">
      <c r="A18" s="11" t="s">
        <v>10</v>
      </c>
      <c r="B18" s="11" t="s">
        <v>145</v>
      </c>
      <c r="C18" s="11" t="s">
        <v>146</v>
      </c>
      <c r="D18" s="7"/>
      <c r="E18" s="13">
        <v>0</v>
      </c>
      <c r="F18" s="14" t="s">
        <v>469</v>
      </c>
      <c r="G18" s="14">
        <v>41575</v>
      </c>
      <c r="H18" s="14">
        <v>43401</v>
      </c>
      <c r="I18" s="7" t="s">
        <v>626</v>
      </c>
    </row>
    <row r="19" spans="1:9" ht="180" x14ac:dyDescent="0.25">
      <c r="A19" s="11" t="s">
        <v>115</v>
      </c>
      <c r="B19" s="11" t="s">
        <v>131</v>
      </c>
      <c r="C19" s="11" t="s">
        <v>132</v>
      </c>
      <c r="D19" s="12">
        <v>300</v>
      </c>
      <c r="E19" s="13">
        <v>0.87460268186666601</v>
      </c>
      <c r="F19" s="14" t="s">
        <v>456</v>
      </c>
      <c r="G19" s="14">
        <v>41621</v>
      </c>
      <c r="H19" s="14">
        <v>44178</v>
      </c>
      <c r="I19" s="7" t="s">
        <v>614</v>
      </c>
    </row>
    <row r="20" spans="1:9" ht="165" x14ac:dyDescent="0.25">
      <c r="A20" s="11" t="s">
        <v>115</v>
      </c>
      <c r="B20" s="11" t="s">
        <v>124</v>
      </c>
      <c r="C20" s="11" t="s">
        <v>125</v>
      </c>
      <c r="D20" s="12">
        <v>300</v>
      </c>
      <c r="E20" s="25">
        <v>0.50218133333333304</v>
      </c>
      <c r="F20" s="14" t="s">
        <v>453</v>
      </c>
      <c r="G20" s="14">
        <v>41724</v>
      </c>
      <c r="H20" s="14">
        <v>44281</v>
      </c>
      <c r="I20" s="7" t="s">
        <v>611</v>
      </c>
    </row>
    <row r="21" spans="1:9" ht="180" x14ac:dyDescent="0.25">
      <c r="A21" s="11" t="s">
        <v>26</v>
      </c>
      <c r="B21" s="11" t="s">
        <v>82</v>
      </c>
      <c r="C21" s="11" t="s">
        <v>83</v>
      </c>
      <c r="D21" s="12">
        <v>10.7</v>
      </c>
      <c r="E21" s="13">
        <v>0.25980920467289698</v>
      </c>
      <c r="F21" s="14" t="s">
        <v>431</v>
      </c>
      <c r="G21" s="14">
        <v>41727</v>
      </c>
      <c r="H21" s="14">
        <v>44284</v>
      </c>
      <c r="I21" s="7" t="s">
        <v>589</v>
      </c>
    </row>
    <row r="22" spans="1:9" ht="45" x14ac:dyDescent="0.25">
      <c r="A22" s="11" t="s">
        <v>169</v>
      </c>
      <c r="B22" s="11" t="s">
        <v>172</v>
      </c>
      <c r="C22" s="11" t="s">
        <v>173</v>
      </c>
      <c r="D22" s="12">
        <v>50</v>
      </c>
      <c r="E22" s="13">
        <v>0.63306196719999996</v>
      </c>
      <c r="F22" s="14" t="s">
        <v>481</v>
      </c>
      <c r="G22" s="14">
        <v>42069</v>
      </c>
      <c r="H22" s="29">
        <v>44469</v>
      </c>
      <c r="I22" s="7" t="s">
        <v>638</v>
      </c>
    </row>
    <row r="23" spans="1:9" ht="45" x14ac:dyDescent="0.25">
      <c r="A23" s="30" t="s">
        <v>52</v>
      </c>
      <c r="B23" s="30" t="s">
        <v>61</v>
      </c>
      <c r="C23" s="30" t="s">
        <v>62</v>
      </c>
      <c r="D23" s="31">
        <v>30</v>
      </c>
      <c r="E23" s="25">
        <v>0.05</v>
      </c>
      <c r="F23" s="32" t="s">
        <v>722</v>
      </c>
      <c r="G23" s="29">
        <v>41912</v>
      </c>
      <c r="H23" s="29">
        <v>44104</v>
      </c>
      <c r="I23" s="23"/>
    </row>
    <row r="24" spans="1:9" ht="90" x14ac:dyDescent="0.25">
      <c r="A24" s="30" t="s">
        <v>52</v>
      </c>
      <c r="B24" s="33" t="s">
        <v>63</v>
      </c>
      <c r="C24" s="30" t="s">
        <v>62</v>
      </c>
      <c r="D24" s="31">
        <v>170</v>
      </c>
      <c r="E24" s="25">
        <v>0.40294117647058803</v>
      </c>
      <c r="F24" s="32" t="s">
        <v>722</v>
      </c>
      <c r="G24" s="29">
        <v>41912</v>
      </c>
      <c r="H24" s="29">
        <v>44104</v>
      </c>
      <c r="I24" s="23" t="s">
        <v>735</v>
      </c>
    </row>
    <row r="25" spans="1:9" ht="225" x14ac:dyDescent="0.25">
      <c r="A25" s="11" t="s">
        <v>46</v>
      </c>
      <c r="B25" s="11" t="s">
        <v>49</v>
      </c>
      <c r="C25" s="11" t="s">
        <v>50</v>
      </c>
      <c r="D25" s="12">
        <v>100</v>
      </c>
      <c r="E25" s="13">
        <v>0.28000000000000003</v>
      </c>
      <c r="F25" s="14" t="s">
        <v>474</v>
      </c>
      <c r="G25" s="14">
        <v>41982</v>
      </c>
      <c r="H25" s="14">
        <v>44356</v>
      </c>
      <c r="I25" s="7" t="s">
        <v>632</v>
      </c>
    </row>
    <row r="26" spans="1:9" ht="225" x14ac:dyDescent="0.25">
      <c r="A26" s="11" t="s">
        <v>46</v>
      </c>
      <c r="B26" s="11" t="s">
        <v>51</v>
      </c>
      <c r="C26" s="11" t="s">
        <v>50</v>
      </c>
      <c r="D26" s="12">
        <v>50</v>
      </c>
      <c r="E26" s="13">
        <v>0.55840000000000001</v>
      </c>
      <c r="F26" s="14" t="s">
        <v>474</v>
      </c>
      <c r="G26" s="14">
        <v>41982</v>
      </c>
      <c r="H26" s="29">
        <v>44356</v>
      </c>
      <c r="I26" s="7" t="s">
        <v>632</v>
      </c>
    </row>
    <row r="27" spans="1:9" ht="330" x14ac:dyDescent="0.25">
      <c r="A27" s="11" t="s">
        <v>39</v>
      </c>
      <c r="B27" s="11" t="s">
        <v>40</v>
      </c>
      <c r="C27" s="11" t="s">
        <v>41</v>
      </c>
      <c r="D27" s="12">
        <v>30</v>
      </c>
      <c r="E27" s="13">
        <v>0.91457301366666699</v>
      </c>
      <c r="F27" s="14" t="s">
        <v>428</v>
      </c>
      <c r="G27" s="14">
        <v>41982</v>
      </c>
      <c r="H27" s="14">
        <v>44174</v>
      </c>
      <c r="I27" s="7" t="s">
        <v>586</v>
      </c>
    </row>
    <row r="28" spans="1:9" ht="60" x14ac:dyDescent="0.25">
      <c r="A28" s="11" t="s">
        <v>155</v>
      </c>
      <c r="B28" s="11" t="s">
        <v>162</v>
      </c>
      <c r="C28" s="11" t="s">
        <v>163</v>
      </c>
      <c r="D28" s="12">
        <v>230</v>
      </c>
      <c r="E28" s="13">
        <v>0.30887309552173903</v>
      </c>
      <c r="F28" s="14" t="s">
        <v>478</v>
      </c>
      <c r="G28" s="14">
        <v>41983</v>
      </c>
      <c r="H28" s="14">
        <v>44175</v>
      </c>
      <c r="I28" s="7" t="s">
        <v>636</v>
      </c>
    </row>
    <row r="29" spans="1:9" ht="195" x14ac:dyDescent="0.25">
      <c r="A29" s="11" t="s">
        <v>30</v>
      </c>
      <c r="B29" s="11" t="s">
        <v>104</v>
      </c>
      <c r="C29" s="11" t="s">
        <v>105</v>
      </c>
      <c r="D29" s="12">
        <v>200</v>
      </c>
      <c r="E29" s="13">
        <v>0.36499999999999999</v>
      </c>
      <c r="F29" s="14" t="s">
        <v>460</v>
      </c>
      <c r="G29" s="14">
        <v>42307</v>
      </c>
      <c r="H29" s="14">
        <v>44134</v>
      </c>
      <c r="I29" s="7" t="s">
        <v>618</v>
      </c>
    </row>
    <row r="30" spans="1:9" ht="150" x14ac:dyDescent="0.25">
      <c r="A30" s="11" t="s">
        <v>26</v>
      </c>
      <c r="B30" s="11" t="s">
        <v>80</v>
      </c>
      <c r="C30" s="11" t="s">
        <v>81</v>
      </c>
      <c r="D30" s="12">
        <v>200</v>
      </c>
      <c r="E30" s="24">
        <v>0.5</v>
      </c>
      <c r="F30" s="14" t="s">
        <v>432</v>
      </c>
      <c r="G30" s="14">
        <v>42509</v>
      </c>
      <c r="H30" s="14">
        <v>44335</v>
      </c>
      <c r="I30" s="7" t="s">
        <v>590</v>
      </c>
    </row>
    <row r="31" spans="1:9" ht="195" x14ac:dyDescent="0.25">
      <c r="A31" s="11" t="s">
        <v>72</v>
      </c>
      <c r="B31" s="11" t="s">
        <v>73</v>
      </c>
      <c r="C31" s="11" t="s">
        <v>74</v>
      </c>
      <c r="D31" s="12">
        <v>200</v>
      </c>
      <c r="E31" s="13">
        <v>0.38500000000000001</v>
      </c>
      <c r="F31" s="14" t="s">
        <v>466</v>
      </c>
      <c r="G31" s="14">
        <v>42263</v>
      </c>
      <c r="H31" s="14">
        <v>44090</v>
      </c>
      <c r="I31" s="7" t="s">
        <v>623</v>
      </c>
    </row>
    <row r="32" spans="1:9" ht="75" x14ac:dyDescent="0.25">
      <c r="A32" s="11" t="s">
        <v>26</v>
      </c>
      <c r="B32" s="11" t="s">
        <v>91</v>
      </c>
      <c r="C32" s="11" t="s">
        <v>92</v>
      </c>
      <c r="D32" s="12">
        <v>150</v>
      </c>
      <c r="E32" s="13">
        <v>0.76666666666666705</v>
      </c>
      <c r="F32" s="14" t="s">
        <v>435</v>
      </c>
      <c r="G32" s="14">
        <v>42307</v>
      </c>
      <c r="H32" s="14">
        <v>44134</v>
      </c>
      <c r="I32" s="7" t="s">
        <v>593</v>
      </c>
    </row>
    <row r="33" spans="1:9" ht="255" x14ac:dyDescent="0.25">
      <c r="A33" s="11" t="s">
        <v>30</v>
      </c>
      <c r="B33" s="11" t="s">
        <v>100</v>
      </c>
      <c r="C33" s="11" t="s">
        <v>101</v>
      </c>
      <c r="D33" s="12">
        <v>320</v>
      </c>
      <c r="E33" s="25">
        <v>0.28781250000000003</v>
      </c>
      <c r="F33" s="14" t="s">
        <v>458</v>
      </c>
      <c r="G33" s="14">
        <v>42866</v>
      </c>
      <c r="H33" s="14">
        <v>44327</v>
      </c>
      <c r="I33" s="7" t="s">
        <v>616</v>
      </c>
    </row>
    <row r="34" spans="1:9" ht="60" x14ac:dyDescent="0.25">
      <c r="A34" s="11" t="s">
        <v>93</v>
      </c>
      <c r="B34" s="11" t="s">
        <v>96</v>
      </c>
      <c r="C34" s="11" t="s">
        <v>97</v>
      </c>
      <c r="D34" s="12">
        <v>13</v>
      </c>
      <c r="E34" s="13">
        <v>0.41433663999999998</v>
      </c>
      <c r="F34" s="14" t="s">
        <v>440</v>
      </c>
      <c r="G34" s="14">
        <v>42942</v>
      </c>
      <c r="H34" s="14">
        <v>44403</v>
      </c>
      <c r="I34" s="7" t="s">
        <v>598</v>
      </c>
    </row>
    <row r="35" spans="1:9" ht="75" x14ac:dyDescent="0.25">
      <c r="A35" s="11" t="s">
        <v>23</v>
      </c>
      <c r="B35" s="11" t="s">
        <v>70</v>
      </c>
      <c r="C35" s="11" t="s">
        <v>71</v>
      </c>
      <c r="D35" s="12">
        <v>100</v>
      </c>
      <c r="E35" s="13">
        <v>0.20284850970000001</v>
      </c>
      <c r="F35" s="14" t="s">
        <v>447</v>
      </c>
      <c r="G35" s="14">
        <v>42886</v>
      </c>
      <c r="H35" s="14">
        <v>44347</v>
      </c>
      <c r="I35" s="7" t="s">
        <v>605</v>
      </c>
    </row>
    <row r="36" spans="1:9" ht="60" x14ac:dyDescent="0.25">
      <c r="A36" s="11" t="s">
        <v>10</v>
      </c>
      <c r="B36" s="11" t="s">
        <v>151</v>
      </c>
      <c r="C36" s="11" t="s">
        <v>152</v>
      </c>
      <c r="D36" s="12">
        <v>80</v>
      </c>
      <c r="E36" s="13">
        <v>2.1250000000000002E-2</v>
      </c>
      <c r="F36" s="14" t="s">
        <v>472</v>
      </c>
      <c r="G36" s="14">
        <v>42886</v>
      </c>
      <c r="H36" s="14">
        <v>44347</v>
      </c>
      <c r="I36" s="7" t="s">
        <v>629</v>
      </c>
    </row>
    <row r="37" spans="1:9" ht="60" x14ac:dyDescent="0.25">
      <c r="A37" s="11" t="s">
        <v>39</v>
      </c>
      <c r="B37" s="11" t="s">
        <v>42</v>
      </c>
      <c r="C37" s="11" t="s">
        <v>43</v>
      </c>
      <c r="D37" s="12">
        <v>100</v>
      </c>
      <c r="E37" s="25">
        <v>0.24646999999999999</v>
      </c>
      <c r="F37" s="14" t="s">
        <v>429</v>
      </c>
      <c r="G37" s="14">
        <v>42866</v>
      </c>
      <c r="H37" s="14">
        <v>44327</v>
      </c>
      <c r="I37" s="7" t="s">
        <v>587</v>
      </c>
    </row>
    <row r="38" spans="1:9" ht="75" x14ac:dyDescent="0.25">
      <c r="A38" s="11" t="s">
        <v>7</v>
      </c>
      <c r="B38" s="11" t="s">
        <v>139</v>
      </c>
      <c r="C38" s="11" t="s">
        <v>140</v>
      </c>
      <c r="D38" s="12">
        <v>120</v>
      </c>
      <c r="E38" s="25">
        <v>0.20178219458333299</v>
      </c>
      <c r="F38" s="14" t="s">
        <v>465</v>
      </c>
      <c r="G38" s="14">
        <v>42788</v>
      </c>
      <c r="H38" s="14">
        <v>44614</v>
      </c>
      <c r="I38" s="7" t="s">
        <v>622</v>
      </c>
    </row>
    <row r="39" spans="1:9" ht="90" x14ac:dyDescent="0.25">
      <c r="A39" s="11" t="s">
        <v>115</v>
      </c>
      <c r="B39" s="11" t="s">
        <v>118</v>
      </c>
      <c r="C39" s="11" t="s">
        <v>119</v>
      </c>
      <c r="D39" s="12">
        <v>300</v>
      </c>
      <c r="E39" s="25">
        <v>0.56568766666666703</v>
      </c>
      <c r="F39" s="14" t="s">
        <v>450</v>
      </c>
      <c r="G39" s="14">
        <v>42991</v>
      </c>
      <c r="H39" s="14">
        <v>44452</v>
      </c>
      <c r="I39" s="7" t="s">
        <v>608</v>
      </c>
    </row>
    <row r="40" spans="1:9" ht="105" x14ac:dyDescent="0.25">
      <c r="A40" s="11" t="s">
        <v>115</v>
      </c>
      <c r="B40" s="11" t="s">
        <v>120</v>
      </c>
      <c r="C40" s="11" t="s">
        <v>121</v>
      </c>
      <c r="D40" s="12">
        <v>20</v>
      </c>
      <c r="E40" s="13">
        <v>0</v>
      </c>
      <c r="F40" s="14" t="s">
        <v>451</v>
      </c>
      <c r="G40" s="14">
        <v>42942</v>
      </c>
      <c r="H40" s="14">
        <v>44038</v>
      </c>
      <c r="I40" s="7" t="s">
        <v>609</v>
      </c>
    </row>
    <row r="41" spans="1:9" ht="105" x14ac:dyDescent="0.25">
      <c r="A41" s="11" t="s">
        <v>52</v>
      </c>
      <c r="B41" s="11" t="s">
        <v>55</v>
      </c>
      <c r="C41" s="11" t="s">
        <v>56</v>
      </c>
      <c r="D41" s="12">
        <v>73.599999999999994</v>
      </c>
      <c r="E41" s="13">
        <v>5.70652173913044E-2</v>
      </c>
      <c r="F41" s="14" t="s">
        <v>445</v>
      </c>
      <c r="G41" s="14">
        <v>42942</v>
      </c>
      <c r="H41" s="14">
        <v>44768</v>
      </c>
      <c r="I41" s="7" t="s">
        <v>603</v>
      </c>
    </row>
    <row r="42" spans="1:9" ht="75" x14ac:dyDescent="0.25">
      <c r="A42" s="11" t="s">
        <v>26</v>
      </c>
      <c r="B42" s="11" t="s">
        <v>89</v>
      </c>
      <c r="C42" s="11" t="s">
        <v>90</v>
      </c>
      <c r="D42" s="12">
        <v>100</v>
      </c>
      <c r="E42" s="13">
        <v>0.6</v>
      </c>
      <c r="F42" s="14" t="s">
        <v>436</v>
      </c>
      <c r="G42" s="14">
        <v>43007</v>
      </c>
      <c r="H42" s="14">
        <v>44833</v>
      </c>
      <c r="I42" s="7" t="s">
        <v>594</v>
      </c>
    </row>
    <row r="43" spans="1:9" ht="45" x14ac:dyDescent="0.25">
      <c r="A43" s="11" t="s">
        <v>112</v>
      </c>
      <c r="B43" s="11" t="s">
        <v>113</v>
      </c>
      <c r="C43" s="11" t="s">
        <v>114</v>
      </c>
      <c r="D43" s="12">
        <v>25</v>
      </c>
      <c r="E43" s="13">
        <v>0.14655000000000001</v>
      </c>
      <c r="F43" s="14" t="s">
        <v>448</v>
      </c>
      <c r="G43" s="14">
        <v>43042</v>
      </c>
      <c r="H43" s="14">
        <v>44868</v>
      </c>
      <c r="I43" s="7" t="s">
        <v>606</v>
      </c>
    </row>
    <row r="44" spans="1:9" ht="75" x14ac:dyDescent="0.25">
      <c r="A44" s="11" t="s">
        <v>23</v>
      </c>
      <c r="B44" s="11" t="s">
        <v>66</v>
      </c>
      <c r="C44" s="11" t="s">
        <v>67</v>
      </c>
      <c r="D44" s="12">
        <v>100</v>
      </c>
      <c r="E44" s="13">
        <v>4.5350000000000001E-2</v>
      </c>
      <c r="F44" s="14" t="s">
        <v>433</v>
      </c>
      <c r="G44" s="14">
        <v>43039</v>
      </c>
      <c r="H44" s="29">
        <v>44865</v>
      </c>
      <c r="I44" s="7" t="s">
        <v>591</v>
      </c>
    </row>
    <row r="45" spans="1:9" ht="75" x14ac:dyDescent="0.25">
      <c r="A45" s="11" t="s">
        <v>26</v>
      </c>
      <c r="B45" s="11" t="s">
        <v>84</v>
      </c>
      <c r="C45" s="11" t="s">
        <v>85</v>
      </c>
      <c r="D45" s="12">
        <v>100</v>
      </c>
      <c r="E45" s="13">
        <v>0</v>
      </c>
      <c r="F45" s="14" t="s">
        <v>433</v>
      </c>
      <c r="G45" s="14">
        <v>43039</v>
      </c>
      <c r="H45" s="29">
        <v>44865</v>
      </c>
      <c r="I45" s="7" t="s">
        <v>591</v>
      </c>
    </row>
    <row r="46" spans="1:9" ht="90" x14ac:dyDescent="0.25">
      <c r="A46" s="11" t="s">
        <v>75</v>
      </c>
      <c r="B46" s="11" t="s">
        <v>78</v>
      </c>
      <c r="C46" s="11" t="s">
        <v>79</v>
      </c>
      <c r="D46" s="12">
        <v>50</v>
      </c>
      <c r="E46" s="13">
        <v>0.128</v>
      </c>
      <c r="F46" s="14" t="s">
        <v>439</v>
      </c>
      <c r="G46" s="14">
        <v>43116</v>
      </c>
      <c r="H46" s="14">
        <v>44952</v>
      </c>
      <c r="I46" s="7" t="s">
        <v>597</v>
      </c>
    </row>
    <row r="47" spans="1:9" ht="120" x14ac:dyDescent="0.25">
      <c r="A47" s="11" t="s">
        <v>115</v>
      </c>
      <c r="B47" s="11" t="s">
        <v>133</v>
      </c>
      <c r="C47" s="11" t="s">
        <v>134</v>
      </c>
      <c r="D47" s="12">
        <v>400</v>
      </c>
      <c r="E47" s="13">
        <v>0</v>
      </c>
      <c r="F47" s="14" t="s">
        <v>457</v>
      </c>
      <c r="G47" s="14">
        <v>43151</v>
      </c>
      <c r="H47" s="14">
        <v>44977</v>
      </c>
      <c r="I47" s="7" t="s">
        <v>615</v>
      </c>
    </row>
    <row r="48" spans="1:9" ht="90" x14ac:dyDescent="0.25">
      <c r="A48" s="11" t="s">
        <v>30</v>
      </c>
      <c r="B48" s="11" t="s">
        <v>102</v>
      </c>
      <c r="C48" s="11" t="s">
        <v>103</v>
      </c>
      <c r="D48" s="12">
        <v>305</v>
      </c>
      <c r="E48" s="13">
        <v>0</v>
      </c>
      <c r="F48" s="14" t="s">
        <v>459</v>
      </c>
      <c r="G48" s="14">
        <v>43251</v>
      </c>
      <c r="H48" s="14">
        <v>44712</v>
      </c>
      <c r="I48" s="7" t="s">
        <v>617</v>
      </c>
    </row>
    <row r="49" spans="1:9" ht="120" x14ac:dyDescent="0.25">
      <c r="A49" s="11" t="s">
        <v>33</v>
      </c>
      <c r="B49" s="11" t="s">
        <v>164</v>
      </c>
      <c r="C49" s="11" t="s">
        <v>165</v>
      </c>
      <c r="D49" s="12">
        <v>100</v>
      </c>
      <c r="E49" s="25">
        <v>0.5967076201</v>
      </c>
      <c r="F49" s="14" t="s">
        <v>479</v>
      </c>
      <c r="G49" s="14">
        <v>43343</v>
      </c>
      <c r="H49" s="14">
        <v>44804</v>
      </c>
      <c r="I49" s="7" t="s">
        <v>637</v>
      </c>
    </row>
    <row r="50" spans="1:9" ht="90" x14ac:dyDescent="0.25">
      <c r="A50" s="11" t="s">
        <v>30</v>
      </c>
      <c r="B50" s="11" t="s">
        <v>110</v>
      </c>
      <c r="C50" s="11" t="s">
        <v>111</v>
      </c>
      <c r="D50" s="12">
        <v>200</v>
      </c>
      <c r="E50" s="13">
        <v>2.5065649999999998E-2</v>
      </c>
      <c r="F50" s="14" t="s">
        <v>467</v>
      </c>
      <c r="G50" s="14">
        <v>43116</v>
      </c>
      <c r="H50" s="14">
        <v>44942</v>
      </c>
      <c r="I50" s="7" t="s">
        <v>624</v>
      </c>
    </row>
    <row r="51" spans="1:9" ht="90" x14ac:dyDescent="0.25">
      <c r="A51" s="11" t="s">
        <v>93</v>
      </c>
      <c r="B51" s="11" t="s">
        <v>98</v>
      </c>
      <c r="C51" s="11" t="s">
        <v>99</v>
      </c>
      <c r="D51" s="12">
        <v>20</v>
      </c>
      <c r="E51" s="13">
        <v>0</v>
      </c>
      <c r="F51" s="14" t="s">
        <v>441</v>
      </c>
      <c r="G51" s="14">
        <v>43270</v>
      </c>
      <c r="H51" s="14">
        <v>44731</v>
      </c>
      <c r="I51" s="7" t="s">
        <v>599</v>
      </c>
    </row>
    <row r="52" spans="1:9" ht="150" x14ac:dyDescent="0.25">
      <c r="A52" s="11" t="s">
        <v>155</v>
      </c>
      <c r="B52" s="11" t="s">
        <v>160</v>
      </c>
      <c r="C52" s="11" t="s">
        <v>161</v>
      </c>
      <c r="D52" s="12">
        <v>200</v>
      </c>
      <c r="E52" s="13">
        <v>0</v>
      </c>
      <c r="F52" s="14" t="s">
        <v>477</v>
      </c>
      <c r="G52" s="14">
        <v>43648</v>
      </c>
      <c r="H52" s="14">
        <v>45475</v>
      </c>
      <c r="I52" s="7" t="s">
        <v>635</v>
      </c>
    </row>
    <row r="53" spans="1:9" ht="105" x14ac:dyDescent="0.25">
      <c r="A53" s="11" t="s">
        <v>115</v>
      </c>
      <c r="B53" s="11" t="s">
        <v>116</v>
      </c>
      <c r="C53" s="11" t="s">
        <v>117</v>
      </c>
      <c r="D53" s="12">
        <v>200</v>
      </c>
      <c r="E53" s="25">
        <v>0.132744904</v>
      </c>
      <c r="F53" s="14" t="s">
        <v>449</v>
      </c>
      <c r="G53" s="14">
        <v>43266</v>
      </c>
      <c r="H53" s="14">
        <v>45092</v>
      </c>
      <c r="I53" s="7" t="s">
        <v>607</v>
      </c>
    </row>
    <row r="54" spans="1:9" ht="75" x14ac:dyDescent="0.25">
      <c r="A54" s="11" t="s">
        <v>155</v>
      </c>
      <c r="B54" s="11" t="s">
        <v>158</v>
      </c>
      <c r="C54" s="11" t="s">
        <v>159</v>
      </c>
      <c r="D54" s="12">
        <v>150</v>
      </c>
      <c r="E54" s="13">
        <v>2.66666666666667E-2</v>
      </c>
      <c r="F54" s="14" t="s">
        <v>476</v>
      </c>
      <c r="G54" s="14">
        <v>43454</v>
      </c>
      <c r="H54" s="14">
        <v>45280</v>
      </c>
      <c r="I54" s="7" t="s">
        <v>634</v>
      </c>
    </row>
    <row r="55" spans="1:9" ht="105" x14ac:dyDescent="0.25">
      <c r="A55" s="11" t="s">
        <v>155</v>
      </c>
      <c r="B55" s="11" t="s">
        <v>156</v>
      </c>
      <c r="C55" s="11" t="s">
        <v>157</v>
      </c>
      <c r="D55" s="12">
        <v>20</v>
      </c>
      <c r="E55" s="13">
        <v>0.1</v>
      </c>
      <c r="F55" s="14" t="s">
        <v>475</v>
      </c>
      <c r="G55" s="14">
        <v>43454</v>
      </c>
      <c r="H55" s="14">
        <v>45280</v>
      </c>
      <c r="I55" s="7" t="s">
        <v>633</v>
      </c>
    </row>
    <row r="56" spans="1:9" ht="75" x14ac:dyDescent="0.25">
      <c r="A56" s="11" t="s">
        <v>75</v>
      </c>
      <c r="B56" s="11" t="s">
        <v>76</v>
      </c>
      <c r="C56" s="11" t="s">
        <v>77</v>
      </c>
      <c r="D56" s="12">
        <v>100</v>
      </c>
      <c r="E56" s="13">
        <v>0</v>
      </c>
      <c r="F56" s="14" t="s">
        <v>437</v>
      </c>
      <c r="G56" s="14">
        <v>43371</v>
      </c>
      <c r="H56" s="14">
        <v>45197</v>
      </c>
      <c r="I56" s="7" t="s">
        <v>595</v>
      </c>
    </row>
    <row r="57" spans="1:9" ht="75" x14ac:dyDescent="0.25">
      <c r="A57" s="11" t="s">
        <v>93</v>
      </c>
      <c r="B57" s="11" t="s">
        <v>94</v>
      </c>
      <c r="C57" s="11" t="s">
        <v>95</v>
      </c>
      <c r="D57" s="12">
        <v>10</v>
      </c>
      <c r="E57" s="13">
        <v>0</v>
      </c>
      <c r="F57" s="14" t="s">
        <v>438</v>
      </c>
      <c r="G57" s="14">
        <v>43333</v>
      </c>
      <c r="H57" s="14">
        <v>45159</v>
      </c>
      <c r="I57" s="7" t="s">
        <v>596</v>
      </c>
    </row>
    <row r="58" spans="1:9" ht="150" x14ac:dyDescent="0.25">
      <c r="A58" s="11" t="s">
        <v>52</v>
      </c>
      <c r="B58" s="11" t="s">
        <v>53</v>
      </c>
      <c r="C58" s="11" t="s">
        <v>54</v>
      </c>
      <c r="D58" s="12">
        <v>100</v>
      </c>
      <c r="E58" s="13">
        <v>8.096275E-2</v>
      </c>
      <c r="F58" s="14" t="s">
        <v>444</v>
      </c>
      <c r="G58" s="14">
        <v>43577</v>
      </c>
      <c r="H58" s="14">
        <v>45038</v>
      </c>
      <c r="I58" s="7" t="s">
        <v>602</v>
      </c>
    </row>
    <row r="59" spans="1:9" ht="255" x14ac:dyDescent="0.25">
      <c r="A59" s="11" t="s">
        <v>93</v>
      </c>
      <c r="B59" s="11" t="s">
        <v>187</v>
      </c>
      <c r="C59" s="11" t="s">
        <v>69</v>
      </c>
      <c r="D59" s="12">
        <v>891.75</v>
      </c>
      <c r="E59" s="13">
        <v>1</v>
      </c>
      <c r="F59" s="14" t="s">
        <v>434</v>
      </c>
      <c r="G59" s="14">
        <v>43437</v>
      </c>
      <c r="H59" s="14">
        <v>44533</v>
      </c>
      <c r="I59" s="7" t="s">
        <v>592</v>
      </c>
    </row>
    <row r="60" spans="1:9" ht="255" x14ac:dyDescent="0.25">
      <c r="A60" s="11" t="s">
        <v>23</v>
      </c>
      <c r="B60" s="11" t="s">
        <v>68</v>
      </c>
      <c r="C60" s="11" t="s">
        <v>69</v>
      </c>
      <c r="D60" s="12">
        <v>2</v>
      </c>
      <c r="E60" s="13">
        <v>0.1</v>
      </c>
      <c r="F60" s="14" t="s">
        <v>434</v>
      </c>
      <c r="G60" s="14">
        <v>43437</v>
      </c>
      <c r="H60" s="14">
        <v>44533</v>
      </c>
      <c r="I60" s="7" t="s">
        <v>592</v>
      </c>
    </row>
    <row r="61" spans="1:9" ht="255" x14ac:dyDescent="0.25">
      <c r="A61" s="11" t="s">
        <v>26</v>
      </c>
      <c r="B61" s="11" t="s">
        <v>86</v>
      </c>
      <c r="C61" s="11" t="s">
        <v>69</v>
      </c>
      <c r="D61" s="12">
        <v>2.2999999999999998</v>
      </c>
      <c r="E61" s="13">
        <v>0.282608695652174</v>
      </c>
      <c r="F61" s="14" t="s">
        <v>434</v>
      </c>
      <c r="G61" s="14">
        <v>43437</v>
      </c>
      <c r="H61" s="14">
        <v>44533</v>
      </c>
      <c r="I61" s="7" t="s">
        <v>592</v>
      </c>
    </row>
    <row r="62" spans="1:9" ht="255" x14ac:dyDescent="0.25">
      <c r="A62" s="11" t="s">
        <v>115</v>
      </c>
      <c r="B62" s="11" t="s">
        <v>130</v>
      </c>
      <c r="C62" s="11" t="s">
        <v>69</v>
      </c>
      <c r="D62" s="12">
        <v>2</v>
      </c>
      <c r="E62" s="13">
        <v>0</v>
      </c>
      <c r="F62" s="14" t="s">
        <v>434</v>
      </c>
      <c r="G62" s="14">
        <v>43437</v>
      </c>
      <c r="H62" s="14">
        <v>44533</v>
      </c>
      <c r="I62" s="7" t="s">
        <v>592</v>
      </c>
    </row>
    <row r="63" spans="1:9" ht="60" x14ac:dyDescent="0.25">
      <c r="A63" s="11" t="s">
        <v>153</v>
      </c>
      <c r="B63" s="11" t="s">
        <v>154</v>
      </c>
      <c r="C63" s="11" t="s">
        <v>69</v>
      </c>
      <c r="D63" s="12">
        <v>1.95</v>
      </c>
      <c r="E63" s="13">
        <v>0</v>
      </c>
      <c r="F63" s="14" t="s">
        <v>434</v>
      </c>
      <c r="G63" s="14">
        <v>43437</v>
      </c>
      <c r="H63" s="14">
        <v>44533</v>
      </c>
      <c r="I63" s="7" t="s">
        <v>630</v>
      </c>
    </row>
    <row r="64" spans="1:9" ht="165" x14ac:dyDescent="0.25">
      <c r="A64" s="11" t="s">
        <v>115</v>
      </c>
      <c r="B64" s="11" t="s">
        <v>122</v>
      </c>
      <c r="C64" s="11" t="s">
        <v>123</v>
      </c>
      <c r="D64" s="12">
        <v>324.3</v>
      </c>
      <c r="E64" s="13">
        <v>0</v>
      </c>
      <c r="F64" s="14" t="s">
        <v>452</v>
      </c>
      <c r="G64" s="14">
        <v>43661</v>
      </c>
      <c r="H64" s="14">
        <v>45853</v>
      </c>
      <c r="I64" s="7" t="s">
        <v>610</v>
      </c>
    </row>
    <row r="65" spans="1:9" ht="60" x14ac:dyDescent="0.25">
      <c r="A65" s="11" t="s">
        <v>166</v>
      </c>
      <c r="B65" s="11" t="s">
        <v>167</v>
      </c>
      <c r="C65" s="11" t="s">
        <v>168</v>
      </c>
      <c r="D65" s="12">
        <v>50</v>
      </c>
      <c r="E65" s="13">
        <v>0</v>
      </c>
      <c r="F65" s="14" t="s">
        <v>480</v>
      </c>
      <c r="G65" s="14">
        <v>43724</v>
      </c>
      <c r="H65" s="14">
        <v>45551</v>
      </c>
      <c r="I65" s="7"/>
    </row>
    <row r="66" spans="1:9" ht="90" x14ac:dyDescent="0.25">
      <c r="A66" s="11" t="s">
        <v>52</v>
      </c>
      <c r="B66" s="11" t="s">
        <v>57</v>
      </c>
      <c r="C66" s="11" t="s">
        <v>58</v>
      </c>
      <c r="D66" s="12">
        <v>40</v>
      </c>
      <c r="E66" s="13">
        <v>5.0000000000000001E-3</v>
      </c>
      <c r="F66" s="14" t="s">
        <v>443</v>
      </c>
      <c r="G66" s="14">
        <v>43588</v>
      </c>
      <c r="H66" s="14">
        <v>45415</v>
      </c>
      <c r="I66" s="7" t="s">
        <v>601</v>
      </c>
    </row>
    <row r="67" spans="1:9" ht="60" x14ac:dyDescent="0.25">
      <c r="A67" s="11" t="s">
        <v>10</v>
      </c>
      <c r="B67" s="11" t="s">
        <v>141</v>
      </c>
      <c r="C67" s="11" t="s">
        <v>142</v>
      </c>
      <c r="D67" s="12">
        <v>150</v>
      </c>
      <c r="E67" s="13">
        <v>0</v>
      </c>
      <c r="F67" s="14" t="s">
        <v>463</v>
      </c>
      <c r="G67" s="14">
        <v>43712</v>
      </c>
      <c r="H67" s="14">
        <v>45539</v>
      </c>
      <c r="I67" s="7"/>
    </row>
    <row r="68" spans="1:9" ht="150" x14ac:dyDescent="0.25">
      <c r="A68" s="11" t="s">
        <v>93</v>
      </c>
      <c r="B68" s="11" t="s">
        <v>183</v>
      </c>
      <c r="C68" s="11" t="s">
        <v>184</v>
      </c>
      <c r="D68" s="7"/>
      <c r="E68" s="13">
        <v>0</v>
      </c>
      <c r="F68" s="14" t="s">
        <v>485</v>
      </c>
      <c r="G68" s="14">
        <v>43600</v>
      </c>
      <c r="H68" s="14">
        <v>43616</v>
      </c>
      <c r="I68" s="7" t="s">
        <v>642</v>
      </c>
    </row>
    <row r="69" spans="1:9" ht="60" x14ac:dyDescent="0.25">
      <c r="A69" s="30" t="s">
        <v>169</v>
      </c>
      <c r="B69" s="30" t="s">
        <v>170</v>
      </c>
      <c r="C69" s="33" t="s">
        <v>171</v>
      </c>
      <c r="D69" s="31">
        <v>50</v>
      </c>
      <c r="E69" s="25">
        <v>0</v>
      </c>
      <c r="F69" s="32" t="s">
        <v>724</v>
      </c>
      <c r="G69" s="29">
        <v>43789</v>
      </c>
      <c r="H69" s="29">
        <v>45616</v>
      </c>
      <c r="I69" s="23"/>
    </row>
    <row r="70" spans="1:9" ht="60" x14ac:dyDescent="0.25">
      <c r="A70" s="11" t="s">
        <v>93</v>
      </c>
      <c r="B70" s="11" t="s">
        <v>185</v>
      </c>
      <c r="C70" s="11" t="s">
        <v>186</v>
      </c>
      <c r="D70" s="23"/>
      <c r="E70" s="25">
        <v>0</v>
      </c>
      <c r="F70" s="14" t="s">
        <v>486</v>
      </c>
      <c r="G70" s="14">
        <v>43628</v>
      </c>
      <c r="H70" s="14">
        <v>43641</v>
      </c>
      <c r="I70" s="7"/>
    </row>
    <row r="71" spans="1:9" ht="75" x14ac:dyDescent="0.25">
      <c r="A71" s="30" t="s">
        <v>26</v>
      </c>
      <c r="B71" s="30" t="s">
        <v>87</v>
      </c>
      <c r="C71" s="33" t="s">
        <v>88</v>
      </c>
      <c r="D71" s="31">
        <v>60</v>
      </c>
      <c r="E71" s="25">
        <v>0</v>
      </c>
      <c r="F71" s="32" t="s">
        <v>723</v>
      </c>
      <c r="G71" s="29">
        <v>43797</v>
      </c>
      <c r="H71" s="29">
        <v>44893</v>
      </c>
      <c r="I71" s="23"/>
    </row>
    <row r="72" spans="1:9" x14ac:dyDescent="0.25">
      <c r="A72" s="5" t="s">
        <v>746</v>
      </c>
      <c r="B72" s="5">
        <f>COUNTA(A2:A71)</f>
        <v>70</v>
      </c>
      <c r="C72" s="5"/>
      <c r="D72" s="15">
        <f>SUM(D2:D71)</f>
        <v>8745.6</v>
      </c>
      <c r="E72" s="5"/>
      <c r="F72" s="5"/>
      <c r="G72" s="5"/>
      <c r="H72" s="5"/>
      <c r="I72" s="5"/>
    </row>
  </sheetData>
  <autoFilter ref="A1:I72"/>
  <sortState ref="A2:I71">
    <sortCondition ref="B2:B7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34" workbookViewId="0">
      <selection activeCell="D35" sqref="D35"/>
    </sheetView>
  </sheetViews>
  <sheetFormatPr baseColWidth="10" defaultRowHeight="15" x14ac:dyDescent="0.25"/>
  <cols>
    <col min="1" max="2" width="11.42578125" style="8"/>
    <col min="3" max="3" width="17.5703125" style="8" customWidth="1"/>
    <col min="4" max="5" width="11.42578125" style="8"/>
    <col min="6" max="6" width="13.140625" style="8" customWidth="1"/>
    <col min="7" max="8" width="11.42578125" style="8"/>
    <col min="9" max="9" width="38.28515625" style="8" customWidth="1"/>
    <col min="10" max="16384" width="11.42578125" style="8"/>
  </cols>
  <sheetData>
    <row r="1" spans="1:9" ht="30" x14ac:dyDescent="0.25">
      <c r="A1" s="5" t="s">
        <v>411</v>
      </c>
      <c r="B1" s="5" t="s">
        <v>412</v>
      </c>
      <c r="C1" s="5" t="s">
        <v>0</v>
      </c>
      <c r="D1" s="5" t="s">
        <v>413</v>
      </c>
      <c r="E1" s="5" t="s">
        <v>414</v>
      </c>
      <c r="F1" s="5" t="s">
        <v>415</v>
      </c>
      <c r="G1" s="5" t="s">
        <v>416</v>
      </c>
      <c r="H1" s="5" t="s">
        <v>417</v>
      </c>
      <c r="I1" s="5" t="s">
        <v>1</v>
      </c>
    </row>
    <row r="2" spans="1:9" ht="90" x14ac:dyDescent="0.25">
      <c r="A2" s="47" t="s">
        <v>93</v>
      </c>
      <c r="B2" s="47" t="s">
        <v>747</v>
      </c>
      <c r="C2" s="47" t="s">
        <v>748</v>
      </c>
      <c r="D2" s="48">
        <v>480</v>
      </c>
      <c r="E2" s="49">
        <v>0</v>
      </c>
      <c r="F2" s="50" t="s">
        <v>749</v>
      </c>
      <c r="G2" s="51">
        <v>42956</v>
      </c>
      <c r="H2" s="51">
        <v>44044</v>
      </c>
      <c r="I2" s="7"/>
    </row>
    <row r="3" spans="1:9" ht="105" x14ac:dyDescent="0.25">
      <c r="A3" s="47" t="s">
        <v>93</v>
      </c>
      <c r="B3" s="47" t="s">
        <v>750</v>
      </c>
      <c r="C3" s="47" t="s">
        <v>751</v>
      </c>
      <c r="D3" s="48">
        <v>250</v>
      </c>
      <c r="E3" s="49">
        <v>0</v>
      </c>
      <c r="F3" s="50" t="s">
        <v>752</v>
      </c>
      <c r="G3" s="51">
        <v>43479</v>
      </c>
      <c r="H3" s="51">
        <v>44531</v>
      </c>
      <c r="I3" s="7"/>
    </row>
    <row r="4" spans="1:9" ht="135" x14ac:dyDescent="0.25">
      <c r="A4" s="11" t="s">
        <v>30</v>
      </c>
      <c r="B4" s="11" t="s">
        <v>216</v>
      </c>
      <c r="C4" s="11" t="s">
        <v>217</v>
      </c>
      <c r="D4" s="12">
        <v>718.03200000000004</v>
      </c>
      <c r="E4" s="25">
        <v>0.95775894507487103</v>
      </c>
      <c r="F4" s="14" t="s">
        <v>505</v>
      </c>
      <c r="G4" s="14">
        <v>40050</v>
      </c>
      <c r="H4" s="14">
        <v>44773</v>
      </c>
      <c r="I4" s="7" t="s">
        <v>661</v>
      </c>
    </row>
    <row r="5" spans="1:9" ht="75" x14ac:dyDescent="0.25">
      <c r="A5" s="11" t="s">
        <v>115</v>
      </c>
      <c r="B5" s="11" t="s">
        <v>226</v>
      </c>
      <c r="C5" s="11" t="s">
        <v>227</v>
      </c>
      <c r="D5" s="12">
        <v>369.77456599999999</v>
      </c>
      <c r="E5" s="13">
        <v>0.97041172902086503</v>
      </c>
      <c r="F5" s="14" t="s">
        <v>500</v>
      </c>
      <c r="G5" s="14">
        <v>40667</v>
      </c>
      <c r="H5" s="14">
        <v>44012</v>
      </c>
      <c r="I5" s="7" t="s">
        <v>656</v>
      </c>
    </row>
    <row r="6" spans="1:9" ht="90" x14ac:dyDescent="0.25">
      <c r="A6" s="11" t="s">
        <v>10</v>
      </c>
      <c r="B6" s="11" t="s">
        <v>232</v>
      </c>
      <c r="C6" s="11" t="s">
        <v>233</v>
      </c>
      <c r="D6" s="7"/>
      <c r="E6" s="13">
        <v>0</v>
      </c>
      <c r="F6" s="14" t="s">
        <v>504</v>
      </c>
      <c r="G6" s="14">
        <v>40667</v>
      </c>
      <c r="H6" s="14">
        <v>43703</v>
      </c>
      <c r="I6" s="7" t="s">
        <v>660</v>
      </c>
    </row>
    <row r="7" spans="1:9" ht="75" x14ac:dyDescent="0.25">
      <c r="A7" s="11" t="s">
        <v>30</v>
      </c>
      <c r="B7" s="11" t="s">
        <v>218</v>
      </c>
      <c r="C7" s="11" t="s">
        <v>219</v>
      </c>
      <c r="D7" s="12">
        <v>200</v>
      </c>
      <c r="E7" s="13">
        <v>0.77600000069999997</v>
      </c>
      <c r="F7" s="14" t="s">
        <v>503</v>
      </c>
      <c r="G7" s="14">
        <v>40870</v>
      </c>
      <c r="H7" s="14">
        <v>44073</v>
      </c>
      <c r="I7" s="7" t="s">
        <v>659</v>
      </c>
    </row>
    <row r="8" spans="1:9" ht="180" x14ac:dyDescent="0.25">
      <c r="A8" s="11" t="s">
        <v>39</v>
      </c>
      <c r="B8" s="11" t="s">
        <v>194</v>
      </c>
      <c r="C8" s="11" t="s">
        <v>195</v>
      </c>
      <c r="D8" s="12">
        <v>52.5</v>
      </c>
      <c r="E8" s="25">
        <v>0.32129171847618998</v>
      </c>
      <c r="F8" s="14" t="s">
        <v>489</v>
      </c>
      <c r="G8" s="14">
        <v>42347</v>
      </c>
      <c r="H8" s="14">
        <v>44377</v>
      </c>
      <c r="I8" s="7" t="s">
        <v>645</v>
      </c>
    </row>
    <row r="9" spans="1:9" ht="90" x14ac:dyDescent="0.25">
      <c r="A9" s="11" t="s">
        <v>26</v>
      </c>
      <c r="B9" s="11" t="s">
        <v>212</v>
      </c>
      <c r="C9" s="11" t="s">
        <v>213</v>
      </c>
      <c r="D9" s="12">
        <v>250.5</v>
      </c>
      <c r="E9" s="25">
        <v>0.79137130942115796</v>
      </c>
      <c r="F9" s="14" t="s">
        <v>490</v>
      </c>
      <c r="G9" s="14">
        <v>42110</v>
      </c>
      <c r="H9" s="14">
        <v>44316</v>
      </c>
      <c r="I9" s="7" t="s">
        <v>646</v>
      </c>
    </row>
    <row r="10" spans="1:9" ht="75" x14ac:dyDescent="0.25">
      <c r="A10" s="11" t="s">
        <v>220</v>
      </c>
      <c r="B10" s="11" t="s">
        <v>222</v>
      </c>
      <c r="C10" s="11" t="s">
        <v>223</v>
      </c>
      <c r="D10" s="12">
        <v>425</v>
      </c>
      <c r="E10" s="13">
        <v>0.77559800804705903</v>
      </c>
      <c r="F10" s="14" t="s">
        <v>494</v>
      </c>
      <c r="G10" s="14">
        <v>42110</v>
      </c>
      <c r="H10" s="14">
        <v>44043</v>
      </c>
      <c r="I10" s="7" t="s">
        <v>650</v>
      </c>
    </row>
    <row r="11" spans="1:9" ht="60" x14ac:dyDescent="0.25">
      <c r="A11" s="11" t="s">
        <v>52</v>
      </c>
      <c r="B11" s="11" t="s">
        <v>200</v>
      </c>
      <c r="C11" s="11" t="s">
        <v>201</v>
      </c>
      <c r="D11" s="12">
        <v>200</v>
      </c>
      <c r="E11" s="25">
        <v>0.21768393450000001</v>
      </c>
      <c r="F11" s="14" t="s">
        <v>492</v>
      </c>
      <c r="G11" s="14">
        <v>42286</v>
      </c>
      <c r="H11" s="14">
        <v>44196</v>
      </c>
      <c r="I11" s="7" t="s">
        <v>648</v>
      </c>
    </row>
    <row r="12" spans="1:9" ht="105" x14ac:dyDescent="0.25">
      <c r="A12" s="11" t="s">
        <v>46</v>
      </c>
      <c r="B12" s="11" t="s">
        <v>196</v>
      </c>
      <c r="C12" s="11" t="s">
        <v>197</v>
      </c>
      <c r="D12" s="31">
        <v>20.76</v>
      </c>
      <c r="E12" s="25">
        <v>0.589708807321773</v>
      </c>
      <c r="F12" s="14" t="s">
        <v>506</v>
      </c>
      <c r="G12" s="14">
        <v>42268</v>
      </c>
      <c r="H12" s="14">
        <v>44286</v>
      </c>
      <c r="I12" s="7" t="s">
        <v>662</v>
      </c>
    </row>
    <row r="13" spans="1:9" ht="165" x14ac:dyDescent="0.25">
      <c r="A13" s="11" t="s">
        <v>23</v>
      </c>
      <c r="B13" s="11" t="s">
        <v>204</v>
      </c>
      <c r="C13" s="11" t="s">
        <v>205</v>
      </c>
      <c r="D13" s="31">
        <v>303.81551300000001</v>
      </c>
      <c r="E13" s="25">
        <v>0.47634682696403302</v>
      </c>
      <c r="F13" s="14" t="s">
        <v>496</v>
      </c>
      <c r="G13" s="14">
        <v>42286</v>
      </c>
      <c r="H13" s="14">
        <v>44681</v>
      </c>
      <c r="I13" s="7" t="s">
        <v>652</v>
      </c>
    </row>
    <row r="14" spans="1:9" ht="105" x14ac:dyDescent="0.25">
      <c r="A14" s="11" t="s">
        <v>23</v>
      </c>
      <c r="B14" s="11" t="s">
        <v>206</v>
      </c>
      <c r="C14" s="11" t="s">
        <v>207</v>
      </c>
      <c r="D14" s="12">
        <v>200</v>
      </c>
      <c r="E14" s="13">
        <v>1</v>
      </c>
      <c r="F14" s="14" t="s">
        <v>497</v>
      </c>
      <c r="G14" s="14">
        <v>42460</v>
      </c>
      <c r="H14" s="14">
        <v>43830</v>
      </c>
      <c r="I14" s="7" t="s">
        <v>653</v>
      </c>
    </row>
    <row r="15" spans="1:9" ht="90" x14ac:dyDescent="0.25">
      <c r="A15" s="11" t="s">
        <v>33</v>
      </c>
      <c r="B15" s="11" t="s">
        <v>239</v>
      </c>
      <c r="C15" s="11" t="s">
        <v>240</v>
      </c>
      <c r="D15" s="12">
        <v>200</v>
      </c>
      <c r="E15" s="13">
        <v>0.69384395715000002</v>
      </c>
      <c r="F15" s="14" t="s">
        <v>510</v>
      </c>
      <c r="G15" s="14">
        <v>42684</v>
      </c>
      <c r="H15" s="14">
        <v>44743</v>
      </c>
      <c r="I15" s="7" t="s">
        <v>665</v>
      </c>
    </row>
    <row r="16" spans="1:9" ht="90" x14ac:dyDescent="0.25">
      <c r="A16" s="11" t="s">
        <v>220</v>
      </c>
      <c r="B16" s="11" t="s">
        <v>245</v>
      </c>
      <c r="C16" s="11" t="s">
        <v>203</v>
      </c>
      <c r="D16" s="12">
        <v>523.5</v>
      </c>
      <c r="E16" s="13">
        <v>1</v>
      </c>
      <c r="F16" s="14" t="s">
        <v>495</v>
      </c>
      <c r="G16" s="14">
        <v>42643</v>
      </c>
      <c r="H16" s="14">
        <v>44316</v>
      </c>
      <c r="I16" s="7" t="s">
        <v>651</v>
      </c>
    </row>
    <row r="17" spans="1:9" ht="90" x14ac:dyDescent="0.25">
      <c r="A17" s="11" t="s">
        <v>220</v>
      </c>
      <c r="B17" s="11" t="s">
        <v>221</v>
      </c>
      <c r="C17" s="11" t="s">
        <v>203</v>
      </c>
      <c r="D17" s="12">
        <v>64.099999999999994</v>
      </c>
      <c r="E17" s="13">
        <v>0.148205928237129</v>
      </c>
      <c r="F17" s="14" t="s">
        <v>495</v>
      </c>
      <c r="G17" s="14">
        <v>42643</v>
      </c>
      <c r="H17" s="14">
        <v>44316</v>
      </c>
      <c r="I17" s="7" t="s">
        <v>651</v>
      </c>
    </row>
    <row r="18" spans="1:9" ht="90" x14ac:dyDescent="0.25">
      <c r="A18" s="11" t="s">
        <v>23</v>
      </c>
      <c r="B18" s="11" t="s">
        <v>202</v>
      </c>
      <c r="C18" s="11" t="s">
        <v>203</v>
      </c>
      <c r="D18" s="12">
        <v>12.4</v>
      </c>
      <c r="E18" s="13">
        <v>0</v>
      </c>
      <c r="F18" s="14" t="s">
        <v>495</v>
      </c>
      <c r="G18" s="14">
        <v>42643</v>
      </c>
      <c r="H18" s="14">
        <v>44316</v>
      </c>
      <c r="I18" s="7" t="s">
        <v>651</v>
      </c>
    </row>
    <row r="19" spans="1:9" ht="90" x14ac:dyDescent="0.25">
      <c r="A19" s="11" t="s">
        <v>26</v>
      </c>
      <c r="B19" s="11" t="s">
        <v>214</v>
      </c>
      <c r="C19" s="11" t="s">
        <v>215</v>
      </c>
      <c r="D19" s="12">
        <v>45</v>
      </c>
      <c r="E19" s="25">
        <v>0.72957390755555596</v>
      </c>
      <c r="F19" s="14" t="s">
        <v>491</v>
      </c>
      <c r="G19" s="14">
        <v>42732</v>
      </c>
      <c r="H19" s="14">
        <v>43855</v>
      </c>
      <c r="I19" s="7" t="s">
        <v>647</v>
      </c>
    </row>
    <row r="20" spans="1:9" ht="90" x14ac:dyDescent="0.25">
      <c r="A20" s="11" t="s">
        <v>52</v>
      </c>
      <c r="B20" s="11" t="s">
        <v>198</v>
      </c>
      <c r="C20" s="11" t="s">
        <v>199</v>
      </c>
      <c r="D20" s="12">
        <v>50</v>
      </c>
      <c r="E20" s="13">
        <v>0.5625</v>
      </c>
      <c r="F20" s="14" t="s">
        <v>493</v>
      </c>
      <c r="G20" s="14">
        <v>43210</v>
      </c>
      <c r="H20" s="14">
        <v>44650</v>
      </c>
      <c r="I20" s="7" t="s">
        <v>649</v>
      </c>
    </row>
    <row r="21" spans="1:9" ht="120" x14ac:dyDescent="0.25">
      <c r="A21" s="11" t="s">
        <v>115</v>
      </c>
      <c r="B21" s="11" t="s">
        <v>228</v>
      </c>
      <c r="C21" s="11" t="s">
        <v>229</v>
      </c>
      <c r="D21" s="12">
        <v>45</v>
      </c>
      <c r="E21" s="13">
        <v>1</v>
      </c>
      <c r="F21" s="14" t="s">
        <v>501</v>
      </c>
      <c r="G21" s="14">
        <v>42864</v>
      </c>
      <c r="H21" s="14">
        <v>43951</v>
      </c>
      <c r="I21" s="7" t="s">
        <v>657</v>
      </c>
    </row>
    <row r="22" spans="1:9" ht="105" x14ac:dyDescent="0.25">
      <c r="A22" s="11" t="s">
        <v>33</v>
      </c>
      <c r="B22" s="11" t="s">
        <v>238</v>
      </c>
      <c r="C22" s="11" t="s">
        <v>237</v>
      </c>
      <c r="D22" s="12">
        <v>170</v>
      </c>
      <c r="E22" s="13">
        <v>0.64682943094117695</v>
      </c>
      <c r="F22" s="14" t="s">
        <v>509</v>
      </c>
      <c r="G22" s="14">
        <v>43090</v>
      </c>
      <c r="H22" s="14">
        <v>45230</v>
      </c>
      <c r="I22" s="7" t="s">
        <v>664</v>
      </c>
    </row>
    <row r="23" spans="1:9" ht="105" x14ac:dyDescent="0.25">
      <c r="A23" s="11" t="s">
        <v>155</v>
      </c>
      <c r="B23" s="11" t="s">
        <v>236</v>
      </c>
      <c r="C23" s="11" t="s">
        <v>237</v>
      </c>
      <c r="D23" s="12">
        <v>30</v>
      </c>
      <c r="E23" s="13">
        <v>0.24249999999999999</v>
      </c>
      <c r="F23" s="14" t="s">
        <v>508</v>
      </c>
      <c r="G23" s="14">
        <v>43090</v>
      </c>
      <c r="H23" s="14">
        <v>45230</v>
      </c>
      <c r="I23" s="7" t="s">
        <v>664</v>
      </c>
    </row>
    <row r="24" spans="1:9" ht="75" x14ac:dyDescent="0.25">
      <c r="A24" s="11" t="s">
        <v>189</v>
      </c>
      <c r="B24" s="11" t="s">
        <v>190</v>
      </c>
      <c r="C24" s="11" t="s">
        <v>191</v>
      </c>
      <c r="D24" s="12">
        <v>80</v>
      </c>
      <c r="E24" s="25">
        <v>0.65</v>
      </c>
      <c r="F24" s="14" t="s">
        <v>487</v>
      </c>
      <c r="G24" s="14">
        <v>42964</v>
      </c>
      <c r="H24" s="14">
        <v>44500</v>
      </c>
      <c r="I24" s="7" t="s">
        <v>643</v>
      </c>
    </row>
    <row r="25" spans="1:9" ht="75" x14ac:dyDescent="0.25">
      <c r="A25" s="11" t="s">
        <v>72</v>
      </c>
      <c r="B25" s="11" t="s">
        <v>210</v>
      </c>
      <c r="C25" s="11" t="s">
        <v>211</v>
      </c>
      <c r="D25" s="12">
        <v>200</v>
      </c>
      <c r="E25" s="13">
        <v>0.50687033675000004</v>
      </c>
      <c r="F25" s="14" t="s">
        <v>502</v>
      </c>
      <c r="G25" s="14">
        <v>42964</v>
      </c>
      <c r="H25" s="14">
        <v>44926</v>
      </c>
      <c r="I25" s="7" t="s">
        <v>658</v>
      </c>
    </row>
    <row r="26" spans="1:9" ht="75" x14ac:dyDescent="0.25">
      <c r="A26" s="11" t="s">
        <v>155</v>
      </c>
      <c r="B26" s="11" t="s">
        <v>234</v>
      </c>
      <c r="C26" s="11" t="s">
        <v>235</v>
      </c>
      <c r="D26" s="12">
        <v>300</v>
      </c>
      <c r="E26" s="13">
        <v>0.10249999999999999</v>
      </c>
      <c r="F26" s="14" t="s">
        <v>507</v>
      </c>
      <c r="G26" s="14">
        <v>43090</v>
      </c>
      <c r="H26" s="14">
        <v>45046</v>
      </c>
      <c r="I26" s="7" t="s">
        <v>663</v>
      </c>
    </row>
    <row r="27" spans="1:9" ht="120" x14ac:dyDescent="0.25">
      <c r="A27" s="11" t="s">
        <v>115</v>
      </c>
      <c r="B27" s="11" t="s">
        <v>224</v>
      </c>
      <c r="C27" s="11" t="s">
        <v>225</v>
      </c>
      <c r="D27" s="12">
        <v>300</v>
      </c>
      <c r="E27" s="13">
        <v>9.2499999999999999E-2</v>
      </c>
      <c r="F27" s="14" t="s">
        <v>499</v>
      </c>
      <c r="G27" s="14">
        <v>43304</v>
      </c>
      <c r="H27" s="14">
        <v>45229</v>
      </c>
      <c r="I27" s="7" t="s">
        <v>655</v>
      </c>
    </row>
    <row r="28" spans="1:9" ht="165" x14ac:dyDescent="0.25">
      <c r="A28" s="11" t="s">
        <v>23</v>
      </c>
      <c r="B28" s="11" t="s">
        <v>208</v>
      </c>
      <c r="C28" s="11" t="s">
        <v>209</v>
      </c>
      <c r="D28" s="12">
        <v>300</v>
      </c>
      <c r="E28" s="13">
        <v>7.5290517733333298E-2</v>
      </c>
      <c r="F28" s="14" t="s">
        <v>498</v>
      </c>
      <c r="G28" s="14">
        <v>43451</v>
      </c>
      <c r="H28" s="14">
        <v>45046</v>
      </c>
      <c r="I28" s="7" t="s">
        <v>654</v>
      </c>
    </row>
    <row r="29" spans="1:9" ht="90" x14ac:dyDescent="0.25">
      <c r="A29" s="11" t="s">
        <v>39</v>
      </c>
      <c r="B29" s="11" t="s">
        <v>192</v>
      </c>
      <c r="C29" s="11" t="s">
        <v>193</v>
      </c>
      <c r="D29" s="12">
        <v>150</v>
      </c>
      <c r="E29" s="13">
        <v>3.2333333333333298E-3</v>
      </c>
      <c r="F29" s="14" t="s">
        <v>488</v>
      </c>
      <c r="G29" s="14">
        <v>43508</v>
      </c>
      <c r="H29" s="14">
        <v>45777</v>
      </c>
      <c r="I29" s="7" t="s">
        <v>644</v>
      </c>
    </row>
    <row r="30" spans="1:9" ht="120" x14ac:dyDescent="0.25">
      <c r="A30" s="11" t="s">
        <v>220</v>
      </c>
      <c r="B30" s="11" t="s">
        <v>243</v>
      </c>
      <c r="C30" s="11" t="s">
        <v>244</v>
      </c>
      <c r="D30" s="12">
        <v>450</v>
      </c>
      <c r="E30" s="13">
        <v>0.53583333333333305</v>
      </c>
      <c r="F30" s="14" t="s">
        <v>511</v>
      </c>
      <c r="G30" s="14">
        <v>43451</v>
      </c>
      <c r="H30" s="14">
        <v>44316</v>
      </c>
      <c r="I30" s="7" t="s">
        <v>666</v>
      </c>
    </row>
    <row r="31" spans="1:9" ht="135" x14ac:dyDescent="0.25">
      <c r="A31" s="30" t="s">
        <v>93</v>
      </c>
      <c r="B31" s="30" t="s">
        <v>241</v>
      </c>
      <c r="C31" s="33" t="s">
        <v>242</v>
      </c>
      <c r="D31" s="31">
        <v>341</v>
      </c>
      <c r="E31" s="25">
        <v>0</v>
      </c>
      <c r="F31" s="32" t="s">
        <v>726</v>
      </c>
      <c r="G31" s="29">
        <v>43783</v>
      </c>
      <c r="H31" s="29">
        <v>45290</v>
      </c>
      <c r="I31" s="23"/>
    </row>
    <row r="32" spans="1:9" ht="90" x14ac:dyDescent="0.25">
      <c r="A32" s="30" t="s">
        <v>155</v>
      </c>
      <c r="B32" s="30" t="s">
        <v>246</v>
      </c>
      <c r="C32" s="33" t="s">
        <v>247</v>
      </c>
      <c r="D32" s="31">
        <v>150</v>
      </c>
      <c r="E32" s="25">
        <v>0.20250000000000001</v>
      </c>
      <c r="F32" s="32" t="s">
        <v>727</v>
      </c>
      <c r="G32" s="29">
        <v>43762</v>
      </c>
      <c r="H32" s="29">
        <v>44865</v>
      </c>
      <c r="I32" s="23"/>
    </row>
    <row r="33" spans="1:9" ht="270" x14ac:dyDescent="0.25">
      <c r="A33" s="30" t="s">
        <v>10</v>
      </c>
      <c r="B33" s="30" t="s">
        <v>230</v>
      </c>
      <c r="C33" s="33" t="s">
        <v>231</v>
      </c>
      <c r="D33" s="31">
        <v>245</v>
      </c>
      <c r="E33" s="25">
        <v>0</v>
      </c>
      <c r="F33" s="32" t="s">
        <v>725</v>
      </c>
      <c r="G33" s="29">
        <v>43781</v>
      </c>
      <c r="H33" s="29">
        <v>44773</v>
      </c>
      <c r="I33" s="23" t="s">
        <v>736</v>
      </c>
    </row>
    <row r="34" spans="1:9" x14ac:dyDescent="0.25">
      <c r="A34" s="5" t="s">
        <v>746</v>
      </c>
      <c r="B34" s="5">
        <f>COUNTA(A2:A33)</f>
        <v>32</v>
      </c>
      <c r="C34" s="5"/>
      <c r="D34" s="15">
        <f>SUM(D2:D33)</f>
        <v>7126.3820790000009</v>
      </c>
      <c r="E34" s="5"/>
      <c r="F34" s="5"/>
      <c r="G34" s="5"/>
      <c r="H34" s="5"/>
      <c r="I34" s="5"/>
    </row>
  </sheetData>
  <sortState ref="A2:I31">
    <sortCondition ref="B2:B3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A4" sqref="A4:I4"/>
    </sheetView>
  </sheetViews>
  <sheetFormatPr baseColWidth="10" defaultRowHeight="15" x14ac:dyDescent="0.25"/>
  <cols>
    <col min="1" max="2" width="11.42578125" style="8"/>
    <col min="3" max="3" width="22.140625" style="8" customWidth="1"/>
    <col min="4" max="5" width="11.42578125" style="8"/>
    <col min="6" max="6" width="12.140625" style="8" customWidth="1"/>
    <col min="7" max="7" width="11.140625" style="8" customWidth="1"/>
    <col min="8" max="8" width="10.85546875" style="8" customWidth="1"/>
    <col min="9" max="9" width="58.7109375" style="8" customWidth="1"/>
    <col min="10" max="16384" width="11.42578125" style="8"/>
  </cols>
  <sheetData>
    <row r="1" spans="1:9" ht="30" x14ac:dyDescent="0.25">
      <c r="A1" s="5" t="s">
        <v>411</v>
      </c>
      <c r="B1" s="5" t="s">
        <v>412</v>
      </c>
      <c r="C1" s="5" t="s">
        <v>0</v>
      </c>
      <c r="D1" s="5" t="s">
        <v>413</v>
      </c>
      <c r="E1" s="5" t="s">
        <v>414</v>
      </c>
      <c r="F1" s="5" t="s">
        <v>415</v>
      </c>
      <c r="G1" s="5" t="s">
        <v>416</v>
      </c>
      <c r="H1" s="5" t="s">
        <v>417</v>
      </c>
      <c r="I1" s="5" t="s">
        <v>1</v>
      </c>
    </row>
    <row r="2" spans="1:9" ht="90" x14ac:dyDescent="0.25">
      <c r="A2" s="11" t="s">
        <v>26</v>
      </c>
      <c r="B2" s="11" t="s">
        <v>27</v>
      </c>
      <c r="C2" s="11" t="s">
        <v>28</v>
      </c>
      <c r="D2" s="12">
        <v>50</v>
      </c>
      <c r="E2" s="13">
        <v>5.2499999999999998E-2</v>
      </c>
      <c r="F2" s="14" t="s">
        <v>423</v>
      </c>
      <c r="G2" s="14">
        <v>42664</v>
      </c>
      <c r="H2" s="14">
        <v>44914</v>
      </c>
      <c r="I2" s="6" t="s">
        <v>581</v>
      </c>
    </row>
    <row r="3" spans="1:9" ht="135" x14ac:dyDescent="0.25">
      <c r="A3" s="11" t="s">
        <v>23</v>
      </c>
      <c r="B3" s="11" t="s">
        <v>24</v>
      </c>
      <c r="C3" s="11" t="s">
        <v>25</v>
      </c>
      <c r="D3" s="12">
        <v>30</v>
      </c>
      <c r="E3" s="13">
        <v>0</v>
      </c>
      <c r="F3" s="14" t="s">
        <v>424</v>
      </c>
      <c r="G3" s="14">
        <v>43151</v>
      </c>
      <c r="H3" s="14">
        <v>45291</v>
      </c>
      <c r="I3" s="6" t="s">
        <v>582</v>
      </c>
    </row>
    <row r="4" spans="1:9" x14ac:dyDescent="0.25">
      <c r="A4" s="5" t="s">
        <v>746</v>
      </c>
      <c r="B4" s="5">
        <v>2</v>
      </c>
      <c r="C4" s="5"/>
      <c r="D4" s="15">
        <v>80</v>
      </c>
      <c r="E4" s="5"/>
      <c r="F4" s="5"/>
      <c r="G4" s="5"/>
      <c r="H4" s="5"/>
      <c r="I4" s="5"/>
    </row>
  </sheetData>
  <sortState ref="A2:I3">
    <sortCondition ref="B2:B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25" zoomScale="70" zoomScaleNormal="70" workbookViewId="0">
      <selection activeCell="E29" sqref="E29"/>
    </sheetView>
  </sheetViews>
  <sheetFormatPr baseColWidth="10" defaultRowHeight="15" x14ac:dyDescent="0.25"/>
  <cols>
    <col min="1" max="1" width="15.7109375" style="8" customWidth="1"/>
    <col min="2" max="2" width="13" style="8" customWidth="1"/>
    <col min="3" max="3" width="18.140625" style="8" customWidth="1"/>
    <col min="4" max="4" width="11.42578125" style="8"/>
    <col min="5" max="5" width="15.140625" style="8" customWidth="1"/>
    <col min="6" max="6" width="17.7109375" style="8" customWidth="1"/>
    <col min="7" max="7" width="11.42578125" style="8"/>
    <col min="8" max="8" width="13.28515625" style="8" customWidth="1"/>
    <col min="9" max="9" width="52.140625" style="8" customWidth="1"/>
    <col min="10" max="16384" width="11.42578125" style="8"/>
  </cols>
  <sheetData>
    <row r="1" spans="1:9" ht="30" x14ac:dyDescent="0.25">
      <c r="A1" s="5" t="s">
        <v>411</v>
      </c>
      <c r="B1" s="5" t="s">
        <v>412</v>
      </c>
      <c r="C1" s="5" t="s">
        <v>0</v>
      </c>
      <c r="D1" s="5" t="s">
        <v>413</v>
      </c>
      <c r="E1" s="5" t="s">
        <v>414</v>
      </c>
      <c r="F1" s="5" t="s">
        <v>415</v>
      </c>
      <c r="G1" s="5" t="s">
        <v>416</v>
      </c>
      <c r="H1" s="5" t="s">
        <v>417</v>
      </c>
      <c r="I1" s="5" t="s">
        <v>1</v>
      </c>
    </row>
    <row r="2" spans="1:9" ht="60" x14ac:dyDescent="0.25">
      <c r="A2" s="11" t="s">
        <v>155</v>
      </c>
      <c r="B2" s="11" t="s">
        <v>295</v>
      </c>
      <c r="C2" s="11" t="s">
        <v>296</v>
      </c>
      <c r="D2" s="12">
        <v>10</v>
      </c>
      <c r="E2" s="13">
        <v>0.36285450000000002</v>
      </c>
      <c r="F2" s="14" t="s">
        <v>534</v>
      </c>
      <c r="G2" s="14">
        <v>43035</v>
      </c>
      <c r="H2" s="29">
        <v>44307</v>
      </c>
      <c r="I2" s="7"/>
    </row>
    <row r="3" spans="1:9" ht="60" x14ac:dyDescent="0.25">
      <c r="A3" s="11" t="s">
        <v>155</v>
      </c>
      <c r="B3" s="11" t="s">
        <v>297</v>
      </c>
      <c r="C3" s="11" t="s">
        <v>298</v>
      </c>
      <c r="D3" s="12">
        <v>100</v>
      </c>
      <c r="E3" s="13">
        <v>0.1</v>
      </c>
      <c r="F3" s="14" t="s">
        <v>535</v>
      </c>
      <c r="G3" s="14">
        <v>43035</v>
      </c>
      <c r="H3" s="14">
        <v>44496</v>
      </c>
      <c r="I3" s="7"/>
    </row>
    <row r="4" spans="1:9" ht="90" x14ac:dyDescent="0.25">
      <c r="A4" s="11" t="s">
        <v>10</v>
      </c>
      <c r="B4" s="11" t="s">
        <v>287</v>
      </c>
      <c r="C4" s="11" t="s">
        <v>288</v>
      </c>
      <c r="D4" s="12">
        <v>75</v>
      </c>
      <c r="E4" s="13">
        <v>1.01333333333333E-2</v>
      </c>
      <c r="F4" s="14" t="s">
        <v>528</v>
      </c>
      <c r="G4" s="14">
        <v>43060</v>
      </c>
      <c r="H4" s="14">
        <v>44156</v>
      </c>
      <c r="I4" s="7" t="s">
        <v>682</v>
      </c>
    </row>
    <row r="5" spans="1:9" ht="90" x14ac:dyDescent="0.25">
      <c r="A5" s="11" t="s">
        <v>115</v>
      </c>
      <c r="B5" s="11" t="s">
        <v>283</v>
      </c>
      <c r="C5" s="11" t="s">
        <v>284</v>
      </c>
      <c r="D5" s="12">
        <v>55</v>
      </c>
      <c r="E5" s="13">
        <v>0</v>
      </c>
      <c r="F5" s="14" t="s">
        <v>524</v>
      </c>
      <c r="G5" s="14">
        <v>43116</v>
      </c>
      <c r="H5" s="14">
        <v>44577</v>
      </c>
      <c r="I5" s="7" t="s">
        <v>678</v>
      </c>
    </row>
    <row r="6" spans="1:9" ht="45" x14ac:dyDescent="0.25">
      <c r="A6" s="11" t="s">
        <v>155</v>
      </c>
      <c r="B6" s="11" t="s">
        <v>293</v>
      </c>
      <c r="C6" s="11" t="s">
        <v>294</v>
      </c>
      <c r="D6" s="12">
        <v>119</v>
      </c>
      <c r="E6" s="13">
        <v>0</v>
      </c>
      <c r="F6" s="14" t="s">
        <v>533</v>
      </c>
      <c r="G6" s="14">
        <v>43146</v>
      </c>
      <c r="H6" s="14">
        <v>44607</v>
      </c>
      <c r="I6" s="7"/>
    </row>
    <row r="7" spans="1:9" ht="45" x14ac:dyDescent="0.25">
      <c r="A7" s="11" t="s">
        <v>93</v>
      </c>
      <c r="B7" s="11" t="s">
        <v>304</v>
      </c>
      <c r="C7" s="11" t="s">
        <v>305</v>
      </c>
      <c r="D7" s="12">
        <v>750</v>
      </c>
      <c r="E7" s="13">
        <v>0.92666666666666697</v>
      </c>
      <c r="F7" s="14" t="s">
        <v>538</v>
      </c>
      <c r="G7" s="14">
        <v>43333</v>
      </c>
      <c r="H7" s="14">
        <v>44064</v>
      </c>
      <c r="I7" s="7" t="s">
        <v>686</v>
      </c>
    </row>
    <row r="8" spans="1:9" ht="45" x14ac:dyDescent="0.25">
      <c r="A8" s="11" t="s">
        <v>115</v>
      </c>
      <c r="B8" s="11" t="s">
        <v>277</v>
      </c>
      <c r="C8" s="11" t="s">
        <v>278</v>
      </c>
      <c r="D8" s="12">
        <v>70</v>
      </c>
      <c r="E8" s="13">
        <v>0</v>
      </c>
      <c r="F8" s="14" t="s">
        <v>521</v>
      </c>
      <c r="G8" s="14">
        <v>43518</v>
      </c>
      <c r="H8" s="14">
        <v>44979</v>
      </c>
      <c r="I8" s="7" t="s">
        <v>675</v>
      </c>
    </row>
    <row r="9" spans="1:9" ht="90" x14ac:dyDescent="0.25">
      <c r="A9" s="11" t="s">
        <v>115</v>
      </c>
      <c r="B9" s="11" t="s">
        <v>273</v>
      </c>
      <c r="C9" s="11" t="s">
        <v>274</v>
      </c>
      <c r="D9" s="7"/>
      <c r="E9" s="13">
        <v>0</v>
      </c>
      <c r="F9" s="14" t="s">
        <v>519</v>
      </c>
      <c r="G9" s="14">
        <v>39427</v>
      </c>
      <c r="H9" s="14">
        <v>42766</v>
      </c>
      <c r="I9" s="7" t="s">
        <v>673</v>
      </c>
    </row>
    <row r="10" spans="1:9" ht="105" x14ac:dyDescent="0.25">
      <c r="A10" s="30" t="s">
        <v>10</v>
      </c>
      <c r="B10" s="30" t="s">
        <v>289</v>
      </c>
      <c r="C10" s="33" t="s">
        <v>290</v>
      </c>
      <c r="D10" s="23"/>
      <c r="E10" s="25">
        <v>0</v>
      </c>
      <c r="F10" s="32" t="s">
        <v>728</v>
      </c>
      <c r="G10" s="29">
        <v>40388</v>
      </c>
      <c r="H10" s="29">
        <v>41942</v>
      </c>
      <c r="I10" s="23" t="s">
        <v>742</v>
      </c>
    </row>
    <row r="11" spans="1:9" ht="195" x14ac:dyDescent="0.25">
      <c r="A11" s="11" t="s">
        <v>115</v>
      </c>
      <c r="B11" s="11" t="s">
        <v>281</v>
      </c>
      <c r="C11" s="11" t="s">
        <v>282</v>
      </c>
      <c r="D11" s="7"/>
      <c r="E11" s="13">
        <v>0</v>
      </c>
      <c r="F11" s="14" t="s">
        <v>523</v>
      </c>
      <c r="G11" s="14">
        <v>40620</v>
      </c>
      <c r="H11" s="14">
        <v>43738</v>
      </c>
      <c r="I11" s="7" t="s">
        <v>677</v>
      </c>
    </row>
    <row r="12" spans="1:9" ht="150" x14ac:dyDescent="0.25">
      <c r="A12" s="11" t="s">
        <v>7</v>
      </c>
      <c r="B12" s="11" t="s">
        <v>285</v>
      </c>
      <c r="C12" s="11" t="s">
        <v>286</v>
      </c>
      <c r="D12" s="7"/>
      <c r="E12" s="13">
        <v>0</v>
      </c>
      <c r="F12" s="14" t="s">
        <v>527</v>
      </c>
      <c r="G12" s="14">
        <v>41022</v>
      </c>
      <c r="H12" s="14">
        <v>43646</v>
      </c>
      <c r="I12" s="7" t="s">
        <v>681</v>
      </c>
    </row>
    <row r="13" spans="1:9" ht="105" x14ac:dyDescent="0.25">
      <c r="A13" s="11" t="s">
        <v>39</v>
      </c>
      <c r="B13" s="11" t="s">
        <v>249</v>
      </c>
      <c r="C13" s="11" t="s">
        <v>250</v>
      </c>
      <c r="D13" s="12">
        <v>100</v>
      </c>
      <c r="E13" s="13">
        <v>0.71456056209999996</v>
      </c>
      <c r="F13" s="14" t="s">
        <v>512</v>
      </c>
      <c r="G13" s="14">
        <v>41022</v>
      </c>
      <c r="H13" s="14">
        <v>43944</v>
      </c>
      <c r="I13" s="7" t="s">
        <v>667</v>
      </c>
    </row>
    <row r="14" spans="1:9" ht="60" x14ac:dyDescent="0.25">
      <c r="A14" s="11" t="s">
        <v>10</v>
      </c>
      <c r="B14" s="11" t="s">
        <v>291</v>
      </c>
      <c r="C14" s="11" t="s">
        <v>292</v>
      </c>
      <c r="D14" s="7"/>
      <c r="E14" s="13">
        <v>0</v>
      </c>
      <c r="F14" s="14" t="s">
        <v>532</v>
      </c>
      <c r="G14" s="14">
        <v>41261</v>
      </c>
      <c r="H14" s="14">
        <v>43465</v>
      </c>
      <c r="I14" s="7"/>
    </row>
    <row r="15" spans="1:9" ht="105" x14ac:dyDescent="0.25">
      <c r="A15" s="11" t="s">
        <v>26</v>
      </c>
      <c r="B15" s="11" t="s">
        <v>257</v>
      </c>
      <c r="C15" s="11" t="s">
        <v>258</v>
      </c>
      <c r="D15" s="7"/>
      <c r="E15" s="13">
        <v>0</v>
      </c>
      <c r="F15" s="14" t="s">
        <v>515</v>
      </c>
      <c r="G15" s="14">
        <v>41261</v>
      </c>
      <c r="H15" s="14">
        <v>43269</v>
      </c>
      <c r="I15" s="7" t="s">
        <v>669</v>
      </c>
    </row>
    <row r="16" spans="1:9" ht="150" x14ac:dyDescent="0.25">
      <c r="A16" s="11" t="s">
        <v>52</v>
      </c>
      <c r="B16" s="11" t="s">
        <v>255</v>
      </c>
      <c r="C16" s="11" t="s">
        <v>256</v>
      </c>
      <c r="D16" s="31">
        <v>140</v>
      </c>
      <c r="E16" s="25">
        <v>0.84017391428571397</v>
      </c>
      <c r="F16" s="14" t="s">
        <v>518</v>
      </c>
      <c r="G16" s="14">
        <v>41744</v>
      </c>
      <c r="H16" s="14">
        <v>43830</v>
      </c>
      <c r="I16" s="7" t="s">
        <v>672</v>
      </c>
    </row>
    <row r="17" spans="1:9" ht="60" x14ac:dyDescent="0.25">
      <c r="A17" s="30" t="s">
        <v>39</v>
      </c>
      <c r="B17" s="33" t="s">
        <v>251</v>
      </c>
      <c r="C17" s="30" t="s">
        <v>252</v>
      </c>
      <c r="D17" s="23"/>
      <c r="E17" s="25">
        <v>0</v>
      </c>
      <c r="F17" s="29" t="s">
        <v>513</v>
      </c>
      <c r="G17" s="29">
        <v>41808</v>
      </c>
      <c r="H17" s="29">
        <v>43452</v>
      </c>
      <c r="I17" s="23"/>
    </row>
    <row r="18" spans="1:9" ht="285" x14ac:dyDescent="0.25">
      <c r="A18" s="11" t="s">
        <v>30</v>
      </c>
      <c r="B18" s="11" t="s">
        <v>263</v>
      </c>
      <c r="C18" s="11" t="s">
        <v>264</v>
      </c>
      <c r="D18" s="12">
        <v>120.5</v>
      </c>
      <c r="E18" s="25">
        <v>0.36929460580912898</v>
      </c>
      <c r="F18" s="14" t="s">
        <v>525</v>
      </c>
      <c r="G18" s="14">
        <v>41808</v>
      </c>
      <c r="H18" s="14">
        <v>43890</v>
      </c>
      <c r="I18" s="7" t="s">
        <v>679</v>
      </c>
    </row>
    <row r="19" spans="1:9" ht="135" x14ac:dyDescent="0.25">
      <c r="A19" s="11" t="s">
        <v>30</v>
      </c>
      <c r="B19" s="11" t="s">
        <v>269</v>
      </c>
      <c r="C19" s="11" t="s">
        <v>270</v>
      </c>
      <c r="D19" s="12">
        <v>90</v>
      </c>
      <c r="E19" s="13">
        <v>0.70344444444444398</v>
      </c>
      <c r="F19" s="14" t="s">
        <v>530</v>
      </c>
      <c r="G19" s="14">
        <v>41870</v>
      </c>
      <c r="H19" s="14">
        <v>43830</v>
      </c>
      <c r="I19" s="7" t="s">
        <v>684</v>
      </c>
    </row>
    <row r="20" spans="1:9" ht="105" x14ac:dyDescent="0.25">
      <c r="A20" s="11" t="s">
        <v>115</v>
      </c>
      <c r="B20" s="11" t="s">
        <v>275</v>
      </c>
      <c r="C20" s="11" t="s">
        <v>276</v>
      </c>
      <c r="D20" s="7"/>
      <c r="E20" s="13">
        <v>0</v>
      </c>
      <c r="F20" s="14" t="s">
        <v>520</v>
      </c>
      <c r="G20" s="14">
        <v>41886</v>
      </c>
      <c r="H20" s="14">
        <v>43347</v>
      </c>
      <c r="I20" s="7" t="s">
        <v>674</v>
      </c>
    </row>
    <row r="21" spans="1:9" ht="405" x14ac:dyDescent="0.25">
      <c r="A21" s="11" t="s">
        <v>26</v>
      </c>
      <c r="B21" s="11" t="s">
        <v>259</v>
      </c>
      <c r="C21" s="11" t="s">
        <v>260</v>
      </c>
      <c r="D21" s="12">
        <v>70</v>
      </c>
      <c r="E21" s="13">
        <v>0.71285714285714297</v>
      </c>
      <c r="F21" s="14" t="s">
        <v>516</v>
      </c>
      <c r="G21" s="14">
        <v>41933</v>
      </c>
      <c r="H21" s="14">
        <v>44855</v>
      </c>
      <c r="I21" s="7" t="s">
        <v>670</v>
      </c>
    </row>
    <row r="22" spans="1:9" ht="330" x14ac:dyDescent="0.25">
      <c r="A22" s="11" t="s">
        <v>26</v>
      </c>
      <c r="B22" s="11" t="s">
        <v>261</v>
      </c>
      <c r="C22" s="11" t="s">
        <v>262</v>
      </c>
      <c r="D22" s="12">
        <v>70</v>
      </c>
      <c r="E22" s="25">
        <v>0.50372659099999995</v>
      </c>
      <c r="F22" s="14" t="s">
        <v>517</v>
      </c>
      <c r="G22" s="14">
        <v>42143</v>
      </c>
      <c r="H22" s="14">
        <v>44155</v>
      </c>
      <c r="I22" s="7" t="s">
        <v>671</v>
      </c>
    </row>
    <row r="23" spans="1:9" ht="225" x14ac:dyDescent="0.25">
      <c r="A23" s="11" t="s">
        <v>30</v>
      </c>
      <c r="B23" s="11" t="s">
        <v>267</v>
      </c>
      <c r="C23" s="11" t="s">
        <v>268</v>
      </c>
      <c r="D23" s="12">
        <v>100</v>
      </c>
      <c r="E23" s="13">
        <v>0.30647095000000002</v>
      </c>
      <c r="F23" s="14" t="s">
        <v>529</v>
      </c>
      <c r="G23" s="14">
        <v>42170</v>
      </c>
      <c r="H23" s="14">
        <v>44377</v>
      </c>
      <c r="I23" s="7" t="s">
        <v>683</v>
      </c>
    </row>
    <row r="24" spans="1:9" ht="60" x14ac:dyDescent="0.25">
      <c r="A24" s="11" t="s">
        <v>30</v>
      </c>
      <c r="B24" s="11" t="s">
        <v>265</v>
      </c>
      <c r="C24" s="11" t="s">
        <v>266</v>
      </c>
      <c r="D24" s="12">
        <v>120</v>
      </c>
      <c r="E24" s="13">
        <v>0.31291666666666701</v>
      </c>
      <c r="F24" s="14" t="s">
        <v>526</v>
      </c>
      <c r="G24" s="14">
        <v>42438</v>
      </c>
      <c r="H24" s="14">
        <v>43899</v>
      </c>
      <c r="I24" s="7" t="s">
        <v>680</v>
      </c>
    </row>
    <row r="25" spans="1:9" ht="105" x14ac:dyDescent="0.25">
      <c r="A25" s="11" t="s">
        <v>14</v>
      </c>
      <c r="B25" s="11" t="s">
        <v>302</v>
      </c>
      <c r="C25" s="11" t="s">
        <v>303</v>
      </c>
      <c r="D25" s="7"/>
      <c r="E25" s="13">
        <v>0</v>
      </c>
      <c r="F25" s="14" t="s">
        <v>537</v>
      </c>
      <c r="G25" s="14">
        <v>42570</v>
      </c>
      <c r="H25" s="14">
        <v>43665</v>
      </c>
      <c r="I25" s="7" t="s">
        <v>685</v>
      </c>
    </row>
    <row r="26" spans="1:9" ht="60" x14ac:dyDescent="0.25">
      <c r="A26" s="11" t="s">
        <v>39</v>
      </c>
      <c r="B26" s="11" t="s">
        <v>253</v>
      </c>
      <c r="C26" s="11" t="s">
        <v>254</v>
      </c>
      <c r="D26" s="12">
        <v>40</v>
      </c>
      <c r="E26" s="13">
        <v>3.5099999999999999E-2</v>
      </c>
      <c r="F26" s="14" t="s">
        <v>514</v>
      </c>
      <c r="G26" s="14">
        <v>42594</v>
      </c>
      <c r="H26" s="14">
        <v>44055</v>
      </c>
      <c r="I26" s="7" t="s">
        <v>668</v>
      </c>
    </row>
    <row r="27" spans="1:9" ht="45" x14ac:dyDescent="0.25">
      <c r="A27" s="11" t="s">
        <v>30</v>
      </c>
      <c r="B27" s="11" t="s">
        <v>271</v>
      </c>
      <c r="C27" s="11" t="s">
        <v>272</v>
      </c>
      <c r="D27" s="7"/>
      <c r="E27" s="13">
        <v>0</v>
      </c>
      <c r="F27" s="14" t="s">
        <v>531</v>
      </c>
      <c r="G27" s="14">
        <v>42594</v>
      </c>
      <c r="H27" s="14">
        <v>43547</v>
      </c>
      <c r="I27" s="7"/>
    </row>
    <row r="28" spans="1:9" ht="30" x14ac:dyDescent="0.25">
      <c r="A28" s="11" t="s">
        <v>115</v>
      </c>
      <c r="B28" s="11" t="s">
        <v>279</v>
      </c>
      <c r="C28" s="11" t="s">
        <v>280</v>
      </c>
      <c r="D28" s="12">
        <v>400</v>
      </c>
      <c r="E28" s="13">
        <v>0.91812653315000003</v>
      </c>
      <c r="F28" s="14" t="s">
        <v>522</v>
      </c>
      <c r="G28" s="14">
        <v>42765</v>
      </c>
      <c r="H28" s="14">
        <v>44226</v>
      </c>
      <c r="I28" s="7" t="s">
        <v>676</v>
      </c>
    </row>
    <row r="29" spans="1:9" ht="105" x14ac:dyDescent="0.25">
      <c r="A29" s="11" t="s">
        <v>299</v>
      </c>
      <c r="B29" s="11" t="s">
        <v>300</v>
      </c>
      <c r="C29" s="11" t="s">
        <v>301</v>
      </c>
      <c r="D29" s="12">
        <v>13</v>
      </c>
      <c r="E29" s="13">
        <v>1.9507846153846198E-2</v>
      </c>
      <c r="F29" s="14" t="s">
        <v>536</v>
      </c>
      <c r="G29" s="14">
        <v>42920</v>
      </c>
      <c r="H29" s="14">
        <v>44381</v>
      </c>
      <c r="I29" s="7" t="s">
        <v>741</v>
      </c>
    </row>
    <row r="30" spans="1:9" x14ac:dyDescent="0.25">
      <c r="A30" s="5" t="s">
        <v>746</v>
      </c>
      <c r="B30" s="5">
        <f>COUNTA(A2:A29)</f>
        <v>28</v>
      </c>
      <c r="C30" s="5"/>
      <c r="D30" s="15">
        <f>SUM(D2:D29)</f>
        <v>2442.5</v>
      </c>
      <c r="E30" s="5"/>
      <c r="F30" s="5"/>
      <c r="G30" s="5"/>
      <c r="H30" s="5"/>
      <c r="I30" s="5"/>
    </row>
  </sheetData>
  <sortState ref="A2:I29">
    <sortCondition ref="B2:B2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E5" sqref="E5"/>
    </sheetView>
  </sheetViews>
  <sheetFormatPr baseColWidth="10" defaultRowHeight="15" x14ac:dyDescent="0.25"/>
  <cols>
    <col min="1" max="3" width="11.42578125" style="8"/>
    <col min="4" max="4" width="13.42578125" style="8" customWidth="1"/>
    <col min="5" max="5" width="14.42578125" style="8" customWidth="1"/>
    <col min="6" max="6" width="13.7109375" style="8" customWidth="1"/>
    <col min="7" max="7" width="12.28515625" style="8" customWidth="1"/>
    <col min="8" max="8" width="13.28515625" style="8" customWidth="1"/>
    <col min="9" max="9" width="42" style="8" customWidth="1"/>
    <col min="10" max="16384" width="11.42578125" style="8"/>
  </cols>
  <sheetData>
    <row r="1" spans="1:9" ht="30" x14ac:dyDescent="0.25">
      <c r="A1" s="5" t="s">
        <v>411</v>
      </c>
      <c r="B1" s="5" t="s">
        <v>412</v>
      </c>
      <c r="C1" s="5" t="s">
        <v>0</v>
      </c>
      <c r="D1" s="5" t="s">
        <v>413</v>
      </c>
      <c r="E1" s="5" t="s">
        <v>414</v>
      </c>
      <c r="F1" s="5" t="s">
        <v>415</v>
      </c>
      <c r="G1" s="5" t="s">
        <v>416</v>
      </c>
      <c r="H1" s="5" t="s">
        <v>417</v>
      </c>
      <c r="I1" s="5" t="s">
        <v>1</v>
      </c>
    </row>
    <row r="2" spans="1:9" ht="112.5" customHeight="1" x14ac:dyDescent="0.25">
      <c r="A2" s="16" t="s">
        <v>39</v>
      </c>
      <c r="B2" s="16" t="s">
        <v>334</v>
      </c>
      <c r="C2" s="16" t="s">
        <v>335</v>
      </c>
      <c r="D2" s="17">
        <v>12.3</v>
      </c>
      <c r="E2" s="18">
        <v>0.203252032520325</v>
      </c>
      <c r="F2" s="19" t="s">
        <v>548</v>
      </c>
      <c r="G2" s="19">
        <v>42846</v>
      </c>
      <c r="H2" s="19">
        <v>45291</v>
      </c>
      <c r="I2" s="6" t="s">
        <v>695</v>
      </c>
    </row>
    <row r="3" spans="1:9" ht="75" x14ac:dyDescent="0.25">
      <c r="A3" s="16" t="s">
        <v>39</v>
      </c>
      <c r="B3" s="16" t="s">
        <v>331</v>
      </c>
      <c r="C3" s="16" t="s">
        <v>332</v>
      </c>
      <c r="D3" s="17">
        <v>50</v>
      </c>
      <c r="E3" s="18">
        <v>0.70493875959999996</v>
      </c>
      <c r="F3" s="19" t="s">
        <v>547</v>
      </c>
      <c r="G3" s="19">
        <v>40872</v>
      </c>
      <c r="H3" s="19">
        <v>44012</v>
      </c>
      <c r="I3" s="6" t="s">
        <v>694</v>
      </c>
    </row>
    <row r="4" spans="1:9" ht="105" x14ac:dyDescent="0.25">
      <c r="A4" s="16" t="s">
        <v>39</v>
      </c>
      <c r="B4" s="16" t="s">
        <v>329</v>
      </c>
      <c r="C4" s="16" t="s">
        <v>330</v>
      </c>
      <c r="D4" s="17">
        <v>24</v>
      </c>
      <c r="E4" s="18">
        <v>0.14030226374999999</v>
      </c>
      <c r="F4" s="19" t="s">
        <v>546</v>
      </c>
      <c r="G4" s="19">
        <v>42807</v>
      </c>
      <c r="H4" s="19">
        <v>44834</v>
      </c>
      <c r="I4" s="6" t="s">
        <v>693</v>
      </c>
    </row>
    <row r="5" spans="1:9" ht="75" x14ac:dyDescent="0.25">
      <c r="A5" s="16" t="s">
        <v>39</v>
      </c>
      <c r="B5" s="16" t="s">
        <v>333</v>
      </c>
      <c r="C5" s="16" t="s">
        <v>332</v>
      </c>
      <c r="D5" s="17">
        <v>7.8</v>
      </c>
      <c r="E5" s="18">
        <v>0.74344290512820499</v>
      </c>
      <c r="F5" s="19" t="s">
        <v>547</v>
      </c>
      <c r="G5" s="19">
        <v>40872</v>
      </c>
      <c r="H5" s="19">
        <v>44012</v>
      </c>
      <c r="I5" s="6" t="s">
        <v>694</v>
      </c>
    </row>
    <row r="6" spans="1:9" x14ac:dyDescent="0.25">
      <c r="A6" s="5" t="s">
        <v>746</v>
      </c>
      <c r="B6" s="5">
        <v>4</v>
      </c>
      <c r="C6" s="5"/>
      <c r="D6" s="15">
        <f>SUM(D2:D5)</f>
        <v>94.1</v>
      </c>
      <c r="E6" s="5"/>
      <c r="F6" s="5"/>
      <c r="G6" s="5"/>
      <c r="H6" s="5"/>
      <c r="I6" s="5"/>
    </row>
  </sheetData>
  <autoFilter ref="A1:I1"/>
  <sortState ref="A2:I5">
    <sortCondition ref="B2:B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23" workbookViewId="0">
      <selection activeCell="A23" sqref="A23:I25"/>
    </sheetView>
  </sheetViews>
  <sheetFormatPr baseColWidth="10" defaultRowHeight="15" x14ac:dyDescent="0.25"/>
  <cols>
    <col min="3" max="3" width="18.85546875" customWidth="1"/>
    <col min="9" max="9" width="34.42578125" customWidth="1"/>
  </cols>
  <sheetData>
    <row r="1" spans="1:9" ht="30" x14ac:dyDescent="0.25">
      <c r="A1" s="5" t="s">
        <v>411</v>
      </c>
      <c r="B1" s="5" t="s">
        <v>412</v>
      </c>
      <c r="C1" s="5" t="s">
        <v>0</v>
      </c>
      <c r="D1" s="5" t="s">
        <v>413</v>
      </c>
      <c r="E1" s="5" t="s">
        <v>414</v>
      </c>
      <c r="F1" s="5" t="s">
        <v>415</v>
      </c>
      <c r="G1" s="5" t="s">
        <v>416</v>
      </c>
      <c r="H1" s="5" t="s">
        <v>417</v>
      </c>
      <c r="I1" s="5" t="s">
        <v>1</v>
      </c>
    </row>
    <row r="2" spans="1:9" ht="210" x14ac:dyDescent="0.25">
      <c r="A2" s="16" t="s">
        <v>23</v>
      </c>
      <c r="B2" s="16" t="s">
        <v>347</v>
      </c>
      <c r="C2" s="16" t="s">
        <v>348</v>
      </c>
      <c r="D2" s="6"/>
      <c r="E2" s="18">
        <v>0</v>
      </c>
      <c r="F2" s="19" t="s">
        <v>556</v>
      </c>
      <c r="G2" s="19">
        <v>41766</v>
      </c>
      <c r="H2" s="19">
        <v>43465</v>
      </c>
      <c r="I2" s="6" t="s">
        <v>702</v>
      </c>
    </row>
    <row r="3" spans="1:9" ht="165" x14ac:dyDescent="0.25">
      <c r="A3" s="16" t="s">
        <v>72</v>
      </c>
      <c r="B3" s="16" t="s">
        <v>351</v>
      </c>
      <c r="C3" s="16" t="s">
        <v>352</v>
      </c>
      <c r="D3" s="6"/>
      <c r="E3" s="18">
        <v>0</v>
      </c>
      <c r="F3" s="19" t="s">
        <v>561</v>
      </c>
      <c r="G3" s="19">
        <v>42171</v>
      </c>
      <c r="H3" s="19">
        <v>43725</v>
      </c>
      <c r="I3" s="6" t="s">
        <v>707</v>
      </c>
    </row>
    <row r="4" spans="1:9" ht="150" x14ac:dyDescent="0.25">
      <c r="A4" s="16" t="s">
        <v>39</v>
      </c>
      <c r="B4" s="16" t="s">
        <v>341</v>
      </c>
      <c r="C4" s="16" t="s">
        <v>342</v>
      </c>
      <c r="D4" s="17">
        <v>18.399999999999999</v>
      </c>
      <c r="E4" s="18">
        <v>0.91005998749999995</v>
      </c>
      <c r="F4" s="19" t="s">
        <v>551</v>
      </c>
      <c r="G4" s="19">
        <v>42083</v>
      </c>
      <c r="H4" s="19">
        <v>43921</v>
      </c>
      <c r="I4" s="6" t="s">
        <v>698</v>
      </c>
    </row>
    <row r="5" spans="1:9" ht="135" x14ac:dyDescent="0.25">
      <c r="A5" s="16" t="s">
        <v>115</v>
      </c>
      <c r="B5" s="16" t="s">
        <v>366</v>
      </c>
      <c r="C5" s="16" t="s">
        <v>367</v>
      </c>
      <c r="D5" s="6"/>
      <c r="E5" s="18">
        <v>0</v>
      </c>
      <c r="F5" s="19" t="s">
        <v>558</v>
      </c>
      <c r="G5" s="19">
        <v>42180</v>
      </c>
      <c r="H5" s="34">
        <v>43682</v>
      </c>
      <c r="I5" s="6" t="s">
        <v>704</v>
      </c>
    </row>
    <row r="6" spans="1:9" ht="90" x14ac:dyDescent="0.25">
      <c r="A6" s="16" t="s">
        <v>115</v>
      </c>
      <c r="B6" s="16" t="s">
        <v>364</v>
      </c>
      <c r="C6" s="16" t="s">
        <v>365</v>
      </c>
      <c r="D6" s="17">
        <v>35.000020679999999</v>
      </c>
      <c r="E6" s="35">
        <v>1.3149106516470801E-2</v>
      </c>
      <c r="F6" s="19" t="s">
        <v>558</v>
      </c>
      <c r="G6" s="19">
        <v>43682</v>
      </c>
      <c r="H6" s="19">
        <v>44196</v>
      </c>
      <c r="I6" s="6"/>
    </row>
    <row r="7" spans="1:9" ht="60" x14ac:dyDescent="0.25">
      <c r="A7" s="16" t="s">
        <v>30</v>
      </c>
      <c r="B7" s="16" t="s">
        <v>360</v>
      </c>
      <c r="C7" s="16" t="s">
        <v>361</v>
      </c>
      <c r="D7" s="17">
        <v>35</v>
      </c>
      <c r="E7" s="35">
        <v>0.106030649714286</v>
      </c>
      <c r="F7" s="19" t="s">
        <v>563</v>
      </c>
      <c r="G7" s="19">
        <v>42887</v>
      </c>
      <c r="H7" s="19">
        <v>43983</v>
      </c>
      <c r="I7" s="6" t="s">
        <v>709</v>
      </c>
    </row>
    <row r="8" spans="1:9" ht="150" x14ac:dyDescent="0.25">
      <c r="A8" s="16" t="s">
        <v>30</v>
      </c>
      <c r="B8" s="16" t="s">
        <v>358</v>
      </c>
      <c r="C8" s="16" t="s">
        <v>359</v>
      </c>
      <c r="D8" s="17">
        <v>12</v>
      </c>
      <c r="E8" s="18">
        <v>0.23340104416666699</v>
      </c>
      <c r="F8" s="19" t="s">
        <v>562</v>
      </c>
      <c r="G8" s="19">
        <v>42810</v>
      </c>
      <c r="H8" s="19">
        <v>43906</v>
      </c>
      <c r="I8" s="6" t="s">
        <v>708</v>
      </c>
    </row>
    <row r="9" spans="1:9" ht="120" x14ac:dyDescent="0.25">
      <c r="A9" s="16" t="s">
        <v>189</v>
      </c>
      <c r="B9" s="16" t="s">
        <v>337</v>
      </c>
      <c r="C9" s="16" t="s">
        <v>338</v>
      </c>
      <c r="D9" s="17">
        <v>7.5</v>
      </c>
      <c r="E9" s="35">
        <v>0.59557384800000002</v>
      </c>
      <c r="F9" s="19" t="s">
        <v>549</v>
      </c>
      <c r="G9" s="19">
        <v>42822</v>
      </c>
      <c r="H9" s="19">
        <v>43918</v>
      </c>
      <c r="I9" s="6" t="s">
        <v>696</v>
      </c>
    </row>
    <row r="10" spans="1:9" ht="120" x14ac:dyDescent="0.25">
      <c r="A10" s="16" t="s">
        <v>10</v>
      </c>
      <c r="B10" s="16" t="s">
        <v>372</v>
      </c>
      <c r="C10" s="16" t="s">
        <v>373</v>
      </c>
      <c r="D10" s="17">
        <v>20</v>
      </c>
      <c r="E10" s="18">
        <v>0.20138730499999999</v>
      </c>
      <c r="F10" s="19" t="s">
        <v>564</v>
      </c>
      <c r="G10" s="19">
        <v>42826</v>
      </c>
      <c r="H10" s="19">
        <v>43922</v>
      </c>
      <c r="I10" s="6" t="s">
        <v>710</v>
      </c>
    </row>
    <row r="11" spans="1:9" ht="105" x14ac:dyDescent="0.25">
      <c r="A11" s="16" t="s">
        <v>112</v>
      </c>
      <c r="B11" s="16" t="s">
        <v>362</v>
      </c>
      <c r="C11" s="16" t="s">
        <v>363</v>
      </c>
      <c r="D11" s="17">
        <v>20</v>
      </c>
      <c r="E11" s="18">
        <v>0.107022222</v>
      </c>
      <c r="F11" s="19" t="s">
        <v>557</v>
      </c>
      <c r="G11" s="19">
        <v>42866</v>
      </c>
      <c r="H11" s="19">
        <v>44327</v>
      </c>
      <c r="I11" s="6" t="s">
        <v>703</v>
      </c>
    </row>
    <row r="12" spans="1:9" ht="150" x14ac:dyDescent="0.25">
      <c r="A12" s="16" t="s">
        <v>72</v>
      </c>
      <c r="B12" s="16" t="s">
        <v>349</v>
      </c>
      <c r="C12" s="16" t="s">
        <v>350</v>
      </c>
      <c r="D12" s="17">
        <v>20</v>
      </c>
      <c r="E12" s="18">
        <v>5.7255555499999999E-2</v>
      </c>
      <c r="F12" s="19" t="s">
        <v>560</v>
      </c>
      <c r="G12" s="19">
        <v>42887</v>
      </c>
      <c r="H12" s="34">
        <v>43983</v>
      </c>
      <c r="I12" s="6" t="s">
        <v>706</v>
      </c>
    </row>
    <row r="13" spans="1:9" ht="150" x14ac:dyDescent="0.25">
      <c r="A13" s="16" t="s">
        <v>39</v>
      </c>
      <c r="B13" s="16" t="s">
        <v>339</v>
      </c>
      <c r="C13" s="16" t="s">
        <v>340</v>
      </c>
      <c r="D13" s="6"/>
      <c r="E13" s="18">
        <v>0</v>
      </c>
      <c r="F13" s="19" t="s">
        <v>550</v>
      </c>
      <c r="G13" s="19">
        <v>42894</v>
      </c>
      <c r="H13" s="19">
        <v>43385</v>
      </c>
      <c r="I13" s="6" t="s">
        <v>697</v>
      </c>
    </row>
    <row r="14" spans="1:9" ht="105" x14ac:dyDescent="0.25">
      <c r="A14" s="16" t="s">
        <v>52</v>
      </c>
      <c r="B14" s="16" t="s">
        <v>343</v>
      </c>
      <c r="C14" s="16" t="s">
        <v>344</v>
      </c>
      <c r="D14" s="17">
        <v>40</v>
      </c>
      <c r="E14" s="18">
        <v>1</v>
      </c>
      <c r="F14" s="19" t="s">
        <v>554</v>
      </c>
      <c r="G14" s="19">
        <v>42919</v>
      </c>
      <c r="H14" s="19">
        <v>44015</v>
      </c>
      <c r="I14" s="6" t="s">
        <v>701</v>
      </c>
    </row>
    <row r="15" spans="1:9" ht="90" x14ac:dyDescent="0.25">
      <c r="A15" s="16" t="s">
        <v>355</v>
      </c>
      <c r="B15" s="16" t="s">
        <v>356</v>
      </c>
      <c r="C15" s="16" t="s">
        <v>357</v>
      </c>
      <c r="D15" s="17">
        <v>5</v>
      </c>
      <c r="E15" s="18">
        <v>0</v>
      </c>
      <c r="F15" s="19" t="s">
        <v>553</v>
      </c>
      <c r="G15" s="19">
        <v>43147</v>
      </c>
      <c r="H15" s="19">
        <v>44243</v>
      </c>
      <c r="I15" s="6" t="s">
        <v>700</v>
      </c>
    </row>
    <row r="16" spans="1:9" ht="120" x14ac:dyDescent="0.25">
      <c r="A16" s="16" t="s">
        <v>10</v>
      </c>
      <c r="B16" s="16" t="s">
        <v>370</v>
      </c>
      <c r="C16" s="16" t="s">
        <v>371</v>
      </c>
      <c r="D16" s="17">
        <v>22.2</v>
      </c>
      <c r="E16" s="18">
        <v>2.9563927927927901E-2</v>
      </c>
      <c r="F16" s="19" t="s">
        <v>559</v>
      </c>
      <c r="G16" s="19">
        <v>43266</v>
      </c>
      <c r="H16" s="19">
        <v>44727</v>
      </c>
      <c r="I16" s="6" t="s">
        <v>705</v>
      </c>
    </row>
    <row r="17" spans="1:9" ht="75" x14ac:dyDescent="0.25">
      <c r="A17" s="16" t="s">
        <v>155</v>
      </c>
      <c r="B17" s="16" t="s">
        <v>376</v>
      </c>
      <c r="C17" s="20" t="s">
        <v>377</v>
      </c>
      <c r="D17" s="17">
        <v>40</v>
      </c>
      <c r="E17" s="18">
        <v>0.108</v>
      </c>
      <c r="F17" s="21" t="s">
        <v>565</v>
      </c>
      <c r="G17" s="19">
        <v>43396</v>
      </c>
      <c r="H17" s="19">
        <v>44857</v>
      </c>
      <c r="I17" s="6" t="s">
        <v>711</v>
      </c>
    </row>
    <row r="18" spans="1:9" ht="90" x14ac:dyDescent="0.25">
      <c r="A18" s="16" t="s">
        <v>26</v>
      </c>
      <c r="B18" s="16" t="s">
        <v>353</v>
      </c>
      <c r="C18" s="16" t="s">
        <v>354</v>
      </c>
      <c r="D18" s="17">
        <v>7</v>
      </c>
      <c r="E18" s="18">
        <v>0.106</v>
      </c>
      <c r="F18" s="19" t="s">
        <v>552</v>
      </c>
      <c r="G18" s="19">
        <v>43396</v>
      </c>
      <c r="H18" s="19">
        <v>44492</v>
      </c>
      <c r="I18" s="6" t="s">
        <v>699</v>
      </c>
    </row>
    <row r="19" spans="1:9" ht="90" x14ac:dyDescent="0.25">
      <c r="A19" s="16" t="s">
        <v>93</v>
      </c>
      <c r="B19" s="16" t="s">
        <v>383</v>
      </c>
      <c r="C19" s="16" t="s">
        <v>384</v>
      </c>
      <c r="D19" s="17">
        <v>50</v>
      </c>
      <c r="E19" s="18">
        <v>0.99460000000000004</v>
      </c>
      <c r="F19" s="19" t="s">
        <v>566</v>
      </c>
      <c r="G19" s="19">
        <v>43486</v>
      </c>
      <c r="H19" s="19">
        <v>44582</v>
      </c>
      <c r="I19" s="6" t="s">
        <v>712</v>
      </c>
    </row>
    <row r="20" spans="1:9" ht="60" x14ac:dyDescent="0.25">
      <c r="A20" s="36" t="s">
        <v>378</v>
      </c>
      <c r="B20" s="36" t="s">
        <v>379</v>
      </c>
      <c r="C20" s="37" t="s">
        <v>380</v>
      </c>
      <c r="D20" s="38">
        <v>37.214064</v>
      </c>
      <c r="E20" s="35">
        <v>0</v>
      </c>
      <c r="F20" s="39" t="s">
        <v>732</v>
      </c>
      <c r="G20" s="34">
        <v>43801</v>
      </c>
      <c r="H20" s="34">
        <v>45262</v>
      </c>
      <c r="I20" s="40"/>
    </row>
    <row r="21" spans="1:9" ht="75" x14ac:dyDescent="0.25">
      <c r="A21" s="41" t="s">
        <v>378</v>
      </c>
      <c r="B21" s="41" t="s">
        <v>381</v>
      </c>
      <c r="C21" s="42" t="s">
        <v>382</v>
      </c>
      <c r="D21" s="43">
        <v>10.849705999999999</v>
      </c>
      <c r="E21" s="44">
        <v>0</v>
      </c>
      <c r="F21" s="45" t="s">
        <v>733</v>
      </c>
      <c r="G21" s="46">
        <v>43801</v>
      </c>
      <c r="H21" s="46">
        <v>45262</v>
      </c>
      <c r="I21" s="40"/>
    </row>
    <row r="22" spans="1:9" ht="105" x14ac:dyDescent="0.25">
      <c r="A22" s="16" t="s">
        <v>23</v>
      </c>
      <c r="B22" s="16" t="s">
        <v>345</v>
      </c>
      <c r="C22" s="16" t="s">
        <v>346</v>
      </c>
      <c r="D22" s="17">
        <v>30</v>
      </c>
      <c r="E22" s="35">
        <v>0.12203444233333299</v>
      </c>
      <c r="F22" s="19" t="s">
        <v>555</v>
      </c>
      <c r="G22" s="19">
        <v>43684</v>
      </c>
      <c r="H22" s="19">
        <v>44780</v>
      </c>
      <c r="I22" s="6"/>
    </row>
    <row r="23" spans="1:9" ht="120" x14ac:dyDescent="0.25">
      <c r="A23" s="36" t="s">
        <v>10</v>
      </c>
      <c r="B23" s="36" t="s">
        <v>368</v>
      </c>
      <c r="C23" s="37" t="s">
        <v>369</v>
      </c>
      <c r="D23" s="38">
        <v>120</v>
      </c>
      <c r="E23" s="35">
        <v>0</v>
      </c>
      <c r="F23" s="39" t="s">
        <v>730</v>
      </c>
      <c r="G23" s="34">
        <v>43717</v>
      </c>
      <c r="H23" s="34">
        <v>1132253</v>
      </c>
      <c r="I23" s="40" t="s">
        <v>743</v>
      </c>
    </row>
    <row r="24" spans="1:9" ht="75" x14ac:dyDescent="0.25">
      <c r="A24" s="36" t="s">
        <v>155</v>
      </c>
      <c r="B24" s="36" t="s">
        <v>374</v>
      </c>
      <c r="C24" s="37" t="s">
        <v>375</v>
      </c>
      <c r="D24" s="38">
        <v>50</v>
      </c>
      <c r="E24" s="35">
        <v>0.498</v>
      </c>
      <c r="F24" s="39" t="s">
        <v>731</v>
      </c>
      <c r="G24" s="34">
        <v>43790</v>
      </c>
      <c r="H24" s="34">
        <v>44886</v>
      </c>
      <c r="I24" s="40" t="s">
        <v>744</v>
      </c>
    </row>
    <row r="25" spans="1:9" ht="90" x14ac:dyDescent="0.25">
      <c r="A25" s="36" t="s">
        <v>115</v>
      </c>
      <c r="B25" s="36" t="s">
        <v>385</v>
      </c>
      <c r="C25" s="37" t="s">
        <v>386</v>
      </c>
      <c r="D25" s="38">
        <v>25</v>
      </c>
      <c r="E25" s="35">
        <v>0</v>
      </c>
      <c r="F25" s="39" t="s">
        <v>734</v>
      </c>
      <c r="G25" s="34">
        <v>43791</v>
      </c>
      <c r="H25" s="34">
        <v>44522</v>
      </c>
      <c r="I25" s="40" t="s">
        <v>745</v>
      </c>
    </row>
    <row r="26" spans="1:9" x14ac:dyDescent="0.25">
      <c r="A26" s="5" t="s">
        <v>746</v>
      </c>
      <c r="B26" s="5">
        <f>COUNTA(A2:A25)</f>
        <v>24</v>
      </c>
      <c r="C26" s="5"/>
      <c r="D26" s="15">
        <f>SUM(D2:D25)</f>
        <v>605.16379068000003</v>
      </c>
      <c r="E26" s="5"/>
      <c r="F26" s="5"/>
      <c r="G26" s="5"/>
      <c r="H26" s="5"/>
      <c r="I26" s="5"/>
    </row>
  </sheetData>
  <autoFilter ref="A1:I26"/>
  <sortState ref="A2:I25">
    <sortCondition ref="B2:B2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27" workbookViewId="0">
      <selection activeCell="E28" sqref="E28"/>
    </sheetView>
  </sheetViews>
  <sheetFormatPr baseColWidth="10" defaultRowHeight="15" x14ac:dyDescent="0.25"/>
  <cols>
    <col min="1" max="1" width="11.42578125" style="22"/>
    <col min="2" max="2" width="12.85546875" style="22" customWidth="1"/>
    <col min="3" max="3" width="11.42578125" style="22"/>
    <col min="4" max="4" width="20" style="22" customWidth="1"/>
    <col min="5" max="5" width="11.42578125" style="22"/>
    <col min="6" max="6" width="13.42578125" style="22" customWidth="1"/>
    <col min="7" max="7" width="13" style="22" customWidth="1"/>
    <col min="8" max="9" width="11.42578125" style="22"/>
    <col min="10" max="10" width="47.42578125" style="22" customWidth="1"/>
    <col min="11" max="16384" width="11.42578125" style="22"/>
  </cols>
  <sheetData>
    <row r="1" spans="1:10" ht="30" x14ac:dyDescent="0.25">
      <c r="A1" s="5" t="s">
        <v>410</v>
      </c>
      <c r="B1" s="5" t="s">
        <v>411</v>
      </c>
      <c r="C1" s="5" t="s">
        <v>412</v>
      </c>
      <c r="D1" s="5" t="s">
        <v>0</v>
      </c>
      <c r="E1" s="5" t="s">
        <v>413</v>
      </c>
      <c r="F1" s="5" t="s">
        <v>414</v>
      </c>
      <c r="G1" s="5" t="s">
        <v>415</v>
      </c>
      <c r="H1" s="5" t="s">
        <v>416</v>
      </c>
      <c r="I1" s="5" t="s">
        <v>417</v>
      </c>
      <c r="J1" s="5" t="s">
        <v>1</v>
      </c>
    </row>
    <row r="2" spans="1:10" ht="75" x14ac:dyDescent="0.25">
      <c r="A2" s="16" t="s">
        <v>306</v>
      </c>
      <c r="B2" s="16" t="s">
        <v>115</v>
      </c>
      <c r="C2" s="16" t="s">
        <v>309</v>
      </c>
      <c r="D2" s="16" t="s">
        <v>310</v>
      </c>
      <c r="E2" s="17">
        <v>236</v>
      </c>
      <c r="F2" s="18">
        <v>0</v>
      </c>
      <c r="G2" s="19" t="s">
        <v>540</v>
      </c>
      <c r="H2" s="19">
        <v>43549</v>
      </c>
      <c r="I2" s="19">
        <v>44737</v>
      </c>
      <c r="J2" s="6"/>
    </row>
    <row r="3" spans="1:10" ht="105" x14ac:dyDescent="0.25">
      <c r="A3" s="16" t="s">
        <v>6</v>
      </c>
      <c r="B3" s="16" t="s">
        <v>10</v>
      </c>
      <c r="C3" s="16" t="s">
        <v>11</v>
      </c>
      <c r="D3" s="16" t="s">
        <v>12</v>
      </c>
      <c r="E3" s="17">
        <v>70</v>
      </c>
      <c r="F3" s="18">
        <v>7.1428571428571397E-2</v>
      </c>
      <c r="G3" s="19" t="s">
        <v>419</v>
      </c>
      <c r="H3" s="19">
        <v>43145</v>
      </c>
      <c r="I3" s="19">
        <v>44985</v>
      </c>
      <c r="J3" s="6" t="s">
        <v>577</v>
      </c>
    </row>
    <row r="4" spans="1:10" ht="60" x14ac:dyDescent="0.25">
      <c r="A4" s="16" t="s">
        <v>390</v>
      </c>
      <c r="B4" s="16" t="s">
        <v>14</v>
      </c>
      <c r="C4" s="16" t="s">
        <v>393</v>
      </c>
      <c r="D4" s="16" t="s">
        <v>394</v>
      </c>
      <c r="E4" s="17">
        <v>51</v>
      </c>
      <c r="F4" s="35">
        <v>0.124917986862745</v>
      </c>
      <c r="G4" s="19" t="s">
        <v>569</v>
      </c>
      <c r="H4" s="19">
        <v>43445</v>
      </c>
      <c r="I4" s="19">
        <v>44592</v>
      </c>
      <c r="J4" s="6" t="s">
        <v>715</v>
      </c>
    </row>
    <row r="5" spans="1:10" ht="60" x14ac:dyDescent="0.25">
      <c r="A5" s="16" t="s">
        <v>6</v>
      </c>
      <c r="B5" s="16" t="s">
        <v>7</v>
      </c>
      <c r="C5" s="16" t="s">
        <v>8</v>
      </c>
      <c r="D5" s="16" t="s">
        <v>9</v>
      </c>
      <c r="E5" s="17">
        <v>50</v>
      </c>
      <c r="F5" s="18">
        <v>0</v>
      </c>
      <c r="G5" s="19" t="s">
        <v>420</v>
      </c>
      <c r="H5" s="19">
        <v>43654</v>
      </c>
      <c r="I5" s="19">
        <v>45322</v>
      </c>
      <c r="J5" s="6" t="s">
        <v>578</v>
      </c>
    </row>
    <row r="6" spans="1:10" ht="75" x14ac:dyDescent="0.25">
      <c r="A6" s="16" t="s">
        <v>401</v>
      </c>
      <c r="B6" s="16" t="s">
        <v>3</v>
      </c>
      <c r="C6" s="16" t="s">
        <v>406</v>
      </c>
      <c r="D6" s="16" t="s">
        <v>407</v>
      </c>
      <c r="E6" s="17">
        <v>50</v>
      </c>
      <c r="F6" s="18">
        <v>0</v>
      </c>
      <c r="G6" s="19" t="s">
        <v>574</v>
      </c>
      <c r="H6" s="19">
        <v>43658</v>
      </c>
      <c r="I6" s="19">
        <v>44681</v>
      </c>
      <c r="J6" s="6" t="s">
        <v>720</v>
      </c>
    </row>
    <row r="7" spans="1:10" ht="75" x14ac:dyDescent="0.25">
      <c r="A7" s="16" t="s">
        <v>401</v>
      </c>
      <c r="B7" s="16" t="s">
        <v>14</v>
      </c>
      <c r="C7" s="16" t="s">
        <v>402</v>
      </c>
      <c r="D7" s="16" t="s">
        <v>403</v>
      </c>
      <c r="E7" s="17">
        <v>60</v>
      </c>
      <c r="F7" s="18">
        <v>0</v>
      </c>
      <c r="G7" s="19" t="s">
        <v>572</v>
      </c>
      <c r="H7" s="19">
        <v>43629</v>
      </c>
      <c r="I7" s="19">
        <v>44926</v>
      </c>
      <c r="J7" s="6" t="s">
        <v>718</v>
      </c>
    </row>
    <row r="8" spans="1:10" ht="90" x14ac:dyDescent="0.25">
      <c r="A8" s="16" t="s">
        <v>401</v>
      </c>
      <c r="B8" s="16" t="s">
        <v>3</v>
      </c>
      <c r="C8" s="16" t="s">
        <v>408</v>
      </c>
      <c r="D8" s="16" t="s">
        <v>409</v>
      </c>
      <c r="E8" s="17">
        <v>50</v>
      </c>
      <c r="F8" s="18">
        <v>0.96822209120000002</v>
      </c>
      <c r="G8" s="19" t="s">
        <v>575</v>
      </c>
      <c r="H8" s="19">
        <v>42298</v>
      </c>
      <c r="I8" s="19">
        <v>43830</v>
      </c>
      <c r="J8" s="6" t="s">
        <v>721</v>
      </c>
    </row>
    <row r="9" spans="1:10" ht="105" x14ac:dyDescent="0.25">
      <c r="A9" s="16" t="s">
        <v>313</v>
      </c>
      <c r="B9" s="16" t="s">
        <v>23</v>
      </c>
      <c r="C9" s="16" t="s">
        <v>314</v>
      </c>
      <c r="D9" s="16" t="s">
        <v>315</v>
      </c>
      <c r="E9" s="17">
        <v>45.918599999999998</v>
      </c>
      <c r="F9" s="18">
        <v>0</v>
      </c>
      <c r="G9" s="19" t="s">
        <v>542</v>
      </c>
      <c r="H9" s="19">
        <v>43048</v>
      </c>
      <c r="I9" s="19">
        <v>44561</v>
      </c>
      <c r="J9" s="6" t="s">
        <v>689</v>
      </c>
    </row>
    <row r="10" spans="1:10" ht="120" x14ac:dyDescent="0.25">
      <c r="A10" s="16" t="s">
        <v>2</v>
      </c>
      <c r="B10" s="16" t="s">
        <v>3</v>
      </c>
      <c r="C10" s="16" t="s">
        <v>4</v>
      </c>
      <c r="D10" s="16" t="s">
        <v>5</v>
      </c>
      <c r="E10" s="17">
        <v>80</v>
      </c>
      <c r="F10" s="18">
        <v>0</v>
      </c>
      <c r="G10" s="19" t="s">
        <v>418</v>
      </c>
      <c r="H10" s="19">
        <v>43557</v>
      </c>
      <c r="I10" s="19">
        <v>44196</v>
      </c>
      <c r="J10" s="6" t="s">
        <v>576</v>
      </c>
    </row>
    <row r="11" spans="1:10" ht="105" x14ac:dyDescent="0.25">
      <c r="A11" s="16" t="s">
        <v>316</v>
      </c>
      <c r="B11" s="16" t="s">
        <v>14</v>
      </c>
      <c r="C11" s="16" t="s">
        <v>317</v>
      </c>
      <c r="D11" s="16" t="s">
        <v>318</v>
      </c>
      <c r="E11" s="40"/>
      <c r="F11" s="35">
        <v>0</v>
      </c>
      <c r="G11" s="19" t="s">
        <v>543</v>
      </c>
      <c r="H11" s="19">
        <v>43452</v>
      </c>
      <c r="I11" s="19">
        <v>43817</v>
      </c>
      <c r="J11" s="6" t="s">
        <v>690</v>
      </c>
    </row>
    <row r="12" spans="1:10" ht="105" x14ac:dyDescent="0.25">
      <c r="A12" s="16" t="s">
        <v>316</v>
      </c>
      <c r="B12" s="16" t="s">
        <v>14</v>
      </c>
      <c r="C12" s="16" t="s">
        <v>319</v>
      </c>
      <c r="D12" s="16" t="s">
        <v>318</v>
      </c>
      <c r="E12" s="17">
        <v>12.38385794</v>
      </c>
      <c r="F12" s="35">
        <v>0.110351654518414</v>
      </c>
      <c r="G12" s="19" t="s">
        <v>543</v>
      </c>
      <c r="H12" s="19">
        <v>43452</v>
      </c>
      <c r="I12" s="34">
        <v>43956</v>
      </c>
      <c r="J12" s="6" t="s">
        <v>690</v>
      </c>
    </row>
    <row r="13" spans="1:10" ht="90" x14ac:dyDescent="0.25">
      <c r="A13" s="16" t="s">
        <v>18</v>
      </c>
      <c r="B13" s="16" t="s">
        <v>19</v>
      </c>
      <c r="C13" s="16" t="s">
        <v>20</v>
      </c>
      <c r="D13" s="16" t="s">
        <v>21</v>
      </c>
      <c r="E13" s="17">
        <v>24.146142000000001</v>
      </c>
      <c r="F13" s="18">
        <v>0</v>
      </c>
      <c r="G13" s="19" t="s">
        <v>422</v>
      </c>
      <c r="H13" s="19">
        <v>43546</v>
      </c>
      <c r="I13" s="19">
        <v>44179</v>
      </c>
      <c r="J13" s="6" t="s">
        <v>580</v>
      </c>
    </row>
    <row r="14" spans="1:10" ht="75" x14ac:dyDescent="0.25">
      <c r="A14" s="16" t="s">
        <v>316</v>
      </c>
      <c r="B14" s="16" t="s">
        <v>14</v>
      </c>
      <c r="C14" s="16" t="s">
        <v>322</v>
      </c>
      <c r="D14" s="16" t="s">
        <v>323</v>
      </c>
      <c r="E14" s="40"/>
      <c r="F14" s="35">
        <v>0</v>
      </c>
      <c r="G14" s="19" t="s">
        <v>544</v>
      </c>
      <c r="H14" s="19">
        <v>43452</v>
      </c>
      <c r="I14" s="19">
        <v>43774</v>
      </c>
      <c r="J14" s="6" t="s">
        <v>691</v>
      </c>
    </row>
    <row r="15" spans="1:10" ht="75" x14ac:dyDescent="0.25">
      <c r="A15" s="16" t="s">
        <v>316</v>
      </c>
      <c r="B15" s="16" t="s">
        <v>14</v>
      </c>
      <c r="C15" s="16" t="s">
        <v>324</v>
      </c>
      <c r="D15" s="16" t="s">
        <v>323</v>
      </c>
      <c r="E15" s="17">
        <v>81.801538539999996</v>
      </c>
      <c r="F15" s="35">
        <v>0.212933068997017</v>
      </c>
      <c r="G15" s="19" t="s">
        <v>544</v>
      </c>
      <c r="H15" s="19">
        <v>43452</v>
      </c>
      <c r="I15" s="19">
        <v>43956</v>
      </c>
      <c r="J15" s="6" t="s">
        <v>691</v>
      </c>
    </row>
    <row r="16" spans="1:10" ht="105" x14ac:dyDescent="0.25">
      <c r="A16" s="16" t="s">
        <v>397</v>
      </c>
      <c r="B16" s="16" t="s">
        <v>398</v>
      </c>
      <c r="C16" s="16" t="s">
        <v>399</v>
      </c>
      <c r="D16" s="16" t="s">
        <v>400</v>
      </c>
      <c r="E16" s="17">
        <v>339.99999998999999</v>
      </c>
      <c r="F16" s="35">
        <v>0.71037849355030502</v>
      </c>
      <c r="G16" s="19" t="s">
        <v>571</v>
      </c>
      <c r="H16" s="19">
        <v>43433</v>
      </c>
      <c r="I16" s="19">
        <v>44895</v>
      </c>
      <c r="J16" s="6" t="s">
        <v>717</v>
      </c>
    </row>
    <row r="17" spans="1:10" ht="165" x14ac:dyDescent="0.25">
      <c r="A17" s="36" t="s">
        <v>316</v>
      </c>
      <c r="B17" s="36" t="s">
        <v>14</v>
      </c>
      <c r="C17" s="36" t="s">
        <v>320</v>
      </c>
      <c r="D17" s="37" t="s">
        <v>321</v>
      </c>
      <c r="E17" s="38">
        <v>67.276141999999993</v>
      </c>
      <c r="F17" s="35">
        <v>0</v>
      </c>
      <c r="G17" s="39" t="s">
        <v>729</v>
      </c>
      <c r="H17" s="34">
        <v>43782</v>
      </c>
      <c r="I17" s="34">
        <v>1132253</v>
      </c>
      <c r="J17" s="40"/>
    </row>
    <row r="18" spans="1:10" ht="90" x14ac:dyDescent="0.25">
      <c r="A18" s="16" t="s">
        <v>325</v>
      </c>
      <c r="B18" s="16" t="s">
        <v>52</v>
      </c>
      <c r="C18" s="16" t="s">
        <v>326</v>
      </c>
      <c r="D18" s="16" t="s">
        <v>327</v>
      </c>
      <c r="E18" s="17">
        <v>331.5</v>
      </c>
      <c r="F18" s="35">
        <v>0.938547052096531</v>
      </c>
      <c r="G18" s="19" t="s">
        <v>545</v>
      </c>
      <c r="H18" s="19">
        <v>43062</v>
      </c>
      <c r="I18" s="19">
        <v>44888</v>
      </c>
      <c r="J18" s="6" t="s">
        <v>692</v>
      </c>
    </row>
    <row r="19" spans="1:10" ht="120" x14ac:dyDescent="0.25">
      <c r="A19" s="16" t="s">
        <v>13</v>
      </c>
      <c r="B19" s="16" t="s">
        <v>14</v>
      </c>
      <c r="C19" s="16" t="s">
        <v>15</v>
      </c>
      <c r="D19" s="16" t="s">
        <v>16</v>
      </c>
      <c r="E19" s="17">
        <v>17.473305589999999</v>
      </c>
      <c r="F19" s="18">
        <v>0.17334844482623199</v>
      </c>
      <c r="G19" s="19" t="s">
        <v>421</v>
      </c>
      <c r="H19" s="19">
        <v>43452</v>
      </c>
      <c r="I19" s="19">
        <v>46191</v>
      </c>
      <c r="J19" s="6" t="s">
        <v>579</v>
      </c>
    </row>
    <row r="20" spans="1:10" ht="120" x14ac:dyDescent="0.25">
      <c r="A20" s="16" t="s">
        <v>13</v>
      </c>
      <c r="B20" s="16" t="s">
        <v>14</v>
      </c>
      <c r="C20" s="16" t="s">
        <v>17</v>
      </c>
      <c r="D20" s="16" t="s">
        <v>16</v>
      </c>
      <c r="E20" s="17">
        <v>15.367869450000001</v>
      </c>
      <c r="F20" s="18">
        <v>0.23749532632840001</v>
      </c>
      <c r="G20" s="19" t="s">
        <v>421</v>
      </c>
      <c r="H20" s="19">
        <v>43452</v>
      </c>
      <c r="I20" s="19">
        <v>46191</v>
      </c>
      <c r="J20" s="6" t="s">
        <v>579</v>
      </c>
    </row>
    <row r="21" spans="1:10" ht="165" x14ac:dyDescent="0.25">
      <c r="A21" s="16" t="s">
        <v>401</v>
      </c>
      <c r="B21" s="16" t="s">
        <v>180</v>
      </c>
      <c r="C21" s="16" t="s">
        <v>404</v>
      </c>
      <c r="D21" s="16" t="s">
        <v>405</v>
      </c>
      <c r="E21" s="17">
        <v>50</v>
      </c>
      <c r="F21" s="18">
        <v>0.32102384820000002</v>
      </c>
      <c r="G21" s="19" t="s">
        <v>573</v>
      </c>
      <c r="H21" s="19">
        <v>43486</v>
      </c>
      <c r="I21" s="19">
        <v>44500</v>
      </c>
      <c r="J21" s="6" t="s">
        <v>719</v>
      </c>
    </row>
    <row r="22" spans="1:10" ht="75" x14ac:dyDescent="0.25">
      <c r="A22" s="16" t="s">
        <v>306</v>
      </c>
      <c r="B22" s="16" t="s">
        <v>115</v>
      </c>
      <c r="C22" s="16" t="s">
        <v>311</v>
      </c>
      <c r="D22" s="16" t="s">
        <v>312</v>
      </c>
      <c r="E22" s="17">
        <v>2099.9658340000001</v>
      </c>
      <c r="F22" s="35">
        <v>0.795185836113941</v>
      </c>
      <c r="G22" s="19" t="s">
        <v>541</v>
      </c>
      <c r="H22" s="19">
        <v>41838</v>
      </c>
      <c r="I22" s="19">
        <v>43994</v>
      </c>
      <c r="J22" s="6" t="s">
        <v>688</v>
      </c>
    </row>
    <row r="23" spans="1:10" ht="120" x14ac:dyDescent="0.25">
      <c r="A23" s="16" t="s">
        <v>387</v>
      </c>
      <c r="B23" s="16" t="s">
        <v>115</v>
      </c>
      <c r="C23" s="16" t="s">
        <v>388</v>
      </c>
      <c r="D23" s="16" t="s">
        <v>389</v>
      </c>
      <c r="E23" s="6"/>
      <c r="F23" s="18">
        <v>0</v>
      </c>
      <c r="G23" s="19" t="s">
        <v>567</v>
      </c>
      <c r="H23" s="19">
        <v>42874</v>
      </c>
      <c r="I23" s="19">
        <v>43738</v>
      </c>
      <c r="J23" s="6" t="s">
        <v>713</v>
      </c>
    </row>
    <row r="24" spans="1:10" ht="75" x14ac:dyDescent="0.25">
      <c r="A24" s="16" t="s">
        <v>306</v>
      </c>
      <c r="B24" s="16" t="s">
        <v>52</v>
      </c>
      <c r="C24" s="16" t="s">
        <v>307</v>
      </c>
      <c r="D24" s="16" t="s">
        <v>308</v>
      </c>
      <c r="E24" s="17">
        <v>4714.3500000000004</v>
      </c>
      <c r="F24" s="18">
        <v>0.28635973145820698</v>
      </c>
      <c r="G24" s="19" t="s">
        <v>539</v>
      </c>
      <c r="H24" s="19">
        <v>41838</v>
      </c>
      <c r="I24" s="19">
        <v>43879</v>
      </c>
      <c r="J24" s="6" t="s">
        <v>687</v>
      </c>
    </row>
    <row r="25" spans="1:10" ht="120" x14ac:dyDescent="0.25">
      <c r="A25" s="16" t="s">
        <v>29</v>
      </c>
      <c r="B25" s="16" t="s">
        <v>30</v>
      </c>
      <c r="C25" s="16" t="s">
        <v>31</v>
      </c>
      <c r="D25" s="16" t="s">
        <v>32</v>
      </c>
      <c r="E25" s="17">
        <v>80</v>
      </c>
      <c r="F25" s="18">
        <v>0</v>
      </c>
      <c r="G25" s="19" t="s">
        <v>425</v>
      </c>
      <c r="H25" s="19">
        <v>43433</v>
      </c>
      <c r="I25" s="19">
        <v>44894</v>
      </c>
      <c r="J25" s="6" t="s">
        <v>583</v>
      </c>
    </row>
    <row r="26" spans="1:10" ht="90" x14ac:dyDescent="0.25">
      <c r="A26" s="16" t="s">
        <v>29</v>
      </c>
      <c r="B26" s="16" t="s">
        <v>33</v>
      </c>
      <c r="C26" s="16" t="s">
        <v>34</v>
      </c>
      <c r="D26" s="16" t="s">
        <v>35</v>
      </c>
      <c r="E26" s="17">
        <v>104</v>
      </c>
      <c r="F26" s="18">
        <v>9.2741287596153799E-2</v>
      </c>
      <c r="G26" s="19" t="s">
        <v>426</v>
      </c>
      <c r="H26" s="19">
        <v>43606</v>
      </c>
      <c r="I26" s="19">
        <v>45259</v>
      </c>
      <c r="J26" s="6" t="s">
        <v>584</v>
      </c>
    </row>
    <row r="27" spans="1:10" ht="105" x14ac:dyDescent="0.25">
      <c r="A27" s="16" t="s">
        <v>29</v>
      </c>
      <c r="B27" s="16" t="s">
        <v>19</v>
      </c>
      <c r="C27" s="16" t="s">
        <v>36</v>
      </c>
      <c r="D27" s="16" t="s">
        <v>37</v>
      </c>
      <c r="E27" s="17">
        <v>45</v>
      </c>
      <c r="F27" s="18">
        <v>0.12545061422222201</v>
      </c>
      <c r="G27" s="19" t="s">
        <v>427</v>
      </c>
      <c r="H27" s="19">
        <v>43357</v>
      </c>
      <c r="I27" s="19">
        <v>44818</v>
      </c>
      <c r="J27" s="6" t="s">
        <v>585</v>
      </c>
    </row>
    <row r="28" spans="1:10" ht="105" x14ac:dyDescent="0.25">
      <c r="A28" s="16" t="s">
        <v>390</v>
      </c>
      <c r="B28" s="16" t="s">
        <v>180</v>
      </c>
      <c r="C28" s="16" t="s">
        <v>395</v>
      </c>
      <c r="D28" s="16" t="s">
        <v>396</v>
      </c>
      <c r="E28" s="17">
        <v>49.891900880000001</v>
      </c>
      <c r="F28" s="18">
        <v>0.110808385378962</v>
      </c>
      <c r="G28" s="19" t="s">
        <v>570</v>
      </c>
      <c r="H28" s="19">
        <v>42313</v>
      </c>
      <c r="I28" s="19">
        <v>43830</v>
      </c>
      <c r="J28" s="6" t="s">
        <v>716</v>
      </c>
    </row>
    <row r="29" spans="1:10" ht="90" x14ac:dyDescent="0.25">
      <c r="A29" s="16" t="s">
        <v>390</v>
      </c>
      <c r="B29" s="16" t="s">
        <v>155</v>
      </c>
      <c r="C29" s="16" t="s">
        <v>391</v>
      </c>
      <c r="D29" s="16" t="s">
        <v>392</v>
      </c>
      <c r="E29" s="17">
        <v>51</v>
      </c>
      <c r="F29" s="18">
        <v>0</v>
      </c>
      <c r="G29" s="19" t="s">
        <v>568</v>
      </c>
      <c r="H29" s="19">
        <v>43129</v>
      </c>
      <c r="I29" s="19">
        <v>44196</v>
      </c>
      <c r="J29" s="6" t="s">
        <v>714</v>
      </c>
    </row>
    <row r="30" spans="1:10" x14ac:dyDescent="0.25">
      <c r="A30" s="5" t="s">
        <v>746</v>
      </c>
      <c r="B30" s="5">
        <f>COUNTA(B2:B29)</f>
        <v>28</v>
      </c>
      <c r="C30" s="5"/>
      <c r="D30" s="5"/>
      <c r="E30" s="15">
        <f>SUM(E2:E29)</f>
        <v>8777.0751903900018</v>
      </c>
      <c r="F30" s="5"/>
      <c r="G30" s="5"/>
      <c r="H30" s="5"/>
      <c r="I30" s="5"/>
      <c r="J30" s="5"/>
    </row>
  </sheetData>
  <sortState ref="A2:J29">
    <sortCondition ref="C2:C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BID</vt:lpstr>
      <vt:lpstr>BIRF</vt:lpstr>
      <vt:lpstr>BCIE</vt:lpstr>
      <vt:lpstr>CAF</vt:lpstr>
      <vt:lpstr>FIDA</vt:lpstr>
      <vt:lpstr>FONPLATA</vt:lpstr>
      <vt:lpstr>BILATERALES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Template</dc:creator>
  <cp:lastModifiedBy>Template</cp:lastModifiedBy>
  <dcterms:created xsi:type="dcterms:W3CDTF">2020-01-09T14:29:54Z</dcterms:created>
  <dcterms:modified xsi:type="dcterms:W3CDTF">2020-01-14T16:28:21Z</dcterms:modified>
</cp:coreProperties>
</file>