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isneros\OneDrive - Ministerio de Transporte\Documentos\Proyecto Web\Archivos Para Pagina WEB\"/>
    </mc:Choice>
  </mc:AlternateContent>
  <bookViews>
    <workbookView xWindow="-120" yWindow="-120" windowWidth="24240" windowHeight="13140"/>
  </bookViews>
  <sheets>
    <sheet name="2022" sheetId="4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46" i="4" l="1"/>
  <c r="F47" i="4"/>
  <c r="F48" i="4"/>
  <c r="F49" i="4"/>
  <c r="F50" i="4"/>
  <c r="F44" i="4" l="1"/>
  <c r="F45" i="4"/>
  <c r="F42" i="4"/>
  <c r="F43" i="4"/>
  <c r="F36" i="4" l="1"/>
  <c r="F37" i="4"/>
  <c r="F38" i="4"/>
  <c r="F39" i="4"/>
  <c r="F40" i="4"/>
  <c r="F41" i="4"/>
  <c r="F28" i="4"/>
  <c r="F29" i="4"/>
  <c r="F30" i="4"/>
  <c r="F31" i="4"/>
  <c r="F32" i="4"/>
  <c r="F33" i="4"/>
  <c r="F34" i="4"/>
  <c r="F35" i="4"/>
  <c r="F23" i="4" l="1"/>
  <c r="F24" i="4"/>
  <c r="F25" i="4"/>
  <c r="F26" i="4"/>
  <c r="F27" i="4"/>
  <c r="F14" i="4" l="1"/>
  <c r="F15" i="4"/>
  <c r="F16" i="4"/>
  <c r="F17" i="4"/>
  <c r="F18" i="4"/>
  <c r="F19" i="4"/>
  <c r="F20" i="4"/>
  <c r="F21" i="4"/>
  <c r="F22" i="4"/>
  <c r="F10" i="4"/>
  <c r="F11" i="4"/>
  <c r="F12" i="4"/>
  <c r="F13" i="4"/>
  <c r="F2" i="4" l="1"/>
  <c r="F3" i="4"/>
  <c r="F4" i="4"/>
  <c r="F5" i="4"/>
  <c r="F6" i="4"/>
  <c r="F7" i="4"/>
  <c r="F8" i="4"/>
  <c r="F9" i="4"/>
</calcChain>
</file>

<file path=xl/sharedStrings.xml><?xml version="1.0" encoding="utf-8"?>
<sst xmlns="http://schemas.openxmlformats.org/spreadsheetml/2006/main" count="153" uniqueCount="28">
  <si>
    <t>Trimestre</t>
  </si>
  <si>
    <t>Puerto</t>
  </si>
  <si>
    <t>1er trimestre</t>
  </si>
  <si>
    <t>Buenos Aires</t>
  </si>
  <si>
    <t>Deseado</t>
  </si>
  <si>
    <t>Madryn</t>
  </si>
  <si>
    <t>Mar del Plata</t>
  </si>
  <si>
    <t>Rosario - Muelle ENAPRO</t>
  </si>
  <si>
    <t>San Antonio Este</t>
  </si>
  <si>
    <t>Santa Fe</t>
  </si>
  <si>
    <t>TEUs Totales</t>
  </si>
  <si>
    <t>Provincia</t>
  </si>
  <si>
    <t>Chubut</t>
  </si>
  <si>
    <t>Río Negro</t>
  </si>
  <si>
    <t>Santa Cruz</t>
  </si>
  <si>
    <t>2do trimestre</t>
  </si>
  <si>
    <t>Ciudad Bs As</t>
  </si>
  <si>
    <t>Bahía Blanca</t>
  </si>
  <si>
    <t>Euroamerica</t>
  </si>
  <si>
    <t>Exolgan</t>
  </si>
  <si>
    <t>La Plata</t>
  </si>
  <si>
    <t>Terminal Zárate</t>
  </si>
  <si>
    <t>Carga TEUs</t>
  </si>
  <si>
    <t>Descarga TEUs</t>
  </si>
  <si>
    <t>Tierra del Fuego</t>
  </si>
  <si>
    <t>Ushuaia</t>
  </si>
  <si>
    <t>3er trimestre</t>
  </si>
  <si>
    <t>4to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</si>
</sst>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3" fontId="0" fillId="0" borderId="0" xfId="0" applyNumberFormat="1"/>
  </cellXfs>
  <cellStyles count="1">
    <cellStyle name="Normal" xfId="0" builtinId="0"/>
  </cellStyles>
  <dxfs count="3">
    <dxf>
      <numFmt numFmtId="3" formatCode="#,##0"/>
    </dxf>
    <dxf>
      <numFmt numFmtId="3" formatCode="#,##0"/>
    </dxf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CWEB2022" displayName="CWEB2022" ref="A1:F50" totalsRowShown="0">
  <autoFilter ref="A1:F50"/>
  <tableColumns count="6">
    <tableColumn id="1" name="Trimestre"/>
    <tableColumn id="2" name="Provincia"/>
    <tableColumn id="3" name="Puerto"/>
    <tableColumn id="4" name="Carga TEUs" dataDxfId="2"/>
    <tableColumn id="5" name="Descarga TEUs" dataDxfId="1"/>
    <tableColumn id="6" name="TEUs Totales" dataDxfId="0">
      <calculatedColumnFormula>SUM(CWEB2022[[#This Row],[Carga TEUs]:[Descarga TEUs]])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tabSelected="1" topLeftCell="A17" workbookViewId="0">
      <selection activeCell="E24" sqref="E24"/>
    </sheetView>
  </sheetViews>
  <sheetFormatPr baseColWidth="10" defaultRowHeight="15" x14ac:dyDescent="0.25"/>
  <cols>
    <col min="1" max="1" width="13" bestFit="1" customWidth="1"/>
    <col min="2" max="2" width="15.28515625" bestFit="1" customWidth="1"/>
    <col min="3" max="3" width="23.5703125" bestFit="1" customWidth="1"/>
    <col min="4" max="5" width="17.140625" customWidth="1"/>
  </cols>
  <sheetData>
    <row r="1" spans="1:6" x14ac:dyDescent="0.25">
      <c r="A1" t="s">
        <v>0</v>
      </c>
      <c r="B1" t="s">
        <v>11</v>
      </c>
      <c r="C1" t="s">
        <v>1</v>
      </c>
      <c r="D1" t="s">
        <v>22</v>
      </c>
      <c r="E1" t="s">
        <v>23</v>
      </c>
      <c r="F1" t="s">
        <v>10</v>
      </c>
    </row>
    <row r="2" spans="1:6" x14ac:dyDescent="0.25">
      <c r="A2" t="s">
        <v>2</v>
      </c>
      <c r="B2" t="s">
        <v>3</v>
      </c>
      <c r="C2" t="s">
        <v>17</v>
      </c>
      <c r="D2" s="1">
        <v>931</v>
      </c>
      <c r="E2" s="1">
        <v>716</v>
      </c>
      <c r="F2" s="1">
        <f>SUM(CWEB2022[[#This Row],[Carga TEUs]:[Descarga TEUs]])</f>
        <v>1647</v>
      </c>
    </row>
    <row r="3" spans="1:6" x14ac:dyDescent="0.25">
      <c r="A3" t="s">
        <v>2</v>
      </c>
      <c r="B3" t="s">
        <v>3</v>
      </c>
      <c r="C3" t="s">
        <v>18</v>
      </c>
      <c r="D3" s="1">
        <v>0</v>
      </c>
      <c r="E3" s="1">
        <v>174</v>
      </c>
      <c r="F3" s="1">
        <f>SUM(CWEB2022[[#This Row],[Carga TEUs]:[Descarga TEUs]])</f>
        <v>174</v>
      </c>
    </row>
    <row r="4" spans="1:6" x14ac:dyDescent="0.25">
      <c r="A4" t="s">
        <v>2</v>
      </c>
      <c r="B4" t="s">
        <v>3</v>
      </c>
      <c r="C4" t="s">
        <v>20</v>
      </c>
      <c r="D4" s="1">
        <v>529</v>
      </c>
      <c r="E4" s="1">
        <v>690</v>
      </c>
      <c r="F4" s="1">
        <f>SUM(CWEB2022[[#This Row],[Carga TEUs]:[Descarga TEUs]])</f>
        <v>1219</v>
      </c>
    </row>
    <row r="5" spans="1:6" x14ac:dyDescent="0.25">
      <c r="A5" t="s">
        <v>2</v>
      </c>
      <c r="B5" t="s">
        <v>3</v>
      </c>
      <c r="C5" t="s">
        <v>6</v>
      </c>
      <c r="D5" s="1">
        <v>558</v>
      </c>
      <c r="E5" s="1">
        <v>10</v>
      </c>
      <c r="F5" s="1">
        <f>SUM(CWEB2022[[#This Row],[Carga TEUs]:[Descarga TEUs]])</f>
        <v>568</v>
      </c>
    </row>
    <row r="6" spans="1:6" x14ac:dyDescent="0.25">
      <c r="A6" t="s">
        <v>2</v>
      </c>
      <c r="B6" t="s">
        <v>3</v>
      </c>
      <c r="C6" t="s">
        <v>21</v>
      </c>
      <c r="D6" s="1">
        <v>17095</v>
      </c>
      <c r="E6" s="1">
        <v>15512</v>
      </c>
      <c r="F6" s="1">
        <f>SUM(CWEB2022[[#This Row],[Carga TEUs]:[Descarga TEUs]])</f>
        <v>32607</v>
      </c>
    </row>
    <row r="7" spans="1:6" x14ac:dyDescent="0.25">
      <c r="A7" t="s">
        <v>2</v>
      </c>
      <c r="B7" t="s">
        <v>3</v>
      </c>
      <c r="C7" t="s">
        <v>19</v>
      </c>
      <c r="D7" s="1">
        <v>71183</v>
      </c>
      <c r="E7" s="1">
        <v>67722</v>
      </c>
      <c r="F7" s="1">
        <f>SUM(CWEB2022[[#This Row],[Carga TEUs]:[Descarga TEUs]])</f>
        <v>138905</v>
      </c>
    </row>
    <row r="8" spans="1:6" x14ac:dyDescent="0.25">
      <c r="A8" t="s">
        <v>2</v>
      </c>
      <c r="B8" t="s">
        <v>12</v>
      </c>
      <c r="C8" t="s">
        <v>5</v>
      </c>
      <c r="D8" s="1">
        <v>3140</v>
      </c>
      <c r="E8" s="1">
        <v>468</v>
      </c>
      <c r="F8" s="1">
        <f>SUM(CWEB2022[[#This Row],[Carga TEUs]:[Descarga TEUs]])</f>
        <v>3608</v>
      </c>
    </row>
    <row r="9" spans="1:6" x14ac:dyDescent="0.25">
      <c r="A9" t="s">
        <v>2</v>
      </c>
      <c r="B9" t="s">
        <v>16</v>
      </c>
      <c r="C9" t="s">
        <v>3</v>
      </c>
      <c r="D9" s="1">
        <v>94660</v>
      </c>
      <c r="E9" s="1">
        <v>95672</v>
      </c>
      <c r="F9" s="1">
        <f>SUM(CWEB2022[[#This Row],[Carga TEUs]:[Descarga TEUs]])</f>
        <v>190332</v>
      </c>
    </row>
    <row r="10" spans="1:6" x14ac:dyDescent="0.25">
      <c r="A10" t="s">
        <v>2</v>
      </c>
      <c r="B10" t="s">
        <v>13</v>
      </c>
      <c r="C10" t="s">
        <v>8</v>
      </c>
      <c r="D10" s="1">
        <v>4366</v>
      </c>
      <c r="E10" s="1">
        <v>4994</v>
      </c>
      <c r="F10" s="1">
        <f>SUM(CWEB2022[[#This Row],[Carga TEUs]:[Descarga TEUs]])</f>
        <v>9360</v>
      </c>
    </row>
    <row r="11" spans="1:6" x14ac:dyDescent="0.25">
      <c r="A11" t="s">
        <v>2</v>
      </c>
      <c r="B11" t="s">
        <v>14</v>
      </c>
      <c r="C11" t="s">
        <v>4</v>
      </c>
      <c r="D11" s="1">
        <v>2071</v>
      </c>
      <c r="E11" s="1">
        <v>2316</v>
      </c>
      <c r="F11" s="1">
        <f>SUM(CWEB2022[[#This Row],[Carga TEUs]:[Descarga TEUs]])</f>
        <v>4387</v>
      </c>
    </row>
    <row r="12" spans="1:6" x14ac:dyDescent="0.25">
      <c r="A12" t="s">
        <v>2</v>
      </c>
      <c r="B12" t="s">
        <v>9</v>
      </c>
      <c r="C12" t="s">
        <v>7</v>
      </c>
      <c r="D12" s="1">
        <v>4914</v>
      </c>
      <c r="E12" s="1">
        <v>3391</v>
      </c>
      <c r="F12" s="1">
        <f>SUM(CWEB2022[[#This Row],[Carga TEUs]:[Descarga TEUs]])</f>
        <v>8305</v>
      </c>
    </row>
    <row r="13" spans="1:6" x14ac:dyDescent="0.25">
      <c r="A13" t="s">
        <v>2</v>
      </c>
      <c r="B13" t="s">
        <v>9</v>
      </c>
      <c r="C13" t="s">
        <v>9</v>
      </c>
      <c r="D13" s="1">
        <v>80</v>
      </c>
      <c r="E13" s="1">
        <v>2</v>
      </c>
      <c r="F13" s="1">
        <f>SUM(CWEB2022[[#This Row],[Carga TEUs]:[Descarga TEUs]])</f>
        <v>82</v>
      </c>
    </row>
    <row r="14" spans="1:6" x14ac:dyDescent="0.25">
      <c r="A14" t="s">
        <v>2</v>
      </c>
      <c r="B14" t="s">
        <v>24</v>
      </c>
      <c r="C14" t="s">
        <v>25</v>
      </c>
      <c r="D14" s="1">
        <v>3954</v>
      </c>
      <c r="E14" s="1">
        <v>3999</v>
      </c>
      <c r="F14" s="1">
        <f>SUM(CWEB2022[[#This Row],[Carga TEUs]:[Descarga TEUs]])</f>
        <v>7953</v>
      </c>
    </row>
    <row r="15" spans="1:6" x14ac:dyDescent="0.25">
      <c r="A15" t="s">
        <v>15</v>
      </c>
      <c r="B15" t="s">
        <v>3</v>
      </c>
      <c r="C15" t="s">
        <v>17</v>
      </c>
      <c r="D15" s="1">
        <v>1046</v>
      </c>
      <c r="E15" s="1">
        <v>950</v>
      </c>
      <c r="F15" s="1">
        <f>SUM(CWEB2022[[#This Row],[Carga TEUs]:[Descarga TEUs]])</f>
        <v>1996</v>
      </c>
    </row>
    <row r="16" spans="1:6" x14ac:dyDescent="0.25">
      <c r="A16" t="s">
        <v>15</v>
      </c>
      <c r="B16" t="s">
        <v>3</v>
      </c>
      <c r="C16" t="s">
        <v>18</v>
      </c>
      <c r="D16" s="1">
        <v>1224</v>
      </c>
      <c r="E16" s="1">
        <v>0</v>
      </c>
      <c r="F16" s="1">
        <f>SUM(CWEB2022[[#This Row],[Carga TEUs]:[Descarga TEUs]])</f>
        <v>1224</v>
      </c>
    </row>
    <row r="17" spans="1:6" x14ac:dyDescent="0.25">
      <c r="A17" t="s">
        <v>15</v>
      </c>
      <c r="B17" t="s">
        <v>3</v>
      </c>
      <c r="C17" t="s">
        <v>20</v>
      </c>
      <c r="D17" s="1">
        <v>1090</v>
      </c>
      <c r="E17" s="1">
        <v>994</v>
      </c>
      <c r="F17" s="1">
        <f>SUM(CWEB2022[[#This Row],[Carga TEUs]:[Descarga TEUs]])</f>
        <v>2084</v>
      </c>
    </row>
    <row r="18" spans="1:6" x14ac:dyDescent="0.25">
      <c r="A18" t="s">
        <v>15</v>
      </c>
      <c r="B18" t="s">
        <v>3</v>
      </c>
      <c r="C18" t="s">
        <v>6</v>
      </c>
      <c r="D18" s="1">
        <v>1496</v>
      </c>
      <c r="E18" s="1">
        <v>182</v>
      </c>
      <c r="F18" s="1">
        <f>SUM(CWEB2022[[#This Row],[Carga TEUs]:[Descarga TEUs]])</f>
        <v>1678</v>
      </c>
    </row>
    <row r="19" spans="1:6" x14ac:dyDescent="0.25">
      <c r="A19" t="s">
        <v>15</v>
      </c>
      <c r="B19" t="s">
        <v>3</v>
      </c>
      <c r="C19" t="s">
        <v>21</v>
      </c>
      <c r="D19" s="1">
        <v>20049</v>
      </c>
      <c r="E19" s="1">
        <v>19871</v>
      </c>
      <c r="F19" s="1">
        <f>SUM(CWEB2022[[#This Row],[Carga TEUs]:[Descarga TEUs]])</f>
        <v>39920</v>
      </c>
    </row>
    <row r="20" spans="1:6" x14ac:dyDescent="0.25">
      <c r="A20" t="s">
        <v>15</v>
      </c>
      <c r="B20" t="s">
        <v>3</v>
      </c>
      <c r="C20" t="s">
        <v>19</v>
      </c>
      <c r="D20" s="1">
        <v>64055</v>
      </c>
      <c r="E20" s="1">
        <v>65176</v>
      </c>
      <c r="F20" s="1">
        <f>SUM(CWEB2022[[#This Row],[Carga TEUs]:[Descarga TEUs]])</f>
        <v>129231</v>
      </c>
    </row>
    <row r="21" spans="1:6" x14ac:dyDescent="0.25">
      <c r="A21" t="s">
        <v>15</v>
      </c>
      <c r="B21" t="s">
        <v>12</v>
      </c>
      <c r="C21" t="s">
        <v>5</v>
      </c>
      <c r="D21" s="1">
        <v>1858</v>
      </c>
      <c r="E21" s="1">
        <v>370</v>
      </c>
      <c r="F21" s="1">
        <f>SUM(CWEB2022[[#This Row],[Carga TEUs]:[Descarga TEUs]])</f>
        <v>2228</v>
      </c>
    </row>
    <row r="22" spans="1:6" x14ac:dyDescent="0.25">
      <c r="A22" t="s">
        <v>15</v>
      </c>
      <c r="B22" t="s">
        <v>16</v>
      </c>
      <c r="C22" t="s">
        <v>3</v>
      </c>
      <c r="D22" s="1">
        <v>101924</v>
      </c>
      <c r="E22" s="1">
        <v>105340</v>
      </c>
      <c r="F22" s="1">
        <f>SUM(CWEB2022[[#This Row],[Carga TEUs]:[Descarga TEUs]])</f>
        <v>207264</v>
      </c>
    </row>
    <row r="23" spans="1:6" x14ac:dyDescent="0.25">
      <c r="A23" t="s">
        <v>15</v>
      </c>
      <c r="B23" t="s">
        <v>13</v>
      </c>
      <c r="C23" t="s">
        <v>8</v>
      </c>
      <c r="D23" s="1">
        <v>4249</v>
      </c>
      <c r="E23" s="1">
        <v>3774</v>
      </c>
      <c r="F23" s="1">
        <f>SUM(CWEB2022[[#This Row],[Carga TEUs]:[Descarga TEUs]])</f>
        <v>8023</v>
      </c>
    </row>
    <row r="24" spans="1:6" x14ac:dyDescent="0.25">
      <c r="A24" t="s">
        <v>15</v>
      </c>
      <c r="B24" t="s">
        <v>14</v>
      </c>
      <c r="C24" t="s">
        <v>4</v>
      </c>
      <c r="D24" s="1">
        <v>1587</v>
      </c>
      <c r="E24" s="1">
        <v>1083</v>
      </c>
      <c r="F24" s="1">
        <f>SUM(CWEB2022[[#This Row],[Carga TEUs]:[Descarga TEUs]])</f>
        <v>2670</v>
      </c>
    </row>
    <row r="25" spans="1:6" x14ac:dyDescent="0.25">
      <c r="A25" t="s">
        <v>15</v>
      </c>
      <c r="B25" t="s">
        <v>9</v>
      </c>
      <c r="C25" t="s">
        <v>7</v>
      </c>
      <c r="D25" s="1">
        <v>3936</v>
      </c>
      <c r="E25" s="1">
        <v>6222</v>
      </c>
      <c r="F25" s="1">
        <f>SUM(CWEB2022[[#This Row],[Carga TEUs]:[Descarga TEUs]])</f>
        <v>10158</v>
      </c>
    </row>
    <row r="26" spans="1:6" x14ac:dyDescent="0.25">
      <c r="A26" t="s">
        <v>15</v>
      </c>
      <c r="B26" t="s">
        <v>9</v>
      </c>
      <c r="C26" t="s">
        <v>9</v>
      </c>
      <c r="D26" s="1">
        <v>96</v>
      </c>
      <c r="E26" s="1">
        <v>3</v>
      </c>
      <c r="F26" s="1">
        <f>SUM(CWEB2022[[#This Row],[Carga TEUs]:[Descarga TEUs]])</f>
        <v>99</v>
      </c>
    </row>
    <row r="27" spans="1:6" x14ac:dyDescent="0.25">
      <c r="A27" t="s">
        <v>15</v>
      </c>
      <c r="B27" t="s">
        <v>24</v>
      </c>
      <c r="C27" t="s">
        <v>25</v>
      </c>
      <c r="D27" s="1">
        <v>2776</v>
      </c>
      <c r="E27" s="1">
        <v>4173</v>
      </c>
      <c r="F27" s="1">
        <f>SUM(CWEB2022[[#This Row],[Carga TEUs]:[Descarga TEUs]])</f>
        <v>6949</v>
      </c>
    </row>
    <row r="28" spans="1:6" x14ac:dyDescent="0.25">
      <c r="A28" t="s">
        <v>26</v>
      </c>
      <c r="B28" t="s">
        <v>3</v>
      </c>
      <c r="C28" t="s">
        <v>17</v>
      </c>
      <c r="D28" s="1">
        <v>1226</v>
      </c>
      <c r="E28" s="1">
        <v>1711</v>
      </c>
      <c r="F28" s="1">
        <f>SUM(CWEB2022[[#This Row],[Carga TEUs]:[Descarga TEUs]])</f>
        <v>2937</v>
      </c>
    </row>
    <row r="29" spans="1:6" x14ac:dyDescent="0.25">
      <c r="A29" t="s">
        <v>26</v>
      </c>
      <c r="B29" t="s">
        <v>3</v>
      </c>
      <c r="C29" t="s">
        <v>18</v>
      </c>
      <c r="D29" s="1">
        <v>324</v>
      </c>
      <c r="E29" s="1">
        <v>356</v>
      </c>
      <c r="F29" s="1">
        <f>SUM(CWEB2022[[#This Row],[Carga TEUs]:[Descarga TEUs]])</f>
        <v>680</v>
      </c>
    </row>
    <row r="30" spans="1:6" x14ac:dyDescent="0.25">
      <c r="A30" t="s">
        <v>26</v>
      </c>
      <c r="B30" t="s">
        <v>3</v>
      </c>
      <c r="C30" t="s">
        <v>20</v>
      </c>
      <c r="D30" s="1">
        <v>1520</v>
      </c>
      <c r="E30" s="1">
        <v>1483</v>
      </c>
      <c r="F30" s="1">
        <f>SUM(CWEB2022[[#This Row],[Carga TEUs]:[Descarga TEUs]])</f>
        <v>3003</v>
      </c>
    </row>
    <row r="31" spans="1:6" x14ac:dyDescent="0.25">
      <c r="A31" t="s">
        <v>26</v>
      </c>
      <c r="B31" t="s">
        <v>3</v>
      </c>
      <c r="C31" t="s">
        <v>6</v>
      </c>
      <c r="D31" s="1">
        <v>1208</v>
      </c>
      <c r="E31" s="1">
        <v>252</v>
      </c>
      <c r="F31" s="1">
        <f>SUM(CWEB2022[[#This Row],[Carga TEUs]:[Descarga TEUs]])</f>
        <v>1460</v>
      </c>
    </row>
    <row r="32" spans="1:6" x14ac:dyDescent="0.25">
      <c r="A32" t="s">
        <v>26</v>
      </c>
      <c r="B32" t="s">
        <v>3</v>
      </c>
      <c r="C32" t="s">
        <v>21</v>
      </c>
      <c r="D32" s="1">
        <v>20384</v>
      </c>
      <c r="E32" s="1">
        <v>19222</v>
      </c>
      <c r="F32" s="1">
        <f>SUM(CWEB2022[[#This Row],[Carga TEUs]:[Descarga TEUs]])</f>
        <v>39606</v>
      </c>
    </row>
    <row r="33" spans="1:6" x14ac:dyDescent="0.25">
      <c r="A33" t="s">
        <v>26</v>
      </c>
      <c r="B33" t="s">
        <v>3</v>
      </c>
      <c r="C33" t="s">
        <v>19</v>
      </c>
      <c r="D33" s="1">
        <v>70495</v>
      </c>
      <c r="E33" s="1">
        <v>70717</v>
      </c>
      <c r="F33" s="1">
        <f>SUM(CWEB2022[[#This Row],[Carga TEUs]:[Descarga TEUs]])</f>
        <v>141212</v>
      </c>
    </row>
    <row r="34" spans="1:6" x14ac:dyDescent="0.25">
      <c r="A34" t="s">
        <v>26</v>
      </c>
      <c r="B34" t="s">
        <v>12</v>
      </c>
      <c r="C34" t="s">
        <v>5</v>
      </c>
      <c r="D34" s="1">
        <v>3566</v>
      </c>
      <c r="E34" s="1">
        <v>422</v>
      </c>
      <c r="F34" s="1">
        <f>SUM(CWEB2022[[#This Row],[Carga TEUs]:[Descarga TEUs]])</f>
        <v>3988</v>
      </c>
    </row>
    <row r="35" spans="1:6" x14ac:dyDescent="0.25">
      <c r="A35" t="s">
        <v>26</v>
      </c>
      <c r="B35" t="s">
        <v>16</v>
      </c>
      <c r="C35" t="s">
        <v>3</v>
      </c>
      <c r="D35" s="1">
        <v>115170</v>
      </c>
      <c r="E35" s="1">
        <v>129533</v>
      </c>
      <c r="F35" s="1">
        <f>SUM(CWEB2022[[#This Row],[Carga TEUs]:[Descarga TEUs]])</f>
        <v>244703</v>
      </c>
    </row>
    <row r="36" spans="1:6" x14ac:dyDescent="0.25">
      <c r="A36" t="s">
        <v>26</v>
      </c>
      <c r="B36" t="s">
        <v>14</v>
      </c>
      <c r="C36" t="s">
        <v>4</v>
      </c>
      <c r="D36" s="1">
        <v>1907</v>
      </c>
      <c r="E36" s="1">
        <v>1951</v>
      </c>
      <c r="F36" s="1">
        <f>SUM(CWEB2022[[#This Row],[Carga TEUs]:[Descarga TEUs]])</f>
        <v>3858</v>
      </c>
    </row>
    <row r="37" spans="1:6" x14ac:dyDescent="0.25">
      <c r="A37" t="s">
        <v>26</v>
      </c>
      <c r="B37" t="s">
        <v>9</v>
      </c>
      <c r="C37" t="s">
        <v>7</v>
      </c>
      <c r="D37" s="1">
        <v>5365</v>
      </c>
      <c r="E37" s="1">
        <v>5224</v>
      </c>
      <c r="F37" s="1">
        <f>SUM(CWEB2022[[#This Row],[Carga TEUs]:[Descarga TEUs]])</f>
        <v>10589</v>
      </c>
    </row>
    <row r="38" spans="1:6" x14ac:dyDescent="0.25">
      <c r="A38" t="s">
        <v>26</v>
      </c>
      <c r="B38" t="s">
        <v>9</v>
      </c>
      <c r="C38" t="s">
        <v>9</v>
      </c>
      <c r="D38" s="1">
        <v>138</v>
      </c>
      <c r="E38" s="1">
        <v>81</v>
      </c>
      <c r="F38" s="1">
        <f>SUM(CWEB2022[[#This Row],[Carga TEUs]:[Descarga TEUs]])</f>
        <v>219</v>
      </c>
    </row>
    <row r="39" spans="1:6" x14ac:dyDescent="0.25">
      <c r="A39" t="s">
        <v>26</v>
      </c>
      <c r="B39" t="s">
        <v>24</v>
      </c>
      <c r="C39" t="s">
        <v>25</v>
      </c>
      <c r="D39" s="1">
        <v>3904</v>
      </c>
      <c r="E39" s="1">
        <v>3961</v>
      </c>
      <c r="F39" s="1">
        <f>SUM(CWEB2022[[#This Row],[Carga TEUs]:[Descarga TEUs]])</f>
        <v>7865</v>
      </c>
    </row>
    <row r="40" spans="1:6" x14ac:dyDescent="0.25">
      <c r="A40" t="s">
        <v>27</v>
      </c>
      <c r="B40" t="s">
        <v>3</v>
      </c>
      <c r="C40" t="s">
        <v>17</v>
      </c>
      <c r="D40" s="1">
        <v>746</v>
      </c>
      <c r="E40" s="1">
        <v>1204</v>
      </c>
      <c r="F40" s="1">
        <f>SUM(CWEB2022[[#This Row],[Carga TEUs]:[Descarga TEUs]])</f>
        <v>1950</v>
      </c>
    </row>
    <row r="41" spans="1:6" x14ac:dyDescent="0.25">
      <c r="A41" t="s">
        <v>27</v>
      </c>
      <c r="B41" t="s">
        <v>3</v>
      </c>
      <c r="C41" t="s">
        <v>20</v>
      </c>
      <c r="D41" s="1">
        <v>2053</v>
      </c>
      <c r="E41" s="1">
        <v>1645</v>
      </c>
      <c r="F41" s="1">
        <f>SUM(CWEB2022[[#This Row],[Carga TEUs]:[Descarga TEUs]])</f>
        <v>3698</v>
      </c>
    </row>
    <row r="42" spans="1:6" x14ac:dyDescent="0.25">
      <c r="A42" t="s">
        <v>27</v>
      </c>
      <c r="B42" t="s">
        <v>3</v>
      </c>
      <c r="C42" t="s">
        <v>6</v>
      </c>
      <c r="D42" s="1">
        <v>464</v>
      </c>
      <c r="E42" s="1">
        <v>7</v>
      </c>
      <c r="F42" s="1">
        <f>SUM(CWEB2022[[#This Row],[Carga TEUs]:[Descarga TEUs]])</f>
        <v>471</v>
      </c>
    </row>
    <row r="43" spans="1:6" x14ac:dyDescent="0.25">
      <c r="A43" t="s">
        <v>27</v>
      </c>
      <c r="B43" t="s">
        <v>3</v>
      </c>
      <c r="C43" t="s">
        <v>21</v>
      </c>
      <c r="D43" s="1">
        <v>15267</v>
      </c>
      <c r="E43" s="1">
        <v>17015</v>
      </c>
      <c r="F43" s="1">
        <f>SUM(CWEB2022[[#This Row],[Carga TEUs]:[Descarga TEUs]])</f>
        <v>32282</v>
      </c>
    </row>
    <row r="44" spans="1:6" x14ac:dyDescent="0.25">
      <c r="A44" t="s">
        <v>27</v>
      </c>
      <c r="B44" t="s">
        <v>3</v>
      </c>
      <c r="C44" t="s">
        <v>19</v>
      </c>
      <c r="D44" s="1">
        <v>68837</v>
      </c>
      <c r="E44" s="1">
        <v>61599</v>
      </c>
      <c r="F44" s="1">
        <f>SUM(CWEB2022[[#This Row],[Carga TEUs]:[Descarga TEUs]])</f>
        <v>130436</v>
      </c>
    </row>
    <row r="45" spans="1:6" x14ac:dyDescent="0.25">
      <c r="A45" t="s">
        <v>27</v>
      </c>
      <c r="B45" t="s">
        <v>12</v>
      </c>
      <c r="C45" t="s">
        <v>5</v>
      </c>
      <c r="D45" s="1">
        <v>2155</v>
      </c>
      <c r="E45" s="1">
        <v>546</v>
      </c>
      <c r="F45" s="1">
        <f>SUM(CWEB2022[[#This Row],[Carga TEUs]:[Descarga TEUs]])</f>
        <v>2701</v>
      </c>
    </row>
    <row r="46" spans="1:6" x14ac:dyDescent="0.25">
      <c r="A46" t="s">
        <v>27</v>
      </c>
      <c r="B46" t="s">
        <v>16</v>
      </c>
      <c r="C46" t="s">
        <v>3</v>
      </c>
      <c r="D46" s="1">
        <v>110350</v>
      </c>
      <c r="E46" s="1">
        <v>107261</v>
      </c>
      <c r="F46" s="1">
        <f>SUM(CWEB2022[[#This Row],[Carga TEUs]:[Descarga TEUs]])</f>
        <v>217611</v>
      </c>
    </row>
    <row r="47" spans="1:6" x14ac:dyDescent="0.25">
      <c r="A47" t="s">
        <v>27</v>
      </c>
      <c r="B47" t="s">
        <v>14</v>
      </c>
      <c r="C47" t="s">
        <v>4</v>
      </c>
      <c r="D47" s="1">
        <v>981</v>
      </c>
      <c r="E47" s="1">
        <v>1461</v>
      </c>
      <c r="F47" s="1">
        <f>SUM(CWEB2022[[#This Row],[Carga TEUs]:[Descarga TEUs]])</f>
        <v>2442</v>
      </c>
    </row>
    <row r="48" spans="1:6" x14ac:dyDescent="0.25">
      <c r="A48" t="s">
        <v>27</v>
      </c>
      <c r="B48" t="s">
        <v>9</v>
      </c>
      <c r="C48" t="s">
        <v>7</v>
      </c>
      <c r="D48" s="1">
        <v>2605</v>
      </c>
      <c r="E48" s="1">
        <v>3526</v>
      </c>
      <c r="F48" s="1">
        <f>SUM(CWEB2022[[#This Row],[Carga TEUs]:[Descarga TEUs]])</f>
        <v>6131</v>
      </c>
    </row>
    <row r="49" spans="1:6" x14ac:dyDescent="0.25">
      <c r="A49" t="s">
        <v>27</v>
      </c>
      <c r="B49" t="s">
        <v>9</v>
      </c>
      <c r="C49" t="s">
        <v>9</v>
      </c>
      <c r="D49" s="1">
        <v>190</v>
      </c>
      <c r="E49" s="1">
        <v>218</v>
      </c>
      <c r="F49" s="1">
        <f>SUM(CWEB2022[[#This Row],[Carga TEUs]:[Descarga TEUs]])</f>
        <v>408</v>
      </c>
    </row>
    <row r="50" spans="1:6" x14ac:dyDescent="0.25">
      <c r="A50" t="s">
        <v>27</v>
      </c>
      <c r="B50" t="s">
        <v>24</v>
      </c>
      <c r="C50" t="s">
        <v>25</v>
      </c>
      <c r="D50" s="1">
        <v>3950</v>
      </c>
      <c r="E50" s="1">
        <v>4354</v>
      </c>
      <c r="F50" s="1">
        <f>SUM(CWEB2022[[#This Row],[Carga TEUs]:[Descarga TEUs]])</f>
        <v>8304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9126cf5-2753-478c-a6f6-207a6020e8c6" xsi:nil="true"/>
    <lcf76f155ced4ddcb4097134ff3c332f xmlns="310cdcc8-5205-433d-b734-2094c6cc3569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0638983E44A774B97997A63382CABB7" ma:contentTypeVersion="16" ma:contentTypeDescription="Crear nuevo documento." ma:contentTypeScope="" ma:versionID="722058553f9c9e269f46947c5476595f">
  <xsd:schema xmlns:xsd="http://www.w3.org/2001/XMLSchema" xmlns:xs="http://www.w3.org/2001/XMLSchema" xmlns:p="http://schemas.microsoft.com/office/2006/metadata/properties" xmlns:ns2="310cdcc8-5205-433d-b734-2094c6cc3569" xmlns:ns3="39126cf5-2753-478c-a6f6-207a6020e8c6" targetNamespace="http://schemas.microsoft.com/office/2006/metadata/properties" ma:root="true" ma:fieldsID="458875aa8a7e1340af020877219d59ea" ns2:_="" ns3:_="">
    <xsd:import namespace="310cdcc8-5205-433d-b734-2094c6cc3569"/>
    <xsd:import namespace="39126cf5-2753-478c-a6f6-207a6020e8c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cdcc8-5205-433d-b734-2094c6cc35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a020724f-764c-4255-8723-20fb6a330e4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126cf5-2753-478c-a6f6-207a6020e8c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1835907-83d5-4e3e-9cf5-a1f519869195}" ma:internalName="TaxCatchAll" ma:showField="CatchAllData" ma:web="39126cf5-2753-478c-a6f6-207a6020e8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C98873F-D98F-40A8-A31F-1E29DACB4F75}">
  <ds:schemaRefs>
    <ds:schemaRef ds:uri="http://schemas.microsoft.com/office/2006/metadata/properties"/>
    <ds:schemaRef ds:uri="http://schemas.microsoft.com/office/infopath/2007/PartnerControls"/>
    <ds:schemaRef ds:uri="39126cf5-2753-478c-a6f6-207a6020e8c6"/>
    <ds:schemaRef ds:uri="310cdcc8-5205-433d-b734-2094c6cc3569"/>
  </ds:schemaRefs>
</ds:datastoreItem>
</file>

<file path=customXml/itemProps2.xml><?xml version="1.0" encoding="utf-8"?>
<ds:datastoreItem xmlns:ds="http://schemas.openxmlformats.org/officeDocument/2006/customXml" ds:itemID="{163AF35C-A702-4D11-B40B-802E78A5369E}"/>
</file>

<file path=customXml/itemProps3.xml><?xml version="1.0" encoding="utf-8"?>
<ds:datastoreItem xmlns:ds="http://schemas.openxmlformats.org/officeDocument/2006/customXml" ds:itemID="{015691D5-AEE3-4055-B847-0C208427C5A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Cisneros Poggio</dc:creator>
  <cp:lastModifiedBy>Agustin Cisneros Poggio</cp:lastModifiedBy>
  <dcterms:created xsi:type="dcterms:W3CDTF">2018-05-22T20:28:09Z</dcterms:created>
  <dcterms:modified xsi:type="dcterms:W3CDTF">2023-09-12T17:14:26Z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0x01010030638983E44A774B97997A63382CABB7</vt:lpwstr>
  </property>
  <property fmtid="{D5CDD505-2E9C-101B-9397-08002B2CF9AE}" pid="3" name="MediaServiceImageTags">
    <vt:lpwstr/>
  </property>
</Properties>
</file>