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Nuevo BEL\Actualización 2015\Cuadros_Numeración\EAHU 314\nueva fuente\"/>
    </mc:Choice>
  </mc:AlternateContent>
  <bookViews>
    <workbookView xWindow="2415" yWindow="-90" windowWidth="18345" windowHeight="9930"/>
  </bookViews>
  <sheets>
    <sheet name="BEL" sheetId="1" r:id="rId1"/>
  </sheets>
  <externalReferences>
    <externalReference r:id="rId2"/>
    <externalReference r:id="rId3"/>
  </externalReferences>
  <definedNames>
    <definedName name="_cd1" hidden="1">{"'cua 42'!$A$1:$O$40"}</definedName>
    <definedName name="_Key1" hidden="1">'[1]dep pre'!#REF!</definedName>
    <definedName name="_Order1" hidden="1">255</definedName>
    <definedName name="_Parse_In" hidden="1">'[1]dep pre'!#REF!</definedName>
    <definedName name="_Parse_Out" hidden="1">'[1]dep pre'!#REF!</definedName>
    <definedName name="_Sort" hidden="1">'[1]dep pre'!#REF!</definedName>
    <definedName name="AA" hidden="1">{"'cua 42'!$A$1:$O$40"}</definedName>
    <definedName name="ab" hidden="1">{"'cua 42'!$A$1:$O$40"}</definedName>
    <definedName name="affff" hidden="1">{"'cua 42'!$A$1:$O$40"}</definedName>
    <definedName name="_xlnm.Print_Area" localSheetId="0">BEL!$A$1:$F$91</definedName>
    <definedName name="BB" hidden="1">{"'cua 42'!$A$1:$O$40"}</definedName>
    <definedName name="cc" hidden="1">{"'cua 42'!$A$1:$O$40"}</definedName>
    <definedName name="dd" hidden="1">{"'cua 42'!$A$1:$O$40"}</definedName>
    <definedName name="dfg" hidden="1">{"'cua 42'!$A$1:$O$40"}</definedName>
    <definedName name="dfgh" hidden="1">{"'cua 42'!$A$1:$O$40"}</definedName>
    <definedName name="fffffffffff" hidden="1">{"'tasa de salida'!$A$1:$G$48"}</definedName>
    <definedName name="gu" hidden="1">'[2]dep pre'!#REF!</definedName>
    <definedName name="hh" hidden="1">{"'cuadro 18 '!$A$1:$L$34"}</definedName>
    <definedName name="hllliun" hidden="1">'[2]dep pre'!#REF!</definedName>
    <definedName name="HTML_CodePage" hidden="1">1252</definedName>
    <definedName name="HTML_Control" hidden="1">{"'tasa de salida'!$A$1:$G$48"}</definedName>
    <definedName name="HTML_Control2" hidden="1">{"'tasa de salida'!$A$1:$G$48"}</definedName>
    <definedName name="HTML_Control3" hidden="1">{"'tasa de salida'!$A$1:$G$48"}</definedName>
    <definedName name="HTML_Description" hidden="1">""</definedName>
    <definedName name="HTML_Email" hidden="1">"dnrmt@trabajo.gov.ar"</definedName>
    <definedName name="HTML_Header" hidden="1">""</definedName>
    <definedName name="HTML_LastUpdate" hidden="1">"22/02/1999"</definedName>
    <definedName name="HTML_LineAfter" hidden="1">TRUE</definedName>
    <definedName name="HTML_LineBefore" hidden="1">FALSE</definedName>
    <definedName name="HTML_Name" hidden="1">"MTSS - SEyCL - DNRMT"</definedName>
    <definedName name="HTML_OBDlg2" hidden="1">TRUE</definedName>
    <definedName name="HTML_OBDlg4" hidden="1">TRUE</definedName>
    <definedName name="HTML_OS" hidden="1">0</definedName>
    <definedName name="HTML_PathFile" hidden="1">"Z:\juanpi\anexo eil - web\html\eil0199\1207.html"</definedName>
    <definedName name="HTML_Title" hidden="1">""</definedName>
    <definedName name="jjjjjjjjjjj" hidden="1">{"'cua 42'!$A$1:$O$40"}</definedName>
    <definedName name="jppmpñ" hidden="1">{"'cua 42'!$A$1:$O$40"}</definedName>
    <definedName name="lkjp" hidden="1">'[2]dep pre'!#REF!</definedName>
    <definedName name="nnnnnnnnnnn" hidden="1">{"'cua 42'!$A$1:$O$40"}</definedName>
    <definedName name="santiago" hidden="1">{"'cua 42'!$A$1:$O$40"}</definedName>
    <definedName name="sertes" hidden="1">{"'cua 42'!$A$1:$O$40"}</definedName>
    <definedName name="sfg" hidden="1">'[2]dep pre'!#REF!</definedName>
    <definedName name="shit" hidden="1">{"'cua 42'!$A$1:$O$40"}</definedName>
    <definedName name="ssssss" hidden="1">{"'tasa de salida'!$A$1:$G$48"}</definedName>
    <definedName name="tyurt" hidden="1">{"'cua 42'!$A$1:$O$40"}</definedName>
    <definedName name="yuetyy" hidden="1">{"'cua 42'!$A$1:$O$40"}</definedName>
  </definedNames>
  <calcPr calcId="152511"/>
</workbook>
</file>

<file path=xl/calcChain.xml><?xml version="1.0" encoding="utf-8"?>
<calcChain xmlns="http://schemas.openxmlformats.org/spreadsheetml/2006/main">
  <c r="E45" i="1" l="1"/>
  <c r="E36" i="1"/>
  <c r="E35" i="1"/>
  <c r="E34" i="1"/>
</calcChain>
</file>

<file path=xl/sharedStrings.xml><?xml version="1.0" encoding="utf-8"?>
<sst xmlns="http://schemas.openxmlformats.org/spreadsheetml/2006/main" count="101" uniqueCount="93">
  <si>
    <t>Gran La Plata</t>
  </si>
  <si>
    <t>Gran Rosario</t>
  </si>
  <si>
    <t>Posadas</t>
  </si>
  <si>
    <t>Gran Resistencia</t>
  </si>
  <si>
    <t>Gran Mendoza</t>
  </si>
  <si>
    <t>Corrientes</t>
  </si>
  <si>
    <t>Gran Córdoba</t>
  </si>
  <si>
    <t>Concordia</t>
  </si>
  <si>
    <t>Formosa</t>
  </si>
  <si>
    <t>Río Gallegos</t>
  </si>
  <si>
    <t>Gran Catamarca</t>
  </si>
  <si>
    <t>Salta</t>
  </si>
  <si>
    <t>La Rioja</t>
  </si>
  <si>
    <t>Gran San Juan</t>
  </si>
  <si>
    <t>Río Cuarto</t>
  </si>
  <si>
    <t>Bahía Blanca - Cerri</t>
  </si>
  <si>
    <t>Gran Paraná</t>
  </si>
  <si>
    <t>Comodoro Rivadavia - Rada Tilly</t>
  </si>
  <si>
    <t>Neuquén - Plottier</t>
  </si>
  <si>
    <t>Santiago del Estero - La Banda</t>
  </si>
  <si>
    <t>Jujuy - Palpalá</t>
  </si>
  <si>
    <t>San Luis - El Chorrillo</t>
  </si>
  <si>
    <t>Gran Tucumán - Tafí Viejo</t>
  </si>
  <si>
    <t>Santa Rosa - Toay</t>
  </si>
  <si>
    <t>Ushuaia - Río Grande</t>
  </si>
  <si>
    <t>Partidos del GBA</t>
  </si>
  <si>
    <t>Mar del Plata - Batán</t>
  </si>
  <si>
    <t>Resto de Buenos Aires</t>
  </si>
  <si>
    <t>Resto de Catamarca</t>
  </si>
  <si>
    <t>Resto de Córdoba</t>
  </si>
  <si>
    <t>Resto de Corrientes</t>
  </si>
  <si>
    <t>Resto de Chaco</t>
  </si>
  <si>
    <t>Resto de Chubut</t>
  </si>
  <si>
    <t>Resto de Formosa</t>
  </si>
  <si>
    <t>Resto de Jujuy</t>
  </si>
  <si>
    <t>Resto de La Pampa</t>
  </si>
  <si>
    <t>Resto de La Rioja</t>
  </si>
  <si>
    <t>Resto de Mendoza</t>
  </si>
  <si>
    <t>Resto de Misiones</t>
  </si>
  <si>
    <t>Resto de Neuquén</t>
  </si>
  <si>
    <t>Río Negro</t>
  </si>
  <si>
    <t>Resto de Salta</t>
  </si>
  <si>
    <t>Resto de San Juan</t>
  </si>
  <si>
    <t>Resto de San Luis</t>
  </si>
  <si>
    <t>Resto de Santa Fe</t>
  </si>
  <si>
    <t>Resto de Santiago del Estero</t>
  </si>
  <si>
    <t>Resto de Tucumán</t>
  </si>
  <si>
    <t>Rawson - Trelew</t>
  </si>
  <si>
    <t>Buenos Aires</t>
  </si>
  <si>
    <t>Catamarca</t>
  </si>
  <si>
    <t>Córdoba</t>
  </si>
  <si>
    <t xml:space="preserve">Villa María - Villa Nueva  </t>
  </si>
  <si>
    <t>Chaco</t>
  </si>
  <si>
    <t>Chubut</t>
  </si>
  <si>
    <t>Entre Ríos</t>
  </si>
  <si>
    <t>Jujuy</t>
  </si>
  <si>
    <t>La Pampa</t>
  </si>
  <si>
    <t>Mendoza</t>
  </si>
  <si>
    <t>Misiones</t>
  </si>
  <si>
    <t>Neuquén</t>
  </si>
  <si>
    <t>San Carlos de Bariloche</t>
  </si>
  <si>
    <t>Resto de Río Negro</t>
  </si>
  <si>
    <t>San Juan</t>
  </si>
  <si>
    <t>San Luis</t>
  </si>
  <si>
    <t>Santa Cruz</t>
  </si>
  <si>
    <t>Santa Fe</t>
  </si>
  <si>
    <t>Gran Santa Fe</t>
  </si>
  <si>
    <t>Santiago del Estero</t>
  </si>
  <si>
    <t>Tierra del Fuego</t>
  </si>
  <si>
    <t>Tucumán</t>
  </si>
  <si>
    <t>Tasa de actividad</t>
  </si>
  <si>
    <t>Tasa de empleo</t>
  </si>
  <si>
    <t>Tasa de desempleo</t>
  </si>
  <si>
    <t>Tasa de subempleo</t>
  </si>
  <si>
    <t>…</t>
  </si>
  <si>
    <t>Principales indicadores por provincias y aglomerados</t>
  </si>
  <si>
    <t>Provincias y aglomerados</t>
  </si>
  <si>
    <t>Total nacional urbano</t>
  </si>
  <si>
    <t>Mercado de trabajo - EAHU</t>
  </si>
  <si>
    <t>Nota:</t>
  </si>
  <si>
    <t>San Nicolás</t>
  </si>
  <si>
    <t>Carmen de Patagones</t>
  </si>
  <si>
    <t>Resto de Entre Rios</t>
  </si>
  <si>
    <t>Viedma</t>
  </si>
  <si>
    <t>Villa Constitución</t>
  </si>
  <si>
    <t>Ciudad Autónoma de Buenos Aires</t>
  </si>
  <si>
    <r>
      <t>Total nacional urbano - 3° Trimestre de 2014</t>
    </r>
    <r>
      <rPr>
        <b/>
        <vertAlign val="superscript"/>
        <sz val="11"/>
        <color indexed="9"/>
        <rFont val="Arial"/>
        <family val="2"/>
      </rPr>
      <t xml:space="preserve"> 1</t>
    </r>
  </si>
  <si>
    <r>
      <t>Tasa de empleo no registrado</t>
    </r>
    <r>
      <rPr>
        <b/>
        <vertAlign val="superscript"/>
        <sz val="11"/>
        <rFont val="Arial"/>
        <family val="2"/>
      </rPr>
      <t xml:space="preserve"> 2 
</t>
    </r>
    <r>
      <rPr>
        <b/>
        <sz val="11"/>
        <rFont val="Arial"/>
        <family val="2"/>
      </rPr>
      <t xml:space="preserve"> </t>
    </r>
  </si>
  <si>
    <r>
      <t>Resto de Santa Cruz</t>
    </r>
    <r>
      <rPr>
        <vertAlign val="superscript"/>
        <sz val="10"/>
        <rFont val="Arial"/>
        <family val="2"/>
      </rPr>
      <t xml:space="preserve"> 3</t>
    </r>
  </si>
  <si>
    <t>1. Debido a cambios metodológicos realizados por el INDEC, las estimaciones de la EAHU a partir del año 2014 no son estrictamente comparables con las de los años anteriores.</t>
  </si>
  <si>
    <t>2. Tasa de empleo no registrado de 14 años y más: relación entre el empleo no registrado y el total de los asalariados de 14 años y más. La tasa de empleo no registrado se calcula siguiendo los criterios metodológicos del INDEC, tal como es presentada en el informe trimestral “Indicadores socioeconómicos”, bajo la denominación “Asalariados sin descuento jubilatorio”.</t>
  </si>
  <si>
    <t>3. Durante el tercer trimestre de 2014, el subdominio Resto de Santa Cruz no fue relevado por causas de orden administrativo. Por lo tanto solo se presentan las cifras del aglomerado Río Gallegos.</t>
  </si>
  <si>
    <t>Fuente: MTEySS - Subsecretaría de Políticas, Estadísticas y Estudios Laborales - Dirección General de Información y Estudios Laborales, en base a EAHU (INDEC).</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</si>
</sst>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64" formatCode="0.0"/>
    <numFmt numFmtId="165" formatCode="_ * #,##0.0_ ;_ * \-#,##0.0_ ;_ * &quot;-&quot;??_ ;_ @_ "/>
    <numFmt numFmtId="166" formatCode="#.##000"/>
    <numFmt numFmtId="167" formatCode="\$#,#00"/>
    <numFmt numFmtId="168" formatCode="#,#00"/>
    <numFmt numFmtId="169" formatCode="#.##0,"/>
    <numFmt numFmtId="170" formatCode="\$#,"/>
    <numFmt numFmtId="171" formatCode="_ [$€-2]\ * #,##0.00_ ;_ [$€-2]\ * \-#,##0.00_ ;_ [$€-2]\ * &quot;-&quot;??_ "/>
    <numFmt numFmtId="172" formatCode="&quot;$&quot;#,##0\ ;\(&quot;$&quot;#,##0\)"/>
  </numFmts>
  <fonts count="49" x14ac:knownFonts="1">
    <font>
      <sz val="10"/>
      <name val="Arial"/>
    </font>
    <font>
      <sz val="10"/>
      <name val="Arial"/>
      <family val="2"/>
    </font>
    <font>
      <sz val="10"/>
      <color indexed="8"/>
      <name val="Arial"/>
      <family val="2"/>
    </font>
    <font>
      <sz val="11"/>
      <color indexed="8"/>
      <name val="Calibri"/>
      <family val="2"/>
    </font>
    <font>
      <sz val="10"/>
      <color indexed="9"/>
      <name val="Arial"/>
      <family val="2"/>
    </font>
    <font>
      <sz val="11"/>
      <color indexed="9"/>
      <name val="Calibri"/>
      <family val="2"/>
    </font>
    <font>
      <sz val="10"/>
      <color indexed="20"/>
      <name val="Arial"/>
      <family val="2"/>
    </font>
    <font>
      <sz val="11"/>
      <color indexed="17"/>
      <name val="Calibri"/>
      <family val="2"/>
    </font>
    <font>
      <b/>
      <sz val="1"/>
      <color indexed="8"/>
      <name val="Courier"/>
      <family val="3"/>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sz val="10"/>
      <color indexed="22"/>
      <name val="Arial"/>
      <family val="2"/>
    </font>
    <font>
      <b/>
      <sz val="11"/>
      <color indexed="56"/>
      <name val="Calibri"/>
      <family val="2"/>
    </font>
    <font>
      <sz val="11"/>
      <color indexed="62"/>
      <name val="Calibri"/>
      <family val="2"/>
    </font>
    <font>
      <sz val="12"/>
      <name val="Helv"/>
    </font>
    <font>
      <i/>
      <sz val="10"/>
      <color indexed="23"/>
      <name val="Arial"/>
      <family val="2"/>
    </font>
    <font>
      <sz val="1"/>
      <color indexed="8"/>
      <name val="Courier"/>
      <family val="3"/>
    </font>
    <font>
      <sz val="10"/>
      <color indexed="17"/>
      <name val="Arial"/>
      <family val="2"/>
    </font>
    <font>
      <b/>
      <sz val="18"/>
      <color indexed="22"/>
      <name val="Arial"/>
      <family val="2"/>
    </font>
    <font>
      <b/>
      <sz val="12"/>
      <color indexed="22"/>
      <name val="Arial"/>
      <family val="2"/>
    </font>
    <font>
      <b/>
      <sz val="11"/>
      <color indexed="56"/>
      <name val="Arial"/>
      <family val="2"/>
    </font>
    <font>
      <sz val="11"/>
      <color indexed="20"/>
      <name val="Calibri"/>
      <family val="2"/>
    </font>
    <font>
      <sz val="10"/>
      <color indexed="62"/>
      <name val="Arial"/>
      <family val="2"/>
    </font>
    <font>
      <sz val="10"/>
      <color indexed="52"/>
      <name val="Arial"/>
      <family val="2"/>
    </font>
    <font>
      <sz val="10"/>
      <color indexed="60"/>
      <name val="Arial"/>
      <family val="2"/>
    </font>
    <font>
      <sz val="10"/>
      <name val="Verdana"/>
      <family val="2"/>
    </font>
    <font>
      <b/>
      <sz val="10"/>
      <color indexed="63"/>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0"/>
      <color indexed="10"/>
      <name val="Arial"/>
      <family val="2"/>
    </font>
    <font>
      <sz val="10"/>
      <name val="Courier"/>
      <family val="3"/>
    </font>
    <font>
      <sz val="10"/>
      <name val="Arial"/>
      <family val="2"/>
    </font>
    <font>
      <b/>
      <sz val="14"/>
      <color indexed="9"/>
      <name val="Arial"/>
      <family val="2"/>
    </font>
    <font>
      <b/>
      <sz val="11"/>
      <color indexed="9"/>
      <name val="Arial"/>
      <family val="2"/>
    </font>
    <font>
      <b/>
      <sz val="10"/>
      <name val="Arial"/>
      <family val="2"/>
    </font>
    <font>
      <b/>
      <sz val="9"/>
      <color indexed="10"/>
      <name val="Arial"/>
      <family val="2"/>
    </font>
    <font>
      <sz val="9"/>
      <color indexed="9"/>
      <name val="Arial"/>
      <family val="2"/>
    </font>
    <font>
      <b/>
      <sz val="11"/>
      <name val="Arial"/>
      <family val="2"/>
    </font>
    <font>
      <b/>
      <vertAlign val="superscript"/>
      <sz val="11"/>
      <name val="Arial"/>
      <family val="2"/>
    </font>
    <font>
      <b/>
      <sz val="10"/>
      <color theme="4"/>
      <name val="Arial"/>
      <family val="2"/>
    </font>
    <font>
      <vertAlign val="superscript"/>
      <sz val="10"/>
      <name val="Arial"/>
      <family val="2"/>
    </font>
    <font>
      <b/>
      <vertAlign val="superscript"/>
      <sz val="11"/>
      <color indexed="9"/>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3" tint="0.39997558519241921"/>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double">
        <color indexed="64"/>
      </top>
      <bottom/>
      <diagonal/>
    </border>
    <border>
      <left/>
      <right/>
      <top style="medium">
        <color indexed="64"/>
      </top>
      <bottom style="thin">
        <color indexed="64"/>
      </bottom>
      <diagonal/>
    </border>
    <border>
      <left/>
      <right/>
      <top/>
      <bottom style="medium">
        <color indexed="64"/>
      </bottom>
      <diagonal/>
    </border>
  </borders>
  <cellStyleXfs count="10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0" borderId="0">
      <protection locked="0"/>
    </xf>
    <xf numFmtId="0" fontId="8" fillId="0" borderId="0">
      <protection locked="0"/>
    </xf>
    <xf numFmtId="0" fontId="9" fillId="20" borderId="1" applyNumberFormat="0" applyAlignment="0" applyProtection="0"/>
    <xf numFmtId="0" fontId="10" fillId="20" borderId="1" applyNumberFormat="0" applyAlignment="0" applyProtection="0"/>
    <xf numFmtId="0" fontId="11" fillId="21" borderId="2" applyNumberFormat="0" applyAlignment="0" applyProtection="0"/>
    <xf numFmtId="0" fontId="12" fillId="0" borderId="3" applyNumberFormat="0" applyFill="0" applyAlignment="0" applyProtection="0"/>
    <xf numFmtId="0" fontId="13" fillId="21" borderId="2" applyNumberFormat="0" applyAlignment="0" applyProtection="0"/>
    <xf numFmtId="3" fontId="14" fillId="0" borderId="0" applyFont="0" applyFill="0" applyBorder="0" applyAlignment="0" applyProtection="0"/>
    <xf numFmtId="172" fontId="14" fillId="0" borderId="0" applyFont="0" applyFill="0" applyBorder="0" applyAlignment="0" applyProtection="0"/>
    <xf numFmtId="0" fontId="14" fillId="0" borderId="0" applyFont="0" applyFill="0" applyBorder="0" applyAlignment="0" applyProtection="0"/>
    <xf numFmtId="0" fontId="15"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16" fillId="7" borderId="1" applyNumberFormat="0" applyAlignment="0" applyProtection="0"/>
    <xf numFmtId="0" fontId="17" fillId="0" borderId="0"/>
    <xf numFmtId="171" fontId="1" fillId="0" borderId="0" applyFont="0" applyFill="0" applyBorder="0" applyAlignment="0" applyProtection="0"/>
    <xf numFmtId="0" fontId="18" fillId="0" borderId="0" applyNumberFormat="0" applyFill="0" applyBorder="0" applyAlignment="0" applyProtection="0"/>
    <xf numFmtId="0" fontId="19" fillId="0" borderId="0">
      <protection locked="0"/>
    </xf>
    <xf numFmtId="168" fontId="19" fillId="0" borderId="0">
      <protection locked="0"/>
    </xf>
    <xf numFmtId="2" fontId="14" fillId="0" borderId="0" applyFont="0" applyFill="0" applyBorder="0" applyAlignment="0" applyProtection="0"/>
    <xf numFmtId="0" fontId="20" fillId="4" borderId="0" applyNumberFormat="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4"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7" borderId="1" applyNumberFormat="0" applyAlignment="0" applyProtection="0"/>
    <xf numFmtId="0" fontId="26" fillId="0" borderId="3" applyNumberFormat="0" applyFill="0" applyAlignment="0" applyProtection="0"/>
    <xf numFmtId="43" fontId="1" fillId="0" borderId="0" applyFont="0" applyFill="0" applyBorder="0" applyAlignment="0" applyProtection="0"/>
    <xf numFmtId="167" fontId="19" fillId="0" borderId="0">
      <protection locked="0"/>
    </xf>
    <xf numFmtId="170" fontId="19" fillId="0" borderId="0">
      <protection locked="0"/>
    </xf>
    <xf numFmtId="0" fontId="27" fillId="22" borderId="0" applyNumberFormat="0" applyBorder="0" applyAlignment="0" applyProtection="0"/>
    <xf numFmtId="0" fontId="38" fillId="0" borderId="0"/>
    <xf numFmtId="0" fontId="28" fillId="0" borderId="0"/>
    <xf numFmtId="0" fontId="37" fillId="0" borderId="0"/>
    <xf numFmtId="0" fontId="28" fillId="0" borderId="0"/>
    <xf numFmtId="0" fontId="28" fillId="0" borderId="0"/>
    <xf numFmtId="0" fontId="1" fillId="23" borderId="5" applyNumberFormat="0" applyFont="0" applyAlignment="0" applyProtection="0"/>
    <xf numFmtId="0" fontId="1" fillId="23" borderId="5" applyNumberFormat="0" applyFont="0" applyAlignment="0" applyProtection="0"/>
    <xf numFmtId="0" fontId="29" fillId="20" borderId="6" applyNumberFormat="0" applyAlignment="0" applyProtection="0"/>
    <xf numFmtId="166" fontId="19" fillId="0" borderId="0">
      <protection locked="0"/>
    </xf>
    <xf numFmtId="169" fontId="19" fillId="0" borderId="0">
      <protection locked="0"/>
    </xf>
    <xf numFmtId="0" fontId="30" fillId="20" borderId="6"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7" applyNumberFormat="0" applyFill="0" applyAlignment="0" applyProtection="0"/>
    <xf numFmtId="0" fontId="35" fillId="0" borderId="8" applyNumberFormat="0" applyFill="0" applyAlignment="0" applyProtection="0"/>
    <xf numFmtId="0" fontId="15" fillId="0" borderId="4" applyNumberFormat="0" applyFill="0" applyAlignment="0" applyProtection="0"/>
    <xf numFmtId="0" fontId="19" fillId="0" borderId="9">
      <protection locked="0"/>
    </xf>
    <xf numFmtId="0" fontId="36" fillId="0" borderId="0" applyNumberFormat="0" applyFill="0" applyBorder="0" applyAlignment="0" applyProtection="0"/>
  </cellStyleXfs>
  <cellXfs count="34">
    <xf numFmtId="0" fontId="0" fillId="0" borderId="0" xfId="0"/>
    <xf numFmtId="0" fontId="41" fillId="0" borderId="10" xfId="0" applyFont="1" applyBorder="1" applyAlignment="1">
      <alignment vertical="center"/>
    </xf>
    <xf numFmtId="164" fontId="41" fillId="0" borderId="10" xfId="0" applyNumberFormat="1" applyFont="1" applyBorder="1" applyAlignment="1">
      <alignment horizontal="center" vertical="center"/>
    </xf>
    <xf numFmtId="0" fontId="38" fillId="0" borderId="0" xfId="84" applyFont="1" applyBorder="1" applyAlignment="1">
      <alignment vertical="center"/>
    </xf>
    <xf numFmtId="164" fontId="41" fillId="0" borderId="0" xfId="83" applyNumberFormat="1" applyFont="1" applyFill="1" applyBorder="1" applyAlignment="1" applyProtection="1">
      <alignment horizontal="right" vertical="center"/>
    </xf>
    <xf numFmtId="0" fontId="38" fillId="0" borderId="0" xfId="0" applyFont="1" applyBorder="1" applyAlignment="1">
      <alignment vertical="center"/>
    </xf>
    <xf numFmtId="164" fontId="38" fillId="0" borderId="0" xfId="83" applyNumberFormat="1" applyFont="1" applyFill="1" applyBorder="1" applyAlignment="1" applyProtection="1">
      <alignment horizontal="center" vertical="center"/>
    </xf>
    <xf numFmtId="165" fontId="38" fillId="0" borderId="0" xfId="77" applyNumberFormat="1" applyFont="1" applyFill="1" applyBorder="1" applyAlignment="1">
      <alignment vertical="center"/>
    </xf>
    <xf numFmtId="165" fontId="38" fillId="0" borderId="0" xfId="77" applyNumberFormat="1" applyFont="1" applyFill="1" applyBorder="1" applyAlignment="1">
      <alignment horizontal="right" vertical="center"/>
    </xf>
    <xf numFmtId="0" fontId="42" fillId="0" borderId="0" xfId="82" applyFont="1" applyFill="1" applyBorder="1" applyAlignment="1">
      <alignment vertical="center"/>
    </xf>
    <xf numFmtId="0" fontId="44" fillId="24" borderId="11" xfId="85" applyFont="1" applyFill="1" applyBorder="1" applyAlignment="1">
      <alignment horizontal="center" vertical="center"/>
    </xf>
    <xf numFmtId="0" fontId="44" fillId="24" borderId="0" xfId="85" applyFont="1" applyFill="1" applyBorder="1" applyAlignment="1">
      <alignment horizontal="center" vertical="center" wrapText="1"/>
    </xf>
    <xf numFmtId="0" fontId="41" fillId="0" borderId="0" xfId="0" applyFont="1" applyBorder="1" applyAlignment="1">
      <alignment vertical="center"/>
    </xf>
    <xf numFmtId="0" fontId="38" fillId="0" borderId="0" xfId="0" applyFont="1" applyFill="1" applyBorder="1" applyAlignment="1">
      <alignment vertical="center"/>
    </xf>
    <xf numFmtId="0" fontId="43" fillId="0" borderId="0" xfId="84" applyFont="1" applyFill="1" applyBorder="1" applyAlignment="1">
      <alignment horizontal="left" vertical="center" wrapText="1"/>
    </xf>
    <xf numFmtId="0" fontId="38" fillId="0" borderId="0" xfId="84" applyFont="1" applyFill="1" applyBorder="1" applyAlignment="1">
      <alignment vertical="center"/>
    </xf>
    <xf numFmtId="164" fontId="41" fillId="0" borderId="0" xfId="0" applyNumberFormat="1" applyFont="1" applyFill="1" applyBorder="1" applyAlignment="1" applyProtection="1">
      <alignment horizontal="center" vertical="center"/>
    </xf>
    <xf numFmtId="164" fontId="38" fillId="0" borderId="0" xfId="0" applyNumberFormat="1" applyFont="1" applyFill="1" applyBorder="1" applyAlignment="1" applyProtection="1">
      <alignment horizontal="center" vertical="center"/>
    </xf>
    <xf numFmtId="164" fontId="38" fillId="0" borderId="11" xfId="0" applyNumberFormat="1" applyFont="1" applyFill="1" applyBorder="1" applyAlignment="1" applyProtection="1">
      <alignment horizontal="center" vertical="center"/>
    </xf>
    <xf numFmtId="164" fontId="38" fillId="0" borderId="0" xfId="0" applyNumberFormat="1" applyFont="1" applyBorder="1" applyAlignment="1">
      <alignment horizontal="center" vertical="center"/>
    </xf>
    <xf numFmtId="0" fontId="38" fillId="0" borderId="0" xfId="85" applyFont="1" applyFill="1" applyBorder="1" applyAlignment="1">
      <alignment vertical="center"/>
    </xf>
    <xf numFmtId="0" fontId="41" fillId="0" borderId="0" xfId="85" applyFont="1" applyFill="1" applyBorder="1" applyAlignment="1">
      <alignment horizontal="center" vertical="center"/>
    </xf>
    <xf numFmtId="0" fontId="38" fillId="0" borderId="0" xfId="82" applyFont="1" applyFill="1" applyBorder="1" applyAlignment="1">
      <alignment vertical="center"/>
    </xf>
    <xf numFmtId="0" fontId="1" fillId="0" borderId="0" xfId="82" applyFont="1" applyBorder="1" applyAlignment="1">
      <alignment horizontal="left" vertical="center" wrapText="1"/>
    </xf>
    <xf numFmtId="164" fontId="1" fillId="0" borderId="0" xfId="83" applyNumberFormat="1" applyFont="1" applyFill="1" applyBorder="1" applyAlignment="1" applyProtection="1">
      <alignment horizontal="right" vertical="center"/>
    </xf>
    <xf numFmtId="0" fontId="38" fillId="0" borderId="0" xfId="0" applyFont="1" applyBorder="1" applyAlignment="1">
      <alignment horizontal="left" vertical="center" indent="1"/>
    </xf>
    <xf numFmtId="0" fontId="38" fillId="0" borderId="11" xfId="0" applyFont="1" applyBorder="1" applyAlignment="1">
      <alignment horizontal="left" vertical="center" indent="1"/>
    </xf>
    <xf numFmtId="0" fontId="1" fillId="0" borderId="0" xfId="0" applyFont="1" applyBorder="1" applyAlignment="1">
      <alignment horizontal="left" vertical="center" indent="1"/>
    </xf>
    <xf numFmtId="164" fontId="1" fillId="0" borderId="0" xfId="0" applyNumberFormat="1" applyFont="1" applyFill="1" applyBorder="1" applyAlignment="1" applyProtection="1">
      <alignment horizontal="center" vertical="center"/>
    </xf>
    <xf numFmtId="0" fontId="4" fillId="25" borderId="0" xfId="0" applyFont="1" applyFill="1" applyBorder="1" applyAlignment="1">
      <alignment horizontal="left" vertical="center" wrapText="1"/>
    </xf>
    <xf numFmtId="0" fontId="1" fillId="0" borderId="0" xfId="82" applyFont="1" applyBorder="1" applyAlignment="1">
      <alignment horizontal="left" vertical="center" wrapText="1"/>
    </xf>
    <xf numFmtId="0" fontId="46" fillId="0" borderId="0" xfId="85" applyFont="1" applyBorder="1" applyAlignment="1">
      <alignment horizontal="left" vertical="center"/>
    </xf>
    <xf numFmtId="0" fontId="39" fillId="25" borderId="0" xfId="81" applyFont="1" applyFill="1" applyBorder="1" applyAlignment="1">
      <alignment horizontal="left" vertical="center" wrapText="1"/>
    </xf>
    <xf numFmtId="0" fontId="40" fillId="25" borderId="0" xfId="85" applyFont="1" applyFill="1" applyBorder="1" applyAlignment="1">
      <alignment horizontal="left" vertical="center"/>
    </xf>
  </cellXfs>
  <cellStyles count="101">
    <cellStyle name="20% - Accent1" xfId="1"/>
    <cellStyle name="20% - Accent2" xfId="2"/>
    <cellStyle name="20% - Accent3" xfId="3"/>
    <cellStyle name="20% - Accent4" xfId="4"/>
    <cellStyle name="20% - Accent5" xfId="5"/>
    <cellStyle name="20% - Accent6" xfId="6"/>
    <cellStyle name="20% - Énfasis1" xfId="7" builtinId="30" customBuiltin="1"/>
    <cellStyle name="20% - Énfasis2" xfId="8" builtinId="34" customBuiltin="1"/>
    <cellStyle name="20% - Énfasis3" xfId="9" builtinId="38" customBuiltin="1"/>
    <cellStyle name="20% - Énfasis4" xfId="10" builtinId="42" customBuiltin="1"/>
    <cellStyle name="20% - Énfasis5" xfId="11" builtinId="46" customBuiltin="1"/>
    <cellStyle name="20% - Énfasis6" xfId="12" builtinId="50" customBuiltin="1"/>
    <cellStyle name="40% - Accent1" xfId="13"/>
    <cellStyle name="40% - Accent2" xfId="14"/>
    <cellStyle name="40% - Accent3" xfId="15"/>
    <cellStyle name="40% - Accent4" xfId="16"/>
    <cellStyle name="40% - Accent5" xfId="17"/>
    <cellStyle name="40% - Accent6" xfId="18"/>
    <cellStyle name="40% - Énfasis1" xfId="19" builtinId="31" customBuiltin="1"/>
    <cellStyle name="40% - Énfasis2" xfId="20" builtinId="35" customBuiltin="1"/>
    <cellStyle name="40% - Énfasis3" xfId="21" builtinId="39" customBuiltin="1"/>
    <cellStyle name="40% - Énfasis4" xfId="22" builtinId="43" customBuiltin="1"/>
    <cellStyle name="40% - Énfasis5" xfId="23" builtinId="47" customBuiltin="1"/>
    <cellStyle name="40% - Énfasis6" xfId="24" builtinId="51" customBuiltin="1"/>
    <cellStyle name="60% - Accent1" xfId="25"/>
    <cellStyle name="60% - Accent2" xfId="26"/>
    <cellStyle name="60% - Accent3" xfId="27"/>
    <cellStyle name="60% - Accent4" xfId="28"/>
    <cellStyle name="60% - Accent5" xfId="29"/>
    <cellStyle name="60% - Accent6" xfId="30"/>
    <cellStyle name="60% - Énfasis1" xfId="31" builtinId="32" customBuiltin="1"/>
    <cellStyle name="60% - Énfasis2" xfId="32" builtinId="36" customBuiltin="1"/>
    <cellStyle name="60% - Énfasis3" xfId="33" builtinId="40" customBuiltin="1"/>
    <cellStyle name="60% - Énfasis4" xfId="34" builtinId="44" customBuiltin="1"/>
    <cellStyle name="60% - Énfasis5" xfId="35" builtinId="48" customBuiltin="1"/>
    <cellStyle name="60% - Énfasis6" xfId="36" builtinId="52" customBuiltin="1"/>
    <cellStyle name="Accent1" xfId="37"/>
    <cellStyle name="Accent2" xfId="38"/>
    <cellStyle name="Accent3" xfId="39"/>
    <cellStyle name="Accent4" xfId="40"/>
    <cellStyle name="Accent5" xfId="41"/>
    <cellStyle name="Accent6" xfId="42"/>
    <cellStyle name="Bad" xfId="43"/>
    <cellStyle name="Buena" xfId="44" builtinId="26" customBuiltin="1"/>
    <cellStyle name="Cabecera 1" xfId="45"/>
    <cellStyle name="Cabecera 2" xfId="46"/>
    <cellStyle name="Calculation" xfId="47"/>
    <cellStyle name="Cálculo" xfId="48" builtinId="22" customBuiltin="1"/>
    <cellStyle name="Celda de comprobación" xfId="49" builtinId="23" customBuiltin="1"/>
    <cellStyle name="Celda vinculada" xfId="50" builtinId="24" customBuiltin="1"/>
    <cellStyle name="Check Cell" xfId="51"/>
    <cellStyle name="Comma0" xfId="52"/>
    <cellStyle name="Currency0" xfId="53"/>
    <cellStyle name="Date" xfId="54"/>
    <cellStyle name="Encabezado 1" xfId="96" builtinId="16" customBuiltin="1"/>
    <cellStyle name="Encabezado 4" xfId="55" builtinId="19" customBuiltin="1"/>
    <cellStyle name="Énfasis1" xfId="56" builtinId="29" customBuiltin="1"/>
    <cellStyle name="Énfasis2" xfId="57" builtinId="33" customBuiltin="1"/>
    <cellStyle name="Énfasis3" xfId="58" builtinId="37" customBuiltin="1"/>
    <cellStyle name="Énfasis4" xfId="59" builtinId="41" customBuiltin="1"/>
    <cellStyle name="Énfasis5" xfId="60" builtinId="45" customBuiltin="1"/>
    <cellStyle name="Énfasis6" xfId="61" builtinId="49" customBuiltin="1"/>
    <cellStyle name="Entrada" xfId="62" builtinId="20" customBuiltin="1"/>
    <cellStyle name="ESTI1 - Modelo1" xfId="63"/>
    <cellStyle name="Euro" xfId="64"/>
    <cellStyle name="Explanatory Text" xfId="65"/>
    <cellStyle name="Fecha" xfId="66"/>
    <cellStyle name="Fijo" xfId="67"/>
    <cellStyle name="Fixed" xfId="68"/>
    <cellStyle name="Good" xfId="69"/>
    <cellStyle name="Heading 1" xfId="70"/>
    <cellStyle name="Heading 2" xfId="71"/>
    <cellStyle name="Heading 3" xfId="72"/>
    <cellStyle name="Heading 4" xfId="73"/>
    <cellStyle name="Incorrecto" xfId="74" builtinId="27" customBuiltin="1"/>
    <cellStyle name="Input" xfId="75"/>
    <cellStyle name="Linked Cell" xfId="76"/>
    <cellStyle name="Millares" xfId="77" builtinId="3"/>
    <cellStyle name="Monetario" xfId="78"/>
    <cellStyle name="Monetario0" xfId="79"/>
    <cellStyle name="Neutral" xfId="80" builtinId="28" customBuiltin="1"/>
    <cellStyle name="Normal" xfId="0" builtinId="0"/>
    <cellStyle name="Normal_C1 (2)" xfId="81"/>
    <cellStyle name="Normal_c1_mayo2003" xfId="82"/>
    <cellStyle name="Normal_cua 29" xfId="83"/>
    <cellStyle name="Normal_Cuadros tasas por aglomerado" xfId="84"/>
    <cellStyle name="Normal_Cuadros tasas trimestrales" xfId="85"/>
    <cellStyle name="Notas" xfId="86" builtinId="10" customBuiltin="1"/>
    <cellStyle name="Note" xfId="87"/>
    <cellStyle name="Output" xfId="88"/>
    <cellStyle name="Punto" xfId="89"/>
    <cellStyle name="Punto0" xfId="90"/>
    <cellStyle name="Salida" xfId="91" builtinId="21" customBuiltin="1"/>
    <cellStyle name="Texto de advertencia" xfId="92" builtinId="11" customBuiltin="1"/>
    <cellStyle name="Texto explicativo" xfId="93" builtinId="53" customBuiltin="1"/>
    <cellStyle name="Title" xfId="94"/>
    <cellStyle name="Título" xfId="95" builtinId="15" customBuiltin="1"/>
    <cellStyle name="Título 2" xfId="97" builtinId="17" customBuiltin="1"/>
    <cellStyle name="Título 3" xfId="98" builtinId="18" customBuiltin="1"/>
    <cellStyle name="Total" xfId="99" builtinId="25" customBuiltin="1"/>
    <cellStyle name="Warning Text" xfId="1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O92"/>
  <sheetViews>
    <sheetView showGridLines="0" tabSelected="1" topLeftCell="A67" zoomScale="90" zoomScaleNormal="90" workbookViewId="0">
      <selection activeCell="I78" sqref="I78"/>
    </sheetView>
  </sheetViews>
  <sheetFormatPr baseColWidth="10" defaultRowHeight="12.75" x14ac:dyDescent="0.2"/>
  <cols>
    <col min="1" max="1" width="34.42578125" style="5" bestFit="1" customWidth="1"/>
    <col min="2" max="2" width="19.7109375" style="3" customWidth="1"/>
    <col min="3" max="3" width="19.5703125" style="3" customWidth="1"/>
    <col min="4" max="5" width="22.85546875" style="3" customWidth="1"/>
    <col min="6" max="6" width="25.5703125" style="3" customWidth="1"/>
    <col min="7" max="16384" width="11.42578125" style="15"/>
  </cols>
  <sheetData>
    <row r="1" spans="1:249" s="20" customFormat="1" ht="22.5" customHeight="1" x14ac:dyDescent="0.2">
      <c r="A1" s="31" t="s">
        <v>78</v>
      </c>
      <c r="B1" s="31"/>
      <c r="C1" s="31"/>
      <c r="D1" s="31"/>
      <c r="E1" s="31"/>
      <c r="F1" s="31"/>
    </row>
    <row r="2" spans="1:249" s="13" customFormat="1" ht="32.25" customHeight="1" x14ac:dyDescent="0.2">
      <c r="A2" s="32" t="s">
        <v>75</v>
      </c>
      <c r="B2" s="32"/>
      <c r="C2" s="32"/>
      <c r="D2" s="32"/>
      <c r="E2" s="32"/>
      <c r="F2" s="32"/>
    </row>
    <row r="3" spans="1:249" s="20" customFormat="1" ht="24" customHeight="1" x14ac:dyDescent="0.2">
      <c r="A3" s="33" t="s">
        <v>86</v>
      </c>
      <c r="B3" s="33"/>
      <c r="C3" s="33"/>
      <c r="D3" s="33"/>
      <c r="E3" s="33"/>
      <c r="F3" s="33"/>
    </row>
    <row r="4" spans="1:249" s="21" customFormat="1" ht="42" customHeight="1" thickBot="1" x14ac:dyDescent="0.25">
      <c r="A4" s="10" t="s">
        <v>76</v>
      </c>
      <c r="B4" s="10" t="s">
        <v>70</v>
      </c>
      <c r="C4" s="10" t="s">
        <v>71</v>
      </c>
      <c r="D4" s="10" t="s">
        <v>72</v>
      </c>
      <c r="E4" s="10" t="s">
        <v>73</v>
      </c>
      <c r="F4" s="11" t="s">
        <v>87</v>
      </c>
    </row>
    <row r="5" spans="1:249" ht="22.5" customHeight="1" x14ac:dyDescent="0.2">
      <c r="A5" s="1" t="s">
        <v>77</v>
      </c>
      <c r="B5" s="2">
        <v>44</v>
      </c>
      <c r="C5" s="2">
        <v>40.9</v>
      </c>
      <c r="D5" s="2">
        <v>7</v>
      </c>
      <c r="E5" s="2">
        <v>9.9122110803216721</v>
      </c>
      <c r="F5" s="2">
        <v>35.9</v>
      </c>
      <c r="IO5" s="4"/>
    </row>
    <row r="6" spans="1:249" ht="18.75" customHeight="1" x14ac:dyDescent="0.2">
      <c r="A6" s="12" t="s">
        <v>48</v>
      </c>
      <c r="B6" s="16">
        <v>44.1</v>
      </c>
      <c r="C6" s="16">
        <v>40.6</v>
      </c>
      <c r="D6" s="16">
        <v>7.9</v>
      </c>
      <c r="E6" s="16">
        <v>11.898942852616889</v>
      </c>
      <c r="F6" s="16">
        <v>36.799999999999997</v>
      </c>
      <c r="IO6" s="4"/>
    </row>
    <row r="7" spans="1:249" ht="18.75" customHeight="1" x14ac:dyDescent="0.2">
      <c r="A7" s="25" t="s">
        <v>0</v>
      </c>
      <c r="B7" s="6">
        <v>46.5</v>
      </c>
      <c r="C7" s="6">
        <v>42.7</v>
      </c>
      <c r="D7" s="6">
        <v>8.1999999999999993</v>
      </c>
      <c r="E7" s="6">
        <v>9.4776385380434931</v>
      </c>
      <c r="F7" s="6">
        <v>32</v>
      </c>
      <c r="H7" s="7"/>
      <c r="I7" s="7"/>
      <c r="J7" s="7"/>
      <c r="K7" s="8"/>
      <c r="IO7" s="4"/>
    </row>
    <row r="8" spans="1:249" ht="18.75" customHeight="1" x14ac:dyDescent="0.2">
      <c r="A8" s="25" t="s">
        <v>15</v>
      </c>
      <c r="B8" s="19">
        <v>46.3</v>
      </c>
      <c r="C8" s="19">
        <v>43.2</v>
      </c>
      <c r="D8" s="19">
        <v>6.6</v>
      </c>
      <c r="E8" s="19">
        <v>3.7312958106856851</v>
      </c>
      <c r="F8" s="19">
        <v>29.7</v>
      </c>
      <c r="IO8" s="4"/>
    </row>
    <row r="9" spans="1:249" ht="18.75" customHeight="1" x14ac:dyDescent="0.2">
      <c r="A9" s="25" t="s">
        <v>25</v>
      </c>
      <c r="B9" s="17">
        <v>43.6</v>
      </c>
      <c r="C9" s="17">
        <v>39.799999999999997</v>
      </c>
      <c r="D9" s="17">
        <v>8.6999999999999993</v>
      </c>
      <c r="E9" s="17">
        <v>11.30241923529975</v>
      </c>
      <c r="F9" s="17">
        <v>37.4</v>
      </c>
      <c r="IO9" s="4"/>
    </row>
    <row r="10" spans="1:249" ht="18.75" customHeight="1" x14ac:dyDescent="0.2">
      <c r="A10" s="25" t="s">
        <v>26</v>
      </c>
      <c r="B10" s="17">
        <v>44.1</v>
      </c>
      <c r="C10" s="17">
        <v>40.200000000000003</v>
      </c>
      <c r="D10" s="17">
        <v>8.9</v>
      </c>
      <c r="E10" s="17">
        <v>10.979457133303287</v>
      </c>
      <c r="F10" s="17">
        <v>29.9</v>
      </c>
      <c r="IO10" s="4"/>
    </row>
    <row r="11" spans="1:249" ht="18.75" customHeight="1" x14ac:dyDescent="0.2">
      <c r="A11" s="27" t="s">
        <v>80</v>
      </c>
      <c r="B11" s="17">
        <v>42.3</v>
      </c>
      <c r="C11" s="17">
        <v>38.9</v>
      </c>
      <c r="D11" s="17">
        <v>8.1</v>
      </c>
      <c r="E11" s="17">
        <v>2.3012910516763121</v>
      </c>
      <c r="F11" s="17">
        <v>25.8</v>
      </c>
      <c r="IO11" s="4"/>
    </row>
    <row r="12" spans="1:249" ht="18.75" customHeight="1" x14ac:dyDescent="0.2">
      <c r="A12" s="27" t="s">
        <v>81</v>
      </c>
      <c r="B12" s="17">
        <v>43.1</v>
      </c>
      <c r="C12" s="17">
        <v>40.9</v>
      </c>
      <c r="D12" s="17">
        <v>5</v>
      </c>
      <c r="E12" s="17">
        <v>0.23797382287948327</v>
      </c>
      <c r="F12" s="17">
        <v>20.2</v>
      </c>
      <c r="IO12" s="4"/>
    </row>
    <row r="13" spans="1:249" ht="18.75" customHeight="1" x14ac:dyDescent="0.2">
      <c r="A13" s="25" t="s">
        <v>27</v>
      </c>
      <c r="B13" s="17">
        <v>45</v>
      </c>
      <c r="C13" s="17">
        <v>42.7</v>
      </c>
      <c r="D13" s="17">
        <v>5.2</v>
      </c>
      <c r="E13" s="17">
        <v>15.912317971183587</v>
      </c>
      <c r="F13" s="17">
        <v>38.5</v>
      </c>
      <c r="IO13" s="4"/>
    </row>
    <row r="14" spans="1:249" ht="18.75" customHeight="1" x14ac:dyDescent="0.2">
      <c r="A14" s="12" t="s">
        <v>49</v>
      </c>
      <c r="B14" s="16">
        <v>42.2</v>
      </c>
      <c r="C14" s="16">
        <v>38.6</v>
      </c>
      <c r="D14" s="16">
        <v>8.4</v>
      </c>
      <c r="E14" s="16">
        <v>7.3023041402642459</v>
      </c>
      <c r="F14" s="16">
        <v>32.1</v>
      </c>
      <c r="IO14" s="4"/>
    </row>
    <row r="15" spans="1:249" ht="18.75" customHeight="1" x14ac:dyDescent="0.2">
      <c r="A15" s="25" t="s">
        <v>10</v>
      </c>
      <c r="B15" s="17">
        <v>42.9</v>
      </c>
      <c r="C15" s="17">
        <v>39.1</v>
      </c>
      <c r="D15" s="17">
        <v>8.6999999999999993</v>
      </c>
      <c r="E15" s="17">
        <v>5.202227761683397</v>
      </c>
      <c r="F15" s="17">
        <v>30.2</v>
      </c>
      <c r="IO15" s="4"/>
    </row>
    <row r="16" spans="1:249" ht="18.75" customHeight="1" x14ac:dyDescent="0.2">
      <c r="A16" s="25" t="s">
        <v>28</v>
      </c>
      <c r="B16" s="17">
        <v>40.6</v>
      </c>
      <c r="C16" s="17">
        <v>37.4</v>
      </c>
      <c r="D16" s="17">
        <v>7.8</v>
      </c>
      <c r="E16" s="17">
        <v>12.10665570654268</v>
      </c>
      <c r="F16" s="17">
        <v>36.6</v>
      </c>
      <c r="IO16" s="4"/>
    </row>
    <row r="17" spans="1:249" ht="18.75" customHeight="1" x14ac:dyDescent="0.2">
      <c r="A17" s="12" t="s">
        <v>85</v>
      </c>
      <c r="B17" s="16">
        <v>52.3</v>
      </c>
      <c r="C17" s="16">
        <v>49.4</v>
      </c>
      <c r="D17" s="16">
        <v>5.5</v>
      </c>
      <c r="E17" s="16">
        <v>7.014177331991335</v>
      </c>
      <c r="F17" s="16">
        <v>21.6</v>
      </c>
      <c r="IO17" s="4"/>
    </row>
    <row r="18" spans="1:249" ht="18.75" customHeight="1" x14ac:dyDescent="0.2">
      <c r="A18" s="12" t="s">
        <v>50</v>
      </c>
      <c r="B18" s="16">
        <v>47.4</v>
      </c>
      <c r="C18" s="16">
        <v>42.5</v>
      </c>
      <c r="D18" s="16">
        <v>10.3</v>
      </c>
      <c r="E18" s="16">
        <v>13.060390406297978</v>
      </c>
      <c r="F18" s="16">
        <v>43</v>
      </c>
      <c r="IO18" s="4"/>
    </row>
    <row r="19" spans="1:249" ht="18.75" customHeight="1" x14ac:dyDescent="0.2">
      <c r="A19" s="25" t="s">
        <v>6</v>
      </c>
      <c r="B19" s="17">
        <v>49</v>
      </c>
      <c r="C19" s="17">
        <v>43.3</v>
      </c>
      <c r="D19" s="17">
        <v>11.6</v>
      </c>
      <c r="E19" s="17">
        <v>13.086150490730644</v>
      </c>
      <c r="F19" s="17">
        <v>38.299999999999997</v>
      </c>
      <c r="IO19" s="4"/>
    </row>
    <row r="20" spans="1:249" ht="18.75" customHeight="1" x14ac:dyDescent="0.2">
      <c r="A20" s="25" t="s">
        <v>14</v>
      </c>
      <c r="B20" s="17">
        <v>49.2</v>
      </c>
      <c r="C20" s="17">
        <v>44.9</v>
      </c>
      <c r="D20" s="17">
        <v>8.6999999999999993</v>
      </c>
      <c r="E20" s="17">
        <v>8.775811209439528</v>
      </c>
      <c r="F20" s="17">
        <v>37.4</v>
      </c>
      <c r="IO20" s="4"/>
    </row>
    <row r="21" spans="1:249" ht="18.75" customHeight="1" x14ac:dyDescent="0.2">
      <c r="A21" s="25" t="s">
        <v>51</v>
      </c>
      <c r="B21" s="17">
        <v>47.7</v>
      </c>
      <c r="C21" s="17">
        <v>44</v>
      </c>
      <c r="D21" s="17">
        <v>7.8</v>
      </c>
      <c r="E21" s="17">
        <v>8.7686941181187592</v>
      </c>
      <c r="F21" s="17">
        <v>45</v>
      </c>
      <c r="IO21" s="4"/>
    </row>
    <row r="22" spans="1:249" ht="18.75" customHeight="1" x14ac:dyDescent="0.2">
      <c r="A22" s="25" t="s">
        <v>29</v>
      </c>
      <c r="B22" s="17">
        <v>45.3</v>
      </c>
      <c r="C22" s="17">
        <v>41.1</v>
      </c>
      <c r="D22" s="17">
        <v>9.1</v>
      </c>
      <c r="E22" s="17">
        <v>13.965420572933645</v>
      </c>
      <c r="F22" s="17">
        <v>50.6</v>
      </c>
      <c r="IO22" s="4"/>
    </row>
    <row r="23" spans="1:249" ht="18.75" customHeight="1" x14ac:dyDescent="0.2">
      <c r="A23" s="12" t="s">
        <v>5</v>
      </c>
      <c r="B23" s="16">
        <v>39.299999999999997</v>
      </c>
      <c r="C23" s="16">
        <v>36.799999999999997</v>
      </c>
      <c r="D23" s="16">
        <v>6.3</v>
      </c>
      <c r="E23" s="16">
        <v>8.4229556564750805</v>
      </c>
      <c r="F23" s="16">
        <v>45.3</v>
      </c>
      <c r="IO23" s="4"/>
    </row>
    <row r="24" spans="1:249" ht="18.75" customHeight="1" x14ac:dyDescent="0.2">
      <c r="A24" s="25" t="s">
        <v>5</v>
      </c>
      <c r="B24" s="17">
        <v>40.4</v>
      </c>
      <c r="C24" s="17">
        <v>38</v>
      </c>
      <c r="D24" s="17">
        <v>5.8</v>
      </c>
      <c r="E24" s="17">
        <v>4.3192894199025309</v>
      </c>
      <c r="F24" s="17">
        <v>41.6</v>
      </c>
      <c r="IO24" s="4"/>
    </row>
    <row r="25" spans="1:249" ht="18.75" customHeight="1" x14ac:dyDescent="0.2">
      <c r="A25" s="25" t="s">
        <v>30</v>
      </c>
      <c r="B25" s="17">
        <v>38.5</v>
      </c>
      <c r="C25" s="17">
        <v>35.9</v>
      </c>
      <c r="D25" s="17">
        <v>6.7</v>
      </c>
      <c r="E25" s="17">
        <v>11.668203433378572</v>
      </c>
      <c r="F25" s="17">
        <v>48.6</v>
      </c>
      <c r="IO25" s="4"/>
    </row>
    <row r="26" spans="1:249" ht="18.75" customHeight="1" x14ac:dyDescent="0.2">
      <c r="A26" s="12" t="s">
        <v>52</v>
      </c>
      <c r="B26" s="16">
        <v>31.3</v>
      </c>
      <c r="C26" s="16">
        <v>30.7</v>
      </c>
      <c r="D26" s="16">
        <v>2</v>
      </c>
      <c r="E26" s="16">
        <v>4.8547525845967821</v>
      </c>
      <c r="F26" s="16">
        <v>55.6</v>
      </c>
      <c r="IO26" s="4"/>
    </row>
    <row r="27" spans="1:249" ht="18.75" customHeight="1" x14ac:dyDescent="0.2">
      <c r="A27" s="25" t="s">
        <v>3</v>
      </c>
      <c r="B27" s="17">
        <v>27.6</v>
      </c>
      <c r="C27" s="17">
        <v>27.5</v>
      </c>
      <c r="D27" s="17">
        <v>0.2</v>
      </c>
      <c r="E27" s="17">
        <v>0</v>
      </c>
      <c r="F27" s="17">
        <v>34.799999999999997</v>
      </c>
      <c r="IO27" s="4"/>
    </row>
    <row r="28" spans="1:249" ht="18.75" customHeight="1" x14ac:dyDescent="0.2">
      <c r="A28" s="25" t="s">
        <v>31</v>
      </c>
      <c r="B28" s="28">
        <v>34.1</v>
      </c>
      <c r="C28" s="17">
        <v>33</v>
      </c>
      <c r="D28" s="17">
        <v>3</v>
      </c>
      <c r="E28" s="17">
        <v>7.8084766571419255</v>
      </c>
      <c r="F28" s="17">
        <v>70.099999999999994</v>
      </c>
      <c r="IO28" s="4"/>
    </row>
    <row r="29" spans="1:249" ht="18.75" customHeight="1" x14ac:dyDescent="0.2">
      <c r="A29" s="12" t="s">
        <v>53</v>
      </c>
      <c r="B29" s="16">
        <v>44.3</v>
      </c>
      <c r="C29" s="16">
        <v>41.7</v>
      </c>
      <c r="D29" s="16">
        <v>6</v>
      </c>
      <c r="E29" s="16">
        <v>7.0743089945486242</v>
      </c>
      <c r="F29" s="16">
        <v>22.4</v>
      </c>
      <c r="IO29" s="4"/>
    </row>
    <row r="30" spans="1:249" ht="18.75" customHeight="1" x14ac:dyDescent="0.2">
      <c r="A30" s="25" t="s">
        <v>17</v>
      </c>
      <c r="B30" s="17">
        <v>44.5</v>
      </c>
      <c r="C30" s="17">
        <v>42.8</v>
      </c>
      <c r="D30" s="17">
        <v>3.9</v>
      </c>
      <c r="E30" s="17">
        <v>4.5213595260367949</v>
      </c>
      <c r="F30" s="17">
        <v>20.3</v>
      </c>
      <c r="IO30" s="4"/>
    </row>
    <row r="31" spans="1:249" ht="18.75" customHeight="1" x14ac:dyDescent="0.2">
      <c r="A31" s="25" t="s">
        <v>47</v>
      </c>
      <c r="B31" s="17">
        <v>44.9</v>
      </c>
      <c r="C31" s="17">
        <v>41.8</v>
      </c>
      <c r="D31" s="17">
        <v>6.8</v>
      </c>
      <c r="E31" s="17">
        <v>6.2441873745696617</v>
      </c>
      <c r="F31" s="17">
        <v>23.7</v>
      </c>
      <c r="IO31" s="4"/>
    </row>
    <row r="32" spans="1:249" ht="18.75" customHeight="1" x14ac:dyDescent="0.2">
      <c r="A32" s="25" t="s">
        <v>32</v>
      </c>
      <c r="B32" s="17">
        <v>43.6</v>
      </c>
      <c r="C32" s="17">
        <v>40.1</v>
      </c>
      <c r="D32" s="17">
        <v>8.1999999999999993</v>
      </c>
      <c r="E32" s="17">
        <v>11.189779458996503</v>
      </c>
      <c r="F32" s="17">
        <v>24.4</v>
      </c>
      <c r="IO32" s="4"/>
    </row>
    <row r="33" spans="1:249" ht="18.75" customHeight="1" x14ac:dyDescent="0.2">
      <c r="A33" s="12" t="s">
        <v>54</v>
      </c>
      <c r="B33" s="16">
        <v>42.2</v>
      </c>
      <c r="C33" s="16">
        <v>39.700000000000003</v>
      </c>
      <c r="D33" s="16">
        <v>5.8</v>
      </c>
      <c r="E33" s="16">
        <v>9.7724584612217189</v>
      </c>
      <c r="F33" s="16">
        <v>35.5</v>
      </c>
      <c r="IO33" s="4"/>
    </row>
    <row r="34" spans="1:249" ht="18.75" customHeight="1" x14ac:dyDescent="0.2">
      <c r="A34" s="27" t="s">
        <v>16</v>
      </c>
      <c r="B34" s="17">
        <v>46.4</v>
      </c>
      <c r="C34" s="17">
        <v>43.3</v>
      </c>
      <c r="D34" s="17">
        <v>6.6</v>
      </c>
      <c r="E34" s="17">
        <f>7.5+1.2</f>
        <v>8.6999999999999993</v>
      </c>
      <c r="F34" s="17">
        <v>24.8</v>
      </c>
      <c r="IO34" s="4"/>
    </row>
    <row r="35" spans="1:249" ht="18.75" customHeight="1" x14ac:dyDescent="0.2">
      <c r="A35" s="27" t="s">
        <v>7</v>
      </c>
      <c r="B35" s="17">
        <v>36.9</v>
      </c>
      <c r="C35" s="17">
        <v>35.200000000000003</v>
      </c>
      <c r="D35" s="17">
        <v>4.4000000000000004</v>
      </c>
      <c r="E35" s="17">
        <f>8.5+1.9</f>
        <v>10.4</v>
      </c>
      <c r="F35" s="17">
        <v>38.200000000000003</v>
      </c>
      <c r="IO35" s="4"/>
    </row>
    <row r="36" spans="1:249" ht="18.75" customHeight="1" x14ac:dyDescent="0.2">
      <c r="A36" s="27" t="s">
        <v>82</v>
      </c>
      <c r="B36" s="17">
        <v>41.8</v>
      </c>
      <c r="C36" s="17">
        <v>39.4</v>
      </c>
      <c r="D36" s="17">
        <v>5.8</v>
      </c>
      <c r="E36" s="17">
        <f>4.1+6</f>
        <v>10.1</v>
      </c>
      <c r="F36" s="17">
        <v>39.9</v>
      </c>
      <c r="IO36" s="4"/>
    </row>
    <row r="37" spans="1:249" ht="18.75" customHeight="1" x14ac:dyDescent="0.2">
      <c r="A37" s="12" t="s">
        <v>8</v>
      </c>
      <c r="B37" s="16">
        <v>30.7</v>
      </c>
      <c r="C37" s="16">
        <v>29.8</v>
      </c>
      <c r="D37" s="16">
        <v>3</v>
      </c>
      <c r="E37" s="16">
        <v>6.111299626739056</v>
      </c>
      <c r="F37" s="16">
        <v>36.5</v>
      </c>
      <c r="IO37" s="4"/>
    </row>
    <row r="38" spans="1:249" ht="18.75" customHeight="1" x14ac:dyDescent="0.2">
      <c r="A38" s="25" t="s">
        <v>8</v>
      </c>
      <c r="B38" s="17">
        <v>34.799999999999997</v>
      </c>
      <c r="C38" s="17">
        <v>34.299999999999997</v>
      </c>
      <c r="D38" s="17">
        <v>1.6</v>
      </c>
      <c r="E38" s="17">
        <v>3.9727685536967456</v>
      </c>
      <c r="F38" s="17">
        <v>37.200000000000003</v>
      </c>
      <c r="IO38" s="4"/>
    </row>
    <row r="39" spans="1:249" ht="18.75" customHeight="1" x14ac:dyDescent="0.2">
      <c r="A39" s="25" t="s">
        <v>33</v>
      </c>
      <c r="B39" s="17">
        <v>25.7</v>
      </c>
      <c r="C39" s="17">
        <v>24.4</v>
      </c>
      <c r="D39" s="17">
        <v>5.2</v>
      </c>
      <c r="E39" s="17">
        <v>0.50446682442720081</v>
      </c>
      <c r="F39" s="17">
        <v>35.200000000000003</v>
      </c>
      <c r="IO39" s="4"/>
    </row>
    <row r="40" spans="1:249" ht="18.75" customHeight="1" x14ac:dyDescent="0.2">
      <c r="A40" s="12" t="s">
        <v>55</v>
      </c>
      <c r="B40" s="16">
        <v>39.1</v>
      </c>
      <c r="C40" s="16">
        <v>37.200000000000003</v>
      </c>
      <c r="D40" s="16">
        <v>4.8</v>
      </c>
      <c r="E40" s="16">
        <v>10.262316372413286</v>
      </c>
      <c r="F40" s="16">
        <v>36</v>
      </c>
      <c r="IO40" s="4"/>
    </row>
    <row r="41" spans="1:249" ht="18.75" customHeight="1" x14ac:dyDescent="0.2">
      <c r="A41" s="25" t="s">
        <v>20</v>
      </c>
      <c r="B41" s="17">
        <v>40</v>
      </c>
      <c r="C41" s="17">
        <v>38.1</v>
      </c>
      <c r="D41" s="17">
        <v>4.5999999999999996</v>
      </c>
      <c r="E41" s="17">
        <v>9.2986904200976763</v>
      </c>
      <c r="F41" s="17">
        <v>31.1</v>
      </c>
      <c r="IO41" s="4"/>
    </row>
    <row r="42" spans="1:249" ht="18.75" customHeight="1" x14ac:dyDescent="0.2">
      <c r="A42" s="25" t="s">
        <v>34</v>
      </c>
      <c r="B42" s="17">
        <v>38.1</v>
      </c>
      <c r="C42" s="17">
        <v>36.200000000000003</v>
      </c>
      <c r="D42" s="17">
        <v>5</v>
      </c>
      <c r="E42" s="17">
        <v>11.421502474134053</v>
      </c>
      <c r="F42" s="17">
        <v>42.5</v>
      </c>
      <c r="IO42" s="4"/>
    </row>
    <row r="43" spans="1:249" ht="18.75" customHeight="1" x14ac:dyDescent="0.2">
      <c r="A43" s="12" t="s">
        <v>56</v>
      </c>
      <c r="B43" s="16">
        <v>44.3</v>
      </c>
      <c r="C43" s="16">
        <v>42.2</v>
      </c>
      <c r="D43" s="16">
        <v>4.5999999999999996</v>
      </c>
      <c r="E43" s="16">
        <v>4.6592582675056899</v>
      </c>
      <c r="F43" s="16">
        <v>32.4</v>
      </c>
      <c r="IO43" s="4"/>
    </row>
    <row r="44" spans="1:249" ht="18.75" customHeight="1" x14ac:dyDescent="0.2">
      <c r="A44" s="27" t="s">
        <v>23</v>
      </c>
      <c r="B44" s="17">
        <v>42.6</v>
      </c>
      <c r="C44" s="17">
        <v>41.1</v>
      </c>
      <c r="D44" s="17">
        <v>3.6</v>
      </c>
      <c r="E44" s="17">
        <v>0.6</v>
      </c>
      <c r="F44" s="17">
        <v>16.600000000000001</v>
      </c>
      <c r="IO44" s="4"/>
    </row>
    <row r="45" spans="1:249" ht="18.75" customHeight="1" x14ac:dyDescent="0.2">
      <c r="A45" s="27" t="s">
        <v>35</v>
      </c>
      <c r="B45" s="17">
        <v>45.5</v>
      </c>
      <c r="C45" s="17">
        <v>43.1</v>
      </c>
      <c r="D45" s="17">
        <v>5.3</v>
      </c>
      <c r="E45" s="17">
        <f>5.9+1.7</f>
        <v>7.6000000000000005</v>
      </c>
      <c r="F45" s="17">
        <v>43.8</v>
      </c>
      <c r="IO45" s="4"/>
    </row>
    <row r="46" spans="1:249" ht="18.75" customHeight="1" x14ac:dyDescent="0.2">
      <c r="A46" s="12" t="s">
        <v>12</v>
      </c>
      <c r="B46" s="16">
        <v>41.4</v>
      </c>
      <c r="C46" s="16">
        <v>39.700000000000003</v>
      </c>
      <c r="D46" s="16">
        <v>4.0999999999999996</v>
      </c>
      <c r="E46" s="16">
        <v>5.9120048638207159</v>
      </c>
      <c r="F46" s="16">
        <v>36.299999999999997</v>
      </c>
      <c r="IO46" s="4"/>
    </row>
    <row r="47" spans="1:249" ht="18.75" customHeight="1" x14ac:dyDescent="0.2">
      <c r="A47" s="25" t="s">
        <v>12</v>
      </c>
      <c r="B47" s="17">
        <v>43.6</v>
      </c>
      <c r="C47" s="17">
        <v>41.7</v>
      </c>
      <c r="D47" s="17">
        <v>4.2</v>
      </c>
      <c r="E47" s="17">
        <v>3.8683609398854415</v>
      </c>
      <c r="F47" s="17">
        <v>34.299999999999997</v>
      </c>
      <c r="IO47" s="4"/>
    </row>
    <row r="48" spans="1:249" ht="18.75" customHeight="1" x14ac:dyDescent="0.2">
      <c r="A48" s="25" t="s">
        <v>36</v>
      </c>
      <c r="B48" s="17">
        <v>37.6</v>
      </c>
      <c r="C48" s="17">
        <v>36.1</v>
      </c>
      <c r="D48" s="17">
        <v>3.9</v>
      </c>
      <c r="E48" s="17">
        <v>10.069590397459249</v>
      </c>
      <c r="F48" s="17">
        <v>39.9</v>
      </c>
      <c r="IO48" s="4"/>
    </row>
    <row r="49" spans="1:249" ht="18.75" customHeight="1" x14ac:dyDescent="0.2">
      <c r="A49" s="12" t="s">
        <v>57</v>
      </c>
      <c r="B49" s="16">
        <v>44</v>
      </c>
      <c r="C49" s="16">
        <v>41.3</v>
      </c>
      <c r="D49" s="16">
        <v>6.2</v>
      </c>
      <c r="E49" s="16">
        <v>9.907089873551584</v>
      </c>
      <c r="F49" s="16">
        <v>29.7</v>
      </c>
      <c r="IO49" s="4"/>
    </row>
    <row r="50" spans="1:249" ht="18.75" customHeight="1" x14ac:dyDescent="0.2">
      <c r="A50" s="25" t="s">
        <v>4</v>
      </c>
      <c r="B50" s="17">
        <v>44.6</v>
      </c>
      <c r="C50" s="17">
        <v>42.1</v>
      </c>
      <c r="D50" s="17">
        <v>5.8</v>
      </c>
      <c r="E50" s="17">
        <v>10.024754813960959</v>
      </c>
      <c r="F50" s="17">
        <v>30.8</v>
      </c>
      <c r="IO50" s="4"/>
    </row>
    <row r="51" spans="1:249" ht="18.75" customHeight="1" x14ac:dyDescent="0.2">
      <c r="A51" s="25" t="s">
        <v>37</v>
      </c>
      <c r="B51" s="17">
        <v>42.4</v>
      </c>
      <c r="C51" s="17">
        <v>39.299999999999997</v>
      </c>
      <c r="D51" s="17">
        <v>7.4</v>
      </c>
      <c r="E51" s="17">
        <v>9.6052440226436637</v>
      </c>
      <c r="F51" s="17">
        <v>26.8</v>
      </c>
      <c r="IO51" s="4"/>
    </row>
    <row r="52" spans="1:249" ht="18.75" customHeight="1" x14ac:dyDescent="0.2">
      <c r="A52" s="12" t="s">
        <v>58</v>
      </c>
      <c r="B52" s="16">
        <v>40.200000000000003</v>
      </c>
      <c r="C52" s="16">
        <v>38.6</v>
      </c>
      <c r="D52" s="16">
        <v>3.9</v>
      </c>
      <c r="E52" s="16">
        <v>3.7740577671202447</v>
      </c>
      <c r="F52" s="16">
        <v>37.9</v>
      </c>
      <c r="IO52" s="4"/>
    </row>
    <row r="53" spans="1:249" ht="18.75" customHeight="1" x14ac:dyDescent="0.2">
      <c r="A53" s="25" t="s">
        <v>2</v>
      </c>
      <c r="B53" s="17">
        <v>41.6</v>
      </c>
      <c r="C53" s="17">
        <v>40.299999999999997</v>
      </c>
      <c r="D53" s="17">
        <v>3.2</v>
      </c>
      <c r="E53" s="17">
        <v>3.2104514826186406</v>
      </c>
      <c r="F53" s="17">
        <v>32.799999999999997</v>
      </c>
      <c r="IO53" s="4"/>
    </row>
    <row r="54" spans="1:249" ht="18.75" customHeight="1" x14ac:dyDescent="0.2">
      <c r="A54" s="25" t="s">
        <v>38</v>
      </c>
      <c r="B54" s="17">
        <v>39.200000000000003</v>
      </c>
      <c r="C54" s="17">
        <v>37.5</v>
      </c>
      <c r="D54" s="17">
        <v>4.3</v>
      </c>
      <c r="E54" s="17">
        <v>4.173254778712411</v>
      </c>
      <c r="F54" s="17">
        <v>41.9</v>
      </c>
      <c r="IO54" s="4"/>
    </row>
    <row r="55" spans="1:249" ht="18.75" customHeight="1" x14ac:dyDescent="0.2">
      <c r="A55" s="12" t="s">
        <v>59</v>
      </c>
      <c r="B55" s="16">
        <v>42.5</v>
      </c>
      <c r="C55" s="16">
        <v>39.299999999999997</v>
      </c>
      <c r="D55" s="16">
        <v>7.4</v>
      </c>
      <c r="E55" s="16">
        <v>5.9725996862166824</v>
      </c>
      <c r="F55" s="16">
        <v>23.6</v>
      </c>
      <c r="IO55" s="4"/>
    </row>
    <row r="56" spans="1:249" ht="18.75" customHeight="1" x14ac:dyDescent="0.2">
      <c r="A56" s="25" t="s">
        <v>18</v>
      </c>
      <c r="B56" s="17">
        <v>43.2</v>
      </c>
      <c r="C56" s="17">
        <v>40.299999999999997</v>
      </c>
      <c r="D56" s="17">
        <v>6.7</v>
      </c>
      <c r="E56" s="17">
        <v>4.9309936154757805</v>
      </c>
      <c r="F56" s="17">
        <v>21.8</v>
      </c>
      <c r="IO56" s="4"/>
    </row>
    <row r="57" spans="1:249" ht="18.75" customHeight="1" x14ac:dyDescent="0.2">
      <c r="A57" s="25" t="s">
        <v>39</v>
      </c>
      <c r="B57" s="17">
        <v>41.6</v>
      </c>
      <c r="C57" s="17">
        <v>38.1</v>
      </c>
      <c r="D57" s="17">
        <v>8.3000000000000007</v>
      </c>
      <c r="E57" s="17">
        <v>7.301677122257237</v>
      </c>
      <c r="F57" s="17">
        <v>26</v>
      </c>
      <c r="IO57" s="4"/>
    </row>
    <row r="58" spans="1:249" ht="18.75" customHeight="1" x14ac:dyDescent="0.2">
      <c r="A58" s="12" t="s">
        <v>40</v>
      </c>
      <c r="B58" s="16">
        <v>44</v>
      </c>
      <c r="C58" s="16">
        <v>41.4</v>
      </c>
      <c r="D58" s="16">
        <v>5.9</v>
      </c>
      <c r="E58" s="16">
        <v>7.140747696105529</v>
      </c>
      <c r="F58" s="16">
        <v>24.5</v>
      </c>
      <c r="IO58" s="4"/>
    </row>
    <row r="59" spans="1:249" ht="18.75" customHeight="1" x14ac:dyDescent="0.2">
      <c r="A59" s="25" t="s">
        <v>83</v>
      </c>
      <c r="B59" s="17">
        <v>41.5</v>
      </c>
      <c r="C59" s="17">
        <v>39.6</v>
      </c>
      <c r="D59" s="17">
        <v>4.5999999999999996</v>
      </c>
      <c r="E59" s="17">
        <v>3.8971876825502791</v>
      </c>
      <c r="F59" s="17">
        <v>21.6</v>
      </c>
      <c r="IO59" s="4"/>
    </row>
    <row r="60" spans="1:249" ht="18.75" customHeight="1" x14ac:dyDescent="0.2">
      <c r="A60" s="25" t="s">
        <v>60</v>
      </c>
      <c r="B60" s="17">
        <v>49</v>
      </c>
      <c r="C60" s="17">
        <v>45.2</v>
      </c>
      <c r="D60" s="17">
        <v>7.8</v>
      </c>
      <c r="E60" s="17">
        <v>9.7836095764272564</v>
      </c>
      <c r="F60" s="17">
        <v>19.600000000000001</v>
      </c>
      <c r="IO60" s="4"/>
    </row>
    <row r="61" spans="1:249" ht="18.75" customHeight="1" x14ac:dyDescent="0.2">
      <c r="A61" s="25" t="s">
        <v>61</v>
      </c>
      <c r="B61" s="17">
        <v>42.5</v>
      </c>
      <c r="C61" s="17">
        <v>40.299999999999997</v>
      </c>
      <c r="D61" s="17">
        <v>5.3</v>
      </c>
      <c r="E61" s="17">
        <v>6.4346016932845878</v>
      </c>
      <c r="F61" s="17">
        <v>26.9</v>
      </c>
      <c r="IO61" s="4"/>
    </row>
    <row r="62" spans="1:249" ht="18.75" customHeight="1" x14ac:dyDescent="0.2">
      <c r="A62" s="12" t="s">
        <v>11</v>
      </c>
      <c r="B62" s="16">
        <v>41.3</v>
      </c>
      <c r="C62" s="16">
        <v>38.299999999999997</v>
      </c>
      <c r="D62" s="16">
        <v>7.4</v>
      </c>
      <c r="E62" s="16">
        <v>11.516067558793521</v>
      </c>
      <c r="F62" s="16">
        <v>46.6</v>
      </c>
      <c r="IO62" s="4"/>
    </row>
    <row r="63" spans="1:249" ht="18.75" customHeight="1" x14ac:dyDescent="0.2">
      <c r="A63" s="25" t="s">
        <v>11</v>
      </c>
      <c r="B63" s="17">
        <v>43.2</v>
      </c>
      <c r="C63" s="17">
        <v>40.799999999999997</v>
      </c>
      <c r="D63" s="17">
        <v>5.6</v>
      </c>
      <c r="E63" s="17">
        <v>9.8814452389913434</v>
      </c>
      <c r="F63" s="17">
        <v>43</v>
      </c>
      <c r="IO63" s="4"/>
    </row>
    <row r="64" spans="1:249" ht="18.75" customHeight="1" x14ac:dyDescent="0.2">
      <c r="A64" s="25" t="s">
        <v>41</v>
      </c>
      <c r="B64" s="17">
        <v>39.1</v>
      </c>
      <c r="C64" s="17">
        <v>35.299999999999997</v>
      </c>
      <c r="D64" s="17">
        <v>9.6</v>
      </c>
      <c r="E64" s="17">
        <v>13.597416040484589</v>
      </c>
      <c r="F64" s="17">
        <v>51.8</v>
      </c>
      <c r="IO64" s="4"/>
    </row>
    <row r="65" spans="1:249" ht="18.75" customHeight="1" x14ac:dyDescent="0.2">
      <c r="A65" s="12" t="s">
        <v>62</v>
      </c>
      <c r="B65" s="16">
        <v>37.5</v>
      </c>
      <c r="C65" s="16">
        <v>34.799999999999997</v>
      </c>
      <c r="D65" s="16">
        <v>7.3</v>
      </c>
      <c r="E65" s="16">
        <v>10.227955795995745</v>
      </c>
      <c r="F65" s="16">
        <v>39</v>
      </c>
      <c r="IO65" s="4"/>
    </row>
    <row r="66" spans="1:249" ht="18.75" customHeight="1" x14ac:dyDescent="0.2">
      <c r="A66" s="25" t="s">
        <v>13</v>
      </c>
      <c r="B66" s="17">
        <v>38.9</v>
      </c>
      <c r="C66" s="17">
        <v>35.9</v>
      </c>
      <c r="D66" s="17">
        <v>7.9</v>
      </c>
      <c r="E66" s="17">
        <v>9.8757723315222048</v>
      </c>
      <c r="F66" s="17">
        <v>37.799999999999997</v>
      </c>
      <c r="IO66" s="4"/>
    </row>
    <row r="67" spans="1:249" ht="18.75" customHeight="1" x14ac:dyDescent="0.2">
      <c r="A67" s="25" t="s">
        <v>42</v>
      </c>
      <c r="B67" s="17">
        <v>31.7</v>
      </c>
      <c r="C67" s="17">
        <v>30.4</v>
      </c>
      <c r="D67" s="17">
        <v>4.2</v>
      </c>
      <c r="E67" s="17">
        <v>12.007122869498856</v>
      </c>
      <c r="F67" s="17">
        <v>44.3</v>
      </c>
      <c r="IO67" s="4"/>
    </row>
    <row r="68" spans="1:249" ht="18.75" customHeight="1" x14ac:dyDescent="0.2">
      <c r="A68" s="12" t="s">
        <v>63</v>
      </c>
      <c r="B68" s="16">
        <v>39.799999999999997</v>
      </c>
      <c r="C68" s="16">
        <v>39.200000000000003</v>
      </c>
      <c r="D68" s="16">
        <v>1.6</v>
      </c>
      <c r="E68" s="16">
        <v>5.8088690735368971</v>
      </c>
      <c r="F68" s="16">
        <v>40.1</v>
      </c>
      <c r="IO68" s="4"/>
    </row>
    <row r="69" spans="1:249" ht="18.75" customHeight="1" x14ac:dyDescent="0.2">
      <c r="A69" s="25" t="s">
        <v>21</v>
      </c>
      <c r="B69" s="17">
        <v>40.200000000000003</v>
      </c>
      <c r="C69" s="17">
        <v>39.5</v>
      </c>
      <c r="D69" s="17">
        <v>1.9</v>
      </c>
      <c r="E69" s="17">
        <v>4.1882145590315627</v>
      </c>
      <c r="F69" s="17">
        <v>38.200000000000003</v>
      </c>
      <c r="IO69" s="4"/>
    </row>
    <row r="70" spans="1:249" ht="18.75" customHeight="1" x14ac:dyDescent="0.2">
      <c r="A70" s="25" t="s">
        <v>43</v>
      </c>
      <c r="B70" s="17">
        <v>39.299999999999997</v>
      </c>
      <c r="C70" s="17">
        <v>38.799999999999997</v>
      </c>
      <c r="D70" s="17">
        <v>1.3</v>
      </c>
      <c r="E70" s="17">
        <v>7.628321118473294</v>
      </c>
      <c r="F70" s="17">
        <v>42.2</v>
      </c>
      <c r="IO70" s="4"/>
    </row>
    <row r="71" spans="1:249" ht="18.75" customHeight="1" x14ac:dyDescent="0.2">
      <c r="A71" s="12" t="s">
        <v>64</v>
      </c>
      <c r="B71" s="16">
        <v>45.7</v>
      </c>
      <c r="C71" s="16">
        <v>44.2</v>
      </c>
      <c r="D71" s="16">
        <v>3.2</v>
      </c>
      <c r="E71" s="16">
        <v>5.0100322247218338</v>
      </c>
      <c r="F71" s="16">
        <v>13.4</v>
      </c>
      <c r="IO71" s="4"/>
    </row>
    <row r="72" spans="1:249" ht="18.75" customHeight="1" x14ac:dyDescent="0.2">
      <c r="A72" s="25" t="s">
        <v>9</v>
      </c>
      <c r="B72" s="17">
        <v>45.7</v>
      </c>
      <c r="C72" s="17">
        <v>44.2</v>
      </c>
      <c r="D72" s="17">
        <v>3.2</v>
      </c>
      <c r="E72" s="17">
        <v>5.0100322247218338</v>
      </c>
      <c r="F72" s="17">
        <v>13.4</v>
      </c>
      <c r="IO72" s="4"/>
    </row>
    <row r="73" spans="1:249" ht="18.75" customHeight="1" x14ac:dyDescent="0.2">
      <c r="A73" s="27" t="s">
        <v>88</v>
      </c>
      <c r="B73" s="17" t="s">
        <v>74</v>
      </c>
      <c r="C73" s="17" t="s">
        <v>74</v>
      </c>
      <c r="D73" s="17" t="s">
        <v>74</v>
      </c>
      <c r="E73" s="17" t="s">
        <v>74</v>
      </c>
      <c r="F73" s="17" t="s">
        <v>74</v>
      </c>
      <c r="IO73" s="4"/>
    </row>
    <row r="74" spans="1:249" ht="18.75" customHeight="1" x14ac:dyDescent="0.2">
      <c r="A74" s="12" t="s">
        <v>65</v>
      </c>
      <c r="B74" s="16">
        <v>45.8</v>
      </c>
      <c r="C74" s="16">
        <v>42.8</v>
      </c>
      <c r="D74" s="16">
        <v>6.6</v>
      </c>
      <c r="E74" s="16">
        <v>8.1664470559668043</v>
      </c>
      <c r="F74" s="16">
        <v>35.4</v>
      </c>
      <c r="IO74" s="4"/>
    </row>
    <row r="75" spans="1:249" ht="18.75" customHeight="1" x14ac:dyDescent="0.2">
      <c r="A75" s="25" t="s">
        <v>1</v>
      </c>
      <c r="B75" s="17">
        <v>47.2</v>
      </c>
      <c r="C75" s="17">
        <v>42.8</v>
      </c>
      <c r="D75" s="17">
        <v>9.3000000000000007</v>
      </c>
      <c r="E75" s="17">
        <v>8.6503417712010808</v>
      </c>
      <c r="F75" s="17">
        <v>33.5</v>
      </c>
      <c r="IO75" s="4"/>
    </row>
    <row r="76" spans="1:249" ht="18.75" customHeight="1" x14ac:dyDescent="0.2">
      <c r="A76" s="25" t="s">
        <v>66</v>
      </c>
      <c r="B76" s="17">
        <v>43.6</v>
      </c>
      <c r="C76" s="17">
        <v>40.4</v>
      </c>
      <c r="D76" s="17">
        <v>7.4</v>
      </c>
      <c r="E76" s="17">
        <v>6.2993916652453237</v>
      </c>
      <c r="F76" s="17">
        <v>33.299999999999997</v>
      </c>
      <c r="IO76" s="4"/>
    </row>
    <row r="77" spans="1:249" ht="18.75" customHeight="1" x14ac:dyDescent="0.2">
      <c r="A77" s="27" t="s">
        <v>84</v>
      </c>
      <c r="B77" s="17">
        <v>34</v>
      </c>
      <c r="C77" s="17">
        <v>32.299999999999997</v>
      </c>
      <c r="D77" s="17">
        <v>5</v>
      </c>
      <c r="E77" s="17">
        <v>2.8107656501760458</v>
      </c>
      <c r="F77" s="17">
        <v>17</v>
      </c>
      <c r="IO77" s="4"/>
    </row>
    <row r="78" spans="1:249" ht="18.75" customHeight="1" x14ac:dyDescent="0.2">
      <c r="A78" s="25" t="s">
        <v>44</v>
      </c>
      <c r="B78" s="17">
        <v>45.6</v>
      </c>
      <c r="C78" s="17">
        <v>44.4</v>
      </c>
      <c r="D78" s="17">
        <v>2.7</v>
      </c>
      <c r="E78" s="17">
        <v>8.5641972355619345</v>
      </c>
      <c r="F78" s="17">
        <v>39.5</v>
      </c>
      <c r="IO78" s="4"/>
    </row>
    <row r="79" spans="1:249" ht="18.75" customHeight="1" x14ac:dyDescent="0.2">
      <c r="A79" s="12" t="s">
        <v>67</v>
      </c>
      <c r="B79" s="16">
        <v>35.9</v>
      </c>
      <c r="C79" s="16">
        <v>34.4</v>
      </c>
      <c r="D79" s="16">
        <v>4.3</v>
      </c>
      <c r="E79" s="16">
        <v>9.3302130056989316</v>
      </c>
      <c r="F79" s="16">
        <v>49.5</v>
      </c>
      <c r="IO79" s="4"/>
    </row>
    <row r="80" spans="1:249" ht="18.75" customHeight="1" x14ac:dyDescent="0.2">
      <c r="A80" s="27" t="s">
        <v>19</v>
      </c>
      <c r="B80" s="17">
        <v>37.6</v>
      </c>
      <c r="C80" s="17">
        <v>36.4</v>
      </c>
      <c r="D80" s="17">
        <v>3.2</v>
      </c>
      <c r="E80" s="17">
        <v>7.4591259383235702</v>
      </c>
      <c r="F80" s="17">
        <v>46.9</v>
      </c>
      <c r="IO80" s="4"/>
    </row>
    <row r="81" spans="1:249" ht="18.75" customHeight="1" x14ac:dyDescent="0.2">
      <c r="A81" s="27" t="s">
        <v>45</v>
      </c>
      <c r="B81" s="17">
        <v>33.1</v>
      </c>
      <c r="C81" s="17">
        <v>31</v>
      </c>
      <c r="D81" s="17">
        <v>6.3</v>
      </c>
      <c r="E81" s="17">
        <v>10.324391765439799</v>
      </c>
      <c r="F81" s="17">
        <v>54.7</v>
      </c>
      <c r="IO81" s="4"/>
    </row>
    <row r="82" spans="1:249" ht="18.75" customHeight="1" x14ac:dyDescent="0.2">
      <c r="A82" s="12" t="s">
        <v>68</v>
      </c>
      <c r="B82" s="16">
        <v>47</v>
      </c>
      <c r="C82" s="16">
        <v>43.8</v>
      </c>
      <c r="D82" s="16">
        <v>6.9</v>
      </c>
      <c r="E82" s="16">
        <v>2.610876412545343</v>
      </c>
      <c r="F82" s="16">
        <v>9.1999999999999993</v>
      </c>
      <c r="IO82" s="4"/>
    </row>
    <row r="83" spans="1:249" ht="18.75" customHeight="1" x14ac:dyDescent="0.2">
      <c r="A83" s="25" t="s">
        <v>24</v>
      </c>
      <c r="B83" s="17">
        <v>47</v>
      </c>
      <c r="C83" s="17">
        <v>43.8</v>
      </c>
      <c r="D83" s="17">
        <v>6.9</v>
      </c>
      <c r="E83" s="17">
        <v>2.610876412545343</v>
      </c>
      <c r="F83" s="17">
        <v>9.1999999999999993</v>
      </c>
      <c r="IO83" s="4"/>
    </row>
    <row r="84" spans="1:249" ht="18.75" customHeight="1" x14ac:dyDescent="0.2">
      <c r="A84" s="12" t="s">
        <v>69</v>
      </c>
      <c r="B84" s="16">
        <v>45.8</v>
      </c>
      <c r="C84" s="16">
        <v>42.9</v>
      </c>
      <c r="D84" s="16">
        <v>6.2</v>
      </c>
      <c r="E84" s="16">
        <v>6.139510368070427</v>
      </c>
      <c r="F84" s="16">
        <v>48.4</v>
      </c>
      <c r="IO84" s="4"/>
    </row>
    <row r="85" spans="1:249" ht="18.75" customHeight="1" x14ac:dyDescent="0.2">
      <c r="A85" s="25" t="s">
        <v>22</v>
      </c>
      <c r="B85" s="17">
        <v>46.8</v>
      </c>
      <c r="C85" s="17">
        <v>43.8</v>
      </c>
      <c r="D85" s="17">
        <v>6.2</v>
      </c>
      <c r="E85" s="17">
        <v>6.2154781930264402</v>
      </c>
      <c r="F85" s="17">
        <v>47.2</v>
      </c>
      <c r="IO85" s="4"/>
    </row>
    <row r="86" spans="1:249" ht="18.75" customHeight="1" thickBot="1" x14ac:dyDescent="0.25">
      <c r="A86" s="26" t="s">
        <v>46</v>
      </c>
      <c r="B86" s="18">
        <v>43.6</v>
      </c>
      <c r="C86" s="18">
        <v>41</v>
      </c>
      <c r="D86" s="18">
        <v>6.1</v>
      </c>
      <c r="E86" s="18">
        <v>5.9601872162723311</v>
      </c>
      <c r="F86" s="18">
        <v>51.4</v>
      </c>
      <c r="IO86" s="4"/>
    </row>
    <row r="87" spans="1:249" s="9" customFormat="1" ht="22.5" customHeight="1" x14ac:dyDescent="0.2">
      <c r="A87" s="23" t="s">
        <v>79</v>
      </c>
      <c r="B87" s="24"/>
      <c r="C87" s="24"/>
      <c r="D87" s="24"/>
      <c r="E87" s="24"/>
      <c r="F87" s="24"/>
      <c r="G87" s="22"/>
      <c r="H87" s="22"/>
      <c r="I87" s="22"/>
    </row>
    <row r="88" spans="1:249" s="9" customFormat="1" ht="40.5" customHeight="1" x14ac:dyDescent="0.2">
      <c r="A88" s="30" t="s">
        <v>89</v>
      </c>
      <c r="B88" s="30"/>
      <c r="C88" s="30"/>
      <c r="D88" s="30"/>
      <c r="E88" s="30"/>
      <c r="F88" s="30"/>
      <c r="G88" s="22"/>
      <c r="H88" s="22"/>
      <c r="I88" s="22"/>
    </row>
    <row r="89" spans="1:249" s="9" customFormat="1" ht="40.5" customHeight="1" x14ac:dyDescent="0.2">
      <c r="A89" s="30" t="s">
        <v>90</v>
      </c>
      <c r="B89" s="30"/>
      <c r="C89" s="30"/>
      <c r="D89" s="30"/>
      <c r="E89" s="30"/>
      <c r="F89" s="30"/>
      <c r="G89" s="22"/>
      <c r="H89" s="22"/>
      <c r="I89" s="22"/>
    </row>
    <row r="90" spans="1:249" s="9" customFormat="1" ht="40.5" customHeight="1" x14ac:dyDescent="0.2">
      <c r="A90" s="30" t="s">
        <v>91</v>
      </c>
      <c r="B90" s="30"/>
      <c r="C90" s="30"/>
      <c r="D90" s="30"/>
      <c r="E90" s="30"/>
      <c r="F90" s="30"/>
      <c r="G90" s="22"/>
      <c r="H90" s="22"/>
      <c r="I90" s="22"/>
    </row>
    <row r="91" spans="1:249" ht="24.75" customHeight="1" x14ac:dyDescent="0.2">
      <c r="A91" s="29" t="s">
        <v>92</v>
      </c>
      <c r="B91" s="29"/>
      <c r="C91" s="29"/>
      <c r="D91" s="29"/>
      <c r="E91" s="29"/>
      <c r="F91" s="29"/>
    </row>
    <row r="92" spans="1:249" x14ac:dyDescent="0.2">
      <c r="A92" s="13"/>
      <c r="B92" s="14"/>
      <c r="C92" s="14"/>
      <c r="D92" s="14"/>
      <c r="E92" s="14"/>
      <c r="F92" s="14"/>
    </row>
  </sheetData>
  <mergeCells count="7">
    <mergeCell ref="A91:F91"/>
    <mergeCell ref="A89:F89"/>
    <mergeCell ref="A1:F1"/>
    <mergeCell ref="A2:F2"/>
    <mergeCell ref="A3:F3"/>
    <mergeCell ref="A90:F90"/>
    <mergeCell ref="A88:F88"/>
  </mergeCells>
  <phoneticPr fontId="28" type="noConversion"/>
  <printOptions horizontalCentered="1" verticalCentered="1"/>
  <pageMargins left="0.39370078740157483" right="0.39370078740157483" top="0.39370078740157483" bottom="0.39370078740157483" header="0" footer="0"/>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BEL</vt:lpstr>
      <vt:lpstr>BEL!Área_de_impresión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VAXT</dc:creator>
  <cp:lastModifiedBy>Ximena Mazorra</cp:lastModifiedBy>
  <cp:lastPrinted>2014-09-16T18:11:41Z</cp:lastPrinted>
  <dcterms:created xsi:type="dcterms:W3CDTF">2007-01-04T19:15:12Z</dcterms:created>
  <dcterms:modified xsi:type="dcterms:W3CDTF">2016-07-19T18:45:42Z</dcterms:modified>
</cp:coreProperties>
</file>