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240" yWindow="60" windowWidth="11580" windowHeight="6030"/>
  </bookViews>
  <sheets>
    <sheet name="Datos Generales" sheetId="6" r:id="rId1"/>
    <sheet name="Cuadro 8.1" sheetId="1" r:id="rId2"/>
    <sheet name="Cuadro 8.2" sheetId="5" r:id="rId3"/>
  </sheets>
  <calcPr calcId="144525"/>
</workbook>
</file>

<file path=xl/calcChain.xml><?xml version="1.0" encoding="utf-8"?>
<calcChain xmlns="http://schemas.openxmlformats.org/spreadsheetml/2006/main">
  <c r="L7" i="6" l="1"/>
  <c r="L8" i="6"/>
  <c r="L9" i="6"/>
  <c r="L10" i="6" s="1"/>
  <c r="L11" i="6" s="1"/>
  <c r="L12" i="6" s="1"/>
  <c r="L13" i="6" s="1"/>
  <c r="L14" i="6" s="1"/>
  <c r="L15" i="6" s="1"/>
  <c r="L6" i="6"/>
  <c r="A4" i="1" l="1"/>
  <c r="A4" i="5" s="1"/>
  <c r="A8" i="1"/>
  <c r="B8" i="1"/>
  <c r="I14" i="1"/>
  <c r="I15" i="1" s="1"/>
  <c r="I16" i="1" s="1"/>
  <c r="I17" i="1" s="1"/>
  <c r="I18" i="1" s="1"/>
  <c r="I19" i="1" s="1"/>
  <c r="I20" i="1" s="1"/>
  <c r="I21" i="1" s="1"/>
  <c r="I22" i="1" s="1"/>
  <c r="I23" i="1" s="1"/>
  <c r="I24" i="1" s="1"/>
  <c r="I25" i="1" s="1"/>
  <c r="I26" i="1" s="1"/>
  <c r="I27" i="1" s="1"/>
  <c r="I28" i="1" s="1"/>
  <c r="I29" i="1" s="1"/>
  <c r="I30" i="1" s="1"/>
  <c r="I31" i="1" s="1"/>
  <c r="I32" i="1" s="1"/>
  <c r="I33" i="1" s="1"/>
  <c r="I34" i="1" s="1"/>
  <c r="I35" i="1" s="1"/>
  <c r="I36" i="1" s="1"/>
  <c r="I37" i="1" s="1"/>
  <c r="I38" i="1" s="1"/>
  <c r="I39" i="1" s="1"/>
  <c r="I40" i="1" s="1"/>
  <c r="I41" i="1" s="1"/>
  <c r="I42" i="1" s="1"/>
  <c r="I43" i="1" s="1"/>
  <c r="I44" i="1" s="1"/>
  <c r="I45" i="1" s="1"/>
  <c r="I46" i="1" s="1"/>
  <c r="I47" i="1" s="1"/>
  <c r="I48" i="1" s="1"/>
  <c r="I49" i="1" s="1"/>
  <c r="I50" i="1" s="1"/>
  <c r="I51" i="1" s="1"/>
  <c r="I52" i="1" s="1"/>
  <c r="I53" i="1" s="1"/>
  <c r="I54" i="1" s="1"/>
  <c r="I55" i="1" s="1"/>
  <c r="I56" i="1" s="1"/>
  <c r="I57" i="1" s="1"/>
  <c r="I58" i="1" s="1"/>
  <c r="I59" i="1" s="1"/>
  <c r="I60" i="1" s="1"/>
  <c r="I61" i="1" s="1"/>
  <c r="I62" i="1" s="1"/>
  <c r="I63" i="1" s="1"/>
  <c r="I64" i="1" s="1"/>
  <c r="I65" i="1" s="1"/>
  <c r="I66" i="1" s="1"/>
  <c r="I67" i="1" s="1"/>
  <c r="E68" i="1"/>
  <c r="F68" i="1"/>
  <c r="G68" i="1"/>
  <c r="I68" i="1" s="1"/>
  <c r="H68" i="1"/>
  <c r="A3" i="5"/>
  <c r="A8" i="5"/>
  <c r="B8" i="5"/>
  <c r="I14" i="5"/>
  <c r="I15" i="5" s="1"/>
  <c r="I16" i="5" s="1"/>
  <c r="I17" i="5" s="1"/>
  <c r="I18" i="5" s="1"/>
  <c r="I19" i="5" s="1"/>
  <c r="I20" i="5" s="1"/>
  <c r="I21" i="5" s="1"/>
  <c r="I22" i="5" s="1"/>
  <c r="I23" i="5" s="1"/>
  <c r="I24" i="5" s="1"/>
  <c r="I25" i="5" s="1"/>
  <c r="I26" i="5" s="1"/>
  <c r="I27" i="5" s="1"/>
  <c r="I28" i="5" s="1"/>
  <c r="I29" i="5" s="1"/>
  <c r="I30" i="5" s="1"/>
  <c r="I31" i="5" s="1"/>
  <c r="I32" i="5" s="1"/>
  <c r="I33" i="5" s="1"/>
  <c r="I34" i="5" s="1"/>
  <c r="I35" i="5" s="1"/>
  <c r="I36" i="5" s="1"/>
  <c r="I37" i="5" s="1"/>
  <c r="I38" i="5" s="1"/>
  <c r="I39" i="5" s="1"/>
  <c r="I40" i="5" s="1"/>
  <c r="I41" i="5" s="1"/>
  <c r="I42" i="5" s="1"/>
  <c r="I43" i="5" s="1"/>
  <c r="I44" i="5" s="1"/>
  <c r="I45" i="5" s="1"/>
  <c r="I46" i="5" s="1"/>
  <c r="I47" i="5" s="1"/>
  <c r="I48" i="5" s="1"/>
  <c r="I49" i="5" s="1"/>
  <c r="I50" i="5" s="1"/>
  <c r="I51" i="5" s="1"/>
  <c r="I52" i="5" s="1"/>
  <c r="I53" i="5" s="1"/>
  <c r="I54" i="5" s="1"/>
  <c r="I55" i="5" s="1"/>
  <c r="I56" i="5" s="1"/>
  <c r="I57" i="5" s="1"/>
  <c r="I58" i="5" s="1"/>
  <c r="I59" i="5" s="1"/>
  <c r="I60" i="5" s="1"/>
  <c r="I61" i="5" s="1"/>
  <c r="I62" i="5" s="1"/>
  <c r="I63" i="5" s="1"/>
  <c r="I64" i="5" s="1"/>
  <c r="I65" i="5" s="1"/>
  <c r="I66" i="5" s="1"/>
  <c r="I67" i="5" s="1"/>
  <c r="E68" i="5"/>
  <c r="F68" i="5"/>
  <c r="G68" i="5"/>
  <c r="H68" i="5"/>
  <c r="I68" i="5" s="1"/>
  <c r="F39" i="6" l="1"/>
  <c r="F35" i="6"/>
  <c r="G37" i="6" l="1"/>
  <c r="G35" i="6"/>
  <c r="F36" i="6"/>
  <c r="G36" i="6" s="1"/>
  <c r="F40" i="6"/>
  <c r="G40" i="6" s="1"/>
  <c r="G39" i="6"/>
  <c r="G41" i="6"/>
</calcChain>
</file>

<file path=xl/sharedStrings.xml><?xml version="1.0" encoding="utf-8"?>
<sst xmlns="http://schemas.openxmlformats.org/spreadsheetml/2006/main" count="84" uniqueCount="48">
  <si>
    <t>FECHA</t>
  </si>
  <si>
    <t>CONCEPTO</t>
  </si>
  <si>
    <t>BENEFICIARIO</t>
  </si>
  <si>
    <t>SALDO</t>
  </si>
  <si>
    <t>Se certifica que se ha tenido a la vista la documentacion de respaldo</t>
  </si>
  <si>
    <t>FIRMA</t>
  </si>
  <si>
    <t>F.F.</t>
  </si>
  <si>
    <t>NO PRESUPUESTARIOS</t>
  </si>
  <si>
    <t>PRESUPUESTARIOS</t>
  </si>
  <si>
    <t>ANTICIPOS PROVEEDORES Y CONTRATISTAS</t>
  </si>
  <si>
    <t>CUADRO 8.1</t>
  </si>
  <si>
    <t>CUADRO 8.2</t>
  </si>
  <si>
    <t>ANTICIPOS A PROVEEDORES Y CONTRATISTAS A LARGO PLAZO (Cód.Pptario.687)</t>
  </si>
  <si>
    <t>ANTICIPOS A PROVEEDORES Y CONTRATISTAS A CORTO PLAZO (Cód.Pptario.682)</t>
  </si>
  <si>
    <t>SAF-Cód.</t>
  </si>
  <si>
    <t>SAF-Descripción</t>
  </si>
  <si>
    <r>
      <t xml:space="preserve">AUMENTOS
 </t>
    </r>
    <r>
      <rPr>
        <b/>
        <sz val="8"/>
        <rFont val="Times New Roman"/>
        <family val="1"/>
      </rPr>
      <t>(1)</t>
    </r>
  </si>
  <si>
    <r>
      <t xml:space="preserve">DISMINU-
CIONES
</t>
    </r>
    <r>
      <rPr>
        <b/>
        <sz val="8"/>
        <rFont val="Times New Roman"/>
        <family val="1"/>
      </rPr>
      <t>(1)</t>
    </r>
  </si>
  <si>
    <r>
      <t xml:space="preserve">AUMENTOS
</t>
    </r>
    <r>
      <rPr>
        <b/>
        <sz val="8"/>
        <rFont val="Times New Roman"/>
        <family val="1"/>
      </rPr>
      <t xml:space="preserve"> (1)</t>
    </r>
  </si>
  <si>
    <r>
      <t>Observaciones:</t>
    </r>
    <r>
      <rPr>
        <sz val="10"/>
        <rFont val="Times New Roman"/>
        <family val="1"/>
      </rPr>
      <t xml:space="preserve"> (1) Los movimientos y saldos expuestos en el presente Cuadro se hallan expresados en moneda de curso legal "Pesos", siendo esa la moneda de origen, excepto en los casos en que se referencie con "x" la columna moneda extranjera "ME", debiendo constar su desagregación en nota anexa al presente.</t>
    </r>
  </si>
  <si>
    <r>
      <t xml:space="preserve">M.E. </t>
    </r>
    <r>
      <rPr>
        <b/>
        <sz val="8"/>
        <rFont val="Times New Roman"/>
        <family val="1"/>
      </rPr>
      <t>(1)</t>
    </r>
  </si>
  <si>
    <t xml:space="preserve">EJERCICIO FISCAL: </t>
  </si>
  <si>
    <t xml:space="preserve">  DATOS GENERALES</t>
  </si>
  <si>
    <t xml:space="preserve">  Servicio Administrativo-Financiero</t>
  </si>
  <si>
    <t>Código:</t>
  </si>
  <si>
    <t>Descripción:</t>
  </si>
  <si>
    <t xml:space="preserve">  Responsables para evacuar consultas acerca del cuadro</t>
  </si>
  <si>
    <t>Apellido y Nombres</t>
  </si>
  <si>
    <t>Cargo</t>
  </si>
  <si>
    <t>Teléfono(s) / Interno</t>
  </si>
  <si>
    <t>e-Mail</t>
  </si>
  <si>
    <t>FIRMA                                                      FIRMA                                                      FIRMA</t>
  </si>
  <si>
    <t>CUADRO 8</t>
  </si>
  <si>
    <t>SALDO AL INICIO</t>
  </si>
  <si>
    <t>SALDO AL CIERRE</t>
  </si>
  <si>
    <t>Completar</t>
  </si>
  <si>
    <t>Concepto</t>
  </si>
  <si>
    <t>Importes</t>
  </si>
  <si>
    <t>Observaciones</t>
  </si>
  <si>
    <t xml:space="preserve">Cuadro 8 - Aumentos No Presupuestarios </t>
  </si>
  <si>
    <t>Cuadro 8 - Otros Conceptos de Adelantos a Proveed. No Presup.
(No detallados en el Cuadro 4.2.4)</t>
  </si>
  <si>
    <t>Cuadro 8 - Otros Conceptos de Adelantos a Proveed. No Presup.
(No detallados en el Cuadro 4.2.3)</t>
  </si>
  <si>
    <t>Información Complementaria</t>
  </si>
  <si>
    <t xml:space="preserve">* Completar en el espacio en blanco, la Información proveniente del cuadro 4.2.4 y 4.2.3. </t>
  </si>
  <si>
    <t xml:space="preserve">Cuadro 8 - Disminución No Presupuestarios </t>
  </si>
  <si>
    <t>Cuadro 4.2.3. - Altas No Presupuestarias - Motivo de Alta "Adelanto a Proveedores"  *</t>
  </si>
  <si>
    <t>Cuadro 4.2.4. - Bajas No Presupuestarias - Motivo de Baja "Adelanto a Proveedores"  *</t>
  </si>
  <si>
    <t>Completar (Lista de Valores)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</si>
</sst>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
    <numFmt numFmtId="165" formatCode="#,##0.00_ ;[Red]\-#,##0.00\ "/>
  </numFmts>
  <fonts count="12" x14ac:knownFonts="1">
    <font>
      <sz val="10"/>
      <name val="Arial"/>
    </font>
    <font>
      <sz val="10"/>
      <name val="Times New Roman"/>
      <family val="1"/>
    </font>
    <font>
      <b/>
      <sz val="10"/>
      <name val="Times New Roman"/>
      <family val="1"/>
    </font>
    <font>
      <b/>
      <sz val="11"/>
      <name val="Times New Roman"/>
      <family val="1"/>
    </font>
    <font>
      <b/>
      <sz val="8"/>
      <name val="Times New Roman"/>
      <family val="1"/>
    </font>
    <font>
      <b/>
      <sz val="12"/>
      <name val="Times New Roman"/>
      <family val="1"/>
    </font>
    <font>
      <sz val="11"/>
      <name val="Times New Roman"/>
      <family val="1"/>
    </font>
    <font>
      <b/>
      <sz val="9"/>
      <name val="Arial"/>
      <family val="2"/>
    </font>
    <font>
      <i/>
      <sz val="11"/>
      <name val="Times New Roman"/>
      <family val="1"/>
    </font>
    <font>
      <b/>
      <i/>
      <sz val="11"/>
      <color indexed="10"/>
      <name val="Times New Roman"/>
      <family val="1"/>
    </font>
    <font>
      <b/>
      <i/>
      <sz val="11"/>
      <name val="Times New Roman"/>
      <family val="1"/>
    </font>
    <font>
      <b/>
      <u/>
      <sz val="11"/>
      <name val="Times New Roman"/>
      <family val="1"/>
    </font>
  </fonts>
  <fills count="4">
    <fill>
      <patternFill patternType="none"/>
    </fill>
    <fill>
      <patternFill patternType="gray125"/>
    </fill>
    <fill>
      <patternFill patternType="solid">
        <fgColor indexed="22"/>
        <bgColor indexed="64"/>
      </patternFill>
    </fill>
    <fill>
      <patternFill patternType="solid">
        <fgColor indexed="43"/>
        <bgColor indexed="64"/>
      </patternFill>
    </fill>
  </fills>
  <borders count="24">
    <border>
      <left/>
      <right/>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113">
    <xf numFmtId="0" fontId="0" fillId="0" borderId="0" xfId="0"/>
    <xf numFmtId="0" fontId="1" fillId="0" borderId="0" xfId="0" applyFont="1" applyProtection="1"/>
    <xf numFmtId="0" fontId="2" fillId="0" borderId="0" xfId="0" applyFont="1" applyAlignment="1" applyProtection="1">
      <alignment horizontal="left"/>
    </xf>
    <xf numFmtId="0" fontId="2" fillId="0" borderId="0" xfId="0" applyFont="1" applyAlignment="1" applyProtection="1">
      <alignment horizontal="center"/>
    </xf>
    <xf numFmtId="0" fontId="2" fillId="0" borderId="0" xfId="0" applyFont="1" applyProtection="1"/>
    <xf numFmtId="14" fontId="1" fillId="0" borderId="1" xfId="0" applyNumberFormat="1" applyFont="1" applyBorder="1" applyProtection="1"/>
    <xf numFmtId="164" fontId="1" fillId="0" borderId="1" xfId="0" applyNumberFormat="1" applyFont="1" applyBorder="1" applyProtection="1"/>
    <xf numFmtId="4" fontId="1" fillId="0" borderId="1" xfId="0" applyNumberFormat="1" applyFont="1" applyBorder="1" applyProtection="1"/>
    <xf numFmtId="14" fontId="1" fillId="0" borderId="2" xfId="0" applyNumberFormat="1" applyFont="1" applyBorder="1" applyAlignment="1" applyProtection="1">
      <alignment horizontal="center"/>
      <protection locked="0"/>
    </xf>
    <xf numFmtId="4" fontId="1" fillId="0" borderId="2" xfId="0" applyNumberFormat="1" applyFont="1" applyFill="1" applyBorder="1" applyProtection="1">
      <protection locked="0"/>
    </xf>
    <xf numFmtId="164" fontId="1" fillId="0" borderId="2" xfId="0" applyNumberFormat="1" applyFont="1" applyBorder="1" applyAlignment="1" applyProtection="1">
      <alignment horizontal="left"/>
      <protection locked="0"/>
    </xf>
    <xf numFmtId="49" fontId="1" fillId="0" borderId="0" xfId="0" applyNumberFormat="1" applyFont="1" applyAlignment="1" applyProtection="1">
      <alignment horizontal="center"/>
    </xf>
    <xf numFmtId="49" fontId="2" fillId="0" borderId="0" xfId="0" applyNumberFormat="1" applyFont="1" applyAlignment="1" applyProtection="1">
      <alignment horizontal="center"/>
    </xf>
    <xf numFmtId="49" fontId="1" fillId="0" borderId="1" xfId="0" applyNumberFormat="1" applyFont="1" applyBorder="1" applyAlignment="1" applyProtection="1">
      <alignment horizontal="center"/>
    </xf>
    <xf numFmtId="49" fontId="1" fillId="0" borderId="2" xfId="0" applyNumberFormat="1" applyFont="1" applyBorder="1" applyAlignment="1" applyProtection="1">
      <alignment horizontal="center"/>
      <protection locked="0"/>
    </xf>
    <xf numFmtId="49" fontId="2" fillId="2" borderId="1" xfId="0" applyNumberFormat="1" applyFont="1" applyFill="1" applyBorder="1" applyAlignment="1" applyProtection="1">
      <alignment horizontal="center"/>
    </xf>
    <xf numFmtId="164" fontId="2" fillId="2" borderId="1" xfId="0" applyNumberFormat="1" applyFont="1" applyFill="1" applyBorder="1" applyAlignment="1" applyProtection="1">
      <alignment horizontal="center"/>
    </xf>
    <xf numFmtId="4" fontId="2" fillId="0" borderId="1" xfId="0" applyNumberFormat="1" applyFont="1" applyBorder="1" applyProtection="1"/>
    <xf numFmtId="0" fontId="1" fillId="0" borderId="0" xfId="0" applyFont="1" applyAlignment="1" applyProtection="1">
      <alignment horizontal="center"/>
    </xf>
    <xf numFmtId="165" fontId="1" fillId="0" borderId="1" xfId="0" applyNumberFormat="1" applyFont="1" applyBorder="1" applyProtection="1"/>
    <xf numFmtId="165" fontId="2" fillId="0" borderId="1" xfId="0" applyNumberFormat="1" applyFont="1" applyBorder="1" applyProtection="1"/>
    <xf numFmtId="165" fontId="2" fillId="0" borderId="3" xfId="0" applyNumberFormat="1" applyFont="1" applyFill="1" applyBorder="1" applyAlignment="1" applyProtection="1">
      <alignment horizontal="right"/>
    </xf>
    <xf numFmtId="0" fontId="1" fillId="2" borderId="0" xfId="0" applyFont="1" applyFill="1" applyProtection="1"/>
    <xf numFmtId="0" fontId="2" fillId="2" borderId="1" xfId="0" applyFont="1" applyFill="1" applyBorder="1" applyAlignment="1" applyProtection="1">
      <alignment horizontal="center"/>
    </xf>
    <xf numFmtId="0" fontId="1" fillId="2" borderId="4" xfId="0" applyFont="1" applyFill="1" applyBorder="1" applyProtection="1"/>
    <xf numFmtId="49" fontId="1" fillId="2" borderId="4" xfId="0" applyNumberFormat="1" applyFont="1" applyFill="1" applyBorder="1" applyAlignment="1" applyProtection="1">
      <alignment horizontal="center"/>
    </xf>
    <xf numFmtId="0" fontId="2" fillId="2" borderId="2" xfId="0" applyFont="1" applyFill="1" applyBorder="1" applyAlignment="1" applyProtection="1">
      <alignment horizontal="center"/>
    </xf>
    <xf numFmtId="0" fontId="2" fillId="2" borderId="5" xfId="0" applyFont="1" applyFill="1" applyBorder="1" applyAlignment="1" applyProtection="1">
      <alignment horizontal="center"/>
    </xf>
    <xf numFmtId="49" fontId="2" fillId="2" borderId="5" xfId="0" applyNumberFormat="1" applyFont="1" applyFill="1" applyBorder="1" applyAlignment="1" applyProtection="1">
      <alignment horizontal="center"/>
    </xf>
    <xf numFmtId="0" fontId="2" fillId="2" borderId="6" xfId="0" applyFont="1" applyFill="1" applyBorder="1" applyAlignment="1" applyProtection="1">
      <alignment horizontal="center"/>
    </xf>
    <xf numFmtId="49" fontId="2" fillId="2" borderId="6" xfId="0" applyNumberFormat="1" applyFont="1" applyFill="1" applyBorder="1" applyAlignment="1" applyProtection="1">
      <alignment horizontal="center"/>
    </xf>
    <xf numFmtId="165" fontId="2" fillId="0" borderId="4" xfId="0" applyNumberFormat="1" applyFont="1" applyFill="1" applyBorder="1" applyProtection="1">
      <protection locked="0"/>
    </xf>
    <xf numFmtId="0" fontId="1" fillId="0" borderId="0" xfId="0" applyFont="1" applyBorder="1" applyProtection="1"/>
    <xf numFmtId="49" fontId="1" fillId="0" borderId="0" xfId="0" applyNumberFormat="1" applyFont="1" applyBorder="1" applyAlignment="1" applyProtection="1">
      <alignment horizontal="center"/>
    </xf>
    <xf numFmtId="0" fontId="0" fillId="0" borderId="0" xfId="0" applyAlignment="1">
      <alignment wrapText="1"/>
    </xf>
    <xf numFmtId="0" fontId="1" fillId="2" borderId="1" xfId="0" applyFont="1" applyFill="1" applyBorder="1" applyProtection="1"/>
    <xf numFmtId="0" fontId="2" fillId="2" borderId="7" xfId="0" applyFont="1" applyFill="1" applyBorder="1" applyAlignment="1" applyProtection="1">
      <alignment horizontal="center"/>
    </xf>
    <xf numFmtId="0" fontId="2" fillId="2" borderId="8" xfId="0" applyFont="1" applyFill="1" applyBorder="1" applyAlignment="1" applyProtection="1">
      <alignment horizontal="center"/>
    </xf>
    <xf numFmtId="0" fontId="1" fillId="0" borderId="5" xfId="0" applyFont="1" applyBorder="1" applyProtection="1">
      <protection locked="0"/>
    </xf>
    <xf numFmtId="0" fontId="1" fillId="0" borderId="6" xfId="0" applyFont="1" applyBorder="1" applyProtection="1">
      <protection locked="0"/>
    </xf>
    <xf numFmtId="0" fontId="1" fillId="0" borderId="4" xfId="0" applyFont="1" applyBorder="1" applyProtection="1">
      <protection locked="0"/>
    </xf>
    <xf numFmtId="0" fontId="5" fillId="0" borderId="5" xfId="0" applyFont="1" applyBorder="1" applyAlignment="1" applyProtection="1">
      <alignment horizontal="center" vertical="center"/>
      <protection locked="0"/>
    </xf>
    <xf numFmtId="0" fontId="5" fillId="0" borderId="6" xfId="0" applyFont="1" applyBorder="1" applyAlignment="1" applyProtection="1">
      <alignment horizontal="center" vertical="center"/>
      <protection locked="0"/>
    </xf>
    <xf numFmtId="4" fontId="2" fillId="0" borderId="1" xfId="0" applyNumberFormat="1" applyFont="1" applyFill="1" applyBorder="1" applyProtection="1">
      <protection locked="0"/>
    </xf>
    <xf numFmtId="165" fontId="0" fillId="0" borderId="2" xfId="0" applyNumberFormat="1" applyBorder="1" applyProtection="1">
      <protection hidden="1"/>
    </xf>
    <xf numFmtId="0" fontId="6" fillId="0" borderId="0" xfId="0" applyFont="1" applyProtection="1"/>
    <xf numFmtId="0" fontId="3" fillId="0" borderId="0" xfId="0" applyFont="1" applyAlignment="1" applyProtection="1">
      <alignment horizontal="right"/>
    </xf>
    <xf numFmtId="0" fontId="7" fillId="0" borderId="0" xfId="0" applyFont="1" applyProtection="1"/>
    <xf numFmtId="0" fontId="3" fillId="0" borderId="0" xfId="0" applyFont="1" applyAlignment="1" applyProtection="1">
      <alignment horizontal="center"/>
    </xf>
    <xf numFmtId="0" fontId="3" fillId="0" borderId="0" xfId="0" applyFont="1" applyAlignment="1" applyProtection="1">
      <alignment horizontal="left"/>
    </xf>
    <xf numFmtId="0" fontId="3" fillId="0" borderId="9" xfId="0" applyFont="1" applyBorder="1" applyProtection="1"/>
    <xf numFmtId="0" fontId="6" fillId="0" borderId="10" xfId="0" applyFont="1" applyBorder="1" applyProtection="1"/>
    <xf numFmtId="0" fontId="6" fillId="0" borderId="11" xfId="0" applyFont="1" applyBorder="1" applyProtection="1"/>
    <xf numFmtId="0" fontId="3" fillId="0" borderId="12" xfId="0" applyFont="1" applyBorder="1" applyProtection="1"/>
    <xf numFmtId="0" fontId="6" fillId="0" borderId="12" xfId="0" applyFont="1" applyBorder="1" applyProtection="1"/>
    <xf numFmtId="0" fontId="8" fillId="0" borderId="0" xfId="0" applyFont="1" applyAlignment="1" applyProtection="1">
      <alignment horizontal="right"/>
    </xf>
    <xf numFmtId="0" fontId="3" fillId="0" borderId="13" xfId="0" applyFont="1" applyBorder="1" applyProtection="1">
      <protection locked="0"/>
    </xf>
    <xf numFmtId="0" fontId="6" fillId="0" borderId="14" xfId="0" applyFont="1" applyBorder="1" applyProtection="1">
      <protection locked="0"/>
    </xf>
    <xf numFmtId="0" fontId="6" fillId="0" borderId="15" xfId="0" applyFont="1" applyBorder="1" applyProtection="1">
      <protection locked="0"/>
    </xf>
    <xf numFmtId="0" fontId="3" fillId="0" borderId="0" xfId="0" applyFont="1" applyProtection="1"/>
    <xf numFmtId="0" fontId="8" fillId="0" borderId="1" xfId="0" applyFont="1" applyBorder="1" applyProtection="1"/>
    <xf numFmtId="0" fontId="6" fillId="0" borderId="16" xfId="0" applyFont="1" applyBorder="1" applyProtection="1"/>
    <xf numFmtId="0" fontId="6" fillId="0" borderId="17" xfId="0" applyFont="1" applyBorder="1" applyProtection="1">
      <protection locked="0"/>
    </xf>
    <xf numFmtId="0" fontId="6" fillId="0" borderId="16" xfId="0" applyFont="1" applyBorder="1" applyProtection="1">
      <protection locked="0"/>
    </xf>
    <xf numFmtId="0" fontId="8" fillId="0" borderId="13" xfId="0" applyFont="1" applyBorder="1" applyProtection="1"/>
    <xf numFmtId="0" fontId="6" fillId="0" borderId="15" xfId="0" applyFont="1" applyBorder="1" applyProtection="1"/>
    <xf numFmtId="0" fontId="8" fillId="0" borderId="7" xfId="0" applyFont="1" applyBorder="1" applyProtection="1"/>
    <xf numFmtId="0" fontId="6" fillId="0" borderId="18" xfId="0" applyFont="1" applyBorder="1" applyProtection="1"/>
    <xf numFmtId="0" fontId="6" fillId="0" borderId="12" xfId="0" applyFont="1" applyBorder="1" applyProtection="1">
      <protection locked="0"/>
    </xf>
    <xf numFmtId="0" fontId="6" fillId="0" borderId="18" xfId="0" applyFont="1" applyBorder="1" applyProtection="1">
      <protection locked="0"/>
    </xf>
    <xf numFmtId="0" fontId="3" fillId="0" borderId="3" xfId="0" applyFont="1" applyBorder="1" applyAlignment="1" applyProtection="1">
      <alignment horizontal="center"/>
      <protection locked="0"/>
    </xf>
    <xf numFmtId="0" fontId="6" fillId="0" borderId="0" xfId="0" applyFont="1" applyBorder="1" applyAlignment="1" applyProtection="1">
      <alignment horizontal="left"/>
    </xf>
    <xf numFmtId="165" fontId="6" fillId="0" borderId="0" xfId="0" applyNumberFormat="1" applyFont="1" applyBorder="1" applyProtection="1"/>
    <xf numFmtId="0" fontId="3" fillId="2" borderId="8" xfId="0" applyFont="1" applyFill="1" applyBorder="1" applyAlignment="1" applyProtection="1">
      <alignment horizontal="center" vertical="center"/>
    </xf>
    <xf numFmtId="165" fontId="6" fillId="0" borderId="8" xfId="0" applyNumberFormat="1" applyFont="1" applyBorder="1" applyAlignment="1" applyProtection="1">
      <alignment horizontal="center" vertical="center" wrapText="1"/>
      <protection locked="0"/>
    </xf>
    <xf numFmtId="165" fontId="6" fillId="0" borderId="8" xfId="0" applyNumberFormat="1" applyFont="1" applyBorder="1" applyAlignment="1" applyProtection="1">
      <alignment horizontal="center" vertical="center"/>
      <protection locked="0"/>
    </xf>
    <xf numFmtId="165" fontId="10" fillId="3" borderId="8" xfId="0" applyNumberFormat="1" applyFont="1" applyFill="1" applyBorder="1" applyAlignment="1" applyProtection="1">
      <alignment horizontal="center" vertical="center" wrapText="1"/>
    </xf>
    <xf numFmtId="165" fontId="10" fillId="3" borderId="8" xfId="0" applyNumberFormat="1" applyFont="1" applyFill="1" applyBorder="1" applyAlignment="1" applyProtection="1">
      <alignment horizontal="center" vertical="center"/>
    </xf>
    <xf numFmtId="0" fontId="4" fillId="0" borderId="19" xfId="0" applyFont="1" applyBorder="1" applyAlignment="1" applyProtection="1">
      <alignment horizontal="center"/>
      <protection locked="0"/>
    </xf>
    <xf numFmtId="0" fontId="4" fillId="0" borderId="19" xfId="0" applyFont="1" applyBorder="1" applyAlignment="1" applyProtection="1">
      <alignment horizontal="center"/>
    </xf>
    <xf numFmtId="0" fontId="3" fillId="0" borderId="0" xfId="0" applyFont="1" applyAlignment="1" applyProtection="1">
      <alignment horizontal="center"/>
    </xf>
    <xf numFmtId="0" fontId="10" fillId="3" borderId="8" xfId="0" applyFont="1" applyFill="1" applyBorder="1" applyAlignment="1" applyProtection="1">
      <alignment horizontal="left" vertical="center" wrapText="1"/>
    </xf>
    <xf numFmtId="0" fontId="6" fillId="3" borderId="8" xfId="0" applyFont="1" applyFill="1" applyBorder="1" applyAlignment="1" applyProtection="1">
      <alignment horizontal="left" vertical="center" wrapText="1"/>
    </xf>
    <xf numFmtId="0" fontId="9" fillId="3" borderId="9" xfId="0" applyFont="1" applyFill="1" applyBorder="1" applyAlignment="1" applyProtection="1">
      <alignment horizontal="center" vertical="center" wrapText="1"/>
    </xf>
    <xf numFmtId="0" fontId="9" fillId="3" borderId="11" xfId="0" applyFont="1" applyFill="1" applyBorder="1" applyAlignment="1" applyProtection="1">
      <alignment horizontal="center" vertical="center" wrapText="1"/>
    </xf>
    <xf numFmtId="0" fontId="3" fillId="2" borderId="9" xfId="0" applyFont="1" applyFill="1" applyBorder="1" applyAlignment="1" applyProtection="1">
      <alignment horizontal="center" vertical="center"/>
    </xf>
    <xf numFmtId="0" fontId="3" fillId="2" borderId="10" xfId="0" applyFont="1" applyFill="1" applyBorder="1" applyAlignment="1" applyProtection="1">
      <alignment horizontal="center" vertical="center"/>
    </xf>
    <xf numFmtId="0" fontId="3" fillId="2" borderId="11" xfId="0" applyFont="1" applyFill="1" applyBorder="1" applyAlignment="1" applyProtection="1">
      <alignment horizontal="center" vertical="center"/>
    </xf>
    <xf numFmtId="0" fontId="3" fillId="2" borderId="9" xfId="0" applyFont="1" applyFill="1" applyBorder="1" applyAlignment="1" applyProtection="1">
      <alignment horizontal="center" vertical="center" wrapText="1"/>
    </xf>
    <xf numFmtId="0" fontId="3" fillId="2" borderId="11" xfId="0" applyFont="1" applyFill="1" applyBorder="1" applyAlignment="1" applyProtection="1">
      <alignment horizontal="center" vertical="center" wrapText="1"/>
    </xf>
    <xf numFmtId="0" fontId="5" fillId="0" borderId="0" xfId="0" applyFont="1" applyAlignment="1" applyProtection="1">
      <alignment horizontal="center"/>
    </xf>
    <xf numFmtId="0" fontId="11" fillId="0" borderId="20" xfId="0" applyFont="1" applyBorder="1" applyAlignment="1" applyProtection="1">
      <alignment horizontal="center"/>
    </xf>
    <xf numFmtId="0" fontId="3" fillId="2" borderId="13" xfId="0" applyFont="1" applyFill="1" applyBorder="1" applyAlignment="1" applyProtection="1">
      <alignment horizontal="center"/>
    </xf>
    <xf numFmtId="0" fontId="3" fillId="2" borderId="14" xfId="0" applyFont="1" applyFill="1" applyBorder="1" applyAlignment="1" applyProtection="1">
      <alignment horizontal="center"/>
    </xf>
    <xf numFmtId="0" fontId="2" fillId="2" borderId="8" xfId="0" applyFont="1" applyFill="1" applyBorder="1" applyAlignment="1" applyProtection="1">
      <alignment horizontal="center"/>
    </xf>
    <xf numFmtId="0" fontId="4" fillId="0" borderId="21" xfId="0" applyFont="1" applyBorder="1" applyAlignment="1" applyProtection="1">
      <alignment horizontal="left"/>
      <protection locked="0"/>
    </xf>
    <xf numFmtId="0" fontId="4" fillId="0" borderId="22" xfId="0" applyFont="1" applyBorder="1" applyAlignment="1" applyProtection="1">
      <alignment horizontal="left"/>
      <protection locked="0"/>
    </xf>
    <xf numFmtId="0" fontId="4" fillId="0" borderId="23" xfId="0" applyFont="1" applyBorder="1" applyAlignment="1" applyProtection="1">
      <alignment horizontal="left"/>
      <protection locked="0"/>
    </xf>
    <xf numFmtId="0" fontId="2" fillId="2" borderId="4" xfId="0" applyFont="1" applyFill="1" applyBorder="1" applyAlignment="1" applyProtection="1">
      <alignment horizontal="center" vertical="center" wrapText="1"/>
    </xf>
    <xf numFmtId="0" fontId="2" fillId="2" borderId="5"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wrapText="1"/>
    </xf>
    <xf numFmtId="0" fontId="2" fillId="0" borderId="17" xfId="0" applyFont="1" applyBorder="1" applyAlignment="1" applyProtection="1">
      <alignment vertical="top" wrapText="1"/>
    </xf>
    <xf numFmtId="0" fontId="0" fillId="0" borderId="17" xfId="0" applyBorder="1" applyAlignment="1">
      <alignment vertical="top" wrapText="1"/>
    </xf>
    <xf numFmtId="0" fontId="0" fillId="0" borderId="0" xfId="0" applyBorder="1" applyAlignment="1">
      <alignment vertical="top" wrapText="1"/>
    </xf>
    <xf numFmtId="0" fontId="2" fillId="2" borderId="4" xfId="0" applyFont="1" applyFill="1" applyBorder="1" applyAlignment="1" applyProtection="1">
      <alignment horizontal="center" vertical="top" wrapText="1"/>
    </xf>
    <xf numFmtId="0" fontId="2" fillId="2" borderId="6" xfId="0" applyFont="1" applyFill="1" applyBorder="1" applyAlignment="1" applyProtection="1">
      <alignment horizontal="center" vertical="top"/>
    </xf>
    <xf numFmtId="0" fontId="2" fillId="0" borderId="0" xfId="0" applyFont="1" applyAlignment="1" applyProtection="1">
      <alignment horizontal="center"/>
    </xf>
    <xf numFmtId="0" fontId="2" fillId="0" borderId="13" xfId="0" applyFont="1" applyBorder="1" applyAlignment="1" applyProtection="1">
      <alignment horizontal="center"/>
    </xf>
    <xf numFmtId="0" fontId="2" fillId="0" borderId="15" xfId="0" applyFont="1" applyBorder="1" applyAlignment="1" applyProtection="1">
      <alignment horizontal="center"/>
    </xf>
    <xf numFmtId="0" fontId="3" fillId="2" borderId="15" xfId="0" applyFont="1" applyFill="1" applyBorder="1" applyAlignment="1" applyProtection="1">
      <alignment horizontal="center"/>
    </xf>
    <xf numFmtId="0" fontId="4" fillId="0" borderId="21" xfId="0" applyFont="1" applyBorder="1" applyAlignment="1" applyProtection="1">
      <alignment horizontal="left"/>
    </xf>
    <xf numFmtId="0" fontId="4" fillId="0" borderId="22" xfId="0" applyFont="1" applyBorder="1" applyAlignment="1" applyProtection="1">
      <alignment horizontal="left"/>
    </xf>
    <xf numFmtId="0" fontId="4" fillId="0" borderId="23" xfId="0" applyFont="1" applyBorder="1" applyAlignment="1" applyProtection="1">
      <alignment horizontal="left"/>
    </xf>
  </cellXfs>
  <cellStyles count="1">
    <cellStyle name="Normal" xfId="0" builtinId="0"/>
  </cellStyles>
  <dxfs count="4">
    <dxf>
      <font>
        <b/>
        <i val="0"/>
        <condense val="0"/>
        <extend val="0"/>
        <color indexed="10"/>
      </font>
    </dxf>
    <dxf>
      <font>
        <b/>
        <i val="0"/>
        <condense val="0"/>
        <extend val="0"/>
        <color auto="1"/>
      </font>
    </dxf>
    <dxf>
      <font>
        <b/>
        <i val="0"/>
        <condense val="0"/>
        <extend val="0"/>
        <color indexed="10"/>
      </font>
    </dxf>
    <dxf>
      <font>
        <b/>
        <i val="0"/>
        <condense val="0"/>
        <extend val="0"/>
        <color auto="1"/>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4"/>
  <sheetViews>
    <sheetView tabSelected="1" zoomScaleNormal="100" workbookViewId="0">
      <selection activeCell="F16" sqref="F16"/>
    </sheetView>
  </sheetViews>
  <sheetFormatPr baseColWidth="10" defaultColWidth="0" defaultRowHeight="15" customHeight="1" x14ac:dyDescent="0.25"/>
  <cols>
    <col min="1" max="1" width="5.7109375" style="45" customWidth="1"/>
    <col min="2" max="2" width="11.42578125" style="45" customWidth="1"/>
    <col min="3" max="3" width="15.140625" style="45" bestFit="1" customWidth="1"/>
    <col min="4" max="4" width="11.42578125" style="45" customWidth="1"/>
    <col min="5" max="5" width="16" style="45" customWidth="1"/>
    <col min="6" max="6" width="30.140625" style="45" customWidth="1"/>
    <col min="7" max="7" width="11.42578125" style="45" customWidth="1"/>
    <col min="8" max="8" width="12.42578125" style="45" customWidth="1"/>
    <col min="9" max="9" width="0.140625" style="45" customWidth="1"/>
    <col min="10" max="10" width="1.42578125" style="45" hidden="1"/>
    <col min="11" max="11" width="0.140625" style="45" hidden="1"/>
    <col min="12" max="16384" width="11.42578125" style="45" hidden="1"/>
  </cols>
  <sheetData>
    <row r="1" spans="1:12" x14ac:dyDescent="0.25">
      <c r="I1" s="46" t="s">
        <v>32</v>
      </c>
    </row>
    <row r="2" spans="1:12" x14ac:dyDescent="0.25">
      <c r="I2" s="46"/>
      <c r="J2" s="47"/>
    </row>
    <row r="3" spans="1:12" ht="15.75" x14ac:dyDescent="0.25">
      <c r="A3" s="90" t="s">
        <v>9</v>
      </c>
      <c r="B3" s="90"/>
      <c r="C3" s="90"/>
      <c r="D3" s="90"/>
      <c r="E3" s="90"/>
      <c r="F3" s="90"/>
      <c r="G3" s="90"/>
      <c r="H3" s="90"/>
      <c r="I3" s="90"/>
    </row>
    <row r="4" spans="1:12" x14ac:dyDescent="0.25">
      <c r="A4" s="48"/>
      <c r="B4" s="48"/>
      <c r="C4" s="48"/>
      <c r="D4" s="49" t="s">
        <v>21</v>
      </c>
      <c r="E4" s="48"/>
      <c r="F4" s="70">
        <v>2021</v>
      </c>
      <c r="G4" s="48"/>
      <c r="H4" s="48"/>
      <c r="I4" s="48"/>
      <c r="L4" s="45" t="s">
        <v>47</v>
      </c>
    </row>
    <row r="5" spans="1:12" x14ac:dyDescent="0.25">
      <c r="A5" s="80"/>
      <c r="B5" s="80"/>
      <c r="C5" s="80"/>
      <c r="D5" s="80"/>
      <c r="E5" s="80"/>
      <c r="F5" s="80"/>
      <c r="G5" s="80"/>
      <c r="H5" s="80"/>
      <c r="I5" s="80"/>
      <c r="L5" s="45">
        <v>2020</v>
      </c>
    </row>
    <row r="6" spans="1:12" x14ac:dyDescent="0.25">
      <c r="A6" s="48"/>
      <c r="B6" s="48"/>
      <c r="C6" s="48"/>
      <c r="D6" s="48"/>
      <c r="E6" s="48"/>
      <c r="F6" s="48"/>
      <c r="G6" s="48"/>
      <c r="H6" s="48"/>
      <c r="I6" s="48"/>
      <c r="L6" s="45">
        <f>+L5+1</f>
        <v>2021</v>
      </c>
    </row>
    <row r="7" spans="1:12" ht="15.75" thickBot="1" x14ac:dyDescent="0.3">
      <c r="L7" s="45">
        <f t="shared" ref="L7:L15" si="0">+L6+1</f>
        <v>2022</v>
      </c>
    </row>
    <row r="8" spans="1:12" ht="15.75" thickBot="1" x14ac:dyDescent="0.3">
      <c r="A8" s="50" t="s">
        <v>22</v>
      </c>
      <c r="B8" s="51"/>
      <c r="C8" s="51"/>
      <c r="D8" s="51"/>
      <c r="E8" s="51"/>
      <c r="F8" s="51"/>
      <c r="G8" s="51"/>
      <c r="H8" s="51"/>
      <c r="I8" s="52"/>
      <c r="L8" s="45">
        <f t="shared" si="0"/>
        <v>2023</v>
      </c>
    </row>
    <row r="9" spans="1:12" ht="15" customHeight="1" x14ac:dyDescent="0.25">
      <c r="L9" s="45">
        <f t="shared" si="0"/>
        <v>2024</v>
      </c>
    </row>
    <row r="10" spans="1:12" x14ac:dyDescent="0.25">
      <c r="A10" s="53" t="s">
        <v>23</v>
      </c>
      <c r="B10" s="54"/>
      <c r="C10" s="54"/>
      <c r="D10" s="54"/>
      <c r="E10" s="54"/>
      <c r="F10" s="54"/>
      <c r="G10" s="54"/>
      <c r="H10" s="54"/>
      <c r="I10" s="54"/>
      <c r="L10" s="45">
        <f t="shared" si="0"/>
        <v>2025</v>
      </c>
    </row>
    <row r="11" spans="1:12" ht="15" customHeight="1" x14ac:dyDescent="0.25">
      <c r="L11" s="45">
        <f t="shared" si="0"/>
        <v>2026</v>
      </c>
    </row>
    <row r="12" spans="1:12" x14ac:dyDescent="0.25">
      <c r="B12" s="55" t="s">
        <v>24</v>
      </c>
      <c r="C12" s="70" t="s">
        <v>35</v>
      </c>
      <c r="L12" s="45">
        <f t="shared" si="0"/>
        <v>2027</v>
      </c>
    </row>
    <row r="13" spans="1:12" x14ac:dyDescent="0.25">
      <c r="B13" s="55"/>
      <c r="C13" s="49"/>
      <c r="L13" s="45">
        <f t="shared" si="0"/>
        <v>2028</v>
      </c>
    </row>
    <row r="14" spans="1:12" x14ac:dyDescent="0.25">
      <c r="B14" s="55" t="s">
        <v>25</v>
      </c>
      <c r="C14" s="56"/>
      <c r="D14" s="57"/>
      <c r="E14" s="57"/>
      <c r="F14" s="57"/>
      <c r="G14" s="57"/>
      <c r="H14" s="58"/>
      <c r="L14" s="45">
        <f t="shared" si="0"/>
        <v>2029</v>
      </c>
    </row>
    <row r="15" spans="1:12" ht="15" customHeight="1" x14ac:dyDescent="0.25">
      <c r="L15" s="45">
        <f t="shared" si="0"/>
        <v>2030</v>
      </c>
    </row>
    <row r="16" spans="1:12" x14ac:dyDescent="0.25">
      <c r="A16" s="53" t="s">
        <v>26</v>
      </c>
      <c r="B16" s="54"/>
      <c r="C16" s="54"/>
      <c r="D16" s="54"/>
      <c r="E16" s="54"/>
      <c r="F16" s="54"/>
      <c r="G16" s="54"/>
      <c r="H16" s="54"/>
      <c r="I16" s="54"/>
    </row>
    <row r="18" spans="1:8" x14ac:dyDescent="0.25">
      <c r="A18" s="59">
        <v>1</v>
      </c>
      <c r="B18" s="60" t="s">
        <v>27</v>
      </c>
      <c r="C18" s="61"/>
      <c r="D18" s="62"/>
      <c r="E18" s="62"/>
      <c r="F18" s="62"/>
      <c r="G18" s="62"/>
      <c r="H18" s="63"/>
    </row>
    <row r="19" spans="1:8" x14ac:dyDescent="0.25">
      <c r="B19" s="64" t="s">
        <v>28</v>
      </c>
      <c r="C19" s="65"/>
      <c r="D19" s="57"/>
      <c r="E19" s="57"/>
      <c r="F19" s="57"/>
      <c r="G19" s="57"/>
      <c r="H19" s="58"/>
    </row>
    <row r="20" spans="1:8" x14ac:dyDescent="0.25">
      <c r="B20" s="66" t="s">
        <v>29</v>
      </c>
      <c r="C20" s="67"/>
      <c r="D20" s="68"/>
      <c r="E20" s="68"/>
      <c r="F20" s="68"/>
      <c r="G20" s="68"/>
      <c r="H20" s="69"/>
    </row>
    <row r="21" spans="1:8" x14ac:dyDescent="0.25">
      <c r="B21" s="66" t="s">
        <v>30</v>
      </c>
      <c r="C21" s="67"/>
      <c r="D21" s="68"/>
      <c r="E21" s="68"/>
      <c r="F21" s="68"/>
      <c r="G21" s="68"/>
      <c r="H21" s="69"/>
    </row>
    <row r="23" spans="1:8" x14ac:dyDescent="0.25">
      <c r="A23" s="59">
        <v>2</v>
      </c>
      <c r="B23" s="60" t="s">
        <v>27</v>
      </c>
      <c r="C23" s="61"/>
      <c r="D23" s="62"/>
      <c r="E23" s="62"/>
      <c r="F23" s="62"/>
      <c r="G23" s="62"/>
      <c r="H23" s="63"/>
    </row>
    <row r="24" spans="1:8" x14ac:dyDescent="0.25">
      <c r="B24" s="64" t="s">
        <v>28</v>
      </c>
      <c r="C24" s="65"/>
      <c r="D24" s="57"/>
      <c r="E24" s="57"/>
      <c r="F24" s="57"/>
      <c r="G24" s="57"/>
      <c r="H24" s="58"/>
    </row>
    <row r="25" spans="1:8" x14ac:dyDescent="0.25">
      <c r="B25" s="66" t="s">
        <v>29</v>
      </c>
      <c r="C25" s="67"/>
      <c r="D25" s="68"/>
      <c r="E25" s="68"/>
      <c r="F25" s="68"/>
      <c r="G25" s="68"/>
      <c r="H25" s="69"/>
    </row>
    <row r="26" spans="1:8" x14ac:dyDescent="0.25">
      <c r="B26" s="66" t="s">
        <v>30</v>
      </c>
      <c r="C26" s="67"/>
      <c r="D26" s="68"/>
      <c r="E26" s="68"/>
      <c r="F26" s="68"/>
      <c r="G26" s="68"/>
      <c r="H26" s="69"/>
    </row>
    <row r="28" spans="1:8" x14ac:dyDescent="0.25">
      <c r="A28" s="59">
        <v>3</v>
      </c>
      <c r="B28" s="60" t="s">
        <v>27</v>
      </c>
      <c r="C28" s="61"/>
      <c r="D28" s="62"/>
      <c r="E28" s="62"/>
      <c r="F28" s="62"/>
      <c r="G28" s="62"/>
      <c r="H28" s="63"/>
    </row>
    <row r="29" spans="1:8" x14ac:dyDescent="0.25">
      <c r="B29" s="64" t="s">
        <v>28</v>
      </c>
      <c r="C29" s="65"/>
      <c r="D29" s="57"/>
      <c r="E29" s="57"/>
      <c r="F29" s="57"/>
      <c r="G29" s="57"/>
      <c r="H29" s="58"/>
    </row>
    <row r="30" spans="1:8" x14ac:dyDescent="0.25">
      <c r="B30" s="66" t="s">
        <v>29</v>
      </c>
      <c r="C30" s="67"/>
      <c r="D30" s="68"/>
      <c r="E30" s="68"/>
      <c r="F30" s="68"/>
      <c r="G30" s="68"/>
      <c r="H30" s="69"/>
    </row>
    <row r="31" spans="1:8" x14ac:dyDescent="0.25">
      <c r="B31" s="66" t="s">
        <v>30</v>
      </c>
      <c r="C31" s="67"/>
      <c r="D31" s="68"/>
      <c r="E31" s="68"/>
      <c r="F31" s="68"/>
      <c r="G31" s="68"/>
      <c r="H31" s="69"/>
    </row>
    <row r="33" spans="2:8" ht="15.75" thickBot="1" x14ac:dyDescent="0.3">
      <c r="C33" s="91" t="s">
        <v>42</v>
      </c>
      <c r="D33" s="91"/>
      <c r="E33" s="91"/>
      <c r="F33" s="91"/>
      <c r="G33" s="91"/>
    </row>
    <row r="34" spans="2:8" ht="20.25" customHeight="1" thickBot="1" x14ac:dyDescent="0.3">
      <c r="B34" s="85" t="s">
        <v>36</v>
      </c>
      <c r="C34" s="86"/>
      <c r="D34" s="86"/>
      <c r="E34" s="87"/>
      <c r="F34" s="73" t="s">
        <v>37</v>
      </c>
      <c r="G34" s="85" t="s">
        <v>38</v>
      </c>
      <c r="H34" s="87"/>
    </row>
    <row r="35" spans="2:8" ht="31.5" customHeight="1" thickBot="1" x14ac:dyDescent="0.3">
      <c r="B35" s="81" t="s">
        <v>39</v>
      </c>
      <c r="C35" s="81"/>
      <c r="D35" s="81"/>
      <c r="E35" s="81"/>
      <c r="F35" s="76">
        <f>+'Cuadro 8.1'!G68+'Cuadro 8.2'!G68</f>
        <v>0</v>
      </c>
      <c r="G35" s="83" t="str">
        <f>IF(+ROUND(F37,2)&gt;+ROUND(F35,2),"Verificar Información en el Cuadro 8/4.2.4","")</f>
        <v/>
      </c>
      <c r="H35" s="84"/>
    </row>
    <row r="36" spans="2:8" ht="46.5" customHeight="1" thickBot="1" x14ac:dyDescent="0.3">
      <c r="B36" s="81" t="s">
        <v>40</v>
      </c>
      <c r="C36" s="81"/>
      <c r="D36" s="81"/>
      <c r="E36" s="81"/>
      <c r="F36" s="76">
        <f>+F35-F37</f>
        <v>0</v>
      </c>
      <c r="G36" s="83" t="str">
        <f>IF(+ROUND(F36,2)&lt;&gt;0,"Nota de Respaldo (explicar el monto)","")</f>
        <v/>
      </c>
      <c r="H36" s="84"/>
    </row>
    <row r="37" spans="2:8" ht="54.75" customHeight="1" thickBot="1" x14ac:dyDescent="0.3">
      <c r="B37" s="82" t="s">
        <v>46</v>
      </c>
      <c r="C37" s="82"/>
      <c r="D37" s="82"/>
      <c r="E37" s="82"/>
      <c r="F37" s="74">
        <v>0</v>
      </c>
      <c r="G37" s="83" t="str">
        <f>IF(+ROUND(F35,2)&gt;0,IF(ROUND(F37,2)&gt;0," ","Verificar el Dato Cargado Manualmente, obtenido del Cuadro 4.2.4"),"  ")</f>
        <v xml:space="preserve">  </v>
      </c>
      <c r="H37" s="84"/>
    </row>
    <row r="38" spans="2:8" ht="22.5" customHeight="1" thickBot="1" x14ac:dyDescent="0.3">
      <c r="B38" s="85" t="s">
        <v>36</v>
      </c>
      <c r="C38" s="86"/>
      <c r="D38" s="86"/>
      <c r="E38" s="87"/>
      <c r="F38" s="73" t="s">
        <v>37</v>
      </c>
      <c r="G38" s="88" t="s">
        <v>38</v>
      </c>
      <c r="H38" s="89"/>
    </row>
    <row r="39" spans="2:8" ht="31.5" customHeight="1" thickBot="1" x14ac:dyDescent="0.3">
      <c r="B39" s="81" t="s">
        <v>44</v>
      </c>
      <c r="C39" s="81"/>
      <c r="D39" s="81"/>
      <c r="E39" s="81"/>
      <c r="F39" s="77">
        <f>+'Cuadro 8.1'!H68+'Cuadro 8.2'!H68</f>
        <v>0</v>
      </c>
      <c r="G39" s="83" t="str">
        <f>IF(+ROUND(F41,2)&gt;+ROUND(F39,2),"Verificar Información en el Cuadro 8/4.2.3","")</f>
        <v/>
      </c>
      <c r="H39" s="84"/>
    </row>
    <row r="40" spans="2:8" ht="49.5" customHeight="1" thickBot="1" x14ac:dyDescent="0.3">
      <c r="B40" s="81" t="s">
        <v>41</v>
      </c>
      <c r="C40" s="81"/>
      <c r="D40" s="81"/>
      <c r="E40" s="81"/>
      <c r="F40" s="77">
        <f>+F39-F41</f>
        <v>0</v>
      </c>
      <c r="G40" s="83" t="str">
        <f>IF(+ROUND(F40,2)&lt;&gt;0,"Nota de Respaldo (explicar el monto)","")</f>
        <v/>
      </c>
      <c r="H40" s="84"/>
    </row>
    <row r="41" spans="2:8" ht="52.5" customHeight="1" thickBot="1" x14ac:dyDescent="0.3">
      <c r="B41" s="82" t="s">
        <v>45</v>
      </c>
      <c r="C41" s="82"/>
      <c r="D41" s="82"/>
      <c r="E41" s="82"/>
      <c r="F41" s="75">
        <v>0</v>
      </c>
      <c r="G41" s="83" t="str">
        <f>IF(+ROUND(F39,2)&gt;0,IF(ROUND(F41,2)&gt;0," ","Verificar el Dato Cargado Manualmente, obtenido del Cuadro 4.2.3"),"  ")</f>
        <v xml:space="preserve">  </v>
      </c>
      <c r="H41" s="84"/>
    </row>
    <row r="42" spans="2:8" x14ac:dyDescent="0.25">
      <c r="B42" s="71" t="s">
        <v>43</v>
      </c>
      <c r="C42" s="71"/>
      <c r="D42" s="71"/>
      <c r="E42" s="71"/>
      <c r="F42" s="72"/>
    </row>
    <row r="43" spans="2:8" x14ac:dyDescent="0.25">
      <c r="B43" s="71"/>
      <c r="C43" s="71"/>
      <c r="D43" s="71"/>
      <c r="E43" s="71"/>
      <c r="F43" s="72"/>
    </row>
    <row r="44" spans="2:8" x14ac:dyDescent="0.25">
      <c r="B44" s="71"/>
      <c r="C44" s="71"/>
      <c r="D44" s="71"/>
      <c r="E44" s="71"/>
      <c r="F44" s="72"/>
    </row>
    <row r="45" spans="2:8" x14ac:dyDescent="0.25">
      <c r="B45" s="71"/>
      <c r="C45" s="71"/>
      <c r="D45" s="71"/>
      <c r="E45" s="71"/>
      <c r="F45" s="72"/>
    </row>
    <row r="46" spans="2:8" x14ac:dyDescent="0.25">
      <c r="B46" s="71"/>
      <c r="C46" s="71"/>
      <c r="D46" s="71"/>
      <c r="E46" s="71"/>
      <c r="F46" s="72"/>
    </row>
    <row r="47" spans="2:8" x14ac:dyDescent="0.25">
      <c r="B47" s="71"/>
      <c r="C47" s="71"/>
      <c r="D47" s="71"/>
      <c r="E47" s="71"/>
      <c r="F47" s="72"/>
    </row>
    <row r="48" spans="2:8" x14ac:dyDescent="0.25">
      <c r="B48" s="71"/>
      <c r="C48" s="71"/>
      <c r="D48" s="71"/>
      <c r="E48" s="71"/>
      <c r="F48" s="72"/>
    </row>
    <row r="49" spans="1:9" x14ac:dyDescent="0.25">
      <c r="B49" s="71"/>
      <c r="C49" s="71"/>
      <c r="D49" s="71"/>
      <c r="E49" s="71"/>
      <c r="F49" s="72"/>
    </row>
    <row r="50" spans="1:9" x14ac:dyDescent="0.25">
      <c r="B50" s="71"/>
      <c r="C50" s="71"/>
      <c r="D50" s="71"/>
      <c r="E50" s="71"/>
      <c r="F50" s="72"/>
    </row>
    <row r="54" spans="1:9" x14ac:dyDescent="0.25">
      <c r="A54" s="80" t="s">
        <v>31</v>
      </c>
      <c r="B54" s="80"/>
      <c r="C54" s="80"/>
      <c r="D54" s="80"/>
      <c r="E54" s="80"/>
      <c r="F54" s="80"/>
      <c r="G54" s="80"/>
      <c r="H54" s="80"/>
      <c r="I54" s="80"/>
    </row>
  </sheetData>
  <sheetProtection password="CDAF" sheet="1" objects="1" scenarios="1"/>
  <mergeCells count="20">
    <mergeCell ref="B34:E34"/>
    <mergeCell ref="B36:E36"/>
    <mergeCell ref="B40:E40"/>
    <mergeCell ref="A3:I3"/>
    <mergeCell ref="A5:I5"/>
    <mergeCell ref="C33:G33"/>
    <mergeCell ref="G34:H34"/>
    <mergeCell ref="G35:H35"/>
    <mergeCell ref="G36:H36"/>
    <mergeCell ref="G37:H37"/>
    <mergeCell ref="A54:I54"/>
    <mergeCell ref="B35:E35"/>
    <mergeCell ref="B37:E37"/>
    <mergeCell ref="B39:E39"/>
    <mergeCell ref="G39:H39"/>
    <mergeCell ref="G40:H40"/>
    <mergeCell ref="G41:H41"/>
    <mergeCell ref="B38:E38"/>
    <mergeCell ref="G38:H38"/>
    <mergeCell ref="B41:E41"/>
  </mergeCells>
  <phoneticPr fontId="0" type="noConversion"/>
  <conditionalFormatting sqref="C12">
    <cfRule type="cellIs" dxfId="3" priority="1" stopIfTrue="1" operator="between">
      <formula>1</formula>
      <formula>999</formula>
    </cfRule>
    <cfRule type="cellIs" dxfId="2" priority="2" stopIfTrue="1" operator="notBetween">
      <formula>1</formula>
      <formula>999</formula>
    </cfRule>
  </conditionalFormatting>
  <conditionalFormatting sqref="F4">
    <cfRule type="cellIs" dxfId="1" priority="3" stopIfTrue="1" operator="between">
      <formula>1</formula>
      <formula>3000</formula>
    </cfRule>
    <cfRule type="cellIs" dxfId="0" priority="4" stopIfTrue="1" operator="notBetween">
      <formula>1</formula>
      <formula>3000</formula>
    </cfRule>
  </conditionalFormatting>
  <dataValidations count="1">
    <dataValidation type="list" allowBlank="1" showInputMessage="1" showErrorMessage="1" errorTitle="ERROR EN LA CARGA" error="Cargar solo el Ejercicio (Nro. Entero)_x000a_" sqref="F4">
      <formula1>$L$4:$L$15</formula1>
    </dataValidation>
  </dataValidations>
  <pageMargins left="0.52" right="0.75" top="1" bottom="1" header="0" footer="0"/>
  <pageSetup paperSize="9" scale="8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U85"/>
  <sheetViews>
    <sheetView zoomScale="75" workbookViewId="0">
      <pane ySplit="12" topLeftCell="A13" activePane="bottomLeft" state="frozen"/>
      <selection activeCell="A68" sqref="A68:B68"/>
      <selection pane="bottomLeft" activeCell="I18" sqref="I18"/>
    </sheetView>
  </sheetViews>
  <sheetFormatPr baseColWidth="10" defaultColWidth="0" defaultRowHeight="12.75" zeroHeight="1" x14ac:dyDescent="0.2"/>
  <cols>
    <col min="1" max="1" width="9.85546875" style="1" customWidth="1"/>
    <col min="2" max="2" width="21.42578125" style="1" customWidth="1"/>
    <col min="3" max="3" width="3.85546875" style="11" bestFit="1" customWidth="1"/>
    <col min="4" max="4" width="20.7109375" style="1" customWidth="1"/>
    <col min="5" max="9" width="15.140625" style="1" customWidth="1"/>
    <col min="10" max="10" width="4.42578125" style="1" bestFit="1" customWidth="1"/>
    <col min="11" max="254" width="12.5703125" style="1" hidden="1" customWidth="1"/>
    <col min="255" max="255" width="0.28515625" style="1" customWidth="1"/>
    <col min="256" max="16384" width="0.28515625" style="1" hidden="1"/>
  </cols>
  <sheetData>
    <row r="1" spans="1:10" x14ac:dyDescent="0.2">
      <c r="I1" s="2" t="s">
        <v>10</v>
      </c>
    </row>
    <row r="2" spans="1:10" x14ac:dyDescent="0.2"/>
    <row r="3" spans="1:10" x14ac:dyDescent="0.2">
      <c r="A3" s="106" t="s">
        <v>9</v>
      </c>
      <c r="B3" s="106"/>
      <c r="C3" s="106"/>
      <c r="D3" s="106"/>
      <c r="E3" s="106"/>
      <c r="F3" s="106"/>
      <c r="G3" s="106"/>
      <c r="H3" s="106"/>
      <c r="I3" s="106"/>
    </row>
    <row r="4" spans="1:10" ht="15" customHeight="1" x14ac:dyDescent="0.2">
      <c r="A4" s="106" t="str">
        <f>CONCATENATE("EJERCICIO FISCAL: "," ",+'Datos Generales'!F4)</f>
        <v>EJERCICIO FISCAL:  2021</v>
      </c>
      <c r="B4" s="106"/>
      <c r="C4" s="106"/>
      <c r="D4" s="106"/>
      <c r="E4" s="106"/>
      <c r="F4" s="106"/>
      <c r="G4" s="106"/>
      <c r="H4" s="106"/>
      <c r="I4" s="106"/>
    </row>
    <row r="5" spans="1:10" x14ac:dyDescent="0.2">
      <c r="A5" s="106" t="s">
        <v>13</v>
      </c>
      <c r="B5" s="106"/>
      <c r="C5" s="106"/>
      <c r="D5" s="106"/>
      <c r="E5" s="106"/>
      <c r="F5" s="106"/>
      <c r="G5" s="106"/>
      <c r="H5" s="106"/>
      <c r="I5" s="106"/>
    </row>
    <row r="6" spans="1:10" ht="13.5" thickBot="1" x14ac:dyDescent="0.25">
      <c r="A6" s="3"/>
      <c r="B6" s="3"/>
      <c r="C6" s="3"/>
      <c r="D6" s="3"/>
      <c r="E6" s="3"/>
      <c r="F6" s="3"/>
      <c r="G6" s="3"/>
      <c r="H6" s="3"/>
      <c r="I6" s="3"/>
    </row>
    <row r="7" spans="1:10" ht="13.5" thickBot="1" x14ac:dyDescent="0.25">
      <c r="A7" s="37" t="s">
        <v>14</v>
      </c>
      <c r="B7" s="94" t="s">
        <v>15</v>
      </c>
      <c r="C7" s="94"/>
      <c r="D7" s="94"/>
      <c r="E7" s="94"/>
      <c r="F7" s="94"/>
      <c r="G7" s="94"/>
      <c r="H7" s="94"/>
      <c r="I7" s="94"/>
      <c r="J7" s="94"/>
    </row>
    <row r="8" spans="1:10" x14ac:dyDescent="0.2">
      <c r="A8" s="78" t="str">
        <f>+'Datos Generales'!C12</f>
        <v>Completar</v>
      </c>
      <c r="B8" s="95">
        <f>+'Datos Generales'!C14</f>
        <v>0</v>
      </c>
      <c r="C8" s="96"/>
      <c r="D8" s="96"/>
      <c r="E8" s="96"/>
      <c r="F8" s="96"/>
      <c r="G8" s="96"/>
      <c r="H8" s="96"/>
      <c r="I8" s="96"/>
      <c r="J8" s="97"/>
    </row>
    <row r="9" spans="1:10" x14ac:dyDescent="0.2">
      <c r="A9" s="4"/>
      <c r="B9" s="4"/>
      <c r="C9" s="12"/>
      <c r="D9" s="4"/>
      <c r="E9" s="4"/>
      <c r="G9" s="4"/>
    </row>
    <row r="10" spans="1:10" ht="14.25" x14ac:dyDescent="0.2">
      <c r="A10" s="23"/>
      <c r="B10" s="24"/>
      <c r="C10" s="25"/>
      <c r="D10" s="24"/>
      <c r="E10" s="92" t="s">
        <v>8</v>
      </c>
      <c r="F10" s="109"/>
      <c r="G10" s="92" t="s">
        <v>7</v>
      </c>
      <c r="H10" s="93"/>
      <c r="I10" s="35"/>
      <c r="J10" s="98" t="s">
        <v>20</v>
      </c>
    </row>
    <row r="11" spans="1:10" x14ac:dyDescent="0.2">
      <c r="A11" s="26" t="s">
        <v>0</v>
      </c>
      <c r="B11" s="27" t="s">
        <v>1</v>
      </c>
      <c r="C11" s="28" t="s">
        <v>6</v>
      </c>
      <c r="D11" s="27" t="s">
        <v>2</v>
      </c>
      <c r="E11" s="104" t="s">
        <v>16</v>
      </c>
      <c r="F11" s="104" t="s">
        <v>17</v>
      </c>
      <c r="G11" s="104" t="s">
        <v>16</v>
      </c>
      <c r="H11" s="104" t="s">
        <v>17</v>
      </c>
      <c r="I11" s="26" t="s">
        <v>3</v>
      </c>
      <c r="J11" s="99"/>
    </row>
    <row r="12" spans="1:10" ht="27" customHeight="1" x14ac:dyDescent="0.2">
      <c r="A12" s="26"/>
      <c r="B12" s="29"/>
      <c r="C12" s="30"/>
      <c r="D12" s="29"/>
      <c r="E12" s="105"/>
      <c r="F12" s="105"/>
      <c r="G12" s="105"/>
      <c r="H12" s="105"/>
      <c r="I12" s="36"/>
      <c r="J12" s="100"/>
    </row>
    <row r="13" spans="1:10" ht="15.75" x14ac:dyDescent="0.2">
      <c r="A13" s="5"/>
      <c r="B13" s="6" t="s">
        <v>33</v>
      </c>
      <c r="C13" s="13"/>
      <c r="D13" s="6"/>
      <c r="E13" s="7"/>
      <c r="F13" s="7"/>
      <c r="G13" s="7"/>
      <c r="H13" s="7"/>
      <c r="I13" s="43">
        <v>0</v>
      </c>
      <c r="J13" s="41"/>
    </row>
    <row r="14" spans="1:10" ht="15.75" x14ac:dyDescent="0.2">
      <c r="A14" s="8"/>
      <c r="B14" s="10"/>
      <c r="C14" s="14"/>
      <c r="D14" s="10"/>
      <c r="E14" s="9"/>
      <c r="F14" s="9"/>
      <c r="G14" s="9"/>
      <c r="H14" s="9"/>
      <c r="I14" s="44">
        <f>IF(ROUND((+E14+F14+G14+H14),2)=0,ROUND(+I13+E14-F14+G14-H14,2),IF(ROUND((+I13+E14-F14+G14-H14),2)&lt;0,"Error en Saldo",IF(ISBLANK(+A14)=TRUE,"  Falta Fecha  ",IF(YEAR(+A14)&lt;&gt;+'Datos Generales'!$F$4,"Error en Año",ROUND((+I13+E14-F14+G14-H14),2)))))</f>
        <v>0</v>
      </c>
      <c r="J14" s="41"/>
    </row>
    <row r="15" spans="1:10" ht="15.75" x14ac:dyDescent="0.2">
      <c r="A15" s="8"/>
      <c r="B15" s="10"/>
      <c r="C15" s="14"/>
      <c r="D15" s="10"/>
      <c r="E15" s="9"/>
      <c r="F15" s="9"/>
      <c r="G15" s="9"/>
      <c r="H15" s="9"/>
      <c r="I15" s="44">
        <f>IF(ROUND((+E15+F15+G15+H15),2)=0,ROUND(+I14+E15-F15+G15-H15,2),IF(ROUND((+I14+E15-F15+G15-H15),2)&lt;0,"Error en Saldo",IF(ISBLANK(+A15)=TRUE,"  Falta Fecha  ",IF(YEAR(+A15)&lt;&gt;+'Datos Generales'!$F$4,"Error en Año",ROUND((+I14+E15-F15+G15-H15),2)))))</f>
        <v>0</v>
      </c>
      <c r="J15" s="41"/>
    </row>
    <row r="16" spans="1:10" ht="15.75" x14ac:dyDescent="0.2">
      <c r="A16" s="8"/>
      <c r="B16" s="10"/>
      <c r="C16" s="14"/>
      <c r="D16" s="10"/>
      <c r="E16" s="9"/>
      <c r="F16" s="9"/>
      <c r="G16" s="9"/>
      <c r="H16" s="9"/>
      <c r="I16" s="44">
        <f>IF(ROUND((+E16+F16+G16+H16),2)=0,ROUND(+I15+E16-F16+G16-H16,2),IF(ROUND((+I15+E16-F16+G16-H16),2)&lt;0,"Error en Saldo",IF(ISBLANK(+A16)=TRUE,"  Falta Fecha  ",IF(YEAR(+A16)&lt;&gt;+'Datos Generales'!$F$4,"Error en Año",ROUND((+I15+E16-F16+G16-H16),2)))))</f>
        <v>0</v>
      </c>
      <c r="J16" s="41"/>
    </row>
    <row r="17" spans="1:10" ht="15.75" x14ac:dyDescent="0.2">
      <c r="A17" s="8"/>
      <c r="B17" s="10"/>
      <c r="C17" s="14"/>
      <c r="D17" s="10"/>
      <c r="E17" s="9"/>
      <c r="F17" s="9"/>
      <c r="G17" s="9"/>
      <c r="H17" s="9"/>
      <c r="I17" s="44">
        <f>IF(ROUND((+E17+F17+G17+H17),2)=0,ROUND(+I16+E17-F17+G17-H17,2),IF(ROUND((+I16+E17-F17+G17-H17),2)&lt;0,"Error en Saldo",IF(ISBLANK(+A17)=TRUE,"  Falta Fecha  ",IF(YEAR(+A17)&lt;&gt;+'Datos Generales'!$F$4,"Error en Año",ROUND((+I16+E17-F17+G17-H17),2)))))</f>
        <v>0</v>
      </c>
      <c r="J17" s="41"/>
    </row>
    <row r="18" spans="1:10" ht="15.75" x14ac:dyDescent="0.2">
      <c r="A18" s="8"/>
      <c r="B18" s="10"/>
      <c r="C18" s="14"/>
      <c r="D18" s="10"/>
      <c r="E18" s="9"/>
      <c r="F18" s="9"/>
      <c r="G18" s="9"/>
      <c r="H18" s="9"/>
      <c r="I18" s="44">
        <f>IF(ROUND((+E18+F18+G18+H18),2)=0,ROUND(+I17+E18-F18+G18-H18,2),IF(ROUND((+I17+E18-F18+G18-H18),2)&lt;0,"Error en Saldo",IF(ISBLANK(+A18)=TRUE,"  Falta Fecha  ",IF(YEAR(+A18)&lt;&gt;+'Datos Generales'!$F$4,"Error en Año",ROUND((+I17+E18-F18+G18-H18),2)))))</f>
        <v>0</v>
      </c>
      <c r="J18" s="41"/>
    </row>
    <row r="19" spans="1:10" ht="15.75" x14ac:dyDescent="0.2">
      <c r="A19" s="8"/>
      <c r="B19" s="10"/>
      <c r="C19" s="14"/>
      <c r="D19" s="10"/>
      <c r="E19" s="9"/>
      <c r="F19" s="9"/>
      <c r="G19" s="9"/>
      <c r="H19" s="9"/>
      <c r="I19" s="44">
        <f>IF(ROUND((+E19+F19+G19+H19),2)=0,ROUND(+I18+E19-F19+G19-H19,2),IF(ROUND((+I18+E19-F19+G19-H19),2)&lt;0,"Error en Saldo",IF(ISBLANK(+A19)=TRUE,"  Falta Fecha  ",IF(YEAR(+A19)&lt;&gt;+'Datos Generales'!$F$4,"Error en Año",ROUND((+I18+E19-F19+G19-H19),2)))))</f>
        <v>0</v>
      </c>
      <c r="J19" s="41"/>
    </row>
    <row r="20" spans="1:10" ht="15.75" x14ac:dyDescent="0.2">
      <c r="A20" s="8"/>
      <c r="B20" s="10"/>
      <c r="C20" s="14"/>
      <c r="D20" s="10"/>
      <c r="E20" s="9"/>
      <c r="F20" s="9"/>
      <c r="G20" s="9"/>
      <c r="H20" s="9"/>
      <c r="I20" s="44">
        <f>IF(ROUND((+E20+F20+G20+H20),2)=0,ROUND(+I19+E20-F20+G20-H20,2),IF(ROUND((+I19+E20-F20+G20-H20),2)&lt;0,"Error en Saldo",IF(ISBLANK(+A20)=TRUE,"  Falta Fecha  ",IF(YEAR(+A20)&lt;&gt;+'Datos Generales'!$F$4,"Error en Año",ROUND((+I19+E20-F20+G20-H20),2)))))</f>
        <v>0</v>
      </c>
      <c r="J20" s="41"/>
    </row>
    <row r="21" spans="1:10" ht="15.75" x14ac:dyDescent="0.2">
      <c r="A21" s="8"/>
      <c r="B21" s="10"/>
      <c r="C21" s="14"/>
      <c r="D21" s="10"/>
      <c r="E21" s="9"/>
      <c r="F21" s="9"/>
      <c r="G21" s="9"/>
      <c r="H21" s="9"/>
      <c r="I21" s="44">
        <f>IF(ROUND((+E21+F21+G21+H21),2)=0,ROUND(+I20+E21-F21+G21-H21,2),IF(ROUND((+I20+E21-F21+G21-H21),2)&lt;0,"Error en Saldo",IF(ISBLANK(+A21)=TRUE,"  Falta Fecha  ",IF(YEAR(+A21)&lt;&gt;+'Datos Generales'!$F$4,"Error en Año",ROUND((+I20+E21-F21+G21-H21),2)))))</f>
        <v>0</v>
      </c>
      <c r="J21" s="41"/>
    </row>
    <row r="22" spans="1:10" ht="15.75" x14ac:dyDescent="0.2">
      <c r="A22" s="8"/>
      <c r="B22" s="10"/>
      <c r="C22" s="14"/>
      <c r="D22" s="10"/>
      <c r="E22" s="9"/>
      <c r="F22" s="9"/>
      <c r="G22" s="9"/>
      <c r="H22" s="9"/>
      <c r="I22" s="44">
        <f>IF(ROUND((+E22+F22+G22+H22),2)=0,ROUND(+I21+E22-F22+G22-H22,2),IF(ROUND((+I21+E22-F22+G22-H22),2)&lt;0,"Error en Saldo",IF(ISBLANK(+A22)=TRUE,"  Falta Fecha  ",IF(YEAR(+A22)&lt;&gt;+'Datos Generales'!$F$4,"Error en Año",ROUND((+I21+E22-F22+G22-H22),2)))))</f>
        <v>0</v>
      </c>
      <c r="J22" s="41"/>
    </row>
    <row r="23" spans="1:10" ht="15.75" x14ac:dyDescent="0.2">
      <c r="A23" s="8"/>
      <c r="B23" s="10"/>
      <c r="C23" s="14"/>
      <c r="D23" s="10"/>
      <c r="E23" s="9"/>
      <c r="F23" s="9"/>
      <c r="G23" s="9"/>
      <c r="H23" s="9"/>
      <c r="I23" s="44">
        <f>IF(ROUND((+E23+F23+G23+H23),2)=0,ROUND(+I22+E23-F23+G23-H23,2),IF(ROUND((+I22+E23-F23+G23-H23),2)&lt;0,"Error en Saldo",IF(ISBLANK(+A23)=TRUE,"  Falta Fecha  ",IF(YEAR(+A23)&lt;&gt;+'Datos Generales'!$F$4,"Error en Año",ROUND((+I22+E23-F23+G23-H23),2)))))</f>
        <v>0</v>
      </c>
      <c r="J23" s="41"/>
    </row>
    <row r="24" spans="1:10" ht="15.75" x14ac:dyDescent="0.2">
      <c r="A24" s="8"/>
      <c r="B24" s="10"/>
      <c r="C24" s="14"/>
      <c r="D24" s="10"/>
      <c r="E24" s="9"/>
      <c r="F24" s="9"/>
      <c r="G24" s="9"/>
      <c r="H24" s="9"/>
      <c r="I24" s="44">
        <f>IF(ROUND((+E24+F24+G24+H24),2)=0,ROUND(+I23+E24-F24+G24-H24,2),IF(ROUND((+I23+E24-F24+G24-H24),2)&lt;0,"Error en Saldo",IF(ISBLANK(+A24)=TRUE,"  Falta Fecha  ",IF(YEAR(+A24)&lt;&gt;+'Datos Generales'!$F$4,"Error en Año",ROUND((+I23+E24-F24+G24-H24),2)))))</f>
        <v>0</v>
      </c>
      <c r="J24" s="41"/>
    </row>
    <row r="25" spans="1:10" ht="15.75" x14ac:dyDescent="0.2">
      <c r="A25" s="8"/>
      <c r="B25" s="10"/>
      <c r="C25" s="14"/>
      <c r="D25" s="10"/>
      <c r="E25" s="9"/>
      <c r="F25" s="9"/>
      <c r="G25" s="9"/>
      <c r="H25" s="9"/>
      <c r="I25" s="44">
        <f>IF(ROUND((+E25+F25+G25+H25),2)=0,ROUND(+I24+E25-F25+G25-H25,2),IF(ROUND((+I24+E25-F25+G25-H25),2)&lt;0,"Error en Saldo",IF(ISBLANK(+A25)=TRUE,"  Falta Fecha  ",IF(YEAR(+A25)&lt;&gt;+'Datos Generales'!$F$4,"Error en Año",ROUND((+I24+E25-F25+G25-H25),2)))))</f>
        <v>0</v>
      </c>
      <c r="J25" s="41"/>
    </row>
    <row r="26" spans="1:10" ht="15.75" x14ac:dyDescent="0.2">
      <c r="A26" s="8"/>
      <c r="B26" s="10"/>
      <c r="C26" s="14"/>
      <c r="D26" s="10"/>
      <c r="E26" s="9"/>
      <c r="F26" s="9"/>
      <c r="G26" s="9"/>
      <c r="H26" s="9"/>
      <c r="I26" s="44">
        <f>IF(ROUND((+E26+F26+G26+H26),2)=0,ROUND(+I25+E26-F26+G26-H26,2),IF(ROUND((+I25+E26-F26+G26-H26),2)&lt;0,"Error en Saldo",IF(ISBLANK(+A26)=TRUE,"  Falta Fecha  ",IF(YEAR(+A26)&lt;&gt;+'Datos Generales'!$F$4,"Error en Año",ROUND((+I25+E26-F26+G26-H26),2)))))</f>
        <v>0</v>
      </c>
      <c r="J26" s="41"/>
    </row>
    <row r="27" spans="1:10" ht="15.75" x14ac:dyDescent="0.2">
      <c r="A27" s="8"/>
      <c r="B27" s="10"/>
      <c r="C27" s="14"/>
      <c r="D27" s="10"/>
      <c r="E27" s="9"/>
      <c r="F27" s="9"/>
      <c r="G27" s="9"/>
      <c r="H27" s="9"/>
      <c r="I27" s="44">
        <f>IF(ROUND((+E27+F27+G27+H27),2)=0,ROUND(+I26+E27-F27+G27-H27,2),IF(ROUND((+I26+E27-F27+G27-H27),2)&lt;0,"Error en Saldo",IF(ISBLANK(+A27)=TRUE,"  Falta Fecha  ",IF(YEAR(+A27)&lt;&gt;+'Datos Generales'!$F$4,"Error en Año",ROUND((+I26+E27-F27+G27-H27),2)))))</f>
        <v>0</v>
      </c>
      <c r="J27" s="41"/>
    </row>
    <row r="28" spans="1:10" ht="15.75" x14ac:dyDescent="0.2">
      <c r="A28" s="8"/>
      <c r="B28" s="10"/>
      <c r="C28" s="14"/>
      <c r="D28" s="10"/>
      <c r="E28" s="9"/>
      <c r="F28" s="9"/>
      <c r="G28" s="9"/>
      <c r="H28" s="9"/>
      <c r="I28" s="44">
        <f>IF(ROUND((+E28+F28+G28+H28),2)=0,ROUND(+I27+E28-F28+G28-H28,2),IF(ROUND((+I27+E28-F28+G28-H28),2)&lt;0,"Error en Saldo",IF(ISBLANK(+A28)=TRUE,"  Falta Fecha  ",IF(YEAR(+A28)&lt;&gt;+'Datos Generales'!$F$4,"Error en Año",ROUND((+I27+E28-F28+G28-H28),2)))))</f>
        <v>0</v>
      </c>
      <c r="J28" s="41"/>
    </row>
    <row r="29" spans="1:10" ht="15.75" x14ac:dyDescent="0.2">
      <c r="A29" s="8"/>
      <c r="B29" s="10"/>
      <c r="C29" s="14"/>
      <c r="D29" s="10"/>
      <c r="E29" s="9"/>
      <c r="F29" s="9"/>
      <c r="G29" s="9"/>
      <c r="H29" s="9"/>
      <c r="I29" s="44">
        <f>IF(ROUND((+E29+F29+G29+H29),2)=0,ROUND(+I28+E29-F29+G29-H29,2),IF(ROUND((+I28+E29-F29+G29-H29),2)&lt;0,"Error en Saldo",IF(ISBLANK(+A29)=TRUE,"  Falta Fecha  ",IF(YEAR(+A29)&lt;&gt;+'Datos Generales'!$F$4,"Error en Año",ROUND((+I28+E29-F29+G29-H29),2)))))</f>
        <v>0</v>
      </c>
      <c r="J29" s="41"/>
    </row>
    <row r="30" spans="1:10" ht="15.75" x14ac:dyDescent="0.2">
      <c r="A30" s="8"/>
      <c r="B30" s="10"/>
      <c r="C30" s="14"/>
      <c r="D30" s="10"/>
      <c r="E30" s="9"/>
      <c r="F30" s="9"/>
      <c r="G30" s="9"/>
      <c r="H30" s="9"/>
      <c r="I30" s="44">
        <f>IF(ROUND((+E30+F30+G30+H30),2)=0,ROUND(+I29+E30-F30+G30-H30,2),IF(ROUND((+I29+E30-F30+G30-H30),2)&lt;0,"Error en Saldo",IF(ISBLANK(+A30)=TRUE,"  Falta Fecha  ",IF(YEAR(+A30)&lt;&gt;+'Datos Generales'!$F$4,"Error en Año",ROUND((+I29+E30-F30+G30-H30),2)))))</f>
        <v>0</v>
      </c>
      <c r="J30" s="41"/>
    </row>
    <row r="31" spans="1:10" ht="15.75" x14ac:dyDescent="0.2">
      <c r="A31" s="8"/>
      <c r="B31" s="10"/>
      <c r="C31" s="14"/>
      <c r="D31" s="10"/>
      <c r="E31" s="9"/>
      <c r="F31" s="9"/>
      <c r="G31" s="9"/>
      <c r="H31" s="9"/>
      <c r="I31" s="44">
        <f>IF(ROUND((+E31+F31+G31+H31),2)=0,ROUND(+I30+E31-F31+G31-H31,2),IF(ROUND((+I30+E31-F31+G31-H31),2)&lt;0,"Error en Saldo",IF(ISBLANK(+A31)=TRUE,"  Falta Fecha  ",IF(YEAR(+A31)&lt;&gt;+'Datos Generales'!$F$4,"Error en Año",ROUND((+I30+E31-F31+G31-H31),2)))))</f>
        <v>0</v>
      </c>
      <c r="J31" s="41"/>
    </row>
    <row r="32" spans="1:10" ht="15.75" x14ac:dyDescent="0.2">
      <c r="A32" s="8"/>
      <c r="B32" s="10"/>
      <c r="C32" s="14"/>
      <c r="D32" s="10"/>
      <c r="E32" s="9"/>
      <c r="F32" s="9"/>
      <c r="G32" s="9"/>
      <c r="H32" s="9"/>
      <c r="I32" s="44">
        <f>IF(ROUND((+E32+F32+G32+H32),2)=0,ROUND(+I31+E32-F32+G32-H32,2),IF(ROUND((+I31+E32-F32+G32-H32),2)&lt;0,"Error en Saldo",IF(ISBLANK(+A32)=TRUE,"  Falta Fecha  ",IF(YEAR(+A32)&lt;&gt;+'Datos Generales'!$F$4,"Error en Año",ROUND((+I31+E32-F32+G32-H32),2)))))</f>
        <v>0</v>
      </c>
      <c r="J32" s="41"/>
    </row>
    <row r="33" spans="1:10" ht="15.75" x14ac:dyDescent="0.2">
      <c r="A33" s="8"/>
      <c r="B33" s="10"/>
      <c r="C33" s="14"/>
      <c r="D33" s="10"/>
      <c r="E33" s="9"/>
      <c r="F33" s="9"/>
      <c r="G33" s="9"/>
      <c r="H33" s="9"/>
      <c r="I33" s="44">
        <f>IF(ROUND((+E33+F33+G33+H33),2)=0,ROUND(+I32+E33-F33+G33-H33,2),IF(ROUND((+I32+E33-F33+G33-H33),2)&lt;0,"Error en Saldo",IF(ISBLANK(+A33)=TRUE,"  Falta Fecha  ",IF(YEAR(+A33)&lt;&gt;+'Datos Generales'!$F$4,"Error en Año",ROUND((+I32+E33-F33+G33-H33),2)))))</f>
        <v>0</v>
      </c>
      <c r="J33" s="41"/>
    </row>
    <row r="34" spans="1:10" ht="15.75" x14ac:dyDescent="0.2">
      <c r="A34" s="8"/>
      <c r="B34" s="10"/>
      <c r="C34" s="14"/>
      <c r="D34" s="10"/>
      <c r="E34" s="9"/>
      <c r="F34" s="9"/>
      <c r="G34" s="9"/>
      <c r="H34" s="9"/>
      <c r="I34" s="44">
        <f>IF(ROUND((+E34+F34+G34+H34),2)=0,ROUND(+I33+E34-F34+G34-H34,2),IF(ROUND((+I33+E34-F34+G34-H34),2)&lt;0,"Error en Saldo",IF(ISBLANK(+A34)=TRUE,"  Falta Fecha  ",IF(YEAR(+A34)&lt;&gt;+'Datos Generales'!$F$4,"Error en Año",ROUND((+I33+E34-F34+G34-H34),2)))))</f>
        <v>0</v>
      </c>
      <c r="J34" s="41"/>
    </row>
    <row r="35" spans="1:10" ht="15.75" x14ac:dyDescent="0.2">
      <c r="A35" s="8"/>
      <c r="B35" s="10"/>
      <c r="C35" s="14"/>
      <c r="D35" s="10"/>
      <c r="E35" s="9"/>
      <c r="F35" s="9"/>
      <c r="G35" s="9"/>
      <c r="H35" s="9"/>
      <c r="I35" s="44">
        <f>IF(ROUND((+E35+F35+G35+H35),2)=0,ROUND(+I34+E35-F35+G35-H35,2),IF(ROUND((+I34+E35-F35+G35-H35),2)&lt;0,"Error en Saldo",IF(ISBLANK(+A35)=TRUE,"  Falta Fecha  ",IF(YEAR(+A35)&lt;&gt;+'Datos Generales'!$F$4,"Error en Año",ROUND((+I34+E35-F35+G35-H35),2)))))</f>
        <v>0</v>
      </c>
      <c r="J35" s="41"/>
    </row>
    <row r="36" spans="1:10" ht="15.75" x14ac:dyDescent="0.2">
      <c r="A36" s="8"/>
      <c r="B36" s="10"/>
      <c r="C36" s="14"/>
      <c r="D36" s="10"/>
      <c r="E36" s="9"/>
      <c r="F36" s="9"/>
      <c r="G36" s="9"/>
      <c r="H36" s="9"/>
      <c r="I36" s="44">
        <f>IF(ROUND((+E36+F36+G36+H36),2)=0,ROUND(+I35+E36-F36+G36-H36,2),IF(ROUND((+I35+E36-F36+G36-H36),2)&lt;0,"Error en Saldo",IF(ISBLANK(+A36)=TRUE,"  Falta Fecha  ",IF(YEAR(+A36)&lt;&gt;+'Datos Generales'!$F$4,"Error en Año",ROUND((+I35+E36-F36+G36-H36),2)))))</f>
        <v>0</v>
      </c>
      <c r="J36" s="41"/>
    </row>
    <row r="37" spans="1:10" ht="15.75" x14ac:dyDescent="0.2">
      <c r="A37" s="8"/>
      <c r="B37" s="10"/>
      <c r="C37" s="14"/>
      <c r="D37" s="10"/>
      <c r="E37" s="9"/>
      <c r="F37" s="9"/>
      <c r="G37" s="9"/>
      <c r="H37" s="9"/>
      <c r="I37" s="44">
        <f>IF(ROUND((+E37+F37+G37+H37),2)=0,ROUND(+I36+E37-F37+G37-H37,2),IF(ROUND((+I36+E37-F37+G37-H37),2)&lt;0,"Error en Saldo",IF(ISBLANK(+A37)=TRUE,"  Falta Fecha  ",IF(YEAR(+A37)&lt;&gt;+'Datos Generales'!$F$4,"Error en Año",ROUND((+I36+E37-F37+G37-H37),2)))))</f>
        <v>0</v>
      </c>
      <c r="J37" s="41"/>
    </row>
    <row r="38" spans="1:10" ht="15.75" x14ac:dyDescent="0.2">
      <c r="A38" s="8"/>
      <c r="B38" s="10"/>
      <c r="C38" s="14"/>
      <c r="D38" s="10"/>
      <c r="E38" s="9"/>
      <c r="F38" s="9"/>
      <c r="G38" s="9"/>
      <c r="H38" s="9"/>
      <c r="I38" s="44">
        <f>IF(ROUND((+E38+F38+G38+H38),2)=0,ROUND(+I37+E38-F38+G38-H38,2),IF(ROUND((+I37+E38-F38+G38-H38),2)&lt;0,"Error en Saldo",IF(ISBLANK(+A38)=TRUE,"  Falta Fecha  ",IF(YEAR(+A38)&lt;&gt;+'Datos Generales'!$F$4,"Error en Año",ROUND((+I37+E38-F38+G38-H38),2)))))</f>
        <v>0</v>
      </c>
      <c r="J38" s="41"/>
    </row>
    <row r="39" spans="1:10" ht="15.75" x14ac:dyDescent="0.2">
      <c r="A39" s="8"/>
      <c r="B39" s="10"/>
      <c r="C39" s="14"/>
      <c r="D39" s="10"/>
      <c r="E39" s="9"/>
      <c r="F39" s="9"/>
      <c r="G39" s="9"/>
      <c r="H39" s="9"/>
      <c r="I39" s="44">
        <f>IF(ROUND((+E39+F39+G39+H39),2)=0,ROUND(+I38+E39-F39+G39-H39,2),IF(ROUND((+I38+E39-F39+G39-H39),2)&lt;0,"Error en Saldo",IF(ISBLANK(+A39)=TRUE,"  Falta Fecha  ",IF(YEAR(+A39)&lt;&gt;+'Datos Generales'!$F$4,"Error en Año",ROUND((+I38+E39-F39+G39-H39),2)))))</f>
        <v>0</v>
      </c>
      <c r="J39" s="41"/>
    </row>
    <row r="40" spans="1:10" ht="15.75" x14ac:dyDescent="0.2">
      <c r="A40" s="8"/>
      <c r="B40" s="10"/>
      <c r="C40" s="14"/>
      <c r="D40" s="10"/>
      <c r="E40" s="9"/>
      <c r="F40" s="9"/>
      <c r="G40" s="9"/>
      <c r="H40" s="9"/>
      <c r="I40" s="44">
        <f>IF(ROUND((+E40+F40+G40+H40),2)=0,ROUND(+I39+E40-F40+G40-H40,2),IF(ROUND((+I39+E40-F40+G40-H40),2)&lt;0,"Error en Saldo",IF(ISBLANK(+A40)=TRUE,"  Falta Fecha  ",IF(YEAR(+A40)&lt;&gt;+'Datos Generales'!$F$4,"Error en Año",ROUND((+I39+E40-F40+G40-H40),2)))))</f>
        <v>0</v>
      </c>
      <c r="J40" s="41"/>
    </row>
    <row r="41" spans="1:10" ht="15.75" x14ac:dyDescent="0.2">
      <c r="A41" s="8"/>
      <c r="B41" s="10"/>
      <c r="C41" s="14"/>
      <c r="D41" s="10"/>
      <c r="E41" s="9"/>
      <c r="F41" s="9"/>
      <c r="G41" s="9"/>
      <c r="H41" s="9"/>
      <c r="I41" s="44">
        <f>IF(ROUND((+E41+F41+G41+H41),2)=0,ROUND(+I40+E41-F41+G41-H41,2),IF(ROUND((+I40+E41-F41+G41-H41),2)&lt;0,"Error en Saldo",IF(ISBLANK(+A41)=TRUE,"  Falta Fecha  ",IF(YEAR(+A41)&lt;&gt;+'Datos Generales'!$F$4,"Error en Año",ROUND((+I40+E41-F41+G41-H41),2)))))</f>
        <v>0</v>
      </c>
      <c r="J41" s="41"/>
    </row>
    <row r="42" spans="1:10" ht="15.75" x14ac:dyDescent="0.2">
      <c r="A42" s="8"/>
      <c r="B42" s="10"/>
      <c r="C42" s="14"/>
      <c r="D42" s="10"/>
      <c r="E42" s="9"/>
      <c r="F42" s="9"/>
      <c r="G42" s="9"/>
      <c r="H42" s="9"/>
      <c r="I42" s="44">
        <f>IF(ROUND((+E42+F42+G42+H42),2)=0,ROUND(+I41+E42-F42+G42-H42,2),IF(ROUND((+I41+E42-F42+G42-H42),2)&lt;0,"Error en Saldo",IF(ISBLANK(+A42)=TRUE,"  Falta Fecha  ",IF(YEAR(+A42)&lt;&gt;+'Datos Generales'!$F$4,"Error en Año",ROUND((+I41+E42-F42+G42-H42),2)))))</f>
        <v>0</v>
      </c>
      <c r="J42" s="41"/>
    </row>
    <row r="43" spans="1:10" ht="15.75" x14ac:dyDescent="0.2">
      <c r="A43" s="8"/>
      <c r="B43" s="10"/>
      <c r="C43" s="14"/>
      <c r="D43" s="10"/>
      <c r="E43" s="9"/>
      <c r="F43" s="9"/>
      <c r="G43" s="9"/>
      <c r="H43" s="9"/>
      <c r="I43" s="44">
        <f>IF(ROUND((+E43+F43+G43+H43),2)=0,ROUND(+I42+E43-F43+G43-H43,2),IF(ROUND((+I42+E43-F43+G43-H43),2)&lt;0,"Error en Saldo",IF(ISBLANK(+A43)=TRUE,"  Falta Fecha  ",IF(YEAR(+A43)&lt;&gt;+'Datos Generales'!$F$4,"Error en Año",ROUND((+I42+E43-F43+G43-H43),2)))))</f>
        <v>0</v>
      </c>
      <c r="J43" s="41"/>
    </row>
    <row r="44" spans="1:10" ht="15.75" x14ac:dyDescent="0.2">
      <c r="A44" s="8"/>
      <c r="B44" s="10"/>
      <c r="C44" s="14"/>
      <c r="D44" s="10"/>
      <c r="E44" s="9"/>
      <c r="F44" s="9"/>
      <c r="G44" s="9"/>
      <c r="H44" s="9"/>
      <c r="I44" s="44">
        <f>IF(ROUND((+E44+F44+G44+H44),2)=0,ROUND(+I43+E44-F44+G44-H44,2),IF(ROUND((+I43+E44-F44+G44-H44),2)&lt;0,"Error en Saldo",IF(ISBLANK(+A44)=TRUE,"  Falta Fecha  ",IF(YEAR(+A44)&lt;&gt;+'Datos Generales'!$F$4,"Error en Año",ROUND((+I43+E44-F44+G44-H44),2)))))</f>
        <v>0</v>
      </c>
      <c r="J44" s="41"/>
    </row>
    <row r="45" spans="1:10" ht="15.75" x14ac:dyDescent="0.2">
      <c r="A45" s="8"/>
      <c r="B45" s="10"/>
      <c r="C45" s="14"/>
      <c r="D45" s="10"/>
      <c r="E45" s="9"/>
      <c r="F45" s="9"/>
      <c r="G45" s="9"/>
      <c r="H45" s="9"/>
      <c r="I45" s="44">
        <f>IF(ROUND((+E45+F45+G45+H45),2)=0,ROUND(+I44+E45-F45+G45-H45,2),IF(ROUND((+I44+E45-F45+G45-H45),2)&lt;0,"Error en Saldo",IF(ISBLANK(+A45)=TRUE,"  Falta Fecha  ",IF(YEAR(+A45)&lt;&gt;+'Datos Generales'!$F$4,"Error en Año",ROUND((+I44+E45-F45+G45-H45),2)))))</f>
        <v>0</v>
      </c>
      <c r="J45" s="41"/>
    </row>
    <row r="46" spans="1:10" ht="15.75" x14ac:dyDescent="0.2">
      <c r="A46" s="8"/>
      <c r="B46" s="10"/>
      <c r="C46" s="14"/>
      <c r="D46" s="10"/>
      <c r="E46" s="9"/>
      <c r="F46" s="9"/>
      <c r="G46" s="9"/>
      <c r="H46" s="9"/>
      <c r="I46" s="44">
        <f>IF(ROUND((+E46+F46+G46+H46),2)=0,ROUND(+I45+E46-F46+G46-H46,2),IF(ROUND((+I45+E46-F46+G46-H46),2)&lt;0,"Error en Saldo",IF(ISBLANK(+A46)=TRUE,"  Falta Fecha  ",IF(YEAR(+A46)&lt;&gt;+'Datos Generales'!$F$4,"Error en Año",ROUND((+I45+E46-F46+G46-H46),2)))))</f>
        <v>0</v>
      </c>
      <c r="J46" s="41"/>
    </row>
    <row r="47" spans="1:10" ht="15.75" x14ac:dyDescent="0.2">
      <c r="A47" s="8"/>
      <c r="B47" s="10"/>
      <c r="C47" s="14"/>
      <c r="D47" s="10"/>
      <c r="E47" s="9"/>
      <c r="F47" s="9"/>
      <c r="G47" s="9"/>
      <c r="H47" s="9"/>
      <c r="I47" s="44">
        <f>IF(ROUND((+E47+F47+G47+H47),2)=0,ROUND(+I46+E47-F47+G47-H47,2),IF(ROUND((+I46+E47-F47+G47-H47),2)&lt;0,"Error en Saldo",IF(ISBLANK(+A47)=TRUE,"  Falta Fecha  ",IF(YEAR(+A47)&lt;&gt;+'Datos Generales'!$F$4,"Error en Año",ROUND((+I46+E47-F47+G47-H47),2)))))</f>
        <v>0</v>
      </c>
      <c r="J47" s="41"/>
    </row>
    <row r="48" spans="1:10" ht="15.75" x14ac:dyDescent="0.2">
      <c r="A48" s="8"/>
      <c r="B48" s="10"/>
      <c r="C48" s="14"/>
      <c r="D48" s="10"/>
      <c r="E48" s="9"/>
      <c r="F48" s="9"/>
      <c r="G48" s="9"/>
      <c r="H48" s="9"/>
      <c r="I48" s="44">
        <f>IF(ROUND((+E48+F48+G48+H48),2)=0,ROUND(+I47+E48-F48+G48-H48,2),IF(ROUND((+I47+E48-F48+G48-H48),2)&lt;0,"Error en Saldo",IF(ISBLANK(+A48)=TRUE,"  Falta Fecha  ",IF(YEAR(+A48)&lt;&gt;+'Datos Generales'!$F$4,"Error en Año",ROUND((+I47+E48-F48+G48-H48),2)))))</f>
        <v>0</v>
      </c>
      <c r="J48" s="41"/>
    </row>
    <row r="49" spans="1:10" ht="15.75" x14ac:dyDescent="0.2">
      <c r="A49" s="8"/>
      <c r="B49" s="10"/>
      <c r="C49" s="14"/>
      <c r="D49" s="10"/>
      <c r="E49" s="9"/>
      <c r="F49" s="9"/>
      <c r="G49" s="9"/>
      <c r="H49" s="9"/>
      <c r="I49" s="44">
        <f>IF(ROUND((+E49+F49+G49+H49),2)=0,ROUND(+I48+E49-F49+G49-H49,2),IF(ROUND((+I48+E49-F49+G49-H49),2)&lt;0,"Error en Saldo",IF(ISBLANK(+A49)=TRUE,"  Falta Fecha  ",IF(YEAR(+A49)&lt;&gt;+'Datos Generales'!$F$4,"Error en Año",ROUND((+I48+E49-F49+G49-H49),2)))))</f>
        <v>0</v>
      </c>
      <c r="J49" s="41"/>
    </row>
    <row r="50" spans="1:10" ht="15.75" x14ac:dyDescent="0.2">
      <c r="A50" s="8"/>
      <c r="B50" s="10"/>
      <c r="C50" s="14"/>
      <c r="D50" s="10"/>
      <c r="E50" s="9"/>
      <c r="F50" s="9"/>
      <c r="G50" s="9"/>
      <c r="H50" s="9"/>
      <c r="I50" s="44">
        <f>IF(ROUND((+E50+F50+G50+H50),2)=0,ROUND(+I49+E50-F50+G50-H50,2),IF(ROUND((+I49+E50-F50+G50-H50),2)&lt;0,"Error en Saldo",IF(ISBLANK(+A50)=TRUE,"  Falta Fecha  ",IF(YEAR(+A50)&lt;&gt;+'Datos Generales'!$F$4,"Error en Año",ROUND((+I49+E50-F50+G50-H50),2)))))</f>
        <v>0</v>
      </c>
      <c r="J50" s="41"/>
    </row>
    <row r="51" spans="1:10" ht="15.75" x14ac:dyDescent="0.2">
      <c r="A51" s="8"/>
      <c r="B51" s="10"/>
      <c r="C51" s="14"/>
      <c r="D51" s="10"/>
      <c r="E51" s="9"/>
      <c r="F51" s="9"/>
      <c r="G51" s="9"/>
      <c r="H51" s="9"/>
      <c r="I51" s="44">
        <f>IF(ROUND((+E51+F51+G51+H51),2)=0,ROUND(+I50+E51-F51+G51-H51,2),IF(ROUND((+I50+E51-F51+G51-H51),2)&lt;0,"Error en Saldo",IF(ISBLANK(+A51)=TRUE,"  Falta Fecha  ",IF(YEAR(+A51)&lt;&gt;+'Datos Generales'!$F$4,"Error en Año",ROUND((+I50+E51-F51+G51-H51),2)))))</f>
        <v>0</v>
      </c>
      <c r="J51" s="41"/>
    </row>
    <row r="52" spans="1:10" ht="15.75" x14ac:dyDescent="0.2">
      <c r="A52" s="8"/>
      <c r="B52" s="10"/>
      <c r="C52" s="14"/>
      <c r="D52" s="10"/>
      <c r="E52" s="9"/>
      <c r="F52" s="9"/>
      <c r="G52" s="9"/>
      <c r="H52" s="9"/>
      <c r="I52" s="44">
        <f>IF(ROUND((+E52+F52+G52+H52),2)=0,ROUND(+I51+E52-F52+G52-H52,2),IF(ROUND((+I51+E52-F52+G52-H52),2)&lt;0,"Error en Saldo",IF(ISBLANK(+A52)=TRUE,"  Falta Fecha  ",IF(YEAR(+A52)&lt;&gt;+'Datos Generales'!$F$4,"Error en Año",ROUND((+I51+E52-F52+G52-H52),2)))))</f>
        <v>0</v>
      </c>
      <c r="J52" s="41"/>
    </row>
    <row r="53" spans="1:10" ht="15.75" x14ac:dyDescent="0.2">
      <c r="A53" s="8"/>
      <c r="B53" s="10"/>
      <c r="C53" s="14"/>
      <c r="D53" s="10"/>
      <c r="E53" s="9"/>
      <c r="F53" s="9"/>
      <c r="G53" s="9"/>
      <c r="H53" s="9"/>
      <c r="I53" s="44">
        <f>IF(ROUND((+E53+F53+G53+H53),2)=0,ROUND(+I52+E53-F53+G53-H53,2),IF(ROUND((+I52+E53-F53+G53-H53),2)&lt;0,"Error en Saldo",IF(ISBLANK(+A53)=TRUE,"  Falta Fecha  ",IF(YEAR(+A53)&lt;&gt;+'Datos Generales'!$F$4,"Error en Año",ROUND((+I52+E53-F53+G53-H53),2)))))</f>
        <v>0</v>
      </c>
      <c r="J53" s="41"/>
    </row>
    <row r="54" spans="1:10" ht="15.75" x14ac:dyDescent="0.2">
      <c r="A54" s="8"/>
      <c r="B54" s="10"/>
      <c r="C54" s="14"/>
      <c r="D54" s="10"/>
      <c r="E54" s="9"/>
      <c r="F54" s="9"/>
      <c r="G54" s="9"/>
      <c r="H54" s="9"/>
      <c r="I54" s="44">
        <f>IF(ROUND((+E54+F54+G54+H54),2)=0,ROUND(+I53+E54-F54+G54-H54,2),IF(ROUND((+I53+E54-F54+G54-H54),2)&lt;0,"Error en Saldo",IF(ISBLANK(+A54)=TRUE,"  Falta Fecha  ",IF(YEAR(+A54)&lt;&gt;+'Datos Generales'!$F$4,"Error en Año",ROUND((+I53+E54-F54+G54-H54),2)))))</f>
        <v>0</v>
      </c>
      <c r="J54" s="41"/>
    </row>
    <row r="55" spans="1:10" ht="15.75" x14ac:dyDescent="0.2">
      <c r="A55" s="8"/>
      <c r="B55" s="10"/>
      <c r="C55" s="14"/>
      <c r="D55" s="10"/>
      <c r="E55" s="9"/>
      <c r="F55" s="9"/>
      <c r="G55" s="9"/>
      <c r="H55" s="9"/>
      <c r="I55" s="44">
        <f>IF(ROUND((+E55+F55+G55+H55),2)=0,ROUND(+I54+E55-F55+G55-H55,2),IF(ROUND((+I54+E55-F55+G55-H55),2)&lt;0,"Error en Saldo",IF(ISBLANK(+A55)=TRUE,"  Falta Fecha  ",IF(YEAR(+A55)&lt;&gt;+'Datos Generales'!$F$4,"Error en Año",ROUND((+I54+E55-F55+G55-H55),2)))))</f>
        <v>0</v>
      </c>
      <c r="J55" s="41"/>
    </row>
    <row r="56" spans="1:10" ht="15.75" x14ac:dyDescent="0.2">
      <c r="A56" s="8"/>
      <c r="B56" s="10"/>
      <c r="C56" s="14"/>
      <c r="D56" s="10"/>
      <c r="E56" s="9"/>
      <c r="F56" s="9"/>
      <c r="G56" s="9"/>
      <c r="H56" s="9"/>
      <c r="I56" s="44">
        <f>IF(ROUND((+E56+F56+G56+H56),2)=0,ROUND(+I55+E56-F56+G56-H56,2),IF(ROUND((+I55+E56-F56+G56-H56),2)&lt;0,"Error en Saldo",IF(ISBLANK(+A56)=TRUE,"  Falta Fecha  ",IF(YEAR(+A56)&lt;&gt;+'Datos Generales'!$F$4,"Error en Año",ROUND((+I55+E56-F56+G56-H56),2)))))</f>
        <v>0</v>
      </c>
      <c r="J56" s="41"/>
    </row>
    <row r="57" spans="1:10" ht="15.75" x14ac:dyDescent="0.2">
      <c r="A57" s="8"/>
      <c r="B57" s="10"/>
      <c r="C57" s="14"/>
      <c r="D57" s="10"/>
      <c r="E57" s="9"/>
      <c r="F57" s="9"/>
      <c r="G57" s="9"/>
      <c r="H57" s="9"/>
      <c r="I57" s="44">
        <f>IF(ROUND((+E57+F57+G57+H57),2)=0,ROUND(+I56+E57-F57+G57-H57,2),IF(ROUND((+I56+E57-F57+G57-H57),2)&lt;0,"Error en Saldo",IF(ISBLANK(+A57)=TRUE,"  Falta Fecha  ",IF(YEAR(+A57)&lt;&gt;+'Datos Generales'!$F$4,"Error en Año",ROUND((+I56+E57-F57+G57-H57),2)))))</f>
        <v>0</v>
      </c>
      <c r="J57" s="41"/>
    </row>
    <row r="58" spans="1:10" ht="15.75" x14ac:dyDescent="0.2">
      <c r="A58" s="8"/>
      <c r="B58" s="10"/>
      <c r="C58" s="14"/>
      <c r="D58" s="10"/>
      <c r="E58" s="9"/>
      <c r="F58" s="9"/>
      <c r="G58" s="9"/>
      <c r="H58" s="9"/>
      <c r="I58" s="44">
        <f>IF(ROUND((+E58+F58+G58+H58),2)=0,ROUND(+I57+E58-F58+G58-H58,2),IF(ROUND((+I57+E58-F58+G58-H58),2)&lt;0,"Error en Saldo",IF(ISBLANK(+A58)=TRUE,"  Falta Fecha  ",IF(YEAR(+A58)&lt;&gt;+'Datos Generales'!$F$4,"Error en Año",ROUND((+I57+E58-F58+G58-H58),2)))))</f>
        <v>0</v>
      </c>
      <c r="J58" s="41"/>
    </row>
    <row r="59" spans="1:10" ht="15.75" x14ac:dyDescent="0.2">
      <c r="A59" s="8"/>
      <c r="B59" s="10"/>
      <c r="C59" s="14"/>
      <c r="D59" s="10"/>
      <c r="E59" s="9"/>
      <c r="F59" s="9"/>
      <c r="G59" s="9"/>
      <c r="H59" s="9"/>
      <c r="I59" s="44">
        <f>IF(ROUND((+E59+F59+G59+H59),2)=0,ROUND(+I58+E59-F59+G59-H59,2),IF(ROUND((+I58+E59-F59+G59-H59),2)&lt;0,"Error en Saldo",IF(ISBLANK(+A59)=TRUE,"  Falta Fecha  ",IF(YEAR(+A59)&lt;&gt;+'Datos Generales'!$F$4,"Error en Año",ROUND((+I58+E59-F59+G59-H59),2)))))</f>
        <v>0</v>
      </c>
      <c r="J59" s="41"/>
    </row>
    <row r="60" spans="1:10" ht="15.75" x14ac:dyDescent="0.2">
      <c r="A60" s="8"/>
      <c r="B60" s="10"/>
      <c r="C60" s="14"/>
      <c r="D60" s="10"/>
      <c r="E60" s="9"/>
      <c r="F60" s="9"/>
      <c r="G60" s="9"/>
      <c r="H60" s="9"/>
      <c r="I60" s="44">
        <f>IF(ROUND((+E60+F60+G60+H60),2)=0,ROUND(+I59+E60-F60+G60-H60,2),IF(ROUND((+I59+E60-F60+G60-H60),2)&lt;0,"Error en Saldo",IF(ISBLANK(+A60)=TRUE,"  Falta Fecha  ",IF(YEAR(+A60)&lt;&gt;+'Datos Generales'!$F$4,"Error en Año",ROUND((+I59+E60-F60+G60-H60),2)))))</f>
        <v>0</v>
      </c>
      <c r="J60" s="41"/>
    </row>
    <row r="61" spans="1:10" ht="15.75" x14ac:dyDescent="0.2">
      <c r="A61" s="8"/>
      <c r="B61" s="10"/>
      <c r="C61" s="14"/>
      <c r="D61" s="10"/>
      <c r="E61" s="9"/>
      <c r="F61" s="9"/>
      <c r="G61" s="9"/>
      <c r="H61" s="9"/>
      <c r="I61" s="44">
        <f>IF(ROUND((+E61+F61+G61+H61),2)=0,ROUND(+I60+E61-F61+G61-H61,2),IF(ROUND((+I60+E61-F61+G61-H61),2)&lt;0,"Error en Saldo",IF(ISBLANK(+A61)=TRUE,"  Falta Fecha  ",IF(YEAR(+A61)&lt;&gt;+'Datos Generales'!$F$4,"Error en Año",ROUND((+I60+E61-F61+G61-H61),2)))))</f>
        <v>0</v>
      </c>
      <c r="J61" s="41"/>
    </row>
    <row r="62" spans="1:10" ht="15.75" x14ac:dyDescent="0.2">
      <c r="A62" s="8"/>
      <c r="B62" s="10"/>
      <c r="C62" s="14"/>
      <c r="D62" s="10"/>
      <c r="E62" s="9"/>
      <c r="F62" s="9"/>
      <c r="G62" s="9"/>
      <c r="H62" s="9"/>
      <c r="I62" s="44">
        <f>IF(ROUND((+E62+F62+G62+H62),2)=0,ROUND(+I61+E62-F62+G62-H62,2),IF(ROUND((+I61+E62-F62+G62-H62),2)&lt;0,"Error en Saldo",IF(ISBLANK(+A62)=TRUE,"  Falta Fecha  ",IF(YEAR(+A62)&lt;&gt;+'Datos Generales'!$F$4,"Error en Año",ROUND((+I61+E62-F62+G62-H62),2)))))</f>
        <v>0</v>
      </c>
      <c r="J62" s="41"/>
    </row>
    <row r="63" spans="1:10" ht="15.75" x14ac:dyDescent="0.2">
      <c r="A63" s="8"/>
      <c r="B63" s="10"/>
      <c r="C63" s="14"/>
      <c r="D63" s="10"/>
      <c r="E63" s="9"/>
      <c r="F63" s="9"/>
      <c r="G63" s="9"/>
      <c r="H63" s="9"/>
      <c r="I63" s="44">
        <f>IF(ROUND((+E63+F63+G63+H63),2)=0,ROUND(+I62+E63-F63+G63-H63,2),IF(ROUND((+I62+E63-F63+G63-H63),2)&lt;0,"Error en Saldo",IF(ISBLANK(+A63)=TRUE,"  Falta Fecha  ",IF(YEAR(+A63)&lt;&gt;+'Datos Generales'!$F$4,"Error en Año",ROUND((+I62+E63-F63+G63-H63),2)))))</f>
        <v>0</v>
      </c>
      <c r="J63" s="41"/>
    </row>
    <row r="64" spans="1:10" ht="15.75" x14ac:dyDescent="0.2">
      <c r="A64" s="8"/>
      <c r="B64" s="10"/>
      <c r="C64" s="14"/>
      <c r="D64" s="10"/>
      <c r="E64" s="9"/>
      <c r="F64" s="9"/>
      <c r="G64" s="9"/>
      <c r="H64" s="9"/>
      <c r="I64" s="44">
        <f>IF(ROUND((+E64+F64+G64+H64),2)=0,ROUND(+I63+E64-F64+G64-H64,2),IF(ROUND((+I63+E64-F64+G64-H64),2)&lt;0,"Error en Saldo",IF(ISBLANK(+A64)=TRUE,"  Falta Fecha  ",IF(YEAR(+A64)&lt;&gt;+'Datos Generales'!$F$4,"Error en Año",ROUND((+I63+E64-F64+G64-H64),2)))))</f>
        <v>0</v>
      </c>
      <c r="J64" s="41"/>
    </row>
    <row r="65" spans="1:10" ht="15.75" x14ac:dyDescent="0.2">
      <c r="A65" s="8"/>
      <c r="B65" s="10"/>
      <c r="C65" s="14"/>
      <c r="D65" s="10"/>
      <c r="E65" s="9"/>
      <c r="F65" s="9"/>
      <c r="G65" s="9"/>
      <c r="H65" s="9"/>
      <c r="I65" s="44">
        <f>IF(ROUND((+E65+F65+G65+H65),2)=0,ROUND(+I64+E65-F65+G65-H65,2),IF(ROUND((+I64+E65-F65+G65-H65),2)&lt;0,"Error en Saldo",IF(ISBLANK(+A65)=TRUE,"  Falta Fecha  ",IF(YEAR(+A65)&lt;&gt;+'Datos Generales'!$F$4,"Error en Año",ROUND((+I64+E65-F65+G65-H65),2)))))</f>
        <v>0</v>
      </c>
      <c r="J65" s="41"/>
    </row>
    <row r="66" spans="1:10" ht="15.75" x14ac:dyDescent="0.2">
      <c r="A66" s="8"/>
      <c r="B66" s="10"/>
      <c r="C66" s="14"/>
      <c r="D66" s="10"/>
      <c r="E66" s="9"/>
      <c r="F66" s="9"/>
      <c r="G66" s="9"/>
      <c r="H66" s="9"/>
      <c r="I66" s="44">
        <f>IF(ROUND((+E66+F66+G66+H66),2)=0,ROUND(+I65+E66-F66+G66-H66,2),IF(ROUND((+I65+E66-F66+G66-H66),2)&lt;0,"Error en Saldo",IF(ISBLANK(+A66)=TRUE,"  Falta Fecha  ",IF(YEAR(+A66)&lt;&gt;+'Datos Generales'!$F$4,"Error en Año",ROUND((+I65+E66-F66+G66-H66),2)))))</f>
        <v>0</v>
      </c>
      <c r="J66" s="41"/>
    </row>
    <row r="67" spans="1:10" ht="15.75" x14ac:dyDescent="0.2">
      <c r="A67" s="8"/>
      <c r="B67" s="10"/>
      <c r="C67" s="14"/>
      <c r="D67" s="10"/>
      <c r="E67" s="9"/>
      <c r="F67" s="9"/>
      <c r="G67" s="9"/>
      <c r="H67" s="9"/>
      <c r="I67" s="44">
        <f>IF(ROUND((+E67+F67+G67+H67),2)=0,ROUND(+I66+E67-F67+G67-H67,2),IF(ROUND((+I66+E67-F67+G67-H67),2)&lt;0,"Error en Saldo",IF(ISBLANK(+A67)=TRUE,"  Falta Fecha  ",IF(YEAR(+A67)&lt;&gt;+'Datos Generales'!$F$4,"Error en Año",ROUND((+I66+E67-F67+G67-H67),2)))))</f>
        <v>0</v>
      </c>
      <c r="J67" s="42"/>
    </row>
    <row r="68" spans="1:10" x14ac:dyDescent="0.2">
      <c r="A68" s="107" t="s">
        <v>34</v>
      </c>
      <c r="B68" s="108"/>
      <c r="C68" s="15"/>
      <c r="D68" s="16"/>
      <c r="E68" s="17">
        <f>SUM(E13:E67)</f>
        <v>0</v>
      </c>
      <c r="F68" s="17">
        <f>SUM(F13:F67)</f>
        <v>0</v>
      </c>
      <c r="G68" s="17">
        <f>SUM(G13:G67)</f>
        <v>0</v>
      </c>
      <c r="H68" s="17">
        <f>SUM(H13:H67)</f>
        <v>0</v>
      </c>
      <c r="I68" s="21">
        <f>IF(I13+E68-F68+G68-H68&lt;0," E R R O R  ",I13+E68-F68+G68-H68)</f>
        <v>0</v>
      </c>
    </row>
    <row r="69" spans="1:10" ht="12.75" customHeight="1" x14ac:dyDescent="0.2">
      <c r="A69" s="101" t="s">
        <v>19</v>
      </c>
      <c r="B69" s="102"/>
      <c r="C69" s="102"/>
      <c r="D69" s="102"/>
      <c r="E69" s="102"/>
      <c r="F69" s="102"/>
      <c r="G69" s="102"/>
      <c r="H69" s="102"/>
      <c r="I69" s="102"/>
      <c r="J69" s="32"/>
    </row>
    <row r="70" spans="1:10" ht="21.75" customHeight="1" x14ac:dyDescent="0.2">
      <c r="A70" s="103"/>
      <c r="B70" s="103"/>
      <c r="C70" s="103"/>
      <c r="D70" s="103"/>
      <c r="E70" s="103"/>
      <c r="F70" s="103"/>
      <c r="G70" s="103"/>
      <c r="H70" s="103"/>
      <c r="I70" s="103"/>
      <c r="J70" s="32"/>
    </row>
    <row r="71" spans="1:10" ht="5.25" customHeight="1" x14ac:dyDescent="0.2">
      <c r="A71" s="32"/>
      <c r="B71" s="32"/>
      <c r="C71" s="33"/>
      <c r="D71" s="32"/>
      <c r="E71" s="32"/>
      <c r="F71" s="32"/>
      <c r="G71" s="32"/>
      <c r="H71" s="32"/>
      <c r="I71" s="32"/>
    </row>
    <row r="72" spans="1:10" x14ac:dyDescent="0.2">
      <c r="A72" s="4" t="s">
        <v>4</v>
      </c>
    </row>
    <row r="73" spans="1:10" x14ac:dyDescent="0.2">
      <c r="D73" s="18"/>
    </row>
    <row r="74" spans="1:10" x14ac:dyDescent="0.2">
      <c r="D74" s="18"/>
    </row>
    <row r="75" spans="1:10" x14ac:dyDescent="0.2">
      <c r="D75" s="18"/>
    </row>
    <row r="76" spans="1:10" x14ac:dyDescent="0.2"/>
    <row r="77" spans="1:10" x14ac:dyDescent="0.2">
      <c r="D77" s="18"/>
    </row>
    <row r="78" spans="1:10" x14ac:dyDescent="0.2">
      <c r="D78" s="18"/>
    </row>
    <row r="79" spans="1:10" x14ac:dyDescent="0.2"/>
    <row r="80" spans="1:10" x14ac:dyDescent="0.2">
      <c r="B80" s="2" t="s">
        <v>5</v>
      </c>
      <c r="E80" s="2" t="s">
        <v>5</v>
      </c>
      <c r="H80" s="4"/>
      <c r="I80" s="2" t="s">
        <v>5</v>
      </c>
    </row>
    <row r="81" hidden="1" x14ac:dyDescent="0.2"/>
    <row r="82" hidden="1" x14ac:dyDescent="0.2"/>
    <row r="83" hidden="1" x14ac:dyDescent="0.2"/>
    <row r="84" hidden="1" x14ac:dyDescent="0.2"/>
    <row r="85" hidden="1" x14ac:dyDescent="0.2"/>
  </sheetData>
  <sheetProtection password="CDAF" sheet="1" objects="1" scenarios="1"/>
  <mergeCells count="14">
    <mergeCell ref="A3:I3"/>
    <mergeCell ref="A4:I4"/>
    <mergeCell ref="A5:I5"/>
    <mergeCell ref="A68:B68"/>
    <mergeCell ref="E10:F10"/>
    <mergeCell ref="G10:H10"/>
    <mergeCell ref="B7:J7"/>
    <mergeCell ref="B8:J8"/>
    <mergeCell ref="J10:J12"/>
    <mergeCell ref="A69:I70"/>
    <mergeCell ref="E11:E12"/>
    <mergeCell ref="G11:G12"/>
    <mergeCell ref="F11:F12"/>
    <mergeCell ref="H11:H12"/>
  </mergeCells>
  <phoneticPr fontId="0" type="noConversion"/>
  <dataValidations count="1">
    <dataValidation type="decimal" operator="greaterThanOrEqual" allowBlank="1" showInputMessage="1" showErrorMessage="1" errorTitle="positivo" error="El importe debe ser positivo" sqref="E14:H67">
      <formula1>0</formula1>
    </dataValidation>
  </dataValidations>
  <printOptions horizontalCentered="1"/>
  <pageMargins left="0.39370078740157483" right="0.39370078740157483" top="0.39370078740157483" bottom="0.39370078740157483" header="0" footer="0"/>
  <pageSetup paperSize="9" scale="67"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U83"/>
  <sheetViews>
    <sheetView zoomScale="75" workbookViewId="0">
      <pane ySplit="12" topLeftCell="A13" activePane="bottomLeft" state="frozen"/>
      <selection activeCell="A68" sqref="A68:B68"/>
      <selection pane="bottomLeft" activeCell="H2" sqref="H2"/>
    </sheetView>
  </sheetViews>
  <sheetFormatPr baseColWidth="10" defaultColWidth="0.42578125" defaultRowHeight="12.75" zeroHeight="1" x14ac:dyDescent="0.2"/>
  <cols>
    <col min="1" max="1" width="9.42578125" style="1" customWidth="1"/>
    <col min="2" max="2" width="21.42578125" style="1" customWidth="1"/>
    <col min="3" max="3" width="3.85546875" style="11" customWidth="1"/>
    <col min="4" max="4" width="20.7109375" style="1" customWidth="1"/>
    <col min="5" max="9" width="16.140625" style="1" customWidth="1"/>
    <col min="10" max="10" width="0.140625" style="1" hidden="1" customWidth="1"/>
    <col min="11" max="11" width="4.5703125" style="1" customWidth="1"/>
    <col min="12" max="255" width="12.5703125" style="1" hidden="1" customWidth="1"/>
    <col min="256" max="16384" width="0.42578125" style="1"/>
  </cols>
  <sheetData>
    <row r="1" spans="1:11" x14ac:dyDescent="0.2">
      <c r="I1" s="2" t="s">
        <v>11</v>
      </c>
    </row>
    <row r="2" spans="1:11" x14ac:dyDescent="0.2"/>
    <row r="3" spans="1:11" x14ac:dyDescent="0.2">
      <c r="A3" s="106" t="str">
        <f>+'Cuadro 8.1'!A3:I3</f>
        <v>ANTICIPOS PROVEEDORES Y CONTRATISTAS</v>
      </c>
      <c r="B3" s="106"/>
      <c r="C3" s="106"/>
      <c r="D3" s="106"/>
      <c r="E3" s="106"/>
      <c r="F3" s="106"/>
      <c r="G3" s="106"/>
      <c r="H3" s="106"/>
      <c r="I3" s="106"/>
    </row>
    <row r="4" spans="1:11" ht="15" customHeight="1" x14ac:dyDescent="0.2">
      <c r="A4" s="106" t="str">
        <f>+'Cuadro 8.1'!A4:I4</f>
        <v>EJERCICIO FISCAL:  2021</v>
      </c>
      <c r="B4" s="106"/>
      <c r="C4" s="106"/>
      <c r="D4" s="106"/>
      <c r="E4" s="106"/>
      <c r="F4" s="106"/>
      <c r="G4" s="106"/>
      <c r="H4" s="106"/>
      <c r="I4" s="106"/>
    </row>
    <row r="5" spans="1:11" x14ac:dyDescent="0.2">
      <c r="A5" s="106" t="s">
        <v>12</v>
      </c>
      <c r="B5" s="106"/>
      <c r="C5" s="106"/>
      <c r="D5" s="106"/>
      <c r="E5" s="106"/>
      <c r="F5" s="106"/>
      <c r="G5" s="106"/>
      <c r="H5" s="106"/>
      <c r="I5" s="106"/>
    </row>
    <row r="6" spans="1:11" ht="13.5" thickBot="1" x14ac:dyDescent="0.25">
      <c r="A6" s="3"/>
      <c r="B6" s="3"/>
      <c r="C6" s="12"/>
      <c r="D6" s="3"/>
      <c r="E6" s="3"/>
      <c r="F6" s="3"/>
      <c r="G6" s="3"/>
      <c r="H6" s="3"/>
      <c r="I6" s="3"/>
    </row>
    <row r="7" spans="1:11" ht="13.5" thickBot="1" x14ac:dyDescent="0.25">
      <c r="A7" s="37" t="s">
        <v>14</v>
      </c>
      <c r="B7" s="94" t="s">
        <v>15</v>
      </c>
      <c r="C7" s="94"/>
      <c r="D7" s="94"/>
      <c r="E7" s="94"/>
      <c r="F7" s="94"/>
      <c r="G7" s="94"/>
      <c r="H7" s="94"/>
      <c r="I7" s="94"/>
      <c r="J7" s="94"/>
      <c r="K7" s="94"/>
    </row>
    <row r="8" spans="1:11" x14ac:dyDescent="0.2">
      <c r="A8" s="79" t="str">
        <f>+'Cuadro 8.1'!A8</f>
        <v>Completar</v>
      </c>
      <c r="B8" s="110">
        <f>+'Cuadro 8.1'!B8:J8</f>
        <v>0</v>
      </c>
      <c r="C8" s="111"/>
      <c r="D8" s="111"/>
      <c r="E8" s="111"/>
      <c r="F8" s="111"/>
      <c r="G8" s="111"/>
      <c r="H8" s="111"/>
      <c r="I8" s="111"/>
      <c r="J8" s="111"/>
      <c r="K8" s="112"/>
    </row>
    <row r="9" spans="1:11" x14ac:dyDescent="0.2">
      <c r="A9" s="4"/>
      <c r="B9" s="4"/>
      <c r="C9" s="12"/>
      <c r="D9" s="4"/>
      <c r="E9" s="4"/>
      <c r="G9" s="4"/>
    </row>
    <row r="10" spans="1:11" ht="14.25" x14ac:dyDescent="0.2">
      <c r="A10" s="23"/>
      <c r="B10" s="24"/>
      <c r="C10" s="25"/>
      <c r="D10" s="24"/>
      <c r="E10" s="92" t="s">
        <v>8</v>
      </c>
      <c r="F10" s="109"/>
      <c r="G10" s="92" t="s">
        <v>7</v>
      </c>
      <c r="H10" s="93"/>
      <c r="I10" s="24"/>
      <c r="J10" s="22"/>
      <c r="K10" s="98" t="s">
        <v>20</v>
      </c>
    </row>
    <row r="11" spans="1:11" x14ac:dyDescent="0.2">
      <c r="A11" s="26" t="s">
        <v>0</v>
      </c>
      <c r="B11" s="27" t="s">
        <v>1</v>
      </c>
      <c r="C11" s="28" t="s">
        <v>6</v>
      </c>
      <c r="D11" s="27" t="s">
        <v>2</v>
      </c>
      <c r="E11" s="104" t="s">
        <v>16</v>
      </c>
      <c r="F11" s="104" t="s">
        <v>17</v>
      </c>
      <c r="G11" s="104" t="s">
        <v>18</v>
      </c>
      <c r="H11" s="104" t="s">
        <v>17</v>
      </c>
      <c r="I11" s="27" t="s">
        <v>3</v>
      </c>
      <c r="J11" s="22"/>
      <c r="K11" s="99"/>
    </row>
    <row r="12" spans="1:11" ht="27.75" customHeight="1" x14ac:dyDescent="0.2">
      <c r="A12" s="26"/>
      <c r="B12" s="29"/>
      <c r="C12" s="30"/>
      <c r="D12" s="29"/>
      <c r="E12" s="105"/>
      <c r="F12" s="105"/>
      <c r="G12" s="105"/>
      <c r="H12" s="105"/>
      <c r="I12" s="29"/>
      <c r="J12" s="22"/>
      <c r="K12" s="100"/>
    </row>
    <row r="13" spans="1:11" x14ac:dyDescent="0.2">
      <c r="A13" s="5"/>
      <c r="B13" s="6" t="s">
        <v>33</v>
      </c>
      <c r="C13" s="13"/>
      <c r="D13" s="6"/>
      <c r="E13" s="19"/>
      <c r="F13" s="19"/>
      <c r="G13" s="19"/>
      <c r="H13" s="19"/>
      <c r="I13" s="31">
        <v>0</v>
      </c>
      <c r="K13" s="40"/>
    </row>
    <row r="14" spans="1:11" x14ac:dyDescent="0.2">
      <c r="A14" s="8"/>
      <c r="B14" s="10"/>
      <c r="C14" s="14"/>
      <c r="D14" s="10"/>
      <c r="E14" s="9"/>
      <c r="F14" s="9"/>
      <c r="G14" s="9"/>
      <c r="H14" s="9"/>
      <c r="I14" s="44">
        <f>IF(ROUND((+E14+F14+G14+H14),2)=0,ROUND(+I13+E14-F14+G14-H14,2),IF(ROUND((+I13+E14-F14+G14-H14),2)&lt;0,"Error en Saldo",IF(ISBLANK(+A14)=TRUE,"  Falta Fecha  ",IF(YEAR(+A14)&lt;&gt;+'Datos Generales'!$F$4,"Error en Año",ROUND((+I13+E14-F14+G14-H14),2)))))</f>
        <v>0</v>
      </c>
      <c r="K14" s="38"/>
    </row>
    <row r="15" spans="1:11" x14ac:dyDescent="0.2">
      <c r="A15" s="8"/>
      <c r="B15" s="10"/>
      <c r="C15" s="14"/>
      <c r="D15" s="10"/>
      <c r="E15" s="9"/>
      <c r="F15" s="9"/>
      <c r="G15" s="9"/>
      <c r="H15" s="9"/>
      <c r="I15" s="44">
        <f>IF(ROUND((+E15+F15+G15+H15),2)=0,ROUND(+I14+E15-F15+G15-H15,2),IF(ROUND((+I14+E15-F15+G15-H15),2)&lt;0,"Error en Saldo",IF(ISBLANK(+A15)=TRUE,"  Falta Fecha  ",IF(YEAR(+A15)&lt;&gt;+'Datos Generales'!$F$4,"Error en Año",ROUND((+I14+E15-F15+G15-H15),2)))))</f>
        <v>0</v>
      </c>
      <c r="K15" s="38"/>
    </row>
    <row r="16" spans="1:11" x14ac:dyDescent="0.2">
      <c r="A16" s="8"/>
      <c r="B16" s="10"/>
      <c r="C16" s="14"/>
      <c r="D16" s="10"/>
      <c r="E16" s="9"/>
      <c r="F16" s="9"/>
      <c r="G16" s="9"/>
      <c r="H16" s="9"/>
      <c r="I16" s="44">
        <f>IF(ROUND((+E16+F16+G16+H16),2)=0,ROUND(+I15+E16-F16+G16-H16,2),IF(ROUND((+I15+E16-F16+G16-H16),2)&lt;0,"Error en Saldo",IF(ISBLANK(+A16)=TRUE,"  Falta Fecha  ",IF(YEAR(+A16)&lt;&gt;+'Datos Generales'!$F$4,"Error en Año",ROUND((+I15+E16-F16+G16-H16),2)))))</f>
        <v>0</v>
      </c>
      <c r="K16" s="38"/>
    </row>
    <row r="17" spans="1:11" x14ac:dyDescent="0.2">
      <c r="A17" s="8"/>
      <c r="B17" s="10"/>
      <c r="C17" s="14"/>
      <c r="D17" s="10"/>
      <c r="E17" s="9"/>
      <c r="F17" s="9"/>
      <c r="G17" s="9"/>
      <c r="H17" s="9"/>
      <c r="I17" s="44">
        <f>IF(ROUND((+E17+F17+G17+H17),2)=0,ROUND(+I16+E17-F17+G17-H17,2),IF(ROUND((+I16+E17-F17+G17-H17),2)&lt;0,"Error en Saldo",IF(ISBLANK(+A17)=TRUE,"  Falta Fecha  ",IF(YEAR(+A17)&lt;&gt;+'Datos Generales'!$F$4,"Error en Año",ROUND((+I16+E17-F17+G17-H17),2)))))</f>
        <v>0</v>
      </c>
      <c r="K17" s="38"/>
    </row>
    <row r="18" spans="1:11" x14ac:dyDescent="0.2">
      <c r="A18" s="8"/>
      <c r="B18" s="10"/>
      <c r="C18" s="14"/>
      <c r="D18" s="10"/>
      <c r="E18" s="9"/>
      <c r="F18" s="9"/>
      <c r="G18" s="9"/>
      <c r="H18" s="9"/>
      <c r="I18" s="44">
        <f>IF(ROUND((+E18+F18+G18+H18),2)=0,ROUND(+I17+E18-F18+G18-H18,2),IF(ROUND((+I17+E18-F18+G18-H18),2)&lt;0,"Error en Saldo",IF(ISBLANK(+A18)=TRUE,"  Falta Fecha  ",IF(YEAR(+A18)&lt;&gt;+'Datos Generales'!$F$4,"Error en Año",ROUND((+I17+E18-F18+G18-H18),2)))))</f>
        <v>0</v>
      </c>
      <c r="K18" s="38"/>
    </row>
    <row r="19" spans="1:11" x14ac:dyDescent="0.2">
      <c r="A19" s="8"/>
      <c r="B19" s="10"/>
      <c r="C19" s="14"/>
      <c r="D19" s="10"/>
      <c r="E19" s="9"/>
      <c r="F19" s="9"/>
      <c r="G19" s="9"/>
      <c r="H19" s="9"/>
      <c r="I19" s="44">
        <f>IF(ROUND((+E19+F19+G19+H19),2)=0,ROUND(+I18+E19-F19+G19-H19,2),IF(ROUND((+I18+E19-F19+G19-H19),2)&lt;0,"Error en Saldo",IF(ISBLANK(+A19)=TRUE,"  Falta Fecha  ",IF(YEAR(+A19)&lt;&gt;+'Datos Generales'!$F$4,"Error en Año",ROUND((+I18+E19-F19+G19-H19),2)))))</f>
        <v>0</v>
      </c>
      <c r="K19" s="38"/>
    </row>
    <row r="20" spans="1:11" x14ac:dyDescent="0.2">
      <c r="A20" s="8"/>
      <c r="B20" s="10"/>
      <c r="C20" s="14"/>
      <c r="D20" s="10"/>
      <c r="E20" s="9"/>
      <c r="F20" s="9"/>
      <c r="G20" s="9"/>
      <c r="H20" s="9"/>
      <c r="I20" s="44">
        <f>IF(ROUND((+E20+F20+G20+H20),2)=0,ROUND(+I19+E20-F20+G20-H20,2),IF(ROUND((+I19+E20-F20+G20-H20),2)&lt;0,"Error en Saldo",IF(ISBLANK(+A20)=TRUE,"  Falta Fecha  ",IF(YEAR(+A20)&lt;&gt;+'Datos Generales'!$F$4,"Error en Año",ROUND((+I19+E20-F20+G20-H20),2)))))</f>
        <v>0</v>
      </c>
      <c r="K20" s="38"/>
    </row>
    <row r="21" spans="1:11" x14ac:dyDescent="0.2">
      <c r="A21" s="8"/>
      <c r="B21" s="10"/>
      <c r="C21" s="14"/>
      <c r="D21" s="10"/>
      <c r="E21" s="9"/>
      <c r="F21" s="9"/>
      <c r="G21" s="9"/>
      <c r="H21" s="9"/>
      <c r="I21" s="44">
        <f>IF(ROUND((+E21+F21+G21+H21),2)=0,ROUND(+I20+E21-F21+G21-H21,2),IF(ROUND((+I20+E21-F21+G21-H21),2)&lt;0,"Error en Saldo",IF(ISBLANK(+A21)=TRUE,"  Falta Fecha  ",IF(YEAR(+A21)&lt;&gt;+'Datos Generales'!$F$4,"Error en Año",ROUND((+I20+E21-F21+G21-H21),2)))))</f>
        <v>0</v>
      </c>
      <c r="K21" s="38"/>
    </row>
    <row r="22" spans="1:11" x14ac:dyDescent="0.2">
      <c r="A22" s="8"/>
      <c r="B22" s="10"/>
      <c r="C22" s="14"/>
      <c r="D22" s="10"/>
      <c r="E22" s="9"/>
      <c r="F22" s="9"/>
      <c r="G22" s="9"/>
      <c r="H22" s="9"/>
      <c r="I22" s="44">
        <f>IF(ROUND((+E22+F22+G22+H22),2)=0,ROUND(+I21+E22-F22+G22-H22,2),IF(ROUND((+I21+E22-F22+G22-H22),2)&lt;0,"Error en Saldo",IF(ISBLANK(+A22)=TRUE,"  Falta Fecha  ",IF(YEAR(+A22)&lt;&gt;+'Datos Generales'!$F$4,"Error en Año",ROUND((+I21+E22-F22+G22-H22),2)))))</f>
        <v>0</v>
      </c>
      <c r="K22" s="38"/>
    </row>
    <row r="23" spans="1:11" x14ac:dyDescent="0.2">
      <c r="A23" s="8"/>
      <c r="B23" s="10"/>
      <c r="C23" s="14"/>
      <c r="D23" s="10"/>
      <c r="E23" s="9"/>
      <c r="F23" s="9"/>
      <c r="G23" s="9"/>
      <c r="H23" s="9"/>
      <c r="I23" s="44">
        <f>IF(ROUND((+E23+F23+G23+H23),2)=0,ROUND(+I22+E23-F23+G23-H23,2),IF(ROUND((+I22+E23-F23+G23-H23),2)&lt;0,"Error en Saldo",IF(ISBLANK(+A23)=TRUE,"  Falta Fecha  ",IF(YEAR(+A23)&lt;&gt;+'Datos Generales'!$F$4,"Error en Año",ROUND((+I22+E23-F23+G23-H23),2)))))</f>
        <v>0</v>
      </c>
      <c r="K23" s="38"/>
    </row>
    <row r="24" spans="1:11" x14ac:dyDescent="0.2">
      <c r="A24" s="8"/>
      <c r="B24" s="10"/>
      <c r="C24" s="14"/>
      <c r="D24" s="10"/>
      <c r="E24" s="9"/>
      <c r="F24" s="9"/>
      <c r="G24" s="9"/>
      <c r="H24" s="9"/>
      <c r="I24" s="44">
        <f>IF(ROUND((+E24+F24+G24+H24),2)=0,ROUND(+I23+E24-F24+G24-H24,2),IF(ROUND((+I23+E24-F24+G24-H24),2)&lt;0,"Error en Saldo",IF(ISBLANK(+A24)=TRUE,"  Falta Fecha  ",IF(YEAR(+A24)&lt;&gt;+'Datos Generales'!$F$4,"Error en Año",ROUND((+I23+E24-F24+G24-H24),2)))))</f>
        <v>0</v>
      </c>
      <c r="K24" s="38"/>
    </row>
    <row r="25" spans="1:11" x14ac:dyDescent="0.2">
      <c r="A25" s="8"/>
      <c r="B25" s="10"/>
      <c r="C25" s="14"/>
      <c r="D25" s="10"/>
      <c r="E25" s="9"/>
      <c r="F25" s="9"/>
      <c r="G25" s="9"/>
      <c r="H25" s="9"/>
      <c r="I25" s="44">
        <f>IF(ROUND((+E25+F25+G25+H25),2)=0,ROUND(+I24+E25-F25+G25-H25,2),IF(ROUND((+I24+E25-F25+G25-H25),2)&lt;0,"Error en Saldo",IF(ISBLANK(+A25)=TRUE,"  Falta Fecha  ",IF(YEAR(+A25)&lt;&gt;+'Datos Generales'!$F$4,"Error en Año",ROUND((+I24+E25-F25+G25-H25),2)))))</f>
        <v>0</v>
      </c>
      <c r="K25" s="38"/>
    </row>
    <row r="26" spans="1:11" x14ac:dyDescent="0.2">
      <c r="A26" s="8"/>
      <c r="B26" s="10"/>
      <c r="C26" s="14"/>
      <c r="D26" s="10"/>
      <c r="E26" s="9"/>
      <c r="F26" s="9"/>
      <c r="G26" s="9"/>
      <c r="H26" s="9"/>
      <c r="I26" s="44">
        <f>IF(ROUND((+E26+F26+G26+H26),2)=0,ROUND(+I25+E26-F26+G26-H26,2),IF(ROUND((+I25+E26-F26+G26-H26),2)&lt;0,"Error en Saldo",IF(ISBLANK(+A26)=TRUE,"  Falta Fecha  ",IF(YEAR(+A26)&lt;&gt;+'Datos Generales'!$F$4,"Error en Año",ROUND((+I25+E26-F26+G26-H26),2)))))</f>
        <v>0</v>
      </c>
      <c r="K26" s="38"/>
    </row>
    <row r="27" spans="1:11" x14ac:dyDescent="0.2">
      <c r="A27" s="8"/>
      <c r="B27" s="10"/>
      <c r="C27" s="14"/>
      <c r="D27" s="10"/>
      <c r="E27" s="9"/>
      <c r="F27" s="9"/>
      <c r="G27" s="9"/>
      <c r="H27" s="9"/>
      <c r="I27" s="44">
        <f>IF(ROUND((+E27+F27+G27+H27),2)=0,ROUND(+I26+E27-F27+G27-H27,2),IF(ROUND((+I26+E27-F27+G27-H27),2)&lt;0,"Error en Saldo",IF(ISBLANK(+A27)=TRUE,"  Falta Fecha  ",IF(YEAR(+A27)&lt;&gt;+'Datos Generales'!$F$4,"Error en Año",ROUND((+I26+E27-F27+G27-H27),2)))))</f>
        <v>0</v>
      </c>
      <c r="K27" s="38"/>
    </row>
    <row r="28" spans="1:11" x14ac:dyDescent="0.2">
      <c r="A28" s="8"/>
      <c r="B28" s="10"/>
      <c r="C28" s="14"/>
      <c r="D28" s="10"/>
      <c r="E28" s="9"/>
      <c r="F28" s="9"/>
      <c r="G28" s="9"/>
      <c r="H28" s="9"/>
      <c r="I28" s="44">
        <f>IF(ROUND((+E28+F28+G28+H28),2)=0,ROUND(+I27+E28-F28+G28-H28,2),IF(ROUND((+I27+E28-F28+G28-H28),2)&lt;0,"Error en Saldo",IF(ISBLANK(+A28)=TRUE,"  Falta Fecha  ",IF(YEAR(+A28)&lt;&gt;+'Datos Generales'!$F$4,"Error en Año",ROUND((+I27+E28-F28+G28-H28),2)))))</f>
        <v>0</v>
      </c>
      <c r="K28" s="38"/>
    </row>
    <row r="29" spans="1:11" x14ac:dyDescent="0.2">
      <c r="A29" s="8"/>
      <c r="B29" s="10"/>
      <c r="C29" s="14"/>
      <c r="D29" s="10"/>
      <c r="E29" s="9"/>
      <c r="F29" s="9"/>
      <c r="G29" s="9"/>
      <c r="H29" s="9"/>
      <c r="I29" s="44">
        <f>IF(ROUND((+E29+F29+G29+H29),2)=0,ROUND(+I28+E29-F29+G29-H29,2),IF(ROUND((+I28+E29-F29+G29-H29),2)&lt;0,"Error en Saldo",IF(ISBLANK(+A29)=TRUE,"  Falta Fecha  ",IF(YEAR(+A29)&lt;&gt;+'Datos Generales'!$F$4,"Error en Año",ROUND((+I28+E29-F29+G29-H29),2)))))</f>
        <v>0</v>
      </c>
      <c r="K29" s="38"/>
    </row>
    <row r="30" spans="1:11" x14ac:dyDescent="0.2">
      <c r="A30" s="8"/>
      <c r="B30" s="10"/>
      <c r="C30" s="14"/>
      <c r="D30" s="10"/>
      <c r="E30" s="9"/>
      <c r="F30" s="9"/>
      <c r="G30" s="9"/>
      <c r="H30" s="9"/>
      <c r="I30" s="44">
        <f>IF(ROUND((+E30+F30+G30+H30),2)=0,ROUND(+I29+E30-F30+G30-H30,2),IF(ROUND((+I29+E30-F30+G30-H30),2)&lt;0,"Error en Saldo",IF(ISBLANK(+A30)=TRUE,"  Falta Fecha  ",IF(YEAR(+A30)&lt;&gt;+'Datos Generales'!$F$4,"Error en Año",ROUND((+I29+E30-F30+G30-H30),2)))))</f>
        <v>0</v>
      </c>
      <c r="K30" s="38"/>
    </row>
    <row r="31" spans="1:11" x14ac:dyDescent="0.2">
      <c r="A31" s="8"/>
      <c r="B31" s="10"/>
      <c r="C31" s="14"/>
      <c r="D31" s="10"/>
      <c r="E31" s="9"/>
      <c r="F31" s="9"/>
      <c r="G31" s="9"/>
      <c r="H31" s="9"/>
      <c r="I31" s="44">
        <f>IF(ROUND((+E31+F31+G31+H31),2)=0,ROUND(+I30+E31-F31+G31-H31,2),IF(ROUND((+I30+E31-F31+G31-H31),2)&lt;0,"Error en Saldo",IF(ISBLANK(+A31)=TRUE,"  Falta Fecha  ",IF(YEAR(+A31)&lt;&gt;+'Datos Generales'!$F$4,"Error en Año",ROUND((+I30+E31-F31+G31-H31),2)))))</f>
        <v>0</v>
      </c>
      <c r="K31" s="38"/>
    </row>
    <row r="32" spans="1:11" x14ac:dyDescent="0.2">
      <c r="A32" s="8"/>
      <c r="B32" s="10"/>
      <c r="C32" s="14"/>
      <c r="D32" s="10"/>
      <c r="E32" s="9"/>
      <c r="F32" s="9"/>
      <c r="G32" s="9"/>
      <c r="H32" s="9"/>
      <c r="I32" s="44">
        <f>IF(ROUND((+E32+F32+G32+H32),2)=0,ROUND(+I31+E32-F32+G32-H32,2),IF(ROUND((+I31+E32-F32+G32-H32),2)&lt;0,"Error en Saldo",IF(ISBLANK(+A32)=TRUE,"  Falta Fecha  ",IF(YEAR(+A32)&lt;&gt;+'Datos Generales'!$F$4,"Error en Año",ROUND((+I31+E32-F32+G32-H32),2)))))</f>
        <v>0</v>
      </c>
      <c r="K32" s="38"/>
    </row>
    <row r="33" spans="1:11" x14ac:dyDescent="0.2">
      <c r="A33" s="8"/>
      <c r="B33" s="10"/>
      <c r="C33" s="14"/>
      <c r="D33" s="10"/>
      <c r="E33" s="9"/>
      <c r="F33" s="9"/>
      <c r="G33" s="9"/>
      <c r="H33" s="9"/>
      <c r="I33" s="44">
        <f>IF(ROUND((+E33+F33+G33+H33),2)=0,ROUND(+I32+E33-F33+G33-H33,2),IF(ROUND((+I32+E33-F33+G33-H33),2)&lt;0,"Error en Saldo",IF(ISBLANK(+A33)=TRUE,"  Falta Fecha  ",IF(YEAR(+A33)&lt;&gt;+'Datos Generales'!$F$4,"Error en Año",ROUND((+I32+E33-F33+G33-H33),2)))))</f>
        <v>0</v>
      </c>
      <c r="K33" s="38"/>
    </row>
    <row r="34" spans="1:11" x14ac:dyDescent="0.2">
      <c r="A34" s="8"/>
      <c r="B34" s="10"/>
      <c r="C34" s="14"/>
      <c r="D34" s="10"/>
      <c r="E34" s="9"/>
      <c r="F34" s="9"/>
      <c r="G34" s="9"/>
      <c r="H34" s="9"/>
      <c r="I34" s="44">
        <f>IF(ROUND((+E34+F34+G34+H34),2)=0,ROUND(+I33+E34-F34+G34-H34,2),IF(ROUND((+I33+E34-F34+G34-H34),2)&lt;0,"Error en Saldo",IF(ISBLANK(+A34)=TRUE,"  Falta Fecha  ",IF(YEAR(+A34)&lt;&gt;+'Datos Generales'!$F$4,"Error en Año",ROUND((+I33+E34-F34+G34-H34),2)))))</f>
        <v>0</v>
      </c>
      <c r="K34" s="38"/>
    </row>
    <row r="35" spans="1:11" x14ac:dyDescent="0.2">
      <c r="A35" s="8"/>
      <c r="B35" s="10"/>
      <c r="C35" s="14"/>
      <c r="D35" s="10"/>
      <c r="E35" s="9"/>
      <c r="F35" s="9"/>
      <c r="G35" s="9"/>
      <c r="H35" s="9"/>
      <c r="I35" s="44">
        <f>IF(ROUND((+E35+F35+G35+H35),2)=0,ROUND(+I34+E35-F35+G35-H35,2),IF(ROUND((+I34+E35-F35+G35-H35),2)&lt;0,"Error en Saldo",IF(ISBLANK(+A35)=TRUE,"  Falta Fecha  ",IF(YEAR(+A35)&lt;&gt;+'Datos Generales'!$F$4,"Error en Año",ROUND((+I34+E35-F35+G35-H35),2)))))</f>
        <v>0</v>
      </c>
      <c r="K35" s="38"/>
    </row>
    <row r="36" spans="1:11" x14ac:dyDescent="0.2">
      <c r="A36" s="8"/>
      <c r="B36" s="10"/>
      <c r="C36" s="14"/>
      <c r="D36" s="10"/>
      <c r="E36" s="9"/>
      <c r="F36" s="9"/>
      <c r="G36" s="9"/>
      <c r="H36" s="9"/>
      <c r="I36" s="44">
        <f>IF(ROUND((+E36+F36+G36+H36),2)=0,ROUND(+I35+E36-F36+G36-H36,2),IF(ROUND((+I35+E36-F36+G36-H36),2)&lt;0,"Error en Saldo",IF(ISBLANK(+A36)=TRUE,"  Falta Fecha  ",IF(YEAR(+A36)&lt;&gt;+'Datos Generales'!$F$4,"Error en Año",ROUND((+I35+E36-F36+G36-H36),2)))))</f>
        <v>0</v>
      </c>
      <c r="K36" s="38"/>
    </row>
    <row r="37" spans="1:11" x14ac:dyDescent="0.2">
      <c r="A37" s="8"/>
      <c r="B37" s="10"/>
      <c r="C37" s="14"/>
      <c r="D37" s="10"/>
      <c r="E37" s="9"/>
      <c r="F37" s="9"/>
      <c r="G37" s="9"/>
      <c r="H37" s="9"/>
      <c r="I37" s="44">
        <f>IF(ROUND((+E37+F37+G37+H37),2)=0,ROUND(+I36+E37-F37+G37-H37,2),IF(ROUND((+I36+E37-F37+G37-H37),2)&lt;0,"Error en Saldo",IF(ISBLANK(+A37)=TRUE,"  Falta Fecha  ",IF(YEAR(+A37)&lt;&gt;+'Datos Generales'!$F$4,"Error en Año",ROUND((+I36+E37-F37+G37-H37),2)))))</f>
        <v>0</v>
      </c>
      <c r="K37" s="38"/>
    </row>
    <row r="38" spans="1:11" x14ac:dyDescent="0.2">
      <c r="A38" s="8"/>
      <c r="B38" s="10"/>
      <c r="C38" s="14"/>
      <c r="D38" s="10"/>
      <c r="E38" s="9"/>
      <c r="F38" s="9"/>
      <c r="G38" s="9"/>
      <c r="H38" s="9"/>
      <c r="I38" s="44">
        <f>IF(ROUND((+E38+F38+G38+H38),2)=0,ROUND(+I37+E38-F38+G38-H38,2),IF(ROUND((+I37+E38-F38+G38-H38),2)&lt;0,"Error en Saldo",IF(ISBLANK(+A38)=TRUE,"  Falta Fecha  ",IF(YEAR(+A38)&lt;&gt;+'Datos Generales'!$F$4,"Error en Año",ROUND((+I37+E38-F38+G38-H38),2)))))</f>
        <v>0</v>
      </c>
      <c r="K38" s="38"/>
    </row>
    <row r="39" spans="1:11" x14ac:dyDescent="0.2">
      <c r="A39" s="8"/>
      <c r="B39" s="10"/>
      <c r="C39" s="14"/>
      <c r="D39" s="10"/>
      <c r="E39" s="9"/>
      <c r="F39" s="9"/>
      <c r="G39" s="9"/>
      <c r="H39" s="9"/>
      <c r="I39" s="44">
        <f>IF(ROUND((+E39+F39+G39+H39),2)=0,ROUND(+I38+E39-F39+G39-H39,2),IF(ROUND((+I38+E39-F39+G39-H39),2)&lt;0,"Error en Saldo",IF(ISBLANK(+A39)=TRUE,"  Falta Fecha  ",IF(YEAR(+A39)&lt;&gt;+'Datos Generales'!$F$4,"Error en Año",ROUND((+I38+E39-F39+G39-H39),2)))))</f>
        <v>0</v>
      </c>
      <c r="K39" s="38"/>
    </row>
    <row r="40" spans="1:11" x14ac:dyDescent="0.2">
      <c r="A40" s="8"/>
      <c r="B40" s="10"/>
      <c r="C40" s="14"/>
      <c r="D40" s="10"/>
      <c r="E40" s="9"/>
      <c r="F40" s="9"/>
      <c r="G40" s="9"/>
      <c r="H40" s="9"/>
      <c r="I40" s="44">
        <f>IF(ROUND((+E40+F40+G40+H40),2)=0,ROUND(+I39+E40-F40+G40-H40,2),IF(ROUND((+I39+E40-F40+G40-H40),2)&lt;0,"Error en Saldo",IF(ISBLANK(+A40)=TRUE,"  Falta Fecha  ",IF(YEAR(+A40)&lt;&gt;+'Datos Generales'!$F$4,"Error en Año",ROUND((+I39+E40-F40+G40-H40),2)))))</f>
        <v>0</v>
      </c>
      <c r="K40" s="38"/>
    </row>
    <row r="41" spans="1:11" x14ac:dyDescent="0.2">
      <c r="A41" s="8"/>
      <c r="B41" s="10"/>
      <c r="C41" s="14"/>
      <c r="D41" s="10"/>
      <c r="E41" s="9"/>
      <c r="F41" s="9"/>
      <c r="G41" s="9"/>
      <c r="H41" s="9"/>
      <c r="I41" s="44">
        <f>IF(ROUND((+E41+F41+G41+H41),2)=0,ROUND(+I40+E41-F41+G41-H41,2),IF(ROUND((+I40+E41-F41+G41-H41),2)&lt;0,"Error en Saldo",IF(ISBLANK(+A41)=TRUE,"  Falta Fecha  ",IF(YEAR(+A41)&lt;&gt;+'Datos Generales'!$F$4,"Error en Año",ROUND((+I40+E41-F41+G41-H41),2)))))</f>
        <v>0</v>
      </c>
      <c r="K41" s="38"/>
    </row>
    <row r="42" spans="1:11" x14ac:dyDescent="0.2">
      <c r="A42" s="8"/>
      <c r="B42" s="10"/>
      <c r="C42" s="14"/>
      <c r="D42" s="10"/>
      <c r="E42" s="9"/>
      <c r="F42" s="9"/>
      <c r="G42" s="9"/>
      <c r="H42" s="9"/>
      <c r="I42" s="44">
        <f>IF(ROUND((+E42+F42+G42+H42),2)=0,ROUND(+I41+E42-F42+G42-H42,2),IF(ROUND((+I41+E42-F42+G42-H42),2)&lt;0,"Error en Saldo",IF(ISBLANK(+A42)=TRUE,"  Falta Fecha  ",IF(YEAR(+A42)&lt;&gt;+'Datos Generales'!$F$4,"Error en Año",ROUND((+I41+E42-F42+G42-H42),2)))))</f>
        <v>0</v>
      </c>
      <c r="K42" s="38"/>
    </row>
    <row r="43" spans="1:11" x14ac:dyDescent="0.2">
      <c r="A43" s="8"/>
      <c r="B43" s="10"/>
      <c r="C43" s="14"/>
      <c r="D43" s="10"/>
      <c r="E43" s="9"/>
      <c r="F43" s="9"/>
      <c r="G43" s="9"/>
      <c r="H43" s="9"/>
      <c r="I43" s="44">
        <f>IF(ROUND((+E43+F43+G43+H43),2)=0,ROUND(+I42+E43-F43+G43-H43,2),IF(ROUND((+I42+E43-F43+G43-H43),2)&lt;0,"Error en Saldo",IF(ISBLANK(+A43)=TRUE,"  Falta Fecha  ",IF(YEAR(+A43)&lt;&gt;+'Datos Generales'!$F$4,"Error en Año",ROUND((+I42+E43-F43+G43-H43),2)))))</f>
        <v>0</v>
      </c>
      <c r="K43" s="38"/>
    </row>
    <row r="44" spans="1:11" x14ac:dyDescent="0.2">
      <c r="A44" s="8"/>
      <c r="B44" s="10"/>
      <c r="C44" s="14"/>
      <c r="D44" s="10"/>
      <c r="E44" s="9"/>
      <c r="F44" s="9"/>
      <c r="G44" s="9"/>
      <c r="H44" s="9"/>
      <c r="I44" s="44">
        <f>IF(ROUND((+E44+F44+G44+H44),2)=0,ROUND(+I43+E44-F44+G44-H44,2),IF(ROUND((+I43+E44-F44+G44-H44),2)&lt;0,"Error en Saldo",IF(ISBLANK(+A44)=TRUE,"  Falta Fecha  ",IF(YEAR(+A44)&lt;&gt;+'Datos Generales'!$F$4,"Error en Año",ROUND((+I43+E44-F44+G44-H44),2)))))</f>
        <v>0</v>
      </c>
      <c r="K44" s="38"/>
    </row>
    <row r="45" spans="1:11" x14ac:dyDescent="0.2">
      <c r="A45" s="8"/>
      <c r="B45" s="10"/>
      <c r="C45" s="14"/>
      <c r="D45" s="10"/>
      <c r="E45" s="9"/>
      <c r="F45" s="9"/>
      <c r="G45" s="9"/>
      <c r="H45" s="9"/>
      <c r="I45" s="44">
        <f>IF(ROUND((+E45+F45+G45+H45),2)=0,ROUND(+I44+E45-F45+G45-H45,2),IF(ROUND((+I44+E45-F45+G45-H45),2)&lt;0,"Error en Saldo",IF(ISBLANK(+A45)=TRUE,"  Falta Fecha  ",IF(YEAR(+A45)&lt;&gt;+'Datos Generales'!$F$4,"Error en Año",ROUND((+I44+E45-F45+G45-H45),2)))))</f>
        <v>0</v>
      </c>
      <c r="K45" s="38"/>
    </row>
    <row r="46" spans="1:11" x14ac:dyDescent="0.2">
      <c r="A46" s="8"/>
      <c r="B46" s="10"/>
      <c r="C46" s="14"/>
      <c r="D46" s="10"/>
      <c r="E46" s="9"/>
      <c r="F46" s="9"/>
      <c r="G46" s="9"/>
      <c r="H46" s="9"/>
      <c r="I46" s="44">
        <f>IF(ROUND((+E46+F46+G46+H46),2)=0,ROUND(+I45+E46-F46+G46-H46,2),IF(ROUND((+I45+E46-F46+G46-H46),2)&lt;0,"Error en Saldo",IF(ISBLANK(+A46)=TRUE,"  Falta Fecha  ",IF(YEAR(+A46)&lt;&gt;+'Datos Generales'!$F$4,"Error en Año",ROUND((+I45+E46-F46+G46-H46),2)))))</f>
        <v>0</v>
      </c>
      <c r="K46" s="38"/>
    </row>
    <row r="47" spans="1:11" x14ac:dyDescent="0.2">
      <c r="A47" s="8"/>
      <c r="B47" s="10"/>
      <c r="C47" s="14"/>
      <c r="D47" s="10"/>
      <c r="E47" s="9"/>
      <c r="F47" s="9"/>
      <c r="G47" s="9"/>
      <c r="H47" s="9"/>
      <c r="I47" s="44">
        <f>IF(ROUND((+E47+F47+G47+H47),2)=0,ROUND(+I46+E47-F47+G47-H47,2),IF(ROUND((+I46+E47-F47+G47-H47),2)&lt;0,"Error en Saldo",IF(ISBLANK(+A47)=TRUE,"  Falta Fecha  ",IF(YEAR(+A47)&lt;&gt;+'Datos Generales'!$F$4,"Error en Año",ROUND((+I46+E47-F47+G47-H47),2)))))</f>
        <v>0</v>
      </c>
      <c r="K47" s="38"/>
    </row>
    <row r="48" spans="1:11" x14ac:dyDescent="0.2">
      <c r="A48" s="8"/>
      <c r="B48" s="10"/>
      <c r="C48" s="14"/>
      <c r="D48" s="10"/>
      <c r="E48" s="9"/>
      <c r="F48" s="9"/>
      <c r="G48" s="9"/>
      <c r="H48" s="9"/>
      <c r="I48" s="44">
        <f>IF(ROUND((+E48+F48+G48+H48),2)=0,ROUND(+I47+E48-F48+G48-H48,2),IF(ROUND((+I47+E48-F48+G48-H48),2)&lt;0,"Error en Saldo",IF(ISBLANK(+A48)=TRUE,"  Falta Fecha  ",IF(YEAR(+A48)&lt;&gt;+'Datos Generales'!$F$4,"Error en Año",ROUND((+I47+E48-F48+G48-H48),2)))))</f>
        <v>0</v>
      </c>
      <c r="K48" s="38"/>
    </row>
    <row r="49" spans="1:11" x14ac:dyDescent="0.2">
      <c r="A49" s="8"/>
      <c r="B49" s="10"/>
      <c r="C49" s="14"/>
      <c r="D49" s="10"/>
      <c r="E49" s="9"/>
      <c r="F49" s="9"/>
      <c r="G49" s="9"/>
      <c r="H49" s="9"/>
      <c r="I49" s="44">
        <f>IF(ROUND((+E49+F49+G49+H49),2)=0,ROUND(+I48+E49-F49+G49-H49,2),IF(ROUND((+I48+E49-F49+G49-H49),2)&lt;0,"Error en Saldo",IF(ISBLANK(+A49)=TRUE,"  Falta Fecha  ",IF(YEAR(+A49)&lt;&gt;+'Datos Generales'!$F$4,"Error en Año",ROUND((+I48+E49-F49+G49-H49),2)))))</f>
        <v>0</v>
      </c>
      <c r="K49" s="38"/>
    </row>
    <row r="50" spans="1:11" x14ac:dyDescent="0.2">
      <c r="A50" s="8"/>
      <c r="B50" s="10"/>
      <c r="C50" s="14"/>
      <c r="D50" s="10"/>
      <c r="E50" s="9"/>
      <c r="F50" s="9"/>
      <c r="G50" s="9"/>
      <c r="H50" s="9"/>
      <c r="I50" s="44">
        <f>IF(ROUND((+E50+F50+G50+H50),2)=0,ROUND(+I49+E50-F50+G50-H50,2),IF(ROUND((+I49+E50-F50+G50-H50),2)&lt;0,"Error en Saldo",IF(ISBLANK(+A50)=TRUE,"  Falta Fecha  ",IF(YEAR(+A50)&lt;&gt;+'Datos Generales'!$F$4,"Error en Año",ROUND((+I49+E50-F50+G50-H50),2)))))</f>
        <v>0</v>
      </c>
      <c r="K50" s="38"/>
    </row>
    <row r="51" spans="1:11" x14ac:dyDescent="0.2">
      <c r="A51" s="8"/>
      <c r="B51" s="10"/>
      <c r="C51" s="14"/>
      <c r="D51" s="10"/>
      <c r="E51" s="9"/>
      <c r="F51" s="9"/>
      <c r="G51" s="9"/>
      <c r="H51" s="9"/>
      <c r="I51" s="44">
        <f>IF(ROUND((+E51+F51+G51+H51),2)=0,ROUND(+I50+E51-F51+G51-H51,2),IF(ROUND((+I50+E51-F51+G51-H51),2)&lt;0,"Error en Saldo",IF(ISBLANK(+A51)=TRUE,"  Falta Fecha  ",IF(YEAR(+A51)&lt;&gt;+'Datos Generales'!$F$4,"Error en Año",ROUND((+I50+E51-F51+G51-H51),2)))))</f>
        <v>0</v>
      </c>
      <c r="K51" s="38"/>
    </row>
    <row r="52" spans="1:11" x14ac:dyDescent="0.2">
      <c r="A52" s="8"/>
      <c r="B52" s="10"/>
      <c r="C52" s="14"/>
      <c r="D52" s="10"/>
      <c r="E52" s="9"/>
      <c r="F52" s="9"/>
      <c r="G52" s="9"/>
      <c r="H52" s="9"/>
      <c r="I52" s="44">
        <f>IF(ROUND((+E52+F52+G52+H52),2)=0,ROUND(+I51+E52-F52+G52-H52,2),IF(ROUND((+I51+E52-F52+G52-H52),2)&lt;0,"Error en Saldo",IF(ISBLANK(+A52)=TRUE,"  Falta Fecha  ",IF(YEAR(+A52)&lt;&gt;+'Datos Generales'!$F$4,"Error en Año",ROUND((+I51+E52-F52+G52-H52),2)))))</f>
        <v>0</v>
      </c>
      <c r="K52" s="38"/>
    </row>
    <row r="53" spans="1:11" x14ac:dyDescent="0.2">
      <c r="A53" s="8"/>
      <c r="B53" s="10"/>
      <c r="C53" s="14"/>
      <c r="D53" s="10"/>
      <c r="E53" s="9"/>
      <c r="F53" s="9"/>
      <c r="G53" s="9"/>
      <c r="H53" s="9"/>
      <c r="I53" s="44">
        <f>IF(ROUND((+E53+F53+G53+H53),2)=0,ROUND(+I52+E53-F53+G53-H53,2),IF(ROUND((+I52+E53-F53+G53-H53),2)&lt;0,"Error en Saldo",IF(ISBLANK(+A53)=TRUE,"  Falta Fecha  ",IF(YEAR(+A53)&lt;&gt;+'Datos Generales'!$F$4,"Error en Año",ROUND((+I52+E53-F53+G53-H53),2)))))</f>
        <v>0</v>
      </c>
      <c r="K53" s="38"/>
    </row>
    <row r="54" spans="1:11" x14ac:dyDescent="0.2">
      <c r="A54" s="8"/>
      <c r="B54" s="10"/>
      <c r="C54" s="14"/>
      <c r="D54" s="10"/>
      <c r="E54" s="9"/>
      <c r="F54" s="9"/>
      <c r="G54" s="9"/>
      <c r="H54" s="9"/>
      <c r="I54" s="44">
        <f>IF(ROUND((+E54+F54+G54+H54),2)=0,ROUND(+I53+E54-F54+G54-H54,2),IF(ROUND((+I53+E54-F54+G54-H54),2)&lt;0,"Error en Saldo",IF(ISBLANK(+A54)=TRUE,"  Falta Fecha  ",IF(YEAR(+A54)&lt;&gt;+'Datos Generales'!$F$4,"Error en Año",ROUND((+I53+E54-F54+G54-H54),2)))))</f>
        <v>0</v>
      </c>
      <c r="K54" s="38"/>
    </row>
    <row r="55" spans="1:11" x14ac:dyDescent="0.2">
      <c r="A55" s="8"/>
      <c r="B55" s="10"/>
      <c r="C55" s="14"/>
      <c r="D55" s="10"/>
      <c r="E55" s="9"/>
      <c r="F55" s="9"/>
      <c r="G55" s="9"/>
      <c r="H55" s="9"/>
      <c r="I55" s="44">
        <f>IF(ROUND((+E55+F55+G55+H55),2)=0,ROUND(+I54+E55-F55+G55-H55,2),IF(ROUND((+I54+E55-F55+G55-H55),2)&lt;0,"Error en Saldo",IF(ISBLANK(+A55)=TRUE,"  Falta Fecha  ",IF(YEAR(+A55)&lt;&gt;+'Datos Generales'!$F$4,"Error en Año",ROUND((+I54+E55-F55+G55-H55),2)))))</f>
        <v>0</v>
      </c>
      <c r="K55" s="38"/>
    </row>
    <row r="56" spans="1:11" x14ac:dyDescent="0.2">
      <c r="A56" s="8"/>
      <c r="B56" s="10"/>
      <c r="C56" s="14"/>
      <c r="D56" s="10"/>
      <c r="E56" s="9"/>
      <c r="F56" s="9"/>
      <c r="G56" s="9"/>
      <c r="H56" s="9"/>
      <c r="I56" s="44">
        <f>IF(ROUND((+E56+F56+G56+H56),2)=0,ROUND(+I55+E56-F56+G56-H56,2),IF(ROUND((+I55+E56-F56+G56-H56),2)&lt;0,"Error en Saldo",IF(ISBLANK(+A56)=TRUE,"  Falta Fecha  ",IF(YEAR(+A56)&lt;&gt;+'Datos Generales'!$F$4,"Error en Año",ROUND((+I55+E56-F56+G56-H56),2)))))</f>
        <v>0</v>
      </c>
      <c r="K56" s="38"/>
    </row>
    <row r="57" spans="1:11" x14ac:dyDescent="0.2">
      <c r="A57" s="8"/>
      <c r="B57" s="10"/>
      <c r="C57" s="14"/>
      <c r="D57" s="10"/>
      <c r="E57" s="9"/>
      <c r="F57" s="9"/>
      <c r="G57" s="9"/>
      <c r="H57" s="9"/>
      <c r="I57" s="44">
        <f>IF(ROUND((+E57+F57+G57+H57),2)=0,ROUND(+I56+E57-F57+G57-H57,2),IF(ROUND((+I56+E57-F57+G57-H57),2)&lt;0,"Error en Saldo",IF(ISBLANK(+A57)=TRUE,"  Falta Fecha  ",IF(YEAR(+A57)&lt;&gt;+'Datos Generales'!$F$4,"Error en Año",ROUND((+I56+E57-F57+G57-H57),2)))))</f>
        <v>0</v>
      </c>
      <c r="K57" s="38"/>
    </row>
    <row r="58" spans="1:11" x14ac:dyDescent="0.2">
      <c r="A58" s="8"/>
      <c r="B58" s="10"/>
      <c r="C58" s="14"/>
      <c r="D58" s="10"/>
      <c r="E58" s="9"/>
      <c r="F58" s="9"/>
      <c r="G58" s="9"/>
      <c r="H58" s="9"/>
      <c r="I58" s="44">
        <f>IF(ROUND((+E58+F58+G58+H58),2)=0,ROUND(+I57+E58-F58+G58-H58,2),IF(ROUND((+I57+E58-F58+G58-H58),2)&lt;0,"Error en Saldo",IF(ISBLANK(+A58)=TRUE,"  Falta Fecha  ",IF(YEAR(+A58)&lt;&gt;+'Datos Generales'!$F$4,"Error en Año",ROUND((+I57+E58-F58+G58-H58),2)))))</f>
        <v>0</v>
      </c>
      <c r="K58" s="38"/>
    </row>
    <row r="59" spans="1:11" x14ac:dyDescent="0.2">
      <c r="A59" s="8"/>
      <c r="B59" s="10"/>
      <c r="C59" s="14"/>
      <c r="D59" s="10"/>
      <c r="E59" s="9"/>
      <c r="F59" s="9"/>
      <c r="G59" s="9"/>
      <c r="H59" s="9"/>
      <c r="I59" s="44">
        <f>IF(ROUND((+E59+F59+G59+H59),2)=0,ROUND(+I58+E59-F59+G59-H59,2),IF(ROUND((+I58+E59-F59+G59-H59),2)&lt;0,"Error en Saldo",IF(ISBLANK(+A59)=TRUE,"  Falta Fecha  ",IF(YEAR(+A59)&lt;&gt;+'Datos Generales'!$F$4,"Error en Año",ROUND((+I58+E59-F59+G59-H59),2)))))</f>
        <v>0</v>
      </c>
      <c r="K59" s="38"/>
    </row>
    <row r="60" spans="1:11" x14ac:dyDescent="0.2">
      <c r="A60" s="8"/>
      <c r="B60" s="10"/>
      <c r="C60" s="14"/>
      <c r="D60" s="10"/>
      <c r="E60" s="9"/>
      <c r="F60" s="9"/>
      <c r="G60" s="9"/>
      <c r="H60" s="9"/>
      <c r="I60" s="44">
        <f>IF(ROUND((+E60+F60+G60+H60),2)=0,ROUND(+I59+E60-F60+G60-H60,2),IF(ROUND((+I59+E60-F60+G60-H60),2)&lt;0,"Error en Saldo",IF(ISBLANK(+A60)=TRUE,"  Falta Fecha  ",IF(YEAR(+A60)&lt;&gt;+'Datos Generales'!$F$4,"Error en Año",ROUND((+I59+E60-F60+G60-H60),2)))))</f>
        <v>0</v>
      </c>
      <c r="K60" s="38"/>
    </row>
    <row r="61" spans="1:11" x14ac:dyDescent="0.2">
      <c r="A61" s="8"/>
      <c r="B61" s="10"/>
      <c r="C61" s="14"/>
      <c r="D61" s="10"/>
      <c r="E61" s="9"/>
      <c r="F61" s="9"/>
      <c r="G61" s="9"/>
      <c r="H61" s="9"/>
      <c r="I61" s="44">
        <f>IF(ROUND((+E61+F61+G61+H61),2)=0,ROUND(+I60+E61-F61+G61-H61,2),IF(ROUND((+I60+E61-F61+G61-H61),2)&lt;0,"Error en Saldo",IF(ISBLANK(+A61)=TRUE,"  Falta Fecha  ",IF(YEAR(+A61)&lt;&gt;+'Datos Generales'!$F$4,"Error en Año",ROUND((+I60+E61-F61+G61-H61),2)))))</f>
        <v>0</v>
      </c>
      <c r="K61" s="38"/>
    </row>
    <row r="62" spans="1:11" x14ac:dyDescent="0.2">
      <c r="A62" s="8"/>
      <c r="B62" s="10"/>
      <c r="C62" s="14"/>
      <c r="D62" s="10"/>
      <c r="E62" s="9"/>
      <c r="F62" s="9"/>
      <c r="G62" s="9"/>
      <c r="H62" s="9"/>
      <c r="I62" s="44">
        <f>IF(ROUND((+E62+F62+G62+H62),2)=0,ROUND(+I61+E62-F62+G62-H62,2),IF(ROUND((+I61+E62-F62+G62-H62),2)&lt;0,"Error en Saldo",IF(ISBLANK(+A62)=TRUE,"  Falta Fecha  ",IF(YEAR(+A62)&lt;&gt;+'Datos Generales'!$F$4,"Error en Año",ROUND((+I61+E62-F62+G62-H62),2)))))</f>
        <v>0</v>
      </c>
      <c r="K62" s="38"/>
    </row>
    <row r="63" spans="1:11" x14ac:dyDescent="0.2">
      <c r="A63" s="8"/>
      <c r="B63" s="10"/>
      <c r="C63" s="14"/>
      <c r="D63" s="10"/>
      <c r="E63" s="9"/>
      <c r="F63" s="9"/>
      <c r="G63" s="9"/>
      <c r="H63" s="9"/>
      <c r="I63" s="44">
        <f>IF(ROUND((+E63+F63+G63+H63),2)=0,ROUND(+I62+E63-F63+G63-H63,2),IF(ROUND((+I62+E63-F63+G63-H63),2)&lt;0,"Error en Saldo",IF(ISBLANK(+A63)=TRUE,"  Falta Fecha  ",IF(YEAR(+A63)&lt;&gt;+'Datos Generales'!$F$4,"Error en Año",ROUND((+I62+E63-F63+G63-H63),2)))))</f>
        <v>0</v>
      </c>
      <c r="K63" s="38"/>
    </row>
    <row r="64" spans="1:11" x14ac:dyDescent="0.2">
      <c r="A64" s="8"/>
      <c r="B64" s="10"/>
      <c r="C64" s="14"/>
      <c r="D64" s="10"/>
      <c r="E64" s="9"/>
      <c r="F64" s="9"/>
      <c r="G64" s="9"/>
      <c r="H64" s="9"/>
      <c r="I64" s="44">
        <f>IF(ROUND((+E64+F64+G64+H64),2)=0,ROUND(+I63+E64-F64+G64-H64,2),IF(ROUND((+I63+E64-F64+G64-H64),2)&lt;0,"Error en Saldo",IF(ISBLANK(+A64)=TRUE,"  Falta Fecha  ",IF(YEAR(+A64)&lt;&gt;+'Datos Generales'!$F$4,"Error en Año",ROUND((+I63+E64-F64+G64-H64),2)))))</f>
        <v>0</v>
      </c>
      <c r="K64" s="38"/>
    </row>
    <row r="65" spans="1:11" x14ac:dyDescent="0.2">
      <c r="A65" s="8"/>
      <c r="B65" s="10"/>
      <c r="C65" s="14"/>
      <c r="D65" s="10"/>
      <c r="E65" s="9"/>
      <c r="F65" s="9"/>
      <c r="G65" s="9"/>
      <c r="H65" s="9"/>
      <c r="I65" s="44">
        <f>IF(ROUND((+E65+F65+G65+H65),2)=0,ROUND(+I64+E65-F65+G65-H65,2),IF(ROUND((+I64+E65-F65+G65-H65),2)&lt;0,"Error en Saldo",IF(ISBLANK(+A65)=TRUE,"  Falta Fecha  ",IF(YEAR(+A65)&lt;&gt;+'Datos Generales'!$F$4,"Error en Año",ROUND((+I64+E65-F65+G65-H65),2)))))</f>
        <v>0</v>
      </c>
      <c r="K65" s="38"/>
    </row>
    <row r="66" spans="1:11" x14ac:dyDescent="0.2">
      <c r="A66" s="8"/>
      <c r="B66" s="10"/>
      <c r="C66" s="14"/>
      <c r="D66" s="10"/>
      <c r="E66" s="9"/>
      <c r="F66" s="9"/>
      <c r="G66" s="9"/>
      <c r="H66" s="9"/>
      <c r="I66" s="44">
        <f>IF(ROUND((+E66+F66+G66+H66),2)=0,ROUND(+I65+E66-F66+G66-H66,2),IF(ROUND((+I65+E66-F66+G66-H66),2)&lt;0,"Error en Saldo",IF(ISBLANK(+A66)=TRUE,"  Falta Fecha  ",IF(YEAR(+A66)&lt;&gt;+'Datos Generales'!$F$4,"Error en Año",ROUND((+I65+E66-F66+G66-H66),2)))))</f>
        <v>0</v>
      </c>
      <c r="K66" s="38"/>
    </row>
    <row r="67" spans="1:11" x14ac:dyDescent="0.2">
      <c r="A67" s="8"/>
      <c r="B67" s="10"/>
      <c r="C67" s="14"/>
      <c r="D67" s="10"/>
      <c r="E67" s="9"/>
      <c r="F67" s="9"/>
      <c r="G67" s="9"/>
      <c r="H67" s="9"/>
      <c r="I67" s="44">
        <f>IF(ROUND((+E67+F67+G67+H67),2)=0,ROUND(+I66+E67-F67+G67-H67,2),IF(ROUND((+I66+E67-F67+G67-H67),2)&lt;0,"Error en Saldo",IF(ISBLANK(+A67)=TRUE,"  Falta Fecha  ",IF(YEAR(+A67)&lt;&gt;+'Datos Generales'!$F$4,"Error en Año",ROUND((+I66+E67-F67+G67-H67),2)))))</f>
        <v>0</v>
      </c>
      <c r="K67" s="39"/>
    </row>
    <row r="68" spans="1:11" x14ac:dyDescent="0.2">
      <c r="A68" s="107" t="s">
        <v>34</v>
      </c>
      <c r="B68" s="108"/>
      <c r="C68" s="15"/>
      <c r="D68" s="16"/>
      <c r="E68" s="20">
        <f>SUM(E13:E67)</f>
        <v>0</v>
      </c>
      <c r="F68" s="20">
        <f>SUM(F13:F67)</f>
        <v>0</v>
      </c>
      <c r="G68" s="20">
        <f>SUM(G13:G67)</f>
        <v>0</v>
      </c>
      <c r="H68" s="20">
        <f>SUM(H13:H67)</f>
        <v>0</v>
      </c>
      <c r="I68" s="21">
        <f>IF(I13+E68-F68+G68-H68&lt;0," E R R O R  ",I13+E68-F68+G68-H68)</f>
        <v>0</v>
      </c>
    </row>
    <row r="69" spans="1:11" ht="12.75" customHeight="1" x14ac:dyDescent="0.2">
      <c r="A69" s="101" t="s">
        <v>19</v>
      </c>
      <c r="B69" s="102"/>
      <c r="C69" s="102"/>
      <c r="D69" s="102"/>
      <c r="E69" s="102"/>
      <c r="F69" s="102"/>
      <c r="G69" s="102"/>
      <c r="H69" s="102"/>
      <c r="I69" s="102"/>
    </row>
    <row r="70" spans="1:11" ht="27" customHeight="1" x14ac:dyDescent="0.2">
      <c r="A70" s="103"/>
      <c r="B70" s="103"/>
      <c r="C70" s="103"/>
      <c r="D70" s="103"/>
      <c r="E70" s="103"/>
      <c r="F70" s="103"/>
      <c r="G70" s="103"/>
      <c r="H70" s="103"/>
      <c r="I70" s="103"/>
    </row>
    <row r="71" spans="1:11" ht="5.25" customHeight="1" x14ac:dyDescent="0.2">
      <c r="A71" s="34"/>
      <c r="B71" s="34"/>
      <c r="C71" s="34"/>
      <c r="D71" s="34"/>
      <c r="E71" s="34"/>
      <c r="F71" s="34"/>
      <c r="G71" s="34"/>
      <c r="H71" s="34"/>
      <c r="I71" s="34"/>
    </row>
    <row r="72" spans="1:11" x14ac:dyDescent="0.2">
      <c r="A72" s="4" t="s">
        <v>4</v>
      </c>
    </row>
    <row r="73" spans="1:11" x14ac:dyDescent="0.2">
      <c r="D73" s="18"/>
    </row>
    <row r="74" spans="1:11" x14ac:dyDescent="0.2"/>
    <row r="75" spans="1:11" x14ac:dyDescent="0.2"/>
    <row r="76" spans="1:11" x14ac:dyDescent="0.2"/>
    <row r="77" spans="1:11" x14ac:dyDescent="0.2">
      <c r="D77" s="18"/>
    </row>
    <row r="78" spans="1:11" x14ac:dyDescent="0.2">
      <c r="D78" s="18"/>
    </row>
    <row r="79" spans="1:11" x14ac:dyDescent="0.2"/>
    <row r="80" spans="1:11" x14ac:dyDescent="0.2">
      <c r="B80" s="2" t="s">
        <v>5</v>
      </c>
      <c r="E80" s="2" t="s">
        <v>5</v>
      </c>
      <c r="F80" s="4"/>
      <c r="H80" s="4"/>
      <c r="I80" s="2" t="s">
        <v>5</v>
      </c>
    </row>
    <row r="81" hidden="1" x14ac:dyDescent="0.2"/>
    <row r="82" hidden="1" x14ac:dyDescent="0.2"/>
    <row r="83" hidden="1" x14ac:dyDescent="0.2"/>
  </sheetData>
  <sheetProtection password="CDAF" sheet="1" objects="1" scenarios="1"/>
  <mergeCells count="14">
    <mergeCell ref="A3:I3"/>
    <mergeCell ref="A4:I4"/>
    <mergeCell ref="A5:I5"/>
    <mergeCell ref="A68:B68"/>
    <mergeCell ref="E10:F10"/>
    <mergeCell ref="G10:H10"/>
    <mergeCell ref="B7:K7"/>
    <mergeCell ref="B8:K8"/>
    <mergeCell ref="K10:K12"/>
    <mergeCell ref="A69:I70"/>
    <mergeCell ref="E11:E12"/>
    <mergeCell ref="G11:G12"/>
    <mergeCell ref="F11:F12"/>
    <mergeCell ref="H11:H12"/>
  </mergeCells>
  <phoneticPr fontId="0" type="noConversion"/>
  <dataValidations count="1">
    <dataValidation type="decimal" operator="greaterThanOrEqual" allowBlank="1" showInputMessage="1" showErrorMessage="1" errorTitle="positivo" error="El importe debe ser positivo" sqref="E14:H67">
      <formula1>0</formula1>
    </dataValidation>
  </dataValidations>
  <printOptions horizontalCentered="1"/>
  <pageMargins left="0.39370078740157483" right="0.39370078740157483" top="0.78740157480314965" bottom="0.39370078740157483" header="0" footer="0"/>
  <pageSetup paperSize="9" scale="6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Datos Generales</vt:lpstr>
      <vt:lpstr>Cuadro 8.1</vt:lpstr>
      <vt:lpstr>Cuadro 8.2</vt:lpstr>
    </vt:vector>
  </TitlesOfParts>
  <Company>Ministerio de Economia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Contaduria Gral. de la Nacion</dc:creator>
  <cp:lastModifiedBy>Gustavo Paludi</cp:lastModifiedBy>
  <cp:lastPrinted>2011-01-14T18:00:51Z</cp:lastPrinted>
  <dcterms:created xsi:type="dcterms:W3CDTF">2000-12-12T15:28:20Z</dcterms:created>
  <dcterms:modified xsi:type="dcterms:W3CDTF">2021-12-14T17:54:41Z</dcterms:modified>
</cp:coreProperties>
</file>