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20730" windowHeight="9780" activeTab="2"/>
  </bookViews>
  <sheets>
    <sheet name="uva-vino y mosto descubado" sheetId="1" r:id="rId1"/>
    <sheet name="COMPARATIVO" sheetId="3" r:id="rId2"/>
    <sheet name="KGS DESTINO POR VARIEDAD PCIA " sheetId="8" r:id="rId3"/>
  </sheets>
  <calcPr calcId="145621"/>
</workbook>
</file>

<file path=xl/calcChain.xml><?xml version="1.0" encoding="utf-8"?>
<calcChain xmlns="http://schemas.openxmlformats.org/spreadsheetml/2006/main">
  <c r="K34" i="1" l="1"/>
  <c r="J34" i="1"/>
  <c r="H34" i="1"/>
  <c r="G34" i="1"/>
  <c r="F34" i="1"/>
  <c r="E34" i="1"/>
  <c r="K33" i="1"/>
  <c r="J33" i="1"/>
  <c r="H33" i="1"/>
  <c r="G33" i="1"/>
  <c r="F33" i="1"/>
  <c r="E33" i="1"/>
  <c r="K27" i="1"/>
  <c r="J27" i="1"/>
  <c r="H27" i="1"/>
  <c r="G27" i="1"/>
  <c r="F27" i="1"/>
  <c r="E27" i="1"/>
  <c r="I26" i="1"/>
  <c r="I25" i="1"/>
  <c r="I24" i="1"/>
  <c r="I23" i="1"/>
  <c r="I22" i="1"/>
  <c r="I21" i="1"/>
  <c r="I20" i="1"/>
  <c r="I19" i="1"/>
  <c r="I18" i="1"/>
  <c r="I17" i="1"/>
  <c r="I16" i="1"/>
  <c r="I34" i="1" s="1"/>
  <c r="I15" i="1"/>
  <c r="I27" i="1" s="1"/>
  <c r="I14" i="1"/>
  <c r="I13" i="1"/>
  <c r="I12" i="1"/>
  <c r="I33" i="1" s="1"/>
</calcChain>
</file>

<file path=xl/sharedStrings.xml><?xml version="1.0" encoding="utf-8"?>
<sst xmlns="http://schemas.openxmlformats.org/spreadsheetml/2006/main" count="542" uniqueCount="204">
  <si>
    <t>Instituto Nacional de Vitivinicultura</t>
  </si>
  <si>
    <t>DELEGACIÓN</t>
  </si>
  <si>
    <t>BODEGAS Y FÁBRICAS  INSCRIPTAS</t>
  </si>
  <si>
    <t>BODEGAS Y FÁBRICAS  ELABORANDO</t>
  </si>
  <si>
    <t>KILOGRAMOS DE UVA</t>
  </si>
  <si>
    <t>LITROS</t>
  </si>
  <si>
    <t>ELABORACIÓN</t>
  </si>
  <si>
    <t>TOTAL</t>
  </si>
  <si>
    <t>VINOS DESCUBADOS</t>
  </si>
  <si>
    <t>MOSTOS OBTENIDOS</t>
  </si>
  <si>
    <t>MENDOZA</t>
  </si>
  <si>
    <t>SAN MARTÍN</t>
  </si>
  <si>
    <t>SAN RAFAEL</t>
  </si>
  <si>
    <t>GRAL. ALVEAR</t>
  </si>
  <si>
    <t>SAN JUAN</t>
  </si>
  <si>
    <t>GRAL. ROCA</t>
  </si>
  <si>
    <t>CÓRDOBA</t>
  </si>
  <si>
    <t>LA RIOJA</t>
  </si>
  <si>
    <t>CHILECITO</t>
  </si>
  <si>
    <t>CAFAYATE</t>
  </si>
  <si>
    <t>TINOGASTA</t>
  </si>
  <si>
    <t>RESISTENCIA</t>
  </si>
  <si>
    <t>ROSARIO</t>
  </si>
  <si>
    <t>MAR DEL PLATA</t>
  </si>
  <si>
    <t>PROVINCIAS  DE  MENDOZA  Y  SAN  JUAN</t>
  </si>
  <si>
    <t>PROVINCIA</t>
  </si>
  <si>
    <t>SAN  JUAN</t>
  </si>
  <si>
    <t>FUENTE: I.N.V.- CEC-01-CIU</t>
  </si>
  <si>
    <t>SANTA FE</t>
  </si>
  <si>
    <t>AÑO 2.010</t>
  </si>
  <si>
    <t>AÑO 2.011</t>
  </si>
  <si>
    <t>AÑO 2.012</t>
  </si>
  <si>
    <t>AÑO 2.013</t>
  </si>
  <si>
    <t>AÑO 2.014</t>
  </si>
  <si>
    <t>AÑO 2.015</t>
  </si>
  <si>
    <t>AÑO 2016</t>
  </si>
  <si>
    <t>AÑO 2.017</t>
  </si>
  <si>
    <t>AÑO 2.018</t>
  </si>
  <si>
    <t>OTROS USOS</t>
  </si>
  <si>
    <t>AÑO 2.019</t>
  </si>
  <si>
    <t>INFORME  PROCESO  DE  ELABORACIÓN  2.020</t>
  </si>
  <si>
    <t>BODEGAS Y FÁBRICAS  INSCRIPTAS AL 05-01-2020</t>
  </si>
  <si>
    <t>AÑO 2.020</t>
  </si>
  <si>
    <t>COMPARATIVO KILOGRAMOS DE UVA 2.010/2.020</t>
  </si>
  <si>
    <t xml:space="preserve">TOTAL FINAL </t>
  </si>
  <si>
    <t>CATAMARCA</t>
  </si>
  <si>
    <t>MALBEC</t>
  </si>
  <si>
    <t>PINOT NEGRO</t>
  </si>
  <si>
    <t>CHARDONNAY</t>
  </si>
  <si>
    <t>TEMPRANILLO</t>
  </si>
  <si>
    <t>CORDOBA</t>
  </si>
  <si>
    <t>MERLOT</t>
  </si>
  <si>
    <t>TANNAT</t>
  </si>
  <si>
    <t>MARSELAN</t>
  </si>
  <si>
    <t>VIOGNIER</t>
  </si>
  <si>
    <t>SEMILLON</t>
  </si>
  <si>
    <t>SAUVIGNON</t>
  </si>
  <si>
    <t>ENTRE RIOS</t>
  </si>
  <si>
    <t>JUJUY</t>
  </si>
  <si>
    <t>SYRAH  (SHIRAZ-SIRAH)</t>
  </si>
  <si>
    <t>TORRONTES RIOJANO</t>
  </si>
  <si>
    <t>ASPIRANT BOUSCHET</t>
  </si>
  <si>
    <t>CABERNET SAUVIGNON</t>
  </si>
  <si>
    <t>BONARDA</t>
  </si>
  <si>
    <t>PINOT GRIS  (PINOT GRIGIO)</t>
  </si>
  <si>
    <t>ANCELLOTTA</t>
  </si>
  <si>
    <t>CHENIN</t>
  </si>
  <si>
    <t>ALICANTE BOUSCHET</t>
  </si>
  <si>
    <t>RIESLING</t>
  </si>
  <si>
    <t>MOSCATEL DE ALEJANDRIA</t>
  </si>
  <si>
    <t>PEDRO GIMENEZ</t>
  </si>
  <si>
    <t>GIBI</t>
  </si>
  <si>
    <t>UGNI BLANC</t>
  </si>
  <si>
    <t>SAUVIGNONASSE</t>
  </si>
  <si>
    <t>CEREZA</t>
  </si>
  <si>
    <t>CRIOLLA GRANDE</t>
  </si>
  <si>
    <t>SANGIOVESE</t>
  </si>
  <si>
    <t>MATICHA</t>
  </si>
  <si>
    <t>MEUNIER</t>
  </si>
  <si>
    <t>MOSCATO BIANCO</t>
  </si>
  <si>
    <t>MOSCATEL ROSADO</t>
  </si>
  <si>
    <t>VERDELHO</t>
  </si>
  <si>
    <t>ACONCAGUA (INTA CG 88086)</t>
  </si>
  <si>
    <t>CANARI</t>
  </si>
  <si>
    <t>SERNA</t>
  </si>
  <si>
    <t>PALOMINO</t>
  </si>
  <si>
    <t>OTRAS VAR.BLANCAS P/VINIFICAR</t>
  </si>
  <si>
    <t>PINOT BLANCO</t>
  </si>
  <si>
    <t>MOSCATEL AMARILLO</t>
  </si>
  <si>
    <t>ALVARINHO</t>
  </si>
  <si>
    <t>AGLIANICO</t>
  </si>
  <si>
    <t>PROSECCO</t>
  </si>
  <si>
    <t>NEUQUEN</t>
  </si>
  <si>
    <t>SALTA</t>
  </si>
  <si>
    <t>GARNACHA(GRENACHE)</t>
  </si>
  <si>
    <t>CARDINAL</t>
  </si>
  <si>
    <t>TORRONTES SANJUANINO</t>
  </si>
  <si>
    <t>RED GLOBE</t>
  </si>
  <si>
    <t>ALBA (INTA C G 90412)</t>
  </si>
  <si>
    <t>MOSCATUEL (INTA C G 102295)</t>
  </si>
  <si>
    <t>TORRONTES MENDOCINO</t>
  </si>
  <si>
    <t>VICTORIA</t>
  </si>
  <si>
    <t>SUPERIOR SEEDLES</t>
  </si>
  <si>
    <t>GRECO NERO</t>
  </si>
  <si>
    <t>PATRICIA</t>
  </si>
  <si>
    <t>VERDOT</t>
  </si>
  <si>
    <t>FLAME SEEDLESS</t>
  </si>
  <si>
    <t>SAN LUIS</t>
  </si>
  <si>
    <t>CABERNET FRANC</t>
  </si>
  <si>
    <t>Total general</t>
  </si>
  <si>
    <t>LA PAMPA</t>
  </si>
  <si>
    <t>FERRAL</t>
  </si>
  <si>
    <t>GRUNER VELTLINER</t>
  </si>
  <si>
    <t>BARBERA</t>
  </si>
  <si>
    <t>RIESLINA (INTA C.G. 38049)</t>
  </si>
  <si>
    <t>BEQUIGNOL</t>
  </si>
  <si>
    <t>TRAMINER</t>
  </si>
  <si>
    <t>SULTANINA BLANCA</t>
  </si>
  <si>
    <t>FINTENDO</t>
  </si>
  <si>
    <t>PETIT MANSENG</t>
  </si>
  <si>
    <t>PECORINO</t>
  </si>
  <si>
    <t>GRECO DI TUFO</t>
  </si>
  <si>
    <t>FIANO</t>
  </si>
  <si>
    <t>RIO NEGRO</t>
  </si>
  <si>
    <t>MARSANNE</t>
  </si>
  <si>
    <t>ROUSSANNE</t>
  </si>
  <si>
    <t>ALFONSO LAVALLEE (RIBIER)</t>
  </si>
  <si>
    <t>MALVASIA</t>
  </si>
  <si>
    <t>BUENOS AIRES</t>
  </si>
  <si>
    <t>ISABELLA</t>
  </si>
  <si>
    <t>CRIOLLA CHICA</t>
  </si>
  <si>
    <t>FER</t>
  </si>
  <si>
    <t>GRECANICO DORATO</t>
  </si>
  <si>
    <t>LAMBRUSCO MAESTRI</t>
  </si>
  <si>
    <t>CABERINTA (INTA C.G.14892)</t>
  </si>
  <si>
    <t>CORDISCO</t>
  </si>
  <si>
    <t>VALENCI</t>
  </si>
  <si>
    <t>MONASTRELL(MOURVEDRE)</t>
  </si>
  <si>
    <t>ALMERIA</t>
  </si>
  <si>
    <t>VERDEJO</t>
  </si>
  <si>
    <t>TOURIGA NACIONAL</t>
  </si>
  <si>
    <t>SAINT JEANNETT</t>
  </si>
  <si>
    <t>ITALIA</t>
  </si>
  <si>
    <t>CARMENERE</t>
  </si>
  <si>
    <t>GRACIANA</t>
  </si>
  <si>
    <t>CALADOC</t>
  </si>
  <si>
    <t>OTRAS VARIED NO IDENTIFICADAS</t>
  </si>
  <si>
    <t>VERDICCHIO</t>
  </si>
  <si>
    <t>RABOSO</t>
  </si>
  <si>
    <t>NEBBIOLO</t>
  </si>
  <si>
    <t>CARIGNAN</t>
  </si>
  <si>
    <t>ANGELINO</t>
  </si>
  <si>
    <t>FALANGHINA</t>
  </si>
  <si>
    <t>CANELA</t>
  </si>
  <si>
    <t>BUONAMICO</t>
  </si>
  <si>
    <t>BASTARDO</t>
  </si>
  <si>
    <t>PATAGONIA</t>
  </si>
  <si>
    <t>CALIFORNIA</t>
  </si>
  <si>
    <t>TUCUMAN</t>
  </si>
  <si>
    <t>VARIEDADES MEZCLADAS AL AZAR</t>
  </si>
  <si>
    <t>OTRAS VARIED TINTAS P/VINIF.</t>
  </si>
  <si>
    <t>C.G.2539 (INTA)</t>
  </si>
  <si>
    <t>ARINARNOA</t>
  </si>
  <si>
    <t>EKIGAINA</t>
  </si>
  <si>
    <t>GARNACHA BLANCA</t>
  </si>
  <si>
    <t>SIN VARIEDAD</t>
  </si>
  <si>
    <t>TEROLDEGO ROTALIANO</t>
  </si>
  <si>
    <t>GAMAY</t>
  </si>
  <si>
    <t>SAUVIGNON GRIS</t>
  </si>
  <si>
    <t>ARIZUL (INTA C G 351)</t>
  </si>
  <si>
    <t>CHUBUT</t>
  </si>
  <si>
    <t>EMPERATRIZ (INTA C G 28467)</t>
  </si>
  <si>
    <t>CRIOLLA MEDIANA</t>
  </si>
  <si>
    <t>LAMBRUSCO GRASPAROSSA</t>
  </si>
  <si>
    <t>C G 45803 (INTA)</t>
  </si>
  <si>
    <t>BOURBOULENC</t>
  </si>
  <si>
    <t>CARINA</t>
  </si>
  <si>
    <t>FREISA</t>
  </si>
  <si>
    <t>BOMBINO BIANCO</t>
  </si>
  <si>
    <t>Variedad Inexistente</t>
  </si>
  <si>
    <t>COLECCION AMPELOGRAFICA</t>
  </si>
  <si>
    <t>DATTIER DE BEYROUTH</t>
  </si>
  <si>
    <t>MOSCATO GIALLO</t>
  </si>
  <si>
    <t>AURORA (INTA C G 91560)</t>
  </si>
  <si>
    <t>CROATINA</t>
  </si>
  <si>
    <t>CASAVECCHIA</t>
  </si>
  <si>
    <t>PEDRO GIMENEZ RIO COLORADO</t>
  </si>
  <si>
    <t>FIESTA</t>
  </si>
  <si>
    <t>RED SEEDLESS</t>
  </si>
  <si>
    <t>SAUVIGNON RIO COLORADO</t>
  </si>
  <si>
    <t>CORVINA</t>
  </si>
  <si>
    <t>LATTUARIO NERO</t>
  </si>
  <si>
    <t>DOLCETTO</t>
  </si>
  <si>
    <t>ZINFANDEL</t>
  </si>
  <si>
    <t>TINOGASTE#A</t>
  </si>
  <si>
    <t>BLACK SEEDLESS</t>
  </si>
  <si>
    <t>NERO D,AVOLA</t>
  </si>
  <si>
    <t>PERLON (INTA C G 89878)</t>
  </si>
  <si>
    <t>RONDINELLA</t>
  </si>
  <si>
    <t>OTRAS VAR. ROSADAS P/VINIFICAR</t>
  </si>
  <si>
    <t>TOTALES  ACUMULADOS  AL  17 DE MAYO DE 2020</t>
  </si>
  <si>
    <t>ACUMULADO AL DIA 17 DE MAYO DE 2020</t>
  </si>
  <si>
    <t>KILOGRAMOS UVA ELABORADA POR VARIEDAD PAIS - DATOS AL 17-05-2020</t>
  </si>
  <si>
    <t>OTRAS VARRIEDADES BCAS DE MESA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</si>
</sst>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_-[$€-2]* #,##0.00_-;\-[$€-2]* #,##0.00_-;_-[$€-2]* &quot;-&quot;??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sz val="14"/>
      <name val="Arial"/>
      <family val="2"/>
    </font>
    <font>
      <b/>
      <i/>
      <u/>
      <sz val="16"/>
      <name val="Arial"/>
      <family val="2"/>
    </font>
    <font>
      <b/>
      <i/>
      <u/>
      <sz val="14"/>
      <name val="Arial"/>
      <family val="2"/>
    </font>
    <font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theme="4" tint="0.79998168889431442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theme="4" tint="0.39997558519241921"/>
      </bottom>
      <diagonal/>
    </border>
    <border>
      <left/>
      <right style="thick">
        <color auto="1"/>
      </right>
      <top style="thick">
        <color auto="1"/>
      </top>
      <bottom style="thin">
        <color theme="4" tint="0.39997558519241921"/>
      </bottom>
      <diagonal/>
    </border>
    <border>
      <left style="thick">
        <color auto="1"/>
      </left>
      <right/>
      <top/>
      <bottom style="thin">
        <color theme="4" tint="0.39997558519241921"/>
      </bottom>
      <diagonal/>
    </border>
    <border>
      <left/>
      <right style="thick">
        <color auto="1"/>
      </right>
      <top/>
      <bottom style="thin">
        <color theme="4" tint="0.3999755851924192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</borders>
  <cellStyleXfs count="7">
    <xf numFmtId="0" fontId="0" fillId="0" borderId="0"/>
    <xf numFmtId="0" fontId="2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21">
    <xf numFmtId="0" fontId="0" fillId="0" borderId="0" xfId="0"/>
    <xf numFmtId="0" fontId="5" fillId="0" borderId="5" xfId="0" applyFont="1" applyBorder="1" applyAlignment="1">
      <alignment vertical="center"/>
    </xf>
    <xf numFmtId="0" fontId="8" fillId="0" borderId="0" xfId="0" applyFont="1"/>
    <xf numFmtId="3" fontId="6" fillId="0" borderId="1" xfId="6" applyNumberFormat="1" applyFont="1" applyFill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0" fontId="4" fillId="0" borderId="2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right" vertical="center" wrapText="1"/>
    </xf>
    <xf numFmtId="3" fontId="6" fillId="2" borderId="10" xfId="0" applyNumberFormat="1" applyFont="1" applyFill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/>
    </xf>
    <xf numFmtId="3" fontId="12" fillId="0" borderId="5" xfId="0" applyNumberFormat="1" applyFont="1" applyBorder="1" applyAlignment="1">
      <alignment horizontal="right" vertical="center"/>
    </xf>
    <xf numFmtId="0" fontId="5" fillId="0" borderId="30" xfId="0" applyFont="1" applyBorder="1" applyAlignment="1">
      <alignment vertical="center"/>
    </xf>
    <xf numFmtId="3" fontId="12" fillId="0" borderId="32" xfId="0" applyNumberFormat="1" applyFont="1" applyBorder="1" applyAlignment="1">
      <alignment horizontal="right" vertical="center"/>
    </xf>
    <xf numFmtId="3" fontId="12" fillId="0" borderId="33" xfId="0" applyNumberFormat="1" applyFont="1" applyBorder="1" applyAlignment="1">
      <alignment horizontal="right" vertical="center"/>
    </xf>
    <xf numFmtId="3" fontId="6" fillId="0" borderId="30" xfId="0" applyNumberFormat="1" applyFont="1" applyBorder="1" applyAlignment="1">
      <alignment horizontal="right" vertical="center"/>
    </xf>
    <xf numFmtId="3" fontId="6" fillId="0" borderId="31" xfId="0" applyNumberFormat="1" applyFont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3" fontId="7" fillId="3" borderId="24" xfId="6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3" fontId="14" fillId="0" borderId="0" xfId="0" applyNumberFormat="1" applyFont="1" applyAlignment="1">
      <alignment vertical="center"/>
    </xf>
    <xf numFmtId="165" fontId="5" fillId="0" borderId="7" xfId="6" applyNumberFormat="1" applyFont="1" applyBorder="1" applyAlignment="1">
      <alignment vertical="center"/>
    </xf>
    <xf numFmtId="3" fontId="6" fillId="0" borderId="8" xfId="6" applyNumberFormat="1" applyFont="1" applyBorder="1" applyAlignment="1">
      <alignment vertical="center"/>
    </xf>
    <xf numFmtId="3" fontId="6" fillId="0" borderId="12" xfId="6" applyNumberFormat="1" applyFont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vertical="center"/>
    </xf>
    <xf numFmtId="3" fontId="12" fillId="0" borderId="3" xfId="0" applyNumberFormat="1" applyFont="1" applyBorder="1" applyAlignment="1">
      <alignment horizontal="right" vertical="center"/>
    </xf>
    <xf numFmtId="3" fontId="6" fillId="0" borderId="10" xfId="6" applyNumberFormat="1" applyFont="1" applyBorder="1" applyAlignment="1">
      <alignment vertical="center"/>
    </xf>
    <xf numFmtId="3" fontId="6" fillId="0" borderId="33" xfId="6" applyNumberFormat="1" applyFont="1" applyBorder="1" applyAlignment="1">
      <alignment vertical="center"/>
    </xf>
    <xf numFmtId="3" fontId="6" fillId="0" borderId="3" xfId="6" applyNumberFormat="1" applyFont="1" applyFill="1" applyBorder="1" applyAlignment="1">
      <alignment vertical="center"/>
    </xf>
    <xf numFmtId="0" fontId="0" fillId="0" borderId="0" xfId="0"/>
    <xf numFmtId="3" fontId="6" fillId="0" borderId="6" xfId="6" applyNumberFormat="1" applyFont="1" applyBorder="1" applyAlignment="1">
      <alignment vertical="center"/>
    </xf>
    <xf numFmtId="3" fontId="6" fillId="0" borderId="31" xfId="6" applyNumberFormat="1" applyFont="1" applyBorder="1" applyAlignment="1">
      <alignment vertical="center"/>
    </xf>
    <xf numFmtId="0" fontId="14" fillId="0" borderId="35" xfId="0" applyFont="1" applyBorder="1" applyAlignment="1">
      <alignment horizontal="left" vertical="center" wrapText="1"/>
    </xf>
    <xf numFmtId="3" fontId="14" fillId="0" borderId="36" xfId="0" applyNumberFormat="1" applyFont="1" applyBorder="1" applyAlignment="1">
      <alignment vertical="center" wrapText="1"/>
    </xf>
    <xf numFmtId="165" fontId="7" fillId="3" borderId="22" xfId="6" applyNumberFormat="1" applyFont="1" applyFill="1" applyBorder="1" applyAlignment="1">
      <alignment horizontal="center" vertical="center"/>
    </xf>
    <xf numFmtId="3" fontId="7" fillId="0" borderId="34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3" fontId="7" fillId="2" borderId="4" xfId="6" applyNumberFormat="1" applyFont="1" applyFill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3" fontId="6" fillId="0" borderId="3" xfId="6" applyNumberFormat="1" applyFont="1" applyBorder="1" applyAlignment="1">
      <alignment vertical="center"/>
    </xf>
    <xf numFmtId="165" fontId="5" fillId="0" borderId="9" xfId="6" applyNumberFormat="1" applyFont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3" fontId="7" fillId="3" borderId="23" xfId="6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/>
    </xf>
    <xf numFmtId="3" fontId="7" fillId="6" borderId="23" xfId="6" applyNumberFormat="1" applyFont="1" applyFill="1" applyBorder="1" applyAlignment="1">
      <alignment horizontal="center" vertical="center"/>
    </xf>
    <xf numFmtId="3" fontId="7" fillId="6" borderId="24" xfId="0" applyNumberFormat="1" applyFont="1" applyFill="1" applyBorder="1" applyAlignment="1">
      <alignment horizontal="center" vertical="center"/>
    </xf>
    <xf numFmtId="3" fontId="7" fillId="6" borderId="42" xfId="0" applyNumberFormat="1" applyFont="1" applyFill="1" applyBorder="1" applyAlignment="1">
      <alignment vertical="center"/>
    </xf>
    <xf numFmtId="3" fontId="7" fillId="6" borderId="23" xfId="0" applyNumberFormat="1" applyFont="1" applyFill="1" applyBorder="1" applyAlignment="1">
      <alignment vertical="center"/>
    </xf>
    <xf numFmtId="3" fontId="7" fillId="6" borderId="25" xfId="0" applyNumberFormat="1" applyFont="1" applyFill="1" applyBorder="1" applyAlignment="1">
      <alignment vertical="center"/>
    </xf>
    <xf numFmtId="3" fontId="7" fillId="6" borderId="22" xfId="0" applyNumberFormat="1" applyFont="1" applyFill="1" applyBorder="1" applyAlignment="1">
      <alignment vertical="center"/>
    </xf>
    <xf numFmtId="3" fontId="7" fillId="6" borderId="24" xfId="0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6" borderId="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3" fontId="18" fillId="0" borderId="3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3" fontId="18" fillId="0" borderId="37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4" fillId="0" borderId="34" xfId="0" applyNumberFormat="1" applyFont="1" applyBorder="1" applyAlignment="1">
      <alignment horizontal="right" vertical="center"/>
    </xf>
    <xf numFmtId="3" fontId="18" fillId="0" borderId="9" xfId="0" applyNumberFormat="1" applyFont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3" fontId="18" fillId="0" borderId="8" xfId="0" applyNumberFormat="1" applyFont="1" applyBorder="1" applyAlignment="1">
      <alignment horizontal="center" vertical="center"/>
    </xf>
    <xf numFmtId="3" fontId="18" fillId="0" borderId="12" xfId="0" applyNumberFormat="1" applyFont="1" applyBorder="1" applyAlignment="1">
      <alignment horizontal="center" vertical="center"/>
    </xf>
    <xf numFmtId="3" fontId="18" fillId="0" borderId="16" xfId="0" applyNumberFormat="1" applyFont="1" applyBorder="1" applyAlignment="1">
      <alignment vertical="center"/>
    </xf>
    <xf numFmtId="3" fontId="18" fillId="0" borderId="8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3" fontId="18" fillId="0" borderId="7" xfId="0" applyNumberFormat="1" applyFont="1" applyBorder="1" applyAlignment="1">
      <alignment vertical="center"/>
    </xf>
    <xf numFmtId="3" fontId="18" fillId="0" borderId="12" xfId="0" applyNumberFormat="1" applyFont="1" applyBorder="1" applyAlignment="1">
      <alignment vertical="center"/>
    </xf>
    <xf numFmtId="165" fontId="5" fillId="2" borderId="9" xfId="6" applyNumberFormat="1" applyFont="1" applyFill="1" applyBorder="1" applyAlignment="1">
      <alignment horizontal="left" vertical="center" wrapText="1"/>
    </xf>
    <xf numFmtId="165" fontId="5" fillId="0" borderId="5" xfId="6" applyNumberFormat="1" applyFont="1" applyBorder="1" applyAlignment="1">
      <alignment vertical="center"/>
    </xf>
    <xf numFmtId="0" fontId="0" fillId="0" borderId="35" xfId="0" applyBorder="1"/>
    <xf numFmtId="165" fontId="5" fillId="0" borderId="30" xfId="6" applyNumberFormat="1" applyFont="1" applyBorder="1" applyAlignment="1">
      <alignment vertical="center"/>
    </xf>
    <xf numFmtId="0" fontId="16" fillId="8" borderId="38" xfId="0" applyFont="1" applyFill="1" applyBorder="1" applyAlignment="1">
      <alignment horizontal="left" vertical="center" wrapText="1"/>
    </xf>
    <xf numFmtId="3" fontId="16" fillId="8" borderId="39" xfId="0" applyNumberFormat="1" applyFont="1" applyFill="1" applyBorder="1" applyAlignment="1">
      <alignment vertical="center" wrapText="1"/>
    </xf>
    <xf numFmtId="0" fontId="16" fillId="8" borderId="40" xfId="0" applyFont="1" applyFill="1" applyBorder="1" applyAlignment="1">
      <alignment horizontal="left" vertical="center" wrapText="1"/>
    </xf>
    <xf numFmtId="3" fontId="16" fillId="8" borderId="41" xfId="0" applyNumberFormat="1" applyFont="1" applyFill="1" applyBorder="1" applyAlignment="1">
      <alignment vertical="center" wrapText="1"/>
    </xf>
    <xf numFmtId="0" fontId="17" fillId="9" borderId="21" xfId="0" applyFont="1" applyFill="1" applyBorder="1" applyAlignment="1">
      <alignment horizontal="center" vertical="center" wrapText="1"/>
    </xf>
    <xf numFmtId="3" fontId="17" fillId="9" borderId="2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6" borderId="13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/>
    </xf>
    <xf numFmtId="0" fontId="15" fillId="0" borderId="0" xfId="0" applyFont="1" applyBorder="1" applyAlignment="1">
      <alignment horizontal="center" vertical="center" wrapText="1"/>
    </xf>
  </cellXfs>
  <cellStyles count="7">
    <cellStyle name="Euro" xfId="2"/>
    <cellStyle name="Millares" xfId="6" builtinId="3"/>
    <cellStyle name="Millares 2" xfId="3"/>
    <cellStyle name="Millares 3" xfId="4"/>
    <cellStyle name="Normal" xfId="0" builtinId="0"/>
    <cellStyle name="Normal 2" xfId="5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D4:K35"/>
  <sheetViews>
    <sheetView workbookViewId="0">
      <selection activeCell="D4" sqref="D4:K35"/>
    </sheetView>
  </sheetViews>
  <sheetFormatPr baseColWidth="10" defaultRowHeight="15" x14ac:dyDescent="0.25"/>
  <cols>
    <col min="4" max="4" width="18.42578125" customWidth="1"/>
    <col min="5" max="5" width="15.7109375" customWidth="1"/>
    <col min="6" max="6" width="16.28515625" customWidth="1"/>
    <col min="7" max="7" width="20.7109375" customWidth="1"/>
    <col min="8" max="8" width="15.5703125" customWidth="1"/>
    <col min="9" max="9" width="22.42578125" customWidth="1"/>
    <col min="10" max="10" width="19.28515625" bestFit="1" customWidth="1"/>
    <col min="11" max="11" width="19.28515625" customWidth="1"/>
  </cols>
  <sheetData>
    <row r="4" spans="4:11" ht="33" customHeight="1" x14ac:dyDescent="0.25">
      <c r="D4" s="100" t="s">
        <v>40</v>
      </c>
      <c r="E4" s="100"/>
      <c r="F4" s="100"/>
      <c r="G4" s="100"/>
      <c r="H4" s="100"/>
      <c r="I4" s="100"/>
      <c r="J4" s="100"/>
      <c r="K4" s="100"/>
    </row>
    <row r="5" spans="4:11" ht="9" customHeight="1" x14ac:dyDescent="0.25">
      <c r="D5" s="52"/>
      <c r="E5" s="52"/>
      <c r="F5" s="52"/>
      <c r="G5" s="52"/>
      <c r="H5" s="52"/>
      <c r="I5" s="52"/>
      <c r="J5" s="52"/>
      <c r="K5" s="52"/>
    </row>
    <row r="6" spans="4:11" ht="22.5" customHeight="1" x14ac:dyDescent="0.25">
      <c r="D6" s="113" t="s">
        <v>200</v>
      </c>
      <c r="E6" s="113"/>
      <c r="F6" s="113"/>
      <c r="G6" s="113"/>
      <c r="H6" s="113"/>
      <c r="I6" s="113"/>
      <c r="J6" s="113"/>
      <c r="K6" s="50"/>
    </row>
    <row r="7" spans="4:11" ht="12" customHeight="1" x14ac:dyDescent="0.25">
      <c r="D7" s="53"/>
      <c r="E7" s="53"/>
      <c r="F7" s="53"/>
      <c r="G7" s="53"/>
      <c r="H7" s="53"/>
      <c r="I7" s="53"/>
      <c r="J7" s="53"/>
      <c r="K7" s="53"/>
    </row>
    <row r="8" spans="4:11" ht="23.25" customHeight="1" x14ac:dyDescent="0.25">
      <c r="D8" s="101" t="s">
        <v>0</v>
      </c>
      <c r="E8" s="101"/>
      <c r="F8" s="101"/>
      <c r="G8" s="53"/>
      <c r="H8" s="53"/>
      <c r="I8" s="53"/>
      <c r="J8" s="53"/>
      <c r="K8" s="53"/>
    </row>
    <row r="9" spans="4:11" ht="7.5" customHeight="1" thickBot="1" x14ac:dyDescent="0.3">
      <c r="D9" s="38"/>
      <c r="E9" s="38"/>
      <c r="F9" s="38"/>
      <c r="G9" s="38"/>
      <c r="H9" s="38"/>
      <c r="I9" s="38"/>
      <c r="J9" s="38"/>
      <c r="K9" s="38"/>
    </row>
    <row r="10" spans="4:11" ht="24.95" customHeight="1" thickTop="1" thickBot="1" x14ac:dyDescent="0.3">
      <c r="D10" s="102" t="s">
        <v>1</v>
      </c>
      <c r="E10" s="104" t="s">
        <v>41</v>
      </c>
      <c r="F10" s="106" t="s">
        <v>3</v>
      </c>
      <c r="G10" s="108" t="s">
        <v>4</v>
      </c>
      <c r="H10" s="109"/>
      <c r="I10" s="110"/>
      <c r="J10" s="111" t="s">
        <v>5</v>
      </c>
      <c r="K10" s="112"/>
    </row>
    <row r="11" spans="4:11" ht="35.25" customHeight="1" thickBot="1" x14ac:dyDescent="0.3">
      <c r="D11" s="103"/>
      <c r="E11" s="105"/>
      <c r="F11" s="107"/>
      <c r="G11" s="54" t="s">
        <v>6</v>
      </c>
      <c r="H11" s="55" t="s">
        <v>38</v>
      </c>
      <c r="I11" s="56" t="s">
        <v>7</v>
      </c>
      <c r="J11" s="57" t="s">
        <v>8</v>
      </c>
      <c r="K11" s="58" t="s">
        <v>9</v>
      </c>
    </row>
    <row r="12" spans="4:11" ht="27.95" customHeight="1" thickTop="1" thickBot="1" x14ac:dyDescent="0.3">
      <c r="D12" s="10" t="s">
        <v>10</v>
      </c>
      <c r="E12" s="4">
        <v>439</v>
      </c>
      <c r="F12" s="11">
        <v>319</v>
      </c>
      <c r="G12" s="28">
        <v>615471824</v>
      </c>
      <c r="H12" s="34">
        <v>7585</v>
      </c>
      <c r="I12" s="44">
        <f t="shared" ref="I12:I26" si="0">SUM(G12:H12)</f>
        <v>615479409</v>
      </c>
      <c r="J12" s="12">
        <v>394002822</v>
      </c>
      <c r="K12" s="13">
        <v>48889101</v>
      </c>
    </row>
    <row r="13" spans="4:11" ht="27.95" customHeight="1" thickBot="1" x14ac:dyDescent="0.3">
      <c r="D13" s="1" t="s">
        <v>11</v>
      </c>
      <c r="E13" s="4">
        <v>321</v>
      </c>
      <c r="F13" s="45">
        <v>217</v>
      </c>
      <c r="G13" s="14">
        <v>727175040</v>
      </c>
      <c r="H13" s="5">
        <v>951040</v>
      </c>
      <c r="I13" s="46">
        <f t="shared" si="0"/>
        <v>728126080</v>
      </c>
      <c r="J13" s="6">
        <v>380981184</v>
      </c>
      <c r="K13" s="7">
        <v>181118515</v>
      </c>
    </row>
    <row r="14" spans="4:11" ht="27.95" customHeight="1" thickBot="1" x14ac:dyDescent="0.3">
      <c r="D14" s="1" t="s">
        <v>12</v>
      </c>
      <c r="E14" s="4">
        <v>78</v>
      </c>
      <c r="F14" s="45">
        <v>53</v>
      </c>
      <c r="G14" s="14">
        <v>63735600</v>
      </c>
      <c r="H14" s="5">
        <v>0</v>
      </c>
      <c r="I14" s="46">
        <f t="shared" si="0"/>
        <v>63735600</v>
      </c>
      <c r="J14" s="6">
        <v>40552702</v>
      </c>
      <c r="K14" s="7">
        <v>7268720</v>
      </c>
    </row>
    <row r="15" spans="4:11" ht="27.95" customHeight="1" thickBot="1" x14ac:dyDescent="0.3">
      <c r="D15" s="1" t="s">
        <v>13</v>
      </c>
      <c r="E15" s="4">
        <v>38</v>
      </c>
      <c r="F15" s="45">
        <v>19</v>
      </c>
      <c r="G15" s="14">
        <v>41953825</v>
      </c>
      <c r="H15" s="5">
        <v>10380</v>
      </c>
      <c r="I15" s="46">
        <f t="shared" si="0"/>
        <v>41964205</v>
      </c>
      <c r="J15" s="6">
        <v>23491659</v>
      </c>
      <c r="K15" s="7">
        <v>8682661</v>
      </c>
    </row>
    <row r="16" spans="4:11" ht="27.95" customHeight="1" thickBot="1" x14ac:dyDescent="0.3">
      <c r="D16" s="1" t="s">
        <v>14</v>
      </c>
      <c r="E16" s="4">
        <v>163</v>
      </c>
      <c r="F16" s="45">
        <v>110</v>
      </c>
      <c r="G16" s="8">
        <v>445889600</v>
      </c>
      <c r="H16" s="5">
        <v>44809585</v>
      </c>
      <c r="I16" s="46">
        <f t="shared" si="0"/>
        <v>490699185</v>
      </c>
      <c r="J16" s="6">
        <v>154433254</v>
      </c>
      <c r="K16" s="7">
        <v>189059362</v>
      </c>
    </row>
    <row r="17" spans="4:11" ht="27.95" customHeight="1" thickBot="1" x14ac:dyDescent="0.3">
      <c r="D17" s="1" t="s">
        <v>15</v>
      </c>
      <c r="E17" s="4">
        <v>46</v>
      </c>
      <c r="F17" s="45">
        <v>38</v>
      </c>
      <c r="G17" s="14">
        <v>14276205</v>
      </c>
      <c r="H17" s="5">
        <v>0</v>
      </c>
      <c r="I17" s="46">
        <f t="shared" si="0"/>
        <v>14276205</v>
      </c>
      <c r="J17" s="15">
        <v>9717272</v>
      </c>
      <c r="K17" s="16">
        <v>157770</v>
      </c>
    </row>
    <row r="18" spans="4:11" ht="27.95" customHeight="1" thickBot="1" x14ac:dyDescent="0.3">
      <c r="D18" s="1" t="s">
        <v>16</v>
      </c>
      <c r="E18" s="4">
        <v>15</v>
      </c>
      <c r="F18" s="45">
        <v>12</v>
      </c>
      <c r="G18" s="8">
        <v>1126851</v>
      </c>
      <c r="H18" s="5">
        <v>0</v>
      </c>
      <c r="I18" s="46">
        <f t="shared" si="0"/>
        <v>1126851</v>
      </c>
      <c r="J18" s="15">
        <v>766605</v>
      </c>
      <c r="K18" s="16">
        <v>18720</v>
      </c>
    </row>
    <row r="19" spans="4:11" ht="27.95" customHeight="1" thickBot="1" x14ac:dyDescent="0.3">
      <c r="D19" s="1" t="s">
        <v>17</v>
      </c>
      <c r="E19" s="4">
        <v>8</v>
      </c>
      <c r="F19" s="45">
        <v>5</v>
      </c>
      <c r="G19" s="14">
        <v>3101922</v>
      </c>
      <c r="H19" s="5">
        <v>0</v>
      </c>
      <c r="I19" s="46">
        <f t="shared" si="0"/>
        <v>3101922</v>
      </c>
      <c r="J19" s="15">
        <v>2185482</v>
      </c>
      <c r="K19" s="16">
        <v>52000</v>
      </c>
    </row>
    <row r="20" spans="4:11" ht="27.95" customHeight="1" thickBot="1" x14ac:dyDescent="0.3">
      <c r="D20" s="1" t="s">
        <v>18</v>
      </c>
      <c r="E20" s="4">
        <v>23</v>
      </c>
      <c r="F20" s="45">
        <v>17</v>
      </c>
      <c r="G20" s="28">
        <v>51393278</v>
      </c>
      <c r="H20" s="5">
        <v>0</v>
      </c>
      <c r="I20" s="46">
        <f t="shared" si="0"/>
        <v>51393278</v>
      </c>
      <c r="J20" s="15">
        <v>27984335</v>
      </c>
      <c r="K20" s="16">
        <v>6242910</v>
      </c>
    </row>
    <row r="21" spans="4:11" ht="27.95" customHeight="1" thickBot="1" x14ac:dyDescent="0.3">
      <c r="D21" s="1" t="s">
        <v>19</v>
      </c>
      <c r="E21" s="4">
        <v>60</v>
      </c>
      <c r="F21" s="45">
        <v>53</v>
      </c>
      <c r="G21" s="8">
        <v>37057957</v>
      </c>
      <c r="H21" s="5">
        <v>0</v>
      </c>
      <c r="I21" s="46">
        <f t="shared" si="0"/>
        <v>37057957</v>
      </c>
      <c r="J21" s="17">
        <v>25343965</v>
      </c>
      <c r="K21" s="16">
        <v>375980</v>
      </c>
    </row>
    <row r="22" spans="4:11" ht="27.95" customHeight="1" thickBot="1" x14ac:dyDescent="0.3">
      <c r="D22" s="1" t="s">
        <v>20</v>
      </c>
      <c r="E22" s="4">
        <v>10</v>
      </c>
      <c r="F22" s="45">
        <v>8</v>
      </c>
      <c r="G22" s="14">
        <v>2344175</v>
      </c>
      <c r="H22" s="5">
        <v>0</v>
      </c>
      <c r="I22" s="46">
        <f t="shared" si="0"/>
        <v>2344175</v>
      </c>
      <c r="J22" s="15">
        <v>788100</v>
      </c>
      <c r="K22" s="16">
        <v>923641</v>
      </c>
    </row>
    <row r="23" spans="4:11" ht="27.95" customHeight="1" thickBot="1" x14ac:dyDescent="0.3">
      <c r="D23" s="1" t="s">
        <v>21</v>
      </c>
      <c r="E23" s="4">
        <v>1</v>
      </c>
      <c r="F23" s="45">
        <v>0</v>
      </c>
      <c r="G23" s="14">
        <v>0</v>
      </c>
      <c r="H23" s="5">
        <v>0</v>
      </c>
      <c r="I23" s="46">
        <f t="shared" si="0"/>
        <v>0</v>
      </c>
      <c r="J23" s="15">
        <v>0</v>
      </c>
      <c r="K23" s="16">
        <v>0</v>
      </c>
    </row>
    <row r="24" spans="4:11" ht="27.95" customHeight="1" thickBot="1" x14ac:dyDescent="0.3">
      <c r="D24" s="1" t="s">
        <v>22</v>
      </c>
      <c r="E24" s="4">
        <v>3</v>
      </c>
      <c r="F24" s="45">
        <v>3</v>
      </c>
      <c r="G24" s="14">
        <v>101792</v>
      </c>
      <c r="H24" s="5">
        <v>0</v>
      </c>
      <c r="I24" s="46">
        <f t="shared" si="0"/>
        <v>101792</v>
      </c>
      <c r="J24" s="15">
        <v>63590</v>
      </c>
      <c r="K24" s="16">
        <v>0</v>
      </c>
    </row>
    <row r="25" spans="4:11" ht="27.95" customHeight="1" thickBot="1" x14ac:dyDescent="0.3">
      <c r="D25" s="1" t="s">
        <v>28</v>
      </c>
      <c r="E25" s="4">
        <v>1</v>
      </c>
      <c r="F25" s="45">
        <v>1</v>
      </c>
      <c r="G25" s="14">
        <v>28810</v>
      </c>
      <c r="H25" s="5">
        <v>0</v>
      </c>
      <c r="I25" s="46">
        <f t="shared" si="0"/>
        <v>28810</v>
      </c>
      <c r="J25" s="15">
        <v>17590</v>
      </c>
      <c r="K25" s="16">
        <v>0</v>
      </c>
    </row>
    <row r="26" spans="4:11" ht="27.95" customHeight="1" thickBot="1" x14ac:dyDescent="0.3">
      <c r="D26" s="18" t="s">
        <v>23</v>
      </c>
      <c r="E26" s="9">
        <v>7</v>
      </c>
      <c r="F26" s="47">
        <v>6</v>
      </c>
      <c r="G26" s="19">
        <v>321704</v>
      </c>
      <c r="H26" s="20">
        <v>0</v>
      </c>
      <c r="I26" s="46">
        <f t="shared" si="0"/>
        <v>321704</v>
      </c>
      <c r="J26" s="21">
        <v>190700</v>
      </c>
      <c r="K26" s="22">
        <v>0</v>
      </c>
    </row>
    <row r="27" spans="4:11" ht="36" customHeight="1" thickTop="1" thickBot="1" x14ac:dyDescent="0.3">
      <c r="D27" s="59" t="s">
        <v>7</v>
      </c>
      <c r="E27" s="60">
        <f t="shared" ref="E27:K27" si="1">SUM(E12:E26)</f>
        <v>1213</v>
      </c>
      <c r="F27" s="61">
        <f t="shared" si="1"/>
        <v>861</v>
      </c>
      <c r="G27" s="62">
        <f t="shared" si="1"/>
        <v>2003978583</v>
      </c>
      <c r="H27" s="63">
        <f t="shared" si="1"/>
        <v>45778590</v>
      </c>
      <c r="I27" s="64">
        <f t="shared" si="1"/>
        <v>2049757173</v>
      </c>
      <c r="J27" s="65">
        <f t="shared" si="1"/>
        <v>1060519260</v>
      </c>
      <c r="K27" s="66">
        <f t="shared" si="1"/>
        <v>442789380</v>
      </c>
    </row>
    <row r="28" spans="4:11" ht="27" customHeight="1" thickTop="1" x14ac:dyDescent="0.25">
      <c r="D28" s="38"/>
      <c r="E28" s="38"/>
      <c r="F28" s="38"/>
      <c r="G28" s="38"/>
      <c r="H28" s="38"/>
      <c r="I28" s="38"/>
      <c r="J28" s="38"/>
      <c r="K28" s="38"/>
    </row>
    <row r="29" spans="4:11" ht="24.75" customHeight="1" x14ac:dyDescent="0.25">
      <c r="D29" s="114" t="s">
        <v>24</v>
      </c>
      <c r="E29" s="115"/>
      <c r="F29" s="115"/>
      <c r="G29" s="115"/>
      <c r="H29" s="115"/>
      <c r="I29" s="115"/>
      <c r="J29" s="115"/>
      <c r="K29" s="115"/>
    </row>
    <row r="30" spans="4:11" ht="30" customHeight="1" thickBot="1" x14ac:dyDescent="0.3">
      <c r="D30" s="67"/>
      <c r="E30" s="68"/>
      <c r="F30" s="68"/>
      <c r="G30" s="68"/>
      <c r="H30" s="68"/>
      <c r="I30" s="68"/>
      <c r="J30" s="68"/>
      <c r="K30" s="68"/>
    </row>
    <row r="31" spans="4:11" ht="30" customHeight="1" thickTop="1" thickBot="1" x14ac:dyDescent="0.3">
      <c r="D31" s="102" t="s">
        <v>25</v>
      </c>
      <c r="E31" s="104" t="s">
        <v>2</v>
      </c>
      <c r="F31" s="106" t="s">
        <v>3</v>
      </c>
      <c r="G31" s="108" t="s">
        <v>4</v>
      </c>
      <c r="H31" s="109"/>
      <c r="I31" s="110"/>
      <c r="J31" s="111" t="s">
        <v>5</v>
      </c>
      <c r="K31" s="112"/>
    </row>
    <row r="32" spans="4:11" ht="30.75" thickBot="1" x14ac:dyDescent="0.3">
      <c r="D32" s="116"/>
      <c r="E32" s="117"/>
      <c r="F32" s="118"/>
      <c r="G32" s="69" t="s">
        <v>6</v>
      </c>
      <c r="H32" s="70" t="s">
        <v>38</v>
      </c>
      <c r="I32" s="71" t="s">
        <v>7</v>
      </c>
      <c r="J32" s="72" t="s">
        <v>8</v>
      </c>
      <c r="K32" s="73" t="s">
        <v>9</v>
      </c>
    </row>
    <row r="33" spans="4:11" ht="27.95" customHeight="1" thickBot="1" x14ac:dyDescent="0.3">
      <c r="D33" s="74" t="s">
        <v>10</v>
      </c>
      <c r="E33" s="75">
        <f>E12+E13+E14+E15</f>
        <v>876</v>
      </c>
      <c r="F33" s="76">
        <f t="shared" ref="F33:K33" si="2">F12+F13+F14+F15</f>
        <v>608</v>
      </c>
      <c r="G33" s="77">
        <f t="shared" si="2"/>
        <v>1448336289</v>
      </c>
      <c r="H33" s="78">
        <f t="shared" si="2"/>
        <v>969005</v>
      </c>
      <c r="I33" s="79">
        <f t="shared" si="2"/>
        <v>1449305294</v>
      </c>
      <c r="J33" s="80">
        <f t="shared" si="2"/>
        <v>839028367</v>
      </c>
      <c r="K33" s="81">
        <f t="shared" si="2"/>
        <v>245958997</v>
      </c>
    </row>
    <row r="34" spans="4:11" ht="27.95" customHeight="1" thickBot="1" x14ac:dyDescent="0.3">
      <c r="D34" s="82" t="s">
        <v>26</v>
      </c>
      <c r="E34" s="83">
        <f t="shared" ref="E34:K34" si="3">E16</f>
        <v>163</v>
      </c>
      <c r="F34" s="84">
        <f t="shared" si="3"/>
        <v>110</v>
      </c>
      <c r="G34" s="85">
        <f t="shared" si="3"/>
        <v>445889600</v>
      </c>
      <c r="H34" s="86">
        <f t="shared" si="3"/>
        <v>44809585</v>
      </c>
      <c r="I34" s="87">
        <f t="shared" si="3"/>
        <v>490699185</v>
      </c>
      <c r="J34" s="88">
        <f t="shared" si="3"/>
        <v>154433254</v>
      </c>
      <c r="K34" s="89">
        <f t="shared" si="3"/>
        <v>189059362</v>
      </c>
    </row>
    <row r="35" spans="4:11" ht="16.5" thickTop="1" x14ac:dyDescent="0.25">
      <c r="D35" s="2" t="s">
        <v>27</v>
      </c>
      <c r="E35" s="38"/>
      <c r="F35" s="38"/>
      <c r="G35" s="38"/>
      <c r="H35" s="38"/>
      <c r="I35" s="38"/>
      <c r="J35" s="38"/>
      <c r="K35" s="38"/>
    </row>
  </sheetData>
  <mergeCells count="14">
    <mergeCell ref="D29:K29"/>
    <mergeCell ref="D31:D32"/>
    <mergeCell ref="E31:E32"/>
    <mergeCell ref="F31:F32"/>
    <mergeCell ref="G31:I31"/>
    <mergeCell ref="J31:K31"/>
    <mergeCell ref="D4:K4"/>
    <mergeCell ref="D8:F8"/>
    <mergeCell ref="D10:D11"/>
    <mergeCell ref="E10:E11"/>
    <mergeCell ref="F10:F11"/>
    <mergeCell ref="G10:I10"/>
    <mergeCell ref="J10:K10"/>
    <mergeCell ref="D6:J6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E1:P30"/>
  <sheetViews>
    <sheetView topLeftCell="D1" workbookViewId="0">
      <selection activeCell="E1" sqref="E1:P27"/>
    </sheetView>
  </sheetViews>
  <sheetFormatPr baseColWidth="10" defaultRowHeight="15" x14ac:dyDescent="0.25"/>
  <cols>
    <col min="5" max="5" width="19.42578125" bestFit="1" customWidth="1"/>
    <col min="6" max="16" width="19.28515625" bestFit="1" customWidth="1"/>
  </cols>
  <sheetData>
    <row r="1" spans="5:16" ht="35.25" customHeight="1" x14ac:dyDescent="0.25">
      <c r="E1" s="100" t="s">
        <v>43</v>
      </c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5:16" ht="9" customHeight="1" x14ac:dyDescent="0.25"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5:16" ht="36" customHeight="1" x14ac:dyDescent="0.3">
      <c r="E3" s="119" t="s">
        <v>201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</row>
    <row r="4" spans="5:16" ht="12.75" customHeight="1" thickBot="1" x14ac:dyDescent="0.3"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5:16" ht="30.75" customHeight="1" thickTop="1" thickBot="1" x14ac:dyDescent="0.3">
      <c r="E5" s="23" t="s">
        <v>1</v>
      </c>
      <c r="F5" s="24" t="s">
        <v>29</v>
      </c>
      <c r="G5" s="24" t="s">
        <v>30</v>
      </c>
      <c r="H5" s="24" t="s">
        <v>31</v>
      </c>
      <c r="I5" s="24" t="s">
        <v>32</v>
      </c>
      <c r="J5" s="24" t="s">
        <v>33</v>
      </c>
      <c r="K5" s="24" t="s">
        <v>34</v>
      </c>
      <c r="L5" s="24" t="s">
        <v>35</v>
      </c>
      <c r="M5" s="24" t="s">
        <v>36</v>
      </c>
      <c r="N5" s="24" t="s">
        <v>37</v>
      </c>
      <c r="O5" s="24" t="s">
        <v>39</v>
      </c>
      <c r="P5" s="25" t="s">
        <v>42</v>
      </c>
    </row>
    <row r="6" spans="5:16" ht="27.95" customHeight="1" thickTop="1" thickBot="1" x14ac:dyDescent="0.3">
      <c r="E6" s="90" t="s">
        <v>10</v>
      </c>
      <c r="F6" s="37">
        <v>709602834</v>
      </c>
      <c r="G6" s="37">
        <v>750394082</v>
      </c>
      <c r="H6" s="37">
        <v>683702139</v>
      </c>
      <c r="I6" s="37">
        <v>840059859</v>
      </c>
      <c r="J6" s="37">
        <v>738055128</v>
      </c>
      <c r="K6" s="37">
        <v>743756781</v>
      </c>
      <c r="L6" s="37">
        <v>523873113</v>
      </c>
      <c r="M6" s="37">
        <v>579393789</v>
      </c>
      <c r="N6" s="37">
        <v>724116915</v>
      </c>
      <c r="O6" s="37">
        <v>765571540</v>
      </c>
      <c r="P6" s="35">
        <v>615479409</v>
      </c>
    </row>
    <row r="7" spans="5:16" ht="27.95" customHeight="1" thickBot="1" x14ac:dyDescent="0.3">
      <c r="E7" s="91" t="s">
        <v>11</v>
      </c>
      <c r="F7" s="3">
        <v>986781565</v>
      </c>
      <c r="G7" s="3">
        <v>1026755118</v>
      </c>
      <c r="H7" s="3">
        <v>673731444</v>
      </c>
      <c r="I7" s="3">
        <v>972263589</v>
      </c>
      <c r="J7" s="3">
        <v>927498548</v>
      </c>
      <c r="K7" s="3">
        <v>814451412</v>
      </c>
      <c r="L7" s="3">
        <v>411438836</v>
      </c>
      <c r="M7" s="3">
        <v>599641588</v>
      </c>
      <c r="N7" s="3">
        <v>875292749</v>
      </c>
      <c r="O7" s="3">
        <v>845809611</v>
      </c>
      <c r="P7" s="39">
        <v>728126080</v>
      </c>
    </row>
    <row r="8" spans="5:16" ht="27.95" customHeight="1" thickBot="1" x14ac:dyDescent="0.3">
      <c r="E8" s="91" t="s">
        <v>12</v>
      </c>
      <c r="F8" s="3">
        <v>81344941</v>
      </c>
      <c r="G8" s="3">
        <v>103932402</v>
      </c>
      <c r="H8" s="3">
        <v>82242017</v>
      </c>
      <c r="I8" s="3">
        <v>109762001</v>
      </c>
      <c r="J8" s="3">
        <v>90279633</v>
      </c>
      <c r="K8" s="3">
        <v>86190335</v>
      </c>
      <c r="L8" s="3">
        <v>64073781</v>
      </c>
      <c r="M8" s="3">
        <v>58782496</v>
      </c>
      <c r="N8" s="3">
        <v>70643240</v>
      </c>
      <c r="O8" s="3">
        <v>62092677</v>
      </c>
      <c r="P8" s="39">
        <v>63735600</v>
      </c>
    </row>
    <row r="9" spans="5:16" ht="27.95" customHeight="1" thickBot="1" x14ac:dyDescent="0.3">
      <c r="E9" s="91" t="s">
        <v>13</v>
      </c>
      <c r="F9" s="3">
        <v>43417235</v>
      </c>
      <c r="G9" s="3">
        <v>54657075</v>
      </c>
      <c r="H9" s="3">
        <v>54425390</v>
      </c>
      <c r="I9" s="3">
        <v>75761261</v>
      </c>
      <c r="J9" s="3">
        <v>59097894</v>
      </c>
      <c r="K9" s="3">
        <v>47756891</v>
      </c>
      <c r="L9" s="3">
        <v>27978691</v>
      </c>
      <c r="M9" s="3">
        <v>30997345</v>
      </c>
      <c r="N9" s="3">
        <v>48109504</v>
      </c>
      <c r="O9" s="3">
        <v>37511800</v>
      </c>
      <c r="P9" s="39">
        <v>41964205</v>
      </c>
    </row>
    <row r="10" spans="5:16" ht="27.95" customHeight="1" thickBot="1" x14ac:dyDescent="0.3">
      <c r="E10" s="91" t="s">
        <v>14</v>
      </c>
      <c r="F10" s="3">
        <v>649291236</v>
      </c>
      <c r="G10" s="3">
        <v>765099947</v>
      </c>
      <c r="H10" s="3">
        <v>594125537</v>
      </c>
      <c r="I10" s="3">
        <v>714799708</v>
      </c>
      <c r="J10" s="3">
        <v>649272279</v>
      </c>
      <c r="K10" s="3">
        <v>565619337</v>
      </c>
      <c r="L10" s="3">
        <v>599156482</v>
      </c>
      <c r="M10" s="3">
        <v>551333092</v>
      </c>
      <c r="N10" s="3">
        <v>710382268</v>
      </c>
      <c r="O10" s="3">
        <v>641295447</v>
      </c>
      <c r="P10" s="39">
        <v>490699185</v>
      </c>
    </row>
    <row r="11" spans="5:16" ht="27.95" customHeight="1" thickBot="1" x14ac:dyDescent="0.3">
      <c r="E11" s="91" t="s">
        <v>15</v>
      </c>
      <c r="F11" s="3">
        <v>22496120</v>
      </c>
      <c r="G11" s="3">
        <v>24303371</v>
      </c>
      <c r="H11" s="3">
        <v>25529880</v>
      </c>
      <c r="I11" s="3">
        <v>25804874</v>
      </c>
      <c r="J11" s="3">
        <v>17798002</v>
      </c>
      <c r="K11" s="3">
        <v>22015375</v>
      </c>
      <c r="L11" s="3">
        <v>18827209</v>
      </c>
      <c r="M11" s="3">
        <v>15242674</v>
      </c>
      <c r="N11" s="3">
        <v>17018181</v>
      </c>
      <c r="O11" s="3">
        <v>19338710</v>
      </c>
      <c r="P11" s="39">
        <v>14276205</v>
      </c>
    </row>
    <row r="12" spans="5:16" ht="27.95" customHeight="1" thickBot="1" x14ac:dyDescent="0.3">
      <c r="E12" s="91" t="s">
        <v>16</v>
      </c>
      <c r="F12" s="3">
        <v>951729</v>
      </c>
      <c r="G12" s="3">
        <v>1779168</v>
      </c>
      <c r="H12" s="3">
        <v>1429659</v>
      </c>
      <c r="I12" s="3">
        <v>1220049</v>
      </c>
      <c r="J12" s="3">
        <v>786007</v>
      </c>
      <c r="K12" s="3">
        <v>705396</v>
      </c>
      <c r="L12" s="3">
        <v>513435</v>
      </c>
      <c r="M12" s="3">
        <v>1096405</v>
      </c>
      <c r="N12" s="3">
        <v>1297095</v>
      </c>
      <c r="O12" s="3">
        <v>1082085</v>
      </c>
      <c r="P12" s="39">
        <v>1126851</v>
      </c>
    </row>
    <row r="13" spans="5:16" ht="27.95" customHeight="1" thickBot="1" x14ac:dyDescent="0.3">
      <c r="E13" s="91" t="s">
        <v>17</v>
      </c>
      <c r="F13" s="3">
        <v>2408117</v>
      </c>
      <c r="G13" s="3">
        <v>6071428</v>
      </c>
      <c r="H13" s="3">
        <v>4854674</v>
      </c>
      <c r="I13" s="3">
        <v>4060997</v>
      </c>
      <c r="J13" s="3">
        <v>2771070</v>
      </c>
      <c r="K13" s="3">
        <v>3650440</v>
      </c>
      <c r="L13" s="3">
        <v>2680150</v>
      </c>
      <c r="M13" s="3">
        <v>3345476</v>
      </c>
      <c r="N13" s="3">
        <v>2346345</v>
      </c>
      <c r="O13" s="3">
        <v>3239746</v>
      </c>
      <c r="P13" s="39">
        <v>3101922</v>
      </c>
    </row>
    <row r="14" spans="5:16" ht="27.95" customHeight="1" thickBot="1" x14ac:dyDescent="0.3">
      <c r="E14" s="91" t="s">
        <v>18</v>
      </c>
      <c r="F14" s="3">
        <v>82235840</v>
      </c>
      <c r="G14" s="3">
        <v>104127988</v>
      </c>
      <c r="H14" s="3">
        <v>78142441</v>
      </c>
      <c r="I14" s="3">
        <v>79857405</v>
      </c>
      <c r="J14" s="3">
        <v>97824458</v>
      </c>
      <c r="K14" s="3">
        <v>79031194</v>
      </c>
      <c r="L14" s="3">
        <v>70432806</v>
      </c>
      <c r="M14" s="3">
        <v>71834279</v>
      </c>
      <c r="N14" s="3">
        <v>72213042</v>
      </c>
      <c r="O14" s="3">
        <v>60359902</v>
      </c>
      <c r="P14" s="39">
        <v>51393278</v>
      </c>
    </row>
    <row r="15" spans="5:16" ht="27.95" customHeight="1" thickBot="1" x14ac:dyDescent="0.3">
      <c r="E15" s="91" t="s">
        <v>20</v>
      </c>
      <c r="F15" s="3">
        <v>7903743</v>
      </c>
      <c r="G15" s="3">
        <v>10042538</v>
      </c>
      <c r="H15" s="3">
        <v>7375153</v>
      </c>
      <c r="I15" s="3">
        <v>8207980</v>
      </c>
      <c r="J15" s="3">
        <v>7536291</v>
      </c>
      <c r="K15" s="3">
        <v>7737079</v>
      </c>
      <c r="L15" s="3">
        <v>3058460</v>
      </c>
      <c r="M15" s="3">
        <v>3372394</v>
      </c>
      <c r="N15" s="3">
        <v>4238037</v>
      </c>
      <c r="O15" s="3">
        <v>7811912</v>
      </c>
      <c r="P15" s="39">
        <v>2344175</v>
      </c>
    </row>
    <row r="16" spans="5:16" ht="27.95" customHeight="1" thickBot="1" x14ac:dyDescent="0.3">
      <c r="E16" s="91" t="s">
        <v>19</v>
      </c>
      <c r="F16" s="3">
        <v>27010385</v>
      </c>
      <c r="G16" s="3">
        <v>37945884</v>
      </c>
      <c r="H16" s="3">
        <v>32754207</v>
      </c>
      <c r="I16" s="3">
        <v>37423992</v>
      </c>
      <c r="J16" s="3">
        <v>40461762</v>
      </c>
      <c r="K16" s="3">
        <v>38561353</v>
      </c>
      <c r="L16" s="3">
        <v>24899843</v>
      </c>
      <c r="M16" s="3">
        <v>44344762</v>
      </c>
      <c r="N16" s="3">
        <v>42930821</v>
      </c>
      <c r="O16" s="3">
        <v>43979808</v>
      </c>
      <c r="P16" s="39">
        <v>37057957</v>
      </c>
    </row>
    <row r="17" spans="5:16" ht="27.95" customHeight="1" thickBot="1" x14ac:dyDescent="0.3">
      <c r="E17" s="1" t="s">
        <v>21</v>
      </c>
      <c r="F17" s="3">
        <v>0</v>
      </c>
      <c r="G17" s="3">
        <v>5340</v>
      </c>
      <c r="H17" s="3">
        <v>1520</v>
      </c>
      <c r="I17" s="3">
        <v>2240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9">
        <v>0</v>
      </c>
    </row>
    <row r="18" spans="5:16" ht="27.95" customHeight="1" thickBot="1" x14ac:dyDescent="0.3">
      <c r="E18" s="1" t="s">
        <v>22</v>
      </c>
      <c r="F18" s="3">
        <v>27230</v>
      </c>
      <c r="G18" s="3">
        <v>54861</v>
      </c>
      <c r="H18" s="3">
        <v>71742</v>
      </c>
      <c r="I18" s="3">
        <v>31938</v>
      </c>
      <c r="J18" s="3">
        <v>64670</v>
      </c>
      <c r="K18" s="3">
        <v>11610</v>
      </c>
      <c r="L18" s="3">
        <v>98525</v>
      </c>
      <c r="M18" s="3">
        <v>92941</v>
      </c>
      <c r="N18" s="3">
        <v>22030</v>
      </c>
      <c r="O18" s="3">
        <v>49684</v>
      </c>
      <c r="P18" s="39">
        <v>101792</v>
      </c>
    </row>
    <row r="19" spans="5:16" ht="27.95" customHeight="1" thickBot="1" x14ac:dyDescent="0.3">
      <c r="E19" s="92" t="s">
        <v>28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16737</v>
      </c>
      <c r="N19" s="3">
        <v>13252</v>
      </c>
      <c r="O19" s="3">
        <v>23467</v>
      </c>
      <c r="P19" s="39">
        <v>28810</v>
      </c>
    </row>
    <row r="20" spans="5:16" ht="27.95" customHeight="1" thickBot="1" x14ac:dyDescent="0.3">
      <c r="E20" s="93" t="s">
        <v>23</v>
      </c>
      <c r="F20" s="36">
        <v>97529</v>
      </c>
      <c r="G20" s="36">
        <v>162778</v>
      </c>
      <c r="H20" s="36">
        <v>67811</v>
      </c>
      <c r="I20" s="36">
        <v>207770</v>
      </c>
      <c r="J20" s="36">
        <v>199710</v>
      </c>
      <c r="K20" s="36">
        <v>82287</v>
      </c>
      <c r="L20" s="36">
        <v>130314</v>
      </c>
      <c r="M20" s="36">
        <v>141732</v>
      </c>
      <c r="N20" s="36">
        <v>102539</v>
      </c>
      <c r="O20" s="36">
        <v>185417</v>
      </c>
      <c r="P20" s="40">
        <v>321704</v>
      </c>
    </row>
    <row r="21" spans="5:16" ht="30" customHeight="1" thickTop="1" thickBot="1" x14ac:dyDescent="0.3">
      <c r="E21" s="43" t="s">
        <v>7</v>
      </c>
      <c r="F21" s="51">
        <v>2613568504</v>
      </c>
      <c r="G21" s="51">
        <v>2885331980</v>
      </c>
      <c r="H21" s="51">
        <v>2238453614</v>
      </c>
      <c r="I21" s="51">
        <v>2869463663</v>
      </c>
      <c r="J21" s="51">
        <v>2631645452</v>
      </c>
      <c r="K21" s="51">
        <v>2409569490</v>
      </c>
      <c r="L21" s="51">
        <v>1747161645</v>
      </c>
      <c r="M21" s="51">
        <v>1959635710</v>
      </c>
      <c r="N21" s="51">
        <v>2568726018</v>
      </c>
      <c r="O21" s="51">
        <v>2488351806</v>
      </c>
      <c r="P21" s="26">
        <v>2049757173</v>
      </c>
    </row>
    <row r="22" spans="5:16" ht="15" customHeight="1" thickTop="1" thickBot="1" x14ac:dyDescent="0.3"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</row>
    <row r="23" spans="5:16" ht="33" customHeight="1" thickBot="1" x14ac:dyDescent="0.3">
      <c r="E23" s="32" t="s">
        <v>44</v>
      </c>
      <c r="F23" s="33">
        <v>2620396952</v>
      </c>
      <c r="G23" s="33">
        <v>2891061535</v>
      </c>
      <c r="H23" s="33">
        <v>2243150281</v>
      </c>
      <c r="I23" s="33">
        <v>2872970289</v>
      </c>
      <c r="J23" s="33">
        <v>2635164677</v>
      </c>
      <c r="K23" s="33">
        <v>2415564704</v>
      </c>
      <c r="L23" s="33">
        <v>1760443883</v>
      </c>
      <c r="M23" s="33">
        <v>1966033915</v>
      </c>
      <c r="N23" s="33">
        <v>2573392518</v>
      </c>
      <c r="O23" s="33">
        <v>2520452931</v>
      </c>
      <c r="P23" s="38"/>
    </row>
    <row r="24" spans="5:16" ht="12.75" customHeight="1" thickBot="1" x14ac:dyDescent="0.3"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5:16" ht="28.5" customHeight="1" thickTop="1" thickBot="1" x14ac:dyDescent="0.3">
      <c r="E25" s="23" t="s">
        <v>25</v>
      </c>
      <c r="F25" s="24" t="s">
        <v>29</v>
      </c>
      <c r="G25" s="24" t="s">
        <v>30</v>
      </c>
      <c r="H25" s="24" t="s">
        <v>31</v>
      </c>
      <c r="I25" s="24" t="s">
        <v>32</v>
      </c>
      <c r="J25" s="24" t="s">
        <v>33</v>
      </c>
      <c r="K25" s="24" t="s">
        <v>34</v>
      </c>
      <c r="L25" s="24" t="s">
        <v>35</v>
      </c>
      <c r="M25" s="24" t="s">
        <v>36</v>
      </c>
      <c r="N25" s="24" t="s">
        <v>37</v>
      </c>
      <c r="O25" s="24" t="s">
        <v>39</v>
      </c>
      <c r="P25" s="25" t="s">
        <v>42</v>
      </c>
    </row>
    <row r="26" spans="5:16" ht="30" customHeight="1" thickTop="1" thickBot="1" x14ac:dyDescent="0.3">
      <c r="E26" s="49" t="s">
        <v>10</v>
      </c>
      <c r="F26" s="48">
        <v>1821146575</v>
      </c>
      <c r="G26" s="48">
        <v>1935738677</v>
      </c>
      <c r="H26" s="48">
        <v>1494100990</v>
      </c>
      <c r="I26" s="48">
        <v>1997846710</v>
      </c>
      <c r="J26" s="48">
        <v>1814931203</v>
      </c>
      <c r="K26" s="48">
        <v>1692155419</v>
      </c>
      <c r="L26" s="48">
        <v>1027364421</v>
      </c>
      <c r="M26" s="48">
        <v>1268815218</v>
      </c>
      <c r="N26" s="48">
        <v>1718162408</v>
      </c>
      <c r="O26" s="48">
        <v>1710985628</v>
      </c>
      <c r="P26" s="35">
        <v>1449305294</v>
      </c>
    </row>
    <row r="27" spans="5:16" ht="30" customHeight="1" thickBot="1" x14ac:dyDescent="0.3">
      <c r="E27" s="29" t="s">
        <v>14</v>
      </c>
      <c r="F27" s="30">
        <v>649291236</v>
      </c>
      <c r="G27" s="30">
        <v>765099947</v>
      </c>
      <c r="H27" s="30">
        <v>594125537</v>
      </c>
      <c r="I27" s="30">
        <v>714799708</v>
      </c>
      <c r="J27" s="30">
        <v>649272279</v>
      </c>
      <c r="K27" s="30">
        <v>565619337</v>
      </c>
      <c r="L27" s="30">
        <v>599156482</v>
      </c>
      <c r="M27" s="30">
        <v>551333092</v>
      </c>
      <c r="N27" s="30">
        <v>710382268</v>
      </c>
      <c r="O27" s="30">
        <v>641295447</v>
      </c>
      <c r="P27" s="31">
        <v>490699185</v>
      </c>
    </row>
    <row r="28" spans="5:16" ht="32.25" customHeight="1" thickTop="1" x14ac:dyDescent="0.25"/>
    <row r="29" spans="5:16" ht="30" customHeight="1" x14ac:dyDescent="0.25"/>
    <row r="30" spans="5:16" ht="30" customHeight="1" x14ac:dyDescent="0.25"/>
  </sheetData>
  <mergeCells count="2">
    <mergeCell ref="E1:P1"/>
    <mergeCell ref="E3:P3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C457"/>
  <sheetViews>
    <sheetView tabSelected="1" workbookViewId="0">
      <selection activeCell="G12" sqref="G12"/>
    </sheetView>
  </sheetViews>
  <sheetFormatPr baseColWidth="10" defaultRowHeight="15" x14ac:dyDescent="0.25"/>
  <cols>
    <col min="2" max="2" width="36.42578125" customWidth="1"/>
    <col min="3" max="3" width="31.140625" customWidth="1"/>
  </cols>
  <sheetData>
    <row r="2" spans="2:3" s="27" customFormat="1" ht="46.5" customHeight="1" x14ac:dyDescent="0.25">
      <c r="B2" s="120" t="s">
        <v>202</v>
      </c>
      <c r="C2" s="120"/>
    </row>
    <row r="3" spans="2:3" s="27" customFormat="1" ht="9" customHeight="1" thickBot="1" x14ac:dyDescent="0.3">
      <c r="B3" s="38"/>
      <c r="C3" s="38"/>
    </row>
    <row r="4" spans="2:3" s="27" customFormat="1" ht="33" customHeight="1" thickTop="1" x14ac:dyDescent="0.25">
      <c r="B4" s="94" t="s">
        <v>128</v>
      </c>
      <c r="C4" s="95">
        <v>321704</v>
      </c>
    </row>
    <row r="5" spans="2:3" s="27" customFormat="1" ht="33" customHeight="1" x14ac:dyDescent="0.25">
      <c r="B5" s="41" t="s">
        <v>56</v>
      </c>
      <c r="C5" s="42">
        <v>75065</v>
      </c>
    </row>
    <row r="6" spans="2:3" s="27" customFormat="1" ht="33" customHeight="1" x14ac:dyDescent="0.25">
      <c r="B6" s="41" t="s">
        <v>47</v>
      </c>
      <c r="C6" s="42">
        <v>53780</v>
      </c>
    </row>
    <row r="7" spans="2:3" s="27" customFormat="1" ht="33" customHeight="1" x14ac:dyDescent="0.25">
      <c r="B7" s="41" t="s">
        <v>48</v>
      </c>
      <c r="C7" s="42">
        <v>45307</v>
      </c>
    </row>
    <row r="8" spans="2:3" s="27" customFormat="1" ht="33" customHeight="1" x14ac:dyDescent="0.25">
      <c r="B8" s="41" t="s">
        <v>46</v>
      </c>
      <c r="C8" s="42">
        <v>35558</v>
      </c>
    </row>
    <row r="9" spans="2:3" s="27" customFormat="1" ht="33" customHeight="1" x14ac:dyDescent="0.25">
      <c r="B9" s="41" t="s">
        <v>51</v>
      </c>
      <c r="C9" s="42">
        <v>24448</v>
      </c>
    </row>
    <row r="10" spans="2:3" s="27" customFormat="1" ht="33" customHeight="1" x14ac:dyDescent="0.25">
      <c r="B10" s="41" t="s">
        <v>62</v>
      </c>
      <c r="C10" s="42">
        <v>22590</v>
      </c>
    </row>
    <row r="11" spans="2:3" s="27" customFormat="1" ht="33" customHeight="1" x14ac:dyDescent="0.25">
      <c r="B11" s="41" t="s">
        <v>89</v>
      </c>
      <c r="C11" s="42">
        <v>19992</v>
      </c>
    </row>
    <row r="12" spans="2:3" s="27" customFormat="1" ht="33" customHeight="1" x14ac:dyDescent="0.25">
      <c r="B12" s="41" t="s">
        <v>52</v>
      </c>
      <c r="C12" s="42">
        <v>11744</v>
      </c>
    </row>
    <row r="13" spans="2:3" s="27" customFormat="1" ht="33" customHeight="1" x14ac:dyDescent="0.25">
      <c r="B13" s="41" t="s">
        <v>68</v>
      </c>
      <c r="C13" s="42">
        <v>11134</v>
      </c>
    </row>
    <row r="14" spans="2:3" s="27" customFormat="1" ht="33" customHeight="1" x14ac:dyDescent="0.25">
      <c r="B14" s="41" t="s">
        <v>108</v>
      </c>
      <c r="C14" s="42">
        <v>8976</v>
      </c>
    </row>
    <row r="15" spans="2:3" s="27" customFormat="1" ht="33" customHeight="1" x14ac:dyDescent="0.25">
      <c r="B15" s="41" t="s">
        <v>64</v>
      </c>
      <c r="C15" s="42">
        <v>6764</v>
      </c>
    </row>
    <row r="16" spans="2:3" s="27" customFormat="1" ht="33" customHeight="1" x14ac:dyDescent="0.25">
      <c r="B16" s="41" t="s">
        <v>116</v>
      </c>
      <c r="C16" s="42">
        <v>2765</v>
      </c>
    </row>
    <row r="17" spans="2:3" s="27" customFormat="1" ht="33" customHeight="1" x14ac:dyDescent="0.25">
      <c r="B17" s="41" t="s">
        <v>87</v>
      </c>
      <c r="C17" s="42">
        <v>1500</v>
      </c>
    </row>
    <row r="18" spans="2:3" s="27" customFormat="1" ht="33" customHeight="1" x14ac:dyDescent="0.25">
      <c r="B18" s="41" t="s">
        <v>63</v>
      </c>
      <c r="C18" s="42">
        <v>1453</v>
      </c>
    </row>
    <row r="19" spans="2:3" s="27" customFormat="1" ht="33" customHeight="1" x14ac:dyDescent="0.25">
      <c r="B19" s="41" t="s">
        <v>49</v>
      </c>
      <c r="C19" s="42">
        <v>628</v>
      </c>
    </row>
    <row r="20" spans="2:3" s="27" customFormat="1" ht="33" customHeight="1" x14ac:dyDescent="0.25">
      <c r="B20" s="96" t="s">
        <v>45</v>
      </c>
      <c r="C20" s="97">
        <v>7925910</v>
      </c>
    </row>
    <row r="21" spans="2:3" s="27" customFormat="1" ht="33" customHeight="1" x14ac:dyDescent="0.25">
      <c r="B21" s="41" t="s">
        <v>60</v>
      </c>
      <c r="C21" s="42">
        <v>2494463</v>
      </c>
    </row>
    <row r="22" spans="2:3" s="27" customFormat="1" ht="33" customHeight="1" x14ac:dyDescent="0.25">
      <c r="B22" s="41" t="s">
        <v>62</v>
      </c>
      <c r="C22" s="42">
        <v>1387632</v>
      </c>
    </row>
    <row r="23" spans="2:3" s="27" customFormat="1" ht="33" customHeight="1" x14ac:dyDescent="0.25">
      <c r="B23" s="41" t="s">
        <v>46</v>
      </c>
      <c r="C23" s="42">
        <v>1089466</v>
      </c>
    </row>
    <row r="24" spans="2:3" s="27" customFormat="1" ht="33" customHeight="1" x14ac:dyDescent="0.25">
      <c r="B24" s="41" t="s">
        <v>74</v>
      </c>
      <c r="C24" s="42">
        <v>1080902</v>
      </c>
    </row>
    <row r="25" spans="2:3" s="27" customFormat="1" ht="33" customHeight="1" x14ac:dyDescent="0.25">
      <c r="B25" s="41" t="s">
        <v>59</v>
      </c>
      <c r="C25" s="42">
        <v>703355</v>
      </c>
    </row>
    <row r="26" spans="2:3" s="27" customFormat="1" ht="33" customHeight="1" x14ac:dyDescent="0.25">
      <c r="B26" s="41" t="s">
        <v>63</v>
      </c>
      <c r="C26" s="42">
        <v>563850</v>
      </c>
    </row>
    <row r="27" spans="2:3" s="27" customFormat="1" ht="33" customHeight="1" x14ac:dyDescent="0.25">
      <c r="B27" s="41" t="s">
        <v>51</v>
      </c>
      <c r="C27" s="42">
        <v>275530</v>
      </c>
    </row>
    <row r="28" spans="2:3" s="27" customFormat="1" ht="33" customHeight="1" x14ac:dyDescent="0.25">
      <c r="B28" s="41" t="s">
        <v>47</v>
      </c>
      <c r="C28" s="42">
        <v>87150</v>
      </c>
    </row>
    <row r="29" spans="2:3" s="27" customFormat="1" ht="33" customHeight="1" x14ac:dyDescent="0.25">
      <c r="B29" s="41" t="s">
        <v>52</v>
      </c>
      <c r="C29" s="42">
        <v>58780</v>
      </c>
    </row>
    <row r="30" spans="2:3" s="27" customFormat="1" ht="33" customHeight="1" x14ac:dyDescent="0.25">
      <c r="B30" s="41" t="s">
        <v>61</v>
      </c>
      <c r="C30" s="42">
        <v>53340</v>
      </c>
    </row>
    <row r="31" spans="2:3" s="27" customFormat="1" ht="33" customHeight="1" x14ac:dyDescent="0.25">
      <c r="B31" s="41" t="s">
        <v>114</v>
      </c>
      <c r="C31" s="42">
        <v>50410</v>
      </c>
    </row>
    <row r="32" spans="2:3" ht="33" customHeight="1" x14ac:dyDescent="0.25">
      <c r="B32" s="41" t="s">
        <v>48</v>
      </c>
      <c r="C32" s="42">
        <v>24185</v>
      </c>
    </row>
    <row r="33" spans="2:3" ht="33" customHeight="1" x14ac:dyDescent="0.25">
      <c r="B33" s="41" t="s">
        <v>70</v>
      </c>
      <c r="C33" s="42">
        <v>22000</v>
      </c>
    </row>
    <row r="34" spans="2:3" ht="33" customHeight="1" x14ac:dyDescent="0.25">
      <c r="B34" s="41" t="s">
        <v>49</v>
      </c>
      <c r="C34" s="42">
        <v>18672</v>
      </c>
    </row>
    <row r="35" spans="2:3" ht="33" customHeight="1" x14ac:dyDescent="0.25">
      <c r="B35" s="41" t="s">
        <v>56</v>
      </c>
      <c r="C35" s="42">
        <v>5130</v>
      </c>
    </row>
    <row r="36" spans="2:3" ht="33" customHeight="1" x14ac:dyDescent="0.25">
      <c r="B36" s="41" t="s">
        <v>69</v>
      </c>
      <c r="C36" s="42">
        <v>4200</v>
      </c>
    </row>
    <row r="37" spans="2:3" ht="33" customHeight="1" x14ac:dyDescent="0.25">
      <c r="B37" s="41" t="s">
        <v>194</v>
      </c>
      <c r="C37" s="42">
        <v>3850</v>
      </c>
    </row>
    <row r="38" spans="2:3" ht="33" customHeight="1" x14ac:dyDescent="0.25">
      <c r="B38" s="41" t="s">
        <v>113</v>
      </c>
      <c r="C38" s="42">
        <v>2700</v>
      </c>
    </row>
    <row r="39" spans="2:3" ht="33" customHeight="1" x14ac:dyDescent="0.25">
      <c r="B39" s="41" t="s">
        <v>66</v>
      </c>
      <c r="C39" s="42">
        <v>295</v>
      </c>
    </row>
    <row r="40" spans="2:3" ht="33" customHeight="1" x14ac:dyDescent="0.25">
      <c r="B40" s="96" t="s">
        <v>170</v>
      </c>
      <c r="C40" s="97">
        <v>126061</v>
      </c>
    </row>
    <row r="41" spans="2:3" ht="33" customHeight="1" x14ac:dyDescent="0.25">
      <c r="B41" s="41" t="s">
        <v>47</v>
      </c>
      <c r="C41" s="42">
        <v>59697</v>
      </c>
    </row>
    <row r="42" spans="2:3" ht="33" customHeight="1" x14ac:dyDescent="0.25">
      <c r="B42" s="41" t="s">
        <v>48</v>
      </c>
      <c r="C42" s="42">
        <v>34442</v>
      </c>
    </row>
    <row r="43" spans="2:3" ht="33" customHeight="1" x14ac:dyDescent="0.25">
      <c r="B43" s="41" t="s">
        <v>51</v>
      </c>
      <c r="C43" s="42">
        <v>17028</v>
      </c>
    </row>
    <row r="44" spans="2:3" ht="33" customHeight="1" x14ac:dyDescent="0.25">
      <c r="B44" s="41" t="s">
        <v>116</v>
      </c>
      <c r="C44" s="42">
        <v>7086</v>
      </c>
    </row>
    <row r="45" spans="2:3" ht="33" customHeight="1" x14ac:dyDescent="0.25">
      <c r="B45" s="41" t="s">
        <v>60</v>
      </c>
      <c r="C45" s="42">
        <v>2640</v>
      </c>
    </row>
    <row r="46" spans="2:3" ht="33" customHeight="1" x14ac:dyDescent="0.25">
      <c r="B46" s="41" t="s">
        <v>64</v>
      </c>
      <c r="C46" s="42">
        <v>2587</v>
      </c>
    </row>
    <row r="47" spans="2:3" ht="33" customHeight="1" x14ac:dyDescent="0.25">
      <c r="B47" s="41" t="s">
        <v>46</v>
      </c>
      <c r="C47" s="42">
        <v>1600</v>
      </c>
    </row>
    <row r="48" spans="2:3" ht="33" customHeight="1" x14ac:dyDescent="0.25">
      <c r="B48" s="41" t="s">
        <v>56</v>
      </c>
      <c r="C48" s="42">
        <v>981</v>
      </c>
    </row>
    <row r="49" spans="2:3" ht="33" customHeight="1" x14ac:dyDescent="0.25">
      <c r="B49" s="96" t="s">
        <v>50</v>
      </c>
      <c r="C49" s="97">
        <v>1089878</v>
      </c>
    </row>
    <row r="50" spans="2:3" ht="33" customHeight="1" x14ac:dyDescent="0.25">
      <c r="B50" s="41" t="s">
        <v>129</v>
      </c>
      <c r="C50" s="42">
        <v>199601</v>
      </c>
    </row>
    <row r="51" spans="2:3" ht="33" customHeight="1" x14ac:dyDescent="0.25">
      <c r="B51" s="41" t="s">
        <v>46</v>
      </c>
      <c r="C51" s="42">
        <v>188372</v>
      </c>
    </row>
    <row r="52" spans="2:3" ht="33" customHeight="1" x14ac:dyDescent="0.25">
      <c r="B52" s="41" t="s">
        <v>51</v>
      </c>
      <c r="C52" s="42">
        <v>165322</v>
      </c>
    </row>
    <row r="53" spans="2:3" ht="33" customHeight="1" x14ac:dyDescent="0.25">
      <c r="B53" s="41" t="s">
        <v>63</v>
      </c>
      <c r="C53" s="42">
        <v>105130</v>
      </c>
    </row>
    <row r="54" spans="2:3" ht="33" customHeight="1" x14ac:dyDescent="0.25">
      <c r="B54" s="41" t="s">
        <v>47</v>
      </c>
      <c r="C54" s="42">
        <v>85750</v>
      </c>
    </row>
    <row r="55" spans="2:3" ht="33" customHeight="1" x14ac:dyDescent="0.25">
      <c r="B55" s="41" t="s">
        <v>65</v>
      </c>
      <c r="C55" s="42">
        <v>77408</v>
      </c>
    </row>
    <row r="56" spans="2:3" ht="33" customHeight="1" x14ac:dyDescent="0.25">
      <c r="B56" s="41" t="s">
        <v>52</v>
      </c>
      <c r="C56" s="42">
        <v>63952</v>
      </c>
    </row>
    <row r="57" spans="2:3" ht="33" customHeight="1" x14ac:dyDescent="0.25">
      <c r="B57" s="41" t="s">
        <v>62</v>
      </c>
      <c r="C57" s="42">
        <v>58133</v>
      </c>
    </row>
    <row r="58" spans="2:3" ht="33" customHeight="1" x14ac:dyDescent="0.25">
      <c r="B58" s="41" t="s">
        <v>56</v>
      </c>
      <c r="C58" s="42">
        <v>28080</v>
      </c>
    </row>
    <row r="59" spans="2:3" ht="33" customHeight="1" x14ac:dyDescent="0.25">
      <c r="B59" s="41" t="s">
        <v>48</v>
      </c>
      <c r="C59" s="42">
        <v>24706</v>
      </c>
    </row>
    <row r="60" spans="2:3" ht="33" customHeight="1" x14ac:dyDescent="0.25">
      <c r="B60" s="41" t="s">
        <v>108</v>
      </c>
      <c r="C60" s="42">
        <v>19654</v>
      </c>
    </row>
    <row r="61" spans="2:3" ht="33" customHeight="1" x14ac:dyDescent="0.25">
      <c r="B61" s="41" t="s">
        <v>60</v>
      </c>
      <c r="C61" s="42">
        <v>18112</v>
      </c>
    </row>
    <row r="62" spans="2:3" ht="33" customHeight="1" x14ac:dyDescent="0.25">
      <c r="B62" s="41" t="s">
        <v>53</v>
      </c>
      <c r="C62" s="42">
        <v>13100</v>
      </c>
    </row>
    <row r="63" spans="2:3" ht="33" customHeight="1" x14ac:dyDescent="0.25">
      <c r="B63" s="41" t="s">
        <v>59</v>
      </c>
      <c r="C63" s="42">
        <v>12606</v>
      </c>
    </row>
    <row r="64" spans="2:3" ht="33" customHeight="1" x14ac:dyDescent="0.25">
      <c r="B64" s="41" t="s">
        <v>54</v>
      </c>
      <c r="C64" s="42">
        <v>10727</v>
      </c>
    </row>
    <row r="65" spans="2:3" ht="33" customHeight="1" x14ac:dyDescent="0.25">
      <c r="B65" s="41" t="s">
        <v>105</v>
      </c>
      <c r="C65" s="42">
        <v>6650</v>
      </c>
    </row>
    <row r="66" spans="2:3" ht="33" customHeight="1" x14ac:dyDescent="0.25">
      <c r="B66" s="41" t="s">
        <v>127</v>
      </c>
      <c r="C66" s="42">
        <v>5430</v>
      </c>
    </row>
    <row r="67" spans="2:3" ht="33" customHeight="1" x14ac:dyDescent="0.25">
      <c r="B67" s="41" t="s">
        <v>55</v>
      </c>
      <c r="C67" s="42">
        <v>4655</v>
      </c>
    </row>
    <row r="68" spans="2:3" ht="33" customHeight="1" x14ac:dyDescent="0.25">
      <c r="B68" s="41" t="s">
        <v>72</v>
      </c>
      <c r="C68" s="42">
        <v>1490</v>
      </c>
    </row>
    <row r="69" spans="2:3" ht="33" customHeight="1" x14ac:dyDescent="0.25">
      <c r="B69" s="41" t="s">
        <v>125</v>
      </c>
      <c r="C69" s="42">
        <v>1000</v>
      </c>
    </row>
    <row r="70" spans="2:3" ht="33" customHeight="1" x14ac:dyDescent="0.25">
      <c r="B70" s="96" t="s">
        <v>57</v>
      </c>
      <c r="C70" s="97">
        <v>130602</v>
      </c>
    </row>
    <row r="71" spans="2:3" ht="33" customHeight="1" x14ac:dyDescent="0.25">
      <c r="B71" s="41" t="s">
        <v>52</v>
      </c>
      <c r="C71" s="42">
        <v>33793</v>
      </c>
    </row>
    <row r="72" spans="2:3" ht="33" customHeight="1" x14ac:dyDescent="0.25">
      <c r="B72" s="41" t="s">
        <v>46</v>
      </c>
      <c r="C72" s="42">
        <v>29370</v>
      </c>
    </row>
    <row r="73" spans="2:3" ht="33" customHeight="1" x14ac:dyDescent="0.25">
      <c r="B73" s="41" t="s">
        <v>53</v>
      </c>
      <c r="C73" s="42">
        <v>17227</v>
      </c>
    </row>
    <row r="74" spans="2:3" ht="33" customHeight="1" x14ac:dyDescent="0.25">
      <c r="B74" s="41" t="s">
        <v>59</v>
      </c>
      <c r="C74" s="42">
        <v>16750</v>
      </c>
    </row>
    <row r="75" spans="2:3" ht="33" customHeight="1" x14ac:dyDescent="0.25">
      <c r="B75" s="41" t="s">
        <v>108</v>
      </c>
      <c r="C75" s="42">
        <v>12240</v>
      </c>
    </row>
    <row r="76" spans="2:3" ht="33" customHeight="1" x14ac:dyDescent="0.25">
      <c r="B76" s="41" t="s">
        <v>51</v>
      </c>
      <c r="C76" s="42">
        <v>11730</v>
      </c>
    </row>
    <row r="77" spans="2:3" ht="33" customHeight="1" x14ac:dyDescent="0.25">
      <c r="B77" s="41" t="s">
        <v>48</v>
      </c>
      <c r="C77" s="42">
        <v>2660</v>
      </c>
    </row>
    <row r="78" spans="2:3" ht="33" customHeight="1" x14ac:dyDescent="0.25">
      <c r="B78" s="41" t="s">
        <v>69</v>
      </c>
      <c r="C78" s="42">
        <v>2300</v>
      </c>
    </row>
    <row r="79" spans="2:3" ht="33" customHeight="1" x14ac:dyDescent="0.25">
      <c r="B79" s="41" t="s">
        <v>54</v>
      </c>
      <c r="C79" s="42">
        <v>1894</v>
      </c>
    </row>
    <row r="80" spans="2:3" ht="33" customHeight="1" x14ac:dyDescent="0.25">
      <c r="B80" s="41" t="s">
        <v>62</v>
      </c>
      <c r="C80" s="42">
        <v>1190</v>
      </c>
    </row>
    <row r="81" spans="2:3" ht="33" customHeight="1" x14ac:dyDescent="0.25">
      <c r="B81" s="41" t="s">
        <v>56</v>
      </c>
      <c r="C81" s="42">
        <v>848</v>
      </c>
    </row>
    <row r="82" spans="2:3" ht="33" customHeight="1" x14ac:dyDescent="0.25">
      <c r="B82" s="41" t="s">
        <v>89</v>
      </c>
      <c r="C82" s="42">
        <v>600</v>
      </c>
    </row>
    <row r="83" spans="2:3" ht="33" customHeight="1" x14ac:dyDescent="0.25">
      <c r="B83" s="96" t="s">
        <v>58</v>
      </c>
      <c r="C83" s="97">
        <v>120274</v>
      </c>
    </row>
    <row r="84" spans="2:3" ht="33" customHeight="1" x14ac:dyDescent="0.25">
      <c r="B84" s="41" t="s">
        <v>46</v>
      </c>
      <c r="C84" s="42">
        <v>51028</v>
      </c>
    </row>
    <row r="85" spans="2:3" ht="33" customHeight="1" x14ac:dyDescent="0.25">
      <c r="B85" s="41" t="s">
        <v>59</v>
      </c>
      <c r="C85" s="42">
        <v>27400</v>
      </c>
    </row>
    <row r="86" spans="2:3" ht="33" customHeight="1" x14ac:dyDescent="0.25">
      <c r="B86" s="41" t="s">
        <v>62</v>
      </c>
      <c r="C86" s="42">
        <v>12210</v>
      </c>
    </row>
    <row r="87" spans="2:3" ht="33" customHeight="1" x14ac:dyDescent="0.25">
      <c r="B87" s="41" t="s">
        <v>108</v>
      </c>
      <c r="C87" s="42">
        <v>10811</v>
      </c>
    </row>
    <row r="88" spans="2:3" ht="33" customHeight="1" x14ac:dyDescent="0.25">
      <c r="B88" s="41" t="s">
        <v>51</v>
      </c>
      <c r="C88" s="42">
        <v>5919</v>
      </c>
    </row>
    <row r="89" spans="2:3" ht="33" customHeight="1" x14ac:dyDescent="0.25">
      <c r="B89" s="41" t="s">
        <v>56</v>
      </c>
      <c r="C89" s="42">
        <v>5603</v>
      </c>
    </row>
    <row r="90" spans="2:3" ht="33" customHeight="1" x14ac:dyDescent="0.25">
      <c r="B90" s="41" t="s">
        <v>63</v>
      </c>
      <c r="C90" s="42">
        <v>3800</v>
      </c>
    </row>
    <row r="91" spans="2:3" ht="33" customHeight="1" x14ac:dyDescent="0.25">
      <c r="B91" s="41" t="s">
        <v>52</v>
      </c>
      <c r="C91" s="42">
        <v>2340</v>
      </c>
    </row>
    <row r="92" spans="2:3" ht="33" customHeight="1" x14ac:dyDescent="0.25">
      <c r="B92" s="41" t="s">
        <v>48</v>
      </c>
      <c r="C92" s="42">
        <v>1088</v>
      </c>
    </row>
    <row r="93" spans="2:3" ht="33" customHeight="1" x14ac:dyDescent="0.25">
      <c r="B93" s="41" t="s">
        <v>60</v>
      </c>
      <c r="C93" s="42">
        <v>75</v>
      </c>
    </row>
    <row r="94" spans="2:3" ht="33" customHeight="1" x14ac:dyDescent="0.25">
      <c r="B94" s="96" t="s">
        <v>110</v>
      </c>
      <c r="C94" s="97">
        <v>944747</v>
      </c>
    </row>
    <row r="95" spans="2:3" ht="33" customHeight="1" x14ac:dyDescent="0.25">
      <c r="B95" s="41" t="s">
        <v>46</v>
      </c>
      <c r="C95" s="42">
        <v>414281</v>
      </c>
    </row>
    <row r="96" spans="2:3" ht="33" customHeight="1" x14ac:dyDescent="0.25">
      <c r="B96" s="41" t="s">
        <v>108</v>
      </c>
      <c r="C96" s="42">
        <v>245550</v>
      </c>
    </row>
    <row r="97" spans="2:3" ht="33" customHeight="1" x14ac:dyDescent="0.25">
      <c r="B97" s="41" t="s">
        <v>47</v>
      </c>
      <c r="C97" s="42">
        <v>69470</v>
      </c>
    </row>
    <row r="98" spans="2:3" ht="33" customHeight="1" x14ac:dyDescent="0.25">
      <c r="B98" s="41" t="s">
        <v>62</v>
      </c>
      <c r="C98" s="42">
        <v>58540</v>
      </c>
    </row>
    <row r="99" spans="2:3" ht="33" customHeight="1" x14ac:dyDescent="0.25">
      <c r="B99" s="41" t="s">
        <v>48</v>
      </c>
      <c r="C99" s="42">
        <v>58470</v>
      </c>
    </row>
    <row r="100" spans="2:3" ht="33" customHeight="1" x14ac:dyDescent="0.25">
      <c r="B100" s="41" t="s">
        <v>51</v>
      </c>
      <c r="C100" s="42">
        <v>40860</v>
      </c>
    </row>
    <row r="101" spans="2:3" ht="33" customHeight="1" x14ac:dyDescent="0.25">
      <c r="B101" s="41" t="s">
        <v>59</v>
      </c>
      <c r="C101" s="42">
        <v>25580</v>
      </c>
    </row>
    <row r="102" spans="2:3" ht="33" customHeight="1" x14ac:dyDescent="0.25">
      <c r="B102" s="41" t="s">
        <v>56</v>
      </c>
      <c r="C102" s="42">
        <v>22260</v>
      </c>
    </row>
    <row r="103" spans="2:3" ht="33" customHeight="1" x14ac:dyDescent="0.25">
      <c r="B103" s="41" t="s">
        <v>63</v>
      </c>
      <c r="C103" s="42">
        <v>5086</v>
      </c>
    </row>
    <row r="104" spans="2:3" ht="33" customHeight="1" x14ac:dyDescent="0.25">
      <c r="B104" s="41" t="s">
        <v>105</v>
      </c>
      <c r="C104" s="42">
        <v>2650</v>
      </c>
    </row>
    <row r="105" spans="2:3" ht="33" customHeight="1" x14ac:dyDescent="0.25">
      <c r="B105" s="41" t="s">
        <v>52</v>
      </c>
      <c r="C105" s="42">
        <v>2000</v>
      </c>
    </row>
    <row r="106" spans="2:3" ht="33" customHeight="1" x14ac:dyDescent="0.25">
      <c r="B106" s="96" t="s">
        <v>17</v>
      </c>
      <c r="C106" s="97">
        <v>54270870</v>
      </c>
    </row>
    <row r="107" spans="2:3" ht="33" customHeight="1" x14ac:dyDescent="0.25">
      <c r="B107" s="41" t="s">
        <v>60</v>
      </c>
      <c r="C107" s="42">
        <v>19424630</v>
      </c>
    </row>
    <row r="108" spans="2:3" ht="33" customHeight="1" x14ac:dyDescent="0.25">
      <c r="B108" s="41" t="s">
        <v>63</v>
      </c>
      <c r="C108" s="42">
        <v>6442813</v>
      </c>
    </row>
    <row r="109" spans="2:3" ht="33" customHeight="1" x14ac:dyDescent="0.25">
      <c r="B109" s="41" t="s">
        <v>46</v>
      </c>
      <c r="C109" s="42">
        <v>5762932</v>
      </c>
    </row>
    <row r="110" spans="2:3" ht="33" customHeight="1" x14ac:dyDescent="0.25">
      <c r="B110" s="41" t="s">
        <v>59</v>
      </c>
      <c r="C110" s="42">
        <v>5631724</v>
      </c>
    </row>
    <row r="111" spans="2:3" ht="33" customHeight="1" x14ac:dyDescent="0.25">
      <c r="B111" s="41" t="s">
        <v>74</v>
      </c>
      <c r="C111" s="42">
        <v>4974633</v>
      </c>
    </row>
    <row r="112" spans="2:3" ht="33" customHeight="1" x14ac:dyDescent="0.25">
      <c r="B112" s="41" t="s">
        <v>62</v>
      </c>
      <c r="C112" s="42">
        <v>3300652</v>
      </c>
    </row>
    <row r="113" spans="2:3" ht="33" customHeight="1" x14ac:dyDescent="0.25">
      <c r="B113" s="41" t="s">
        <v>69</v>
      </c>
      <c r="C113" s="42">
        <v>2021040</v>
      </c>
    </row>
    <row r="114" spans="2:3" ht="33" customHeight="1" x14ac:dyDescent="0.25">
      <c r="B114" s="41" t="s">
        <v>61</v>
      </c>
      <c r="C114" s="42">
        <v>1413510</v>
      </c>
    </row>
    <row r="115" spans="2:3" ht="33" customHeight="1" x14ac:dyDescent="0.25">
      <c r="B115" s="41" t="s">
        <v>51</v>
      </c>
      <c r="C115" s="42">
        <v>827320</v>
      </c>
    </row>
    <row r="116" spans="2:3" ht="33" customHeight="1" x14ac:dyDescent="0.25">
      <c r="B116" s="41" t="s">
        <v>48</v>
      </c>
      <c r="C116" s="42">
        <v>606708</v>
      </c>
    </row>
    <row r="117" spans="2:3" ht="33" customHeight="1" x14ac:dyDescent="0.25">
      <c r="B117" s="41" t="s">
        <v>113</v>
      </c>
      <c r="C117" s="42">
        <v>571009</v>
      </c>
    </row>
    <row r="118" spans="2:3" ht="33" customHeight="1" x14ac:dyDescent="0.25">
      <c r="B118" s="41" t="s">
        <v>65</v>
      </c>
      <c r="C118" s="42">
        <v>542090</v>
      </c>
    </row>
    <row r="119" spans="2:3" ht="33" customHeight="1" x14ac:dyDescent="0.25">
      <c r="B119" s="41" t="s">
        <v>64</v>
      </c>
      <c r="C119" s="42">
        <v>503050</v>
      </c>
    </row>
    <row r="120" spans="2:3" ht="33" customHeight="1" x14ac:dyDescent="0.25">
      <c r="B120" s="41" t="s">
        <v>105</v>
      </c>
      <c r="C120" s="42">
        <v>413000</v>
      </c>
    </row>
    <row r="121" spans="2:3" ht="33" customHeight="1" x14ac:dyDescent="0.25">
      <c r="B121" s="41" t="s">
        <v>49</v>
      </c>
      <c r="C121" s="42">
        <v>340890</v>
      </c>
    </row>
    <row r="122" spans="2:3" ht="33" customHeight="1" x14ac:dyDescent="0.25">
      <c r="B122" s="41" t="s">
        <v>108</v>
      </c>
      <c r="C122" s="42">
        <v>245116</v>
      </c>
    </row>
    <row r="123" spans="2:3" ht="33" customHeight="1" x14ac:dyDescent="0.25">
      <c r="B123" s="41" t="s">
        <v>94</v>
      </c>
      <c r="C123" s="42">
        <v>170740</v>
      </c>
    </row>
    <row r="124" spans="2:3" ht="33" customHeight="1" x14ac:dyDescent="0.25">
      <c r="B124" s="41" t="s">
        <v>56</v>
      </c>
      <c r="C124" s="42">
        <v>126400</v>
      </c>
    </row>
    <row r="125" spans="2:3" ht="33" customHeight="1" x14ac:dyDescent="0.25">
      <c r="B125" s="41" t="s">
        <v>52</v>
      </c>
      <c r="C125" s="42">
        <v>116440</v>
      </c>
    </row>
    <row r="126" spans="2:3" ht="33" customHeight="1" x14ac:dyDescent="0.25">
      <c r="B126" s="41" t="s">
        <v>54</v>
      </c>
      <c r="C126" s="42">
        <v>108993</v>
      </c>
    </row>
    <row r="127" spans="2:3" ht="33" customHeight="1" x14ac:dyDescent="0.25">
      <c r="B127" s="41" t="s">
        <v>103</v>
      </c>
      <c r="C127" s="42">
        <v>84920</v>
      </c>
    </row>
    <row r="128" spans="2:3" ht="33" customHeight="1" x14ac:dyDescent="0.25">
      <c r="B128" s="41" t="s">
        <v>126</v>
      </c>
      <c r="C128" s="42">
        <v>75970</v>
      </c>
    </row>
    <row r="129" spans="2:3" ht="33" customHeight="1" x14ac:dyDescent="0.25">
      <c r="B129" s="41" t="s">
        <v>83</v>
      </c>
      <c r="C129" s="42">
        <v>64870</v>
      </c>
    </row>
    <row r="130" spans="2:3" ht="33" customHeight="1" x14ac:dyDescent="0.25">
      <c r="B130" s="41" t="s">
        <v>47</v>
      </c>
      <c r="C130" s="42">
        <v>60580</v>
      </c>
    </row>
    <row r="131" spans="2:3" ht="33" customHeight="1" x14ac:dyDescent="0.25">
      <c r="B131" s="41" t="s">
        <v>130</v>
      </c>
      <c r="C131" s="42">
        <v>57240</v>
      </c>
    </row>
    <row r="132" spans="2:3" ht="33" customHeight="1" x14ac:dyDescent="0.25">
      <c r="B132" s="41" t="s">
        <v>55</v>
      </c>
      <c r="C132" s="42">
        <v>56340</v>
      </c>
    </row>
    <row r="133" spans="2:3" ht="33" customHeight="1" x14ac:dyDescent="0.25">
      <c r="B133" s="41" t="s">
        <v>75</v>
      </c>
      <c r="C133" s="42">
        <v>53860</v>
      </c>
    </row>
    <row r="134" spans="2:3" ht="33" customHeight="1" x14ac:dyDescent="0.25">
      <c r="B134" s="41" t="s">
        <v>114</v>
      </c>
      <c r="C134" s="42">
        <v>42660</v>
      </c>
    </row>
    <row r="135" spans="2:3" ht="33" customHeight="1" x14ac:dyDescent="0.25">
      <c r="B135" s="41" t="s">
        <v>66</v>
      </c>
      <c r="C135" s="42">
        <v>36360</v>
      </c>
    </row>
    <row r="136" spans="2:3" ht="33" customHeight="1" x14ac:dyDescent="0.25">
      <c r="B136" s="41" t="s">
        <v>111</v>
      </c>
      <c r="C136" s="42">
        <v>30750</v>
      </c>
    </row>
    <row r="137" spans="2:3" ht="33" customHeight="1" x14ac:dyDescent="0.25">
      <c r="B137" s="41" t="s">
        <v>182</v>
      </c>
      <c r="C137" s="42">
        <v>29720</v>
      </c>
    </row>
    <row r="138" spans="2:3" ht="33" customHeight="1" x14ac:dyDescent="0.25">
      <c r="B138" s="41" t="s">
        <v>67</v>
      </c>
      <c r="C138" s="42">
        <v>27930</v>
      </c>
    </row>
    <row r="139" spans="2:3" ht="33" customHeight="1" x14ac:dyDescent="0.25">
      <c r="B139" s="41" t="s">
        <v>131</v>
      </c>
      <c r="C139" s="42">
        <v>27300</v>
      </c>
    </row>
    <row r="140" spans="2:3" ht="33" customHeight="1" x14ac:dyDescent="0.25">
      <c r="B140" s="41" t="s">
        <v>143</v>
      </c>
      <c r="C140" s="42">
        <v>21680</v>
      </c>
    </row>
    <row r="141" spans="2:3" ht="33" customHeight="1" x14ac:dyDescent="0.25">
      <c r="B141" s="41" t="s">
        <v>104</v>
      </c>
      <c r="C141" s="42">
        <v>20840</v>
      </c>
    </row>
    <row r="142" spans="2:3" ht="33" customHeight="1" x14ac:dyDescent="0.25">
      <c r="B142" s="41" t="s">
        <v>183</v>
      </c>
      <c r="C142" s="42">
        <v>17720</v>
      </c>
    </row>
    <row r="143" spans="2:3" ht="33" customHeight="1" x14ac:dyDescent="0.25">
      <c r="B143" s="41" t="s">
        <v>68</v>
      </c>
      <c r="C143" s="42">
        <v>7580</v>
      </c>
    </row>
    <row r="144" spans="2:3" ht="33" customHeight="1" x14ac:dyDescent="0.25">
      <c r="B144" s="41" t="s">
        <v>70</v>
      </c>
      <c r="C144" s="42">
        <v>6100</v>
      </c>
    </row>
    <row r="145" spans="2:3" ht="33" customHeight="1" x14ac:dyDescent="0.25">
      <c r="B145" s="41" t="s">
        <v>142</v>
      </c>
      <c r="C145" s="42">
        <v>4760</v>
      </c>
    </row>
    <row r="146" spans="2:3" ht="33" customHeight="1" x14ac:dyDescent="0.25">
      <c r="B146" s="96" t="s">
        <v>10</v>
      </c>
      <c r="C146" s="97">
        <v>1448181079</v>
      </c>
    </row>
    <row r="147" spans="2:3" ht="33" customHeight="1" x14ac:dyDescent="0.25">
      <c r="B147" s="41" t="s">
        <v>46</v>
      </c>
      <c r="C147" s="42">
        <v>321558112</v>
      </c>
    </row>
    <row r="148" spans="2:3" ht="33" customHeight="1" x14ac:dyDescent="0.25">
      <c r="B148" s="41" t="s">
        <v>63</v>
      </c>
      <c r="C148" s="42">
        <v>178367010</v>
      </c>
    </row>
    <row r="149" spans="2:3" ht="33" customHeight="1" x14ac:dyDescent="0.25">
      <c r="B149" s="41" t="s">
        <v>75</v>
      </c>
      <c r="C149" s="42">
        <v>171489994</v>
      </c>
    </row>
    <row r="150" spans="2:3" ht="33" customHeight="1" x14ac:dyDescent="0.25">
      <c r="B150" s="41" t="s">
        <v>74</v>
      </c>
      <c r="C150" s="42">
        <v>155387483</v>
      </c>
    </row>
    <row r="151" spans="2:3" ht="33" customHeight="1" x14ac:dyDescent="0.25">
      <c r="B151" s="41" t="s">
        <v>59</v>
      </c>
      <c r="C151" s="42">
        <v>90473543</v>
      </c>
    </row>
    <row r="152" spans="2:3" ht="33" customHeight="1" x14ac:dyDescent="0.25">
      <c r="B152" s="41" t="s">
        <v>70</v>
      </c>
      <c r="C152" s="42">
        <v>71712148</v>
      </c>
    </row>
    <row r="153" spans="2:3" ht="33" customHeight="1" x14ac:dyDescent="0.25">
      <c r="B153" s="41" t="s">
        <v>62</v>
      </c>
      <c r="C153" s="42">
        <v>64626575</v>
      </c>
    </row>
    <row r="154" spans="2:3" ht="33" customHeight="1" x14ac:dyDescent="0.25">
      <c r="B154" s="41" t="s">
        <v>49</v>
      </c>
      <c r="C154" s="42">
        <v>51995375</v>
      </c>
    </row>
    <row r="155" spans="2:3" ht="33" customHeight="1" x14ac:dyDescent="0.25">
      <c r="B155" s="41" t="s">
        <v>48</v>
      </c>
      <c r="C155" s="42">
        <v>47204816</v>
      </c>
    </row>
    <row r="156" spans="2:3" ht="33" customHeight="1" x14ac:dyDescent="0.25">
      <c r="B156" s="41" t="s">
        <v>60</v>
      </c>
      <c r="C156" s="42">
        <v>40823146</v>
      </c>
    </row>
    <row r="157" spans="2:3" ht="33" customHeight="1" x14ac:dyDescent="0.25">
      <c r="B157" s="41" t="s">
        <v>61</v>
      </c>
      <c r="C157" s="42">
        <v>31671140</v>
      </c>
    </row>
    <row r="158" spans="2:3" ht="33" customHeight="1" x14ac:dyDescent="0.25">
      <c r="B158" s="41" t="s">
        <v>51</v>
      </c>
      <c r="C158" s="42">
        <v>31246375</v>
      </c>
    </row>
    <row r="159" spans="2:3" ht="33" customHeight="1" x14ac:dyDescent="0.25">
      <c r="B159" s="41" t="s">
        <v>80</v>
      </c>
      <c r="C159" s="42">
        <v>27807341</v>
      </c>
    </row>
    <row r="160" spans="2:3" ht="33" customHeight="1" x14ac:dyDescent="0.25">
      <c r="B160" s="41" t="s">
        <v>159</v>
      </c>
      <c r="C160" s="42">
        <v>19710455</v>
      </c>
    </row>
    <row r="161" spans="2:3" ht="33" customHeight="1" x14ac:dyDescent="0.25">
      <c r="B161" s="41" t="s">
        <v>66</v>
      </c>
      <c r="C161" s="42">
        <v>17294902</v>
      </c>
    </row>
    <row r="162" spans="2:3" ht="33" customHeight="1" x14ac:dyDescent="0.25">
      <c r="B162" s="41" t="s">
        <v>65</v>
      </c>
      <c r="C162" s="42">
        <v>17225165</v>
      </c>
    </row>
    <row r="163" spans="2:3" ht="33" customHeight="1" x14ac:dyDescent="0.25">
      <c r="B163" s="41" t="s">
        <v>56</v>
      </c>
      <c r="C163" s="42">
        <v>15466624</v>
      </c>
    </row>
    <row r="164" spans="2:3" ht="33" customHeight="1" x14ac:dyDescent="0.25">
      <c r="B164" s="41" t="s">
        <v>47</v>
      </c>
      <c r="C164" s="42">
        <v>14616374</v>
      </c>
    </row>
    <row r="165" spans="2:3" ht="33" customHeight="1" x14ac:dyDescent="0.25">
      <c r="B165" s="41" t="s">
        <v>76</v>
      </c>
      <c r="C165" s="42">
        <v>10503403</v>
      </c>
    </row>
    <row r="166" spans="2:3" ht="33" customHeight="1" x14ac:dyDescent="0.25">
      <c r="B166" s="41" t="s">
        <v>72</v>
      </c>
      <c r="C166" s="42">
        <v>9158793</v>
      </c>
    </row>
    <row r="167" spans="2:3" ht="33" customHeight="1" x14ac:dyDescent="0.25">
      <c r="B167" s="41" t="s">
        <v>108</v>
      </c>
      <c r="C167" s="42">
        <v>7681655</v>
      </c>
    </row>
    <row r="168" spans="2:3" ht="33" customHeight="1" x14ac:dyDescent="0.25">
      <c r="B168" s="41" t="s">
        <v>54</v>
      </c>
      <c r="C168" s="42">
        <v>5111003</v>
      </c>
    </row>
    <row r="169" spans="2:3" ht="33" customHeight="1" x14ac:dyDescent="0.25">
      <c r="B169" s="41" t="s">
        <v>71</v>
      </c>
      <c r="C169" s="42">
        <v>4707390</v>
      </c>
    </row>
    <row r="170" spans="2:3" ht="33" customHeight="1" x14ac:dyDescent="0.25">
      <c r="B170" s="41" t="s">
        <v>52</v>
      </c>
      <c r="C170" s="42">
        <v>4097102</v>
      </c>
    </row>
    <row r="171" spans="2:3" ht="33" customHeight="1" x14ac:dyDescent="0.25">
      <c r="B171" s="41" t="s">
        <v>55</v>
      </c>
      <c r="C171" s="42">
        <v>3996834</v>
      </c>
    </row>
    <row r="172" spans="2:3" ht="33" customHeight="1" x14ac:dyDescent="0.25">
      <c r="B172" s="41" t="s">
        <v>105</v>
      </c>
      <c r="C172" s="42">
        <v>3779759</v>
      </c>
    </row>
    <row r="173" spans="2:3" ht="33" customHeight="1" x14ac:dyDescent="0.25">
      <c r="B173" s="41" t="s">
        <v>115</v>
      </c>
      <c r="C173" s="42">
        <v>3345949</v>
      </c>
    </row>
    <row r="174" spans="2:3" ht="33" customHeight="1" x14ac:dyDescent="0.25">
      <c r="B174" s="41" t="s">
        <v>64</v>
      </c>
      <c r="C174" s="42">
        <v>2971658</v>
      </c>
    </row>
    <row r="175" spans="2:3" ht="33" customHeight="1" x14ac:dyDescent="0.25">
      <c r="B175" s="41" t="s">
        <v>69</v>
      </c>
      <c r="C175" s="42">
        <v>2014578</v>
      </c>
    </row>
    <row r="176" spans="2:3" ht="33" customHeight="1" x14ac:dyDescent="0.25">
      <c r="B176" s="41" t="s">
        <v>73</v>
      </c>
      <c r="C176" s="42">
        <v>1899414</v>
      </c>
    </row>
    <row r="177" spans="2:3" ht="33" customHeight="1" x14ac:dyDescent="0.25">
      <c r="B177" s="41" t="s">
        <v>77</v>
      </c>
      <c r="C177" s="42">
        <v>1862550</v>
      </c>
    </row>
    <row r="178" spans="2:3" ht="33" customHeight="1" x14ac:dyDescent="0.25">
      <c r="B178" s="41" t="s">
        <v>82</v>
      </c>
      <c r="C178" s="42">
        <v>1834280</v>
      </c>
    </row>
    <row r="179" spans="2:3" ht="33" customHeight="1" x14ac:dyDescent="0.25">
      <c r="B179" s="41" t="s">
        <v>136</v>
      </c>
      <c r="C179" s="42">
        <v>1771150</v>
      </c>
    </row>
    <row r="180" spans="2:3" ht="33" customHeight="1" x14ac:dyDescent="0.25">
      <c r="B180" s="41" t="s">
        <v>97</v>
      </c>
      <c r="C180" s="42">
        <v>1709940</v>
      </c>
    </row>
    <row r="181" spans="2:3" ht="33" customHeight="1" x14ac:dyDescent="0.25">
      <c r="B181" s="41" t="s">
        <v>104</v>
      </c>
      <c r="C181" s="42">
        <v>1695230</v>
      </c>
    </row>
    <row r="182" spans="2:3" ht="33" customHeight="1" x14ac:dyDescent="0.25">
      <c r="B182" s="41" t="s">
        <v>113</v>
      </c>
      <c r="C182" s="42">
        <v>1185810</v>
      </c>
    </row>
    <row r="183" spans="2:3" ht="33" customHeight="1" x14ac:dyDescent="0.25">
      <c r="B183" s="41" t="s">
        <v>100</v>
      </c>
      <c r="C183" s="42">
        <v>767448</v>
      </c>
    </row>
    <row r="184" spans="2:3" ht="33" customHeight="1" x14ac:dyDescent="0.25">
      <c r="B184" s="41" t="s">
        <v>96</v>
      </c>
      <c r="C184" s="42">
        <v>702450</v>
      </c>
    </row>
    <row r="185" spans="2:3" ht="33" customHeight="1" x14ac:dyDescent="0.25">
      <c r="B185" s="41" t="s">
        <v>130</v>
      </c>
      <c r="C185" s="42">
        <v>667675</v>
      </c>
    </row>
    <row r="186" spans="2:3" ht="33" customHeight="1" x14ac:dyDescent="0.25">
      <c r="B186" s="41" t="s">
        <v>79</v>
      </c>
      <c r="C186" s="42">
        <v>593820</v>
      </c>
    </row>
    <row r="187" spans="2:3" ht="33" customHeight="1" x14ac:dyDescent="0.25">
      <c r="B187" s="41" t="s">
        <v>68</v>
      </c>
      <c r="C187" s="42">
        <v>465731</v>
      </c>
    </row>
    <row r="188" spans="2:3" ht="33" customHeight="1" x14ac:dyDescent="0.25">
      <c r="B188" s="41" t="s">
        <v>67</v>
      </c>
      <c r="C188" s="42">
        <v>459670</v>
      </c>
    </row>
    <row r="189" spans="2:3" ht="33" customHeight="1" x14ac:dyDescent="0.25">
      <c r="B189" s="41" t="s">
        <v>88</v>
      </c>
      <c r="C189" s="42">
        <v>387410</v>
      </c>
    </row>
    <row r="190" spans="2:3" ht="33" customHeight="1" x14ac:dyDescent="0.25">
      <c r="B190" s="41" t="s">
        <v>131</v>
      </c>
      <c r="C190" s="42">
        <v>371890</v>
      </c>
    </row>
    <row r="191" spans="2:3" ht="33" customHeight="1" x14ac:dyDescent="0.25">
      <c r="B191" s="41" t="s">
        <v>114</v>
      </c>
      <c r="C191" s="42">
        <v>369440</v>
      </c>
    </row>
    <row r="192" spans="2:3" ht="33" customHeight="1" x14ac:dyDescent="0.25">
      <c r="B192" s="41" t="s">
        <v>154</v>
      </c>
      <c r="C192" s="42">
        <v>328560</v>
      </c>
    </row>
    <row r="193" spans="2:3" ht="33" customHeight="1" x14ac:dyDescent="0.25">
      <c r="B193" s="41" t="s">
        <v>53</v>
      </c>
      <c r="C193" s="42">
        <v>289164</v>
      </c>
    </row>
    <row r="194" spans="2:3" ht="33" customHeight="1" x14ac:dyDescent="0.25">
      <c r="B194" s="41" t="s">
        <v>132</v>
      </c>
      <c r="C194" s="42">
        <v>285600</v>
      </c>
    </row>
    <row r="195" spans="2:3" ht="33" customHeight="1" x14ac:dyDescent="0.25">
      <c r="B195" s="41" t="s">
        <v>112</v>
      </c>
      <c r="C195" s="42">
        <v>230662</v>
      </c>
    </row>
    <row r="196" spans="2:3" ht="33" customHeight="1" x14ac:dyDescent="0.25">
      <c r="B196" s="41" t="s">
        <v>190</v>
      </c>
      <c r="C196" s="42">
        <v>218112</v>
      </c>
    </row>
    <row r="197" spans="2:3" ht="33" customHeight="1" x14ac:dyDescent="0.25">
      <c r="B197" s="41" t="s">
        <v>85</v>
      </c>
      <c r="C197" s="42">
        <v>208080</v>
      </c>
    </row>
    <row r="198" spans="2:3" ht="33" customHeight="1" x14ac:dyDescent="0.25">
      <c r="B198" s="41" t="s">
        <v>84</v>
      </c>
      <c r="C198" s="42">
        <v>191760</v>
      </c>
    </row>
    <row r="199" spans="2:3" ht="33" customHeight="1" x14ac:dyDescent="0.25">
      <c r="B199" s="41" t="s">
        <v>94</v>
      </c>
      <c r="C199" s="42">
        <v>186794</v>
      </c>
    </row>
    <row r="200" spans="2:3" ht="33" customHeight="1" x14ac:dyDescent="0.25">
      <c r="B200" s="41" t="s">
        <v>146</v>
      </c>
      <c r="C200" s="42">
        <v>185810</v>
      </c>
    </row>
    <row r="201" spans="2:3" ht="33" customHeight="1" x14ac:dyDescent="0.25">
      <c r="B201" s="41" t="s">
        <v>99</v>
      </c>
      <c r="C201" s="42">
        <v>172340</v>
      </c>
    </row>
    <row r="202" spans="2:3" ht="33" customHeight="1" x14ac:dyDescent="0.25">
      <c r="B202" s="41" t="s">
        <v>83</v>
      </c>
      <c r="C202" s="42">
        <v>164410</v>
      </c>
    </row>
    <row r="203" spans="2:3" ht="33" customHeight="1" x14ac:dyDescent="0.25">
      <c r="B203" s="41" t="s">
        <v>134</v>
      </c>
      <c r="C203" s="42">
        <v>155530</v>
      </c>
    </row>
    <row r="204" spans="2:3" ht="33" customHeight="1" x14ac:dyDescent="0.25">
      <c r="B204" s="41" t="s">
        <v>145</v>
      </c>
      <c r="C204" s="42">
        <v>146923</v>
      </c>
    </row>
    <row r="205" spans="2:3" ht="33" customHeight="1" x14ac:dyDescent="0.25">
      <c r="B205" s="41" t="s">
        <v>116</v>
      </c>
      <c r="C205" s="42">
        <v>146402</v>
      </c>
    </row>
    <row r="206" spans="2:3" ht="33" customHeight="1" x14ac:dyDescent="0.25">
      <c r="B206" s="41" t="s">
        <v>117</v>
      </c>
      <c r="C206" s="42">
        <v>133120</v>
      </c>
    </row>
    <row r="207" spans="2:3" ht="33" customHeight="1" x14ac:dyDescent="0.25">
      <c r="B207" s="41" t="s">
        <v>143</v>
      </c>
      <c r="C207" s="42">
        <v>127946</v>
      </c>
    </row>
    <row r="208" spans="2:3" ht="33" customHeight="1" x14ac:dyDescent="0.25">
      <c r="B208" s="41" t="s">
        <v>173</v>
      </c>
      <c r="C208" s="42">
        <v>121911</v>
      </c>
    </row>
    <row r="209" spans="2:3" ht="33" customHeight="1" x14ac:dyDescent="0.25">
      <c r="B209" s="41" t="s">
        <v>126</v>
      </c>
      <c r="C209" s="42">
        <v>110720</v>
      </c>
    </row>
    <row r="210" spans="2:3" ht="33" customHeight="1" x14ac:dyDescent="0.25">
      <c r="B210" s="41" t="s">
        <v>119</v>
      </c>
      <c r="C210" s="42">
        <v>108980</v>
      </c>
    </row>
    <row r="211" spans="2:3" ht="33" customHeight="1" x14ac:dyDescent="0.25">
      <c r="B211" s="41" t="s">
        <v>103</v>
      </c>
      <c r="C211" s="42">
        <v>104310</v>
      </c>
    </row>
    <row r="212" spans="2:3" ht="33" customHeight="1" x14ac:dyDescent="0.25">
      <c r="B212" s="41" t="s">
        <v>87</v>
      </c>
      <c r="C212" s="42">
        <v>102740</v>
      </c>
    </row>
    <row r="213" spans="2:3" ht="33" customHeight="1" x14ac:dyDescent="0.25">
      <c r="B213" s="41" t="s">
        <v>133</v>
      </c>
      <c r="C213" s="42">
        <v>97304</v>
      </c>
    </row>
    <row r="214" spans="2:3" ht="33" customHeight="1" x14ac:dyDescent="0.25">
      <c r="B214" s="41" t="s">
        <v>78</v>
      </c>
      <c r="C214" s="42">
        <v>97300</v>
      </c>
    </row>
    <row r="215" spans="2:3" ht="33" customHeight="1" x14ac:dyDescent="0.25">
      <c r="B215" s="41" t="s">
        <v>149</v>
      </c>
      <c r="C215" s="42">
        <v>96013</v>
      </c>
    </row>
    <row r="216" spans="2:3" ht="33" customHeight="1" x14ac:dyDescent="0.25">
      <c r="B216" s="41" t="s">
        <v>135</v>
      </c>
      <c r="C216" s="42">
        <v>83716</v>
      </c>
    </row>
    <row r="217" spans="2:3" ht="33" customHeight="1" x14ac:dyDescent="0.25">
      <c r="B217" s="41" t="s">
        <v>95</v>
      </c>
      <c r="C217" s="42">
        <v>81480</v>
      </c>
    </row>
    <row r="218" spans="2:3" ht="33" customHeight="1" x14ac:dyDescent="0.25">
      <c r="B218" s="41" t="s">
        <v>203</v>
      </c>
      <c r="C218" s="42">
        <v>77720</v>
      </c>
    </row>
    <row r="219" spans="2:3" ht="33" customHeight="1" x14ac:dyDescent="0.25">
      <c r="B219" s="41" t="s">
        <v>106</v>
      </c>
      <c r="C219" s="42">
        <v>77020</v>
      </c>
    </row>
    <row r="220" spans="2:3" ht="33" customHeight="1" x14ac:dyDescent="0.25">
      <c r="B220" s="41" t="s">
        <v>160</v>
      </c>
      <c r="C220" s="42">
        <v>64239</v>
      </c>
    </row>
    <row r="221" spans="2:3" ht="33" customHeight="1" x14ac:dyDescent="0.25">
      <c r="B221" s="41" t="s">
        <v>171</v>
      </c>
      <c r="C221" s="42">
        <v>62240</v>
      </c>
    </row>
    <row r="222" spans="2:3" ht="33" customHeight="1" x14ac:dyDescent="0.25">
      <c r="B222" s="41" t="s">
        <v>81</v>
      </c>
      <c r="C222" s="42">
        <v>60720</v>
      </c>
    </row>
    <row r="223" spans="2:3" ht="33" customHeight="1" x14ac:dyDescent="0.25">
      <c r="B223" s="41" t="s">
        <v>140</v>
      </c>
      <c r="C223" s="42">
        <v>60162</v>
      </c>
    </row>
    <row r="224" spans="2:3" ht="33" customHeight="1" x14ac:dyDescent="0.25">
      <c r="B224" s="41" t="s">
        <v>161</v>
      </c>
      <c r="C224" s="42">
        <v>58580</v>
      </c>
    </row>
    <row r="225" spans="2:3" ht="33" customHeight="1" x14ac:dyDescent="0.25">
      <c r="B225" s="41" t="s">
        <v>144</v>
      </c>
      <c r="C225" s="42">
        <v>55970</v>
      </c>
    </row>
    <row r="226" spans="2:3" ht="33" customHeight="1" x14ac:dyDescent="0.25">
      <c r="B226" s="41" t="s">
        <v>137</v>
      </c>
      <c r="C226" s="42">
        <v>55555</v>
      </c>
    </row>
    <row r="227" spans="2:3" ht="33" customHeight="1" x14ac:dyDescent="0.25">
      <c r="B227" s="41" t="s">
        <v>89</v>
      </c>
      <c r="C227" s="42">
        <v>47429</v>
      </c>
    </row>
    <row r="228" spans="2:3" ht="33" customHeight="1" x14ac:dyDescent="0.25">
      <c r="B228" s="41" t="s">
        <v>147</v>
      </c>
      <c r="C228" s="42">
        <v>43900</v>
      </c>
    </row>
    <row r="229" spans="2:3" ht="33" customHeight="1" x14ac:dyDescent="0.25">
      <c r="B229" s="41" t="s">
        <v>150</v>
      </c>
      <c r="C229" s="42">
        <v>43340</v>
      </c>
    </row>
    <row r="230" spans="2:3" ht="33" customHeight="1" x14ac:dyDescent="0.25">
      <c r="B230" s="41" t="s">
        <v>148</v>
      </c>
      <c r="C230" s="42">
        <v>36450</v>
      </c>
    </row>
    <row r="231" spans="2:3" ht="33" customHeight="1" x14ac:dyDescent="0.25">
      <c r="B231" s="41" t="s">
        <v>174</v>
      </c>
      <c r="C231" s="42">
        <v>36280</v>
      </c>
    </row>
    <row r="232" spans="2:3" ht="33" customHeight="1" x14ac:dyDescent="0.25">
      <c r="B232" s="41" t="s">
        <v>124</v>
      </c>
      <c r="C232" s="42">
        <v>32991</v>
      </c>
    </row>
    <row r="233" spans="2:3" ht="33" customHeight="1" x14ac:dyDescent="0.25">
      <c r="B233" s="41" t="s">
        <v>118</v>
      </c>
      <c r="C233" s="42">
        <v>27920</v>
      </c>
    </row>
    <row r="234" spans="2:3" ht="33" customHeight="1" x14ac:dyDescent="0.25">
      <c r="B234" s="41" t="s">
        <v>184</v>
      </c>
      <c r="C234" s="42">
        <v>25256</v>
      </c>
    </row>
    <row r="235" spans="2:3" ht="33" customHeight="1" x14ac:dyDescent="0.25">
      <c r="B235" s="41" t="s">
        <v>90</v>
      </c>
      <c r="C235" s="42">
        <v>23981</v>
      </c>
    </row>
    <row r="236" spans="2:3" ht="33" customHeight="1" x14ac:dyDescent="0.25">
      <c r="B236" s="41" t="s">
        <v>102</v>
      </c>
      <c r="C236" s="42">
        <v>22830</v>
      </c>
    </row>
    <row r="237" spans="2:3" ht="33" customHeight="1" x14ac:dyDescent="0.25">
      <c r="B237" s="41" t="s">
        <v>162</v>
      </c>
      <c r="C237" s="42">
        <v>20620</v>
      </c>
    </row>
    <row r="238" spans="2:3" ht="33" customHeight="1" x14ac:dyDescent="0.25">
      <c r="B238" s="41" t="s">
        <v>122</v>
      </c>
      <c r="C238" s="42">
        <v>20277</v>
      </c>
    </row>
    <row r="239" spans="2:3" ht="33" customHeight="1" x14ac:dyDescent="0.25">
      <c r="B239" s="41" t="s">
        <v>185</v>
      </c>
      <c r="C239" s="42">
        <v>20080</v>
      </c>
    </row>
    <row r="240" spans="2:3" ht="33" customHeight="1" x14ac:dyDescent="0.25">
      <c r="B240" s="41" t="s">
        <v>172</v>
      </c>
      <c r="C240" s="42">
        <v>19240</v>
      </c>
    </row>
    <row r="241" spans="2:3" ht="33" customHeight="1" x14ac:dyDescent="0.25">
      <c r="B241" s="41" t="s">
        <v>163</v>
      </c>
      <c r="C241" s="42">
        <v>17190</v>
      </c>
    </row>
    <row r="242" spans="2:3" ht="33" customHeight="1" x14ac:dyDescent="0.25">
      <c r="B242" s="41" t="s">
        <v>101</v>
      </c>
      <c r="C242" s="42">
        <v>16140</v>
      </c>
    </row>
    <row r="243" spans="2:3" ht="33" customHeight="1" x14ac:dyDescent="0.25">
      <c r="B243" s="41" t="s">
        <v>141</v>
      </c>
      <c r="C243" s="42">
        <v>14158</v>
      </c>
    </row>
    <row r="244" spans="2:3" ht="33" customHeight="1" x14ac:dyDescent="0.25">
      <c r="B244" s="41" t="s">
        <v>164</v>
      </c>
      <c r="C244" s="42">
        <v>14051</v>
      </c>
    </row>
    <row r="245" spans="2:3" ht="33" customHeight="1" x14ac:dyDescent="0.25">
      <c r="B245" s="41" t="s">
        <v>91</v>
      </c>
      <c r="C245" s="42">
        <v>13245</v>
      </c>
    </row>
    <row r="246" spans="2:3" ht="33" customHeight="1" x14ac:dyDescent="0.25">
      <c r="B246" s="41" t="s">
        <v>165</v>
      </c>
      <c r="C246" s="42">
        <v>13185</v>
      </c>
    </row>
    <row r="247" spans="2:3" ht="33" customHeight="1" x14ac:dyDescent="0.25">
      <c r="B247" s="41" t="s">
        <v>127</v>
      </c>
      <c r="C247" s="42">
        <v>12141</v>
      </c>
    </row>
    <row r="248" spans="2:3" ht="33" customHeight="1" x14ac:dyDescent="0.25">
      <c r="B248" s="41" t="s">
        <v>138</v>
      </c>
      <c r="C248" s="42">
        <v>11440</v>
      </c>
    </row>
    <row r="249" spans="2:3" ht="33" customHeight="1" x14ac:dyDescent="0.25">
      <c r="B249" s="41" t="s">
        <v>166</v>
      </c>
      <c r="C249" s="42">
        <v>10320</v>
      </c>
    </row>
    <row r="250" spans="2:3" ht="33" customHeight="1" x14ac:dyDescent="0.25">
      <c r="B250" s="41" t="s">
        <v>151</v>
      </c>
      <c r="C250" s="42">
        <v>9750</v>
      </c>
    </row>
    <row r="251" spans="2:3" ht="33" customHeight="1" x14ac:dyDescent="0.25">
      <c r="B251" s="41" t="s">
        <v>179</v>
      </c>
      <c r="C251" s="42">
        <v>9140</v>
      </c>
    </row>
    <row r="252" spans="2:3" ht="33" customHeight="1" x14ac:dyDescent="0.25">
      <c r="B252" s="41" t="s">
        <v>191</v>
      </c>
      <c r="C252" s="42">
        <v>9000</v>
      </c>
    </row>
    <row r="253" spans="2:3" ht="33" customHeight="1" x14ac:dyDescent="0.25">
      <c r="B253" s="41" t="s">
        <v>199</v>
      </c>
      <c r="C253" s="42">
        <v>8835</v>
      </c>
    </row>
    <row r="254" spans="2:3" ht="33" customHeight="1" x14ac:dyDescent="0.25">
      <c r="B254" s="41" t="s">
        <v>125</v>
      </c>
      <c r="C254" s="42">
        <v>8491</v>
      </c>
    </row>
    <row r="255" spans="2:3" ht="33" customHeight="1" x14ac:dyDescent="0.25">
      <c r="B255" s="41" t="s">
        <v>188</v>
      </c>
      <c r="C255" s="42">
        <v>7540</v>
      </c>
    </row>
    <row r="256" spans="2:3" ht="33" customHeight="1" x14ac:dyDescent="0.25">
      <c r="B256" s="41" t="s">
        <v>139</v>
      </c>
      <c r="C256" s="42">
        <v>7058</v>
      </c>
    </row>
    <row r="257" spans="2:3" ht="33" customHeight="1" x14ac:dyDescent="0.25">
      <c r="B257" s="41" t="s">
        <v>183</v>
      </c>
      <c r="C257" s="42">
        <v>5960</v>
      </c>
    </row>
    <row r="258" spans="2:3" ht="33" customHeight="1" x14ac:dyDescent="0.25">
      <c r="B258" s="41" t="s">
        <v>120</v>
      </c>
      <c r="C258" s="42">
        <v>5630</v>
      </c>
    </row>
    <row r="259" spans="2:3" ht="33" customHeight="1" x14ac:dyDescent="0.25">
      <c r="B259" s="41" t="s">
        <v>121</v>
      </c>
      <c r="C259" s="42">
        <v>5280</v>
      </c>
    </row>
    <row r="260" spans="2:3" ht="33" customHeight="1" x14ac:dyDescent="0.25">
      <c r="B260" s="41" t="s">
        <v>86</v>
      </c>
      <c r="C260" s="42">
        <v>3910</v>
      </c>
    </row>
    <row r="261" spans="2:3" ht="33" customHeight="1" x14ac:dyDescent="0.25">
      <c r="B261" s="41" t="s">
        <v>186</v>
      </c>
      <c r="C261" s="42">
        <v>3507</v>
      </c>
    </row>
    <row r="262" spans="2:3" ht="33" customHeight="1" x14ac:dyDescent="0.25">
      <c r="B262" s="41" t="s">
        <v>197</v>
      </c>
      <c r="C262" s="42">
        <v>3420</v>
      </c>
    </row>
    <row r="263" spans="2:3" ht="33" customHeight="1" x14ac:dyDescent="0.25">
      <c r="B263" s="41" t="s">
        <v>152</v>
      </c>
      <c r="C263" s="42">
        <v>2550</v>
      </c>
    </row>
    <row r="264" spans="2:3" ht="33" customHeight="1" x14ac:dyDescent="0.25">
      <c r="B264" s="41" t="s">
        <v>155</v>
      </c>
      <c r="C264" s="42">
        <v>2052</v>
      </c>
    </row>
    <row r="265" spans="2:3" ht="33" customHeight="1" x14ac:dyDescent="0.25">
      <c r="B265" s="41" t="s">
        <v>153</v>
      </c>
      <c r="C265" s="42">
        <v>2000</v>
      </c>
    </row>
    <row r="266" spans="2:3" ht="33" customHeight="1" x14ac:dyDescent="0.25">
      <c r="B266" s="41" t="s">
        <v>175</v>
      </c>
      <c r="C266" s="42">
        <v>1710</v>
      </c>
    </row>
    <row r="267" spans="2:3" ht="33" customHeight="1" x14ac:dyDescent="0.25">
      <c r="B267" s="41" t="s">
        <v>193</v>
      </c>
      <c r="C267" s="42">
        <v>1430</v>
      </c>
    </row>
    <row r="268" spans="2:3" ht="33" customHeight="1" x14ac:dyDescent="0.25">
      <c r="B268" s="41" t="s">
        <v>192</v>
      </c>
      <c r="C268" s="42">
        <v>1411</v>
      </c>
    </row>
    <row r="269" spans="2:3" ht="33" customHeight="1" x14ac:dyDescent="0.25">
      <c r="B269" s="41" t="s">
        <v>189</v>
      </c>
      <c r="C269" s="42">
        <v>1400</v>
      </c>
    </row>
    <row r="270" spans="2:3" ht="33" customHeight="1" x14ac:dyDescent="0.25">
      <c r="B270" s="41" t="s">
        <v>167</v>
      </c>
      <c r="C270" s="42">
        <v>1020</v>
      </c>
    </row>
    <row r="271" spans="2:3" ht="33" customHeight="1" x14ac:dyDescent="0.25">
      <c r="B271" s="41" t="s">
        <v>181</v>
      </c>
      <c r="C271" s="42">
        <v>560</v>
      </c>
    </row>
    <row r="272" spans="2:3" ht="33" customHeight="1" x14ac:dyDescent="0.25">
      <c r="B272" s="41" t="s">
        <v>196</v>
      </c>
      <c r="C272" s="42">
        <v>310</v>
      </c>
    </row>
    <row r="273" spans="2:3" ht="33" customHeight="1" x14ac:dyDescent="0.25">
      <c r="B273" s="41" t="s">
        <v>198</v>
      </c>
      <c r="C273" s="42">
        <v>148</v>
      </c>
    </row>
    <row r="274" spans="2:3" ht="33" customHeight="1" x14ac:dyDescent="0.25">
      <c r="B274" s="96" t="s">
        <v>92</v>
      </c>
      <c r="C274" s="97">
        <v>8599475</v>
      </c>
    </row>
    <row r="275" spans="2:3" ht="33" customHeight="1" x14ac:dyDescent="0.25">
      <c r="B275" s="41" t="s">
        <v>46</v>
      </c>
      <c r="C275" s="42">
        <v>3665362</v>
      </c>
    </row>
    <row r="276" spans="2:3" ht="33" customHeight="1" x14ac:dyDescent="0.25">
      <c r="B276" s="41" t="s">
        <v>62</v>
      </c>
      <c r="C276" s="42">
        <v>1195090</v>
      </c>
    </row>
    <row r="277" spans="2:3" ht="33" customHeight="1" x14ac:dyDescent="0.25">
      <c r="B277" s="41" t="s">
        <v>47</v>
      </c>
      <c r="C277" s="42">
        <v>1105702</v>
      </c>
    </row>
    <row r="278" spans="2:3" ht="33" customHeight="1" x14ac:dyDescent="0.25">
      <c r="B278" s="41" t="s">
        <v>51</v>
      </c>
      <c r="C278" s="42">
        <v>790231</v>
      </c>
    </row>
    <row r="279" spans="2:3" ht="33" customHeight="1" x14ac:dyDescent="0.25">
      <c r="B279" s="41" t="s">
        <v>48</v>
      </c>
      <c r="C279" s="42">
        <v>637010</v>
      </c>
    </row>
    <row r="280" spans="2:3" ht="33" customHeight="1" x14ac:dyDescent="0.25">
      <c r="B280" s="41" t="s">
        <v>56</v>
      </c>
      <c r="C280" s="42">
        <v>356620</v>
      </c>
    </row>
    <row r="281" spans="2:3" ht="33" customHeight="1" x14ac:dyDescent="0.25">
      <c r="B281" s="41" t="s">
        <v>60</v>
      </c>
      <c r="C281" s="42">
        <v>231740</v>
      </c>
    </row>
    <row r="282" spans="2:3" ht="33" customHeight="1" x14ac:dyDescent="0.25">
      <c r="B282" s="41" t="s">
        <v>108</v>
      </c>
      <c r="C282" s="42">
        <v>211780</v>
      </c>
    </row>
    <row r="283" spans="2:3" ht="33" customHeight="1" x14ac:dyDescent="0.25">
      <c r="B283" s="41" t="s">
        <v>59</v>
      </c>
      <c r="C283" s="42">
        <v>154780</v>
      </c>
    </row>
    <row r="284" spans="2:3" ht="33" customHeight="1" x14ac:dyDescent="0.25">
      <c r="B284" s="41" t="s">
        <v>55</v>
      </c>
      <c r="C284" s="42">
        <v>121860</v>
      </c>
    </row>
    <row r="285" spans="2:3" ht="33" customHeight="1" x14ac:dyDescent="0.25">
      <c r="B285" s="41" t="s">
        <v>52</v>
      </c>
      <c r="C285" s="42">
        <v>39280</v>
      </c>
    </row>
    <row r="286" spans="2:3" ht="33" customHeight="1" x14ac:dyDescent="0.25">
      <c r="B286" s="41" t="s">
        <v>105</v>
      </c>
      <c r="C286" s="42">
        <v>34240</v>
      </c>
    </row>
    <row r="287" spans="2:3" ht="33" customHeight="1" x14ac:dyDescent="0.25">
      <c r="B287" s="41" t="s">
        <v>54</v>
      </c>
      <c r="C287" s="42">
        <v>16140</v>
      </c>
    </row>
    <row r="288" spans="2:3" ht="33" customHeight="1" x14ac:dyDescent="0.25">
      <c r="B288" s="41" t="s">
        <v>61</v>
      </c>
      <c r="C288" s="42">
        <v>12460</v>
      </c>
    </row>
    <row r="289" spans="2:3" ht="33" customHeight="1" x14ac:dyDescent="0.25">
      <c r="B289" s="41" t="s">
        <v>49</v>
      </c>
      <c r="C289" s="42">
        <v>10100</v>
      </c>
    </row>
    <row r="290" spans="2:3" ht="33" customHeight="1" x14ac:dyDescent="0.25">
      <c r="B290" s="41" t="s">
        <v>80</v>
      </c>
      <c r="C290" s="42">
        <v>9300</v>
      </c>
    </row>
    <row r="291" spans="2:3" ht="33" customHeight="1" x14ac:dyDescent="0.25">
      <c r="B291" s="41" t="s">
        <v>116</v>
      </c>
      <c r="C291" s="42">
        <v>7780</v>
      </c>
    </row>
    <row r="292" spans="2:3" ht="33" customHeight="1" x14ac:dyDescent="0.25">
      <c r="B292" s="96" t="s">
        <v>123</v>
      </c>
      <c r="C292" s="97">
        <v>4605922</v>
      </c>
    </row>
    <row r="293" spans="2:3" ht="33" customHeight="1" x14ac:dyDescent="0.25">
      <c r="B293" s="41" t="s">
        <v>46</v>
      </c>
      <c r="C293" s="42">
        <v>2069102</v>
      </c>
    </row>
    <row r="294" spans="2:3" ht="33" customHeight="1" x14ac:dyDescent="0.25">
      <c r="B294" s="41" t="s">
        <v>51</v>
      </c>
      <c r="C294" s="42">
        <v>727211</v>
      </c>
    </row>
    <row r="295" spans="2:3" ht="33" customHeight="1" x14ac:dyDescent="0.25">
      <c r="B295" s="41" t="s">
        <v>47</v>
      </c>
      <c r="C295" s="42">
        <v>506918</v>
      </c>
    </row>
    <row r="296" spans="2:3" ht="33" customHeight="1" x14ac:dyDescent="0.25">
      <c r="B296" s="41" t="s">
        <v>62</v>
      </c>
      <c r="C296" s="42">
        <v>311238</v>
      </c>
    </row>
    <row r="297" spans="2:3" ht="33" customHeight="1" x14ac:dyDescent="0.25">
      <c r="B297" s="41" t="s">
        <v>56</v>
      </c>
      <c r="C297" s="42">
        <v>162429</v>
      </c>
    </row>
    <row r="298" spans="2:3" ht="33" customHeight="1" x14ac:dyDescent="0.25">
      <c r="B298" s="41" t="s">
        <v>48</v>
      </c>
      <c r="C298" s="42">
        <v>155145</v>
      </c>
    </row>
    <row r="299" spans="2:3" ht="33" customHeight="1" x14ac:dyDescent="0.25">
      <c r="B299" s="41" t="s">
        <v>60</v>
      </c>
      <c r="C299" s="42">
        <v>143030</v>
      </c>
    </row>
    <row r="300" spans="2:3" ht="33" customHeight="1" x14ac:dyDescent="0.25">
      <c r="B300" s="41" t="s">
        <v>108</v>
      </c>
      <c r="C300" s="42">
        <v>112546</v>
      </c>
    </row>
    <row r="301" spans="2:3" ht="33" customHeight="1" x14ac:dyDescent="0.25">
      <c r="B301" s="41" t="s">
        <v>55</v>
      </c>
      <c r="C301" s="42">
        <v>93455</v>
      </c>
    </row>
    <row r="302" spans="2:3" ht="33" customHeight="1" x14ac:dyDescent="0.25">
      <c r="B302" s="41" t="s">
        <v>59</v>
      </c>
      <c r="C302" s="42">
        <v>42500</v>
      </c>
    </row>
    <row r="303" spans="2:3" ht="33" customHeight="1" x14ac:dyDescent="0.25">
      <c r="B303" s="41" t="s">
        <v>100</v>
      </c>
      <c r="C303" s="42">
        <v>42100</v>
      </c>
    </row>
    <row r="304" spans="2:3" ht="33" customHeight="1" x14ac:dyDescent="0.25">
      <c r="B304" s="41" t="s">
        <v>96</v>
      </c>
      <c r="C304" s="42">
        <v>40340</v>
      </c>
    </row>
    <row r="305" spans="2:3" ht="33" customHeight="1" x14ac:dyDescent="0.25">
      <c r="B305" s="41" t="s">
        <v>105</v>
      </c>
      <c r="C305" s="42">
        <v>33050</v>
      </c>
    </row>
    <row r="306" spans="2:3" ht="33" customHeight="1" x14ac:dyDescent="0.25">
      <c r="B306" s="41" t="s">
        <v>63</v>
      </c>
      <c r="C306" s="42">
        <v>27105</v>
      </c>
    </row>
    <row r="307" spans="2:3" ht="33" customHeight="1" x14ac:dyDescent="0.25">
      <c r="B307" s="41" t="s">
        <v>68</v>
      </c>
      <c r="C307" s="42">
        <v>19500</v>
      </c>
    </row>
    <row r="308" spans="2:3" ht="33" customHeight="1" x14ac:dyDescent="0.25">
      <c r="B308" s="41" t="s">
        <v>168</v>
      </c>
      <c r="C308" s="42">
        <v>17910</v>
      </c>
    </row>
    <row r="309" spans="2:3" ht="33" customHeight="1" x14ac:dyDescent="0.25">
      <c r="B309" s="41" t="s">
        <v>49</v>
      </c>
      <c r="C309" s="42">
        <v>12780</v>
      </c>
    </row>
    <row r="310" spans="2:3" ht="33" customHeight="1" x14ac:dyDescent="0.25">
      <c r="B310" s="41" t="s">
        <v>134</v>
      </c>
      <c r="C310" s="42">
        <v>12420</v>
      </c>
    </row>
    <row r="311" spans="2:3" ht="33" customHeight="1" x14ac:dyDescent="0.25">
      <c r="B311" s="41" t="s">
        <v>155</v>
      </c>
      <c r="C311" s="42">
        <v>11573</v>
      </c>
    </row>
    <row r="312" spans="2:3" ht="33" customHeight="1" x14ac:dyDescent="0.25">
      <c r="B312" s="41" t="s">
        <v>54</v>
      </c>
      <c r="C312" s="42">
        <v>9110</v>
      </c>
    </row>
    <row r="313" spans="2:3" ht="33" customHeight="1" x14ac:dyDescent="0.25">
      <c r="B313" s="41" t="s">
        <v>88</v>
      </c>
      <c r="C313" s="42">
        <v>9000</v>
      </c>
    </row>
    <row r="314" spans="2:3" ht="33" customHeight="1" x14ac:dyDescent="0.25">
      <c r="B314" s="41" t="s">
        <v>127</v>
      </c>
      <c r="C314" s="42">
        <v>8990</v>
      </c>
    </row>
    <row r="315" spans="2:3" ht="33" customHeight="1" x14ac:dyDescent="0.25">
      <c r="B315" s="41" t="s">
        <v>116</v>
      </c>
      <c r="C315" s="42">
        <v>8720</v>
      </c>
    </row>
    <row r="316" spans="2:3" ht="33" customHeight="1" x14ac:dyDescent="0.25">
      <c r="B316" s="41" t="s">
        <v>75</v>
      </c>
      <c r="C316" s="42">
        <v>8180</v>
      </c>
    </row>
    <row r="317" spans="2:3" ht="33" customHeight="1" x14ac:dyDescent="0.25">
      <c r="B317" s="41" t="s">
        <v>153</v>
      </c>
      <c r="C317" s="42">
        <v>8070</v>
      </c>
    </row>
    <row r="318" spans="2:3" ht="33" customHeight="1" x14ac:dyDescent="0.25">
      <c r="B318" s="41" t="s">
        <v>66</v>
      </c>
      <c r="C318" s="42">
        <v>5350</v>
      </c>
    </row>
    <row r="319" spans="2:3" ht="33" customHeight="1" x14ac:dyDescent="0.25">
      <c r="B319" s="41" t="s">
        <v>131</v>
      </c>
      <c r="C319" s="42">
        <v>3600</v>
      </c>
    </row>
    <row r="320" spans="2:3" ht="33" customHeight="1" x14ac:dyDescent="0.25">
      <c r="B320" s="41" t="s">
        <v>61</v>
      </c>
      <c r="C320" s="42">
        <v>2650</v>
      </c>
    </row>
    <row r="321" spans="2:3" ht="33" customHeight="1" x14ac:dyDescent="0.25">
      <c r="B321" s="41" t="s">
        <v>80</v>
      </c>
      <c r="C321" s="42">
        <v>1900</v>
      </c>
    </row>
    <row r="322" spans="2:3" ht="33" customHeight="1" x14ac:dyDescent="0.25">
      <c r="B322" s="96" t="s">
        <v>93</v>
      </c>
      <c r="C322" s="97">
        <v>31190963</v>
      </c>
    </row>
    <row r="323" spans="2:3" ht="33" customHeight="1" x14ac:dyDescent="0.25">
      <c r="B323" s="41" t="s">
        <v>46</v>
      </c>
      <c r="C323" s="42">
        <v>12635079</v>
      </c>
    </row>
    <row r="324" spans="2:3" ht="33" customHeight="1" x14ac:dyDescent="0.25">
      <c r="B324" s="41" t="s">
        <v>60</v>
      </c>
      <c r="C324" s="42">
        <v>10937999</v>
      </c>
    </row>
    <row r="325" spans="2:3" ht="33" customHeight="1" x14ac:dyDescent="0.25">
      <c r="B325" s="41" t="s">
        <v>62</v>
      </c>
      <c r="C325" s="42">
        <v>2651131</v>
      </c>
    </row>
    <row r="326" spans="2:3" ht="33" customHeight="1" x14ac:dyDescent="0.25">
      <c r="B326" s="41" t="s">
        <v>52</v>
      </c>
      <c r="C326" s="42">
        <v>974986</v>
      </c>
    </row>
    <row r="327" spans="2:3" ht="33" customHeight="1" x14ac:dyDescent="0.25">
      <c r="B327" s="41" t="s">
        <v>63</v>
      </c>
      <c r="C327" s="42">
        <v>637399</v>
      </c>
    </row>
    <row r="328" spans="2:3" ht="33" customHeight="1" x14ac:dyDescent="0.25">
      <c r="B328" s="41" t="s">
        <v>48</v>
      </c>
      <c r="C328" s="42">
        <v>456128</v>
      </c>
    </row>
    <row r="329" spans="2:3" ht="33" customHeight="1" x14ac:dyDescent="0.25">
      <c r="B329" s="41" t="s">
        <v>56</v>
      </c>
      <c r="C329" s="42">
        <v>413778</v>
      </c>
    </row>
    <row r="330" spans="2:3" ht="33" customHeight="1" x14ac:dyDescent="0.25">
      <c r="B330" s="41" t="s">
        <v>61</v>
      </c>
      <c r="C330" s="42">
        <v>359940</v>
      </c>
    </row>
    <row r="331" spans="2:3" ht="33" customHeight="1" x14ac:dyDescent="0.25">
      <c r="B331" s="41" t="s">
        <v>51</v>
      </c>
      <c r="C331" s="42">
        <v>349341</v>
      </c>
    </row>
    <row r="332" spans="2:3" ht="33" customHeight="1" x14ac:dyDescent="0.25">
      <c r="B332" s="41" t="s">
        <v>59</v>
      </c>
      <c r="C332" s="42">
        <v>339330</v>
      </c>
    </row>
    <row r="333" spans="2:3" ht="33" customHeight="1" x14ac:dyDescent="0.25">
      <c r="B333" s="41" t="s">
        <v>108</v>
      </c>
      <c r="C333" s="42">
        <v>257096</v>
      </c>
    </row>
    <row r="334" spans="2:3" ht="33" customHeight="1" x14ac:dyDescent="0.25">
      <c r="B334" s="41" t="s">
        <v>47</v>
      </c>
      <c r="C334" s="42">
        <v>157545</v>
      </c>
    </row>
    <row r="335" spans="2:3" ht="33" customHeight="1" x14ac:dyDescent="0.25">
      <c r="B335" s="41" t="s">
        <v>105</v>
      </c>
      <c r="C335" s="42">
        <v>141084</v>
      </c>
    </row>
    <row r="336" spans="2:3" ht="33" customHeight="1" x14ac:dyDescent="0.25">
      <c r="B336" s="41" t="s">
        <v>130</v>
      </c>
      <c r="C336" s="42">
        <v>111458</v>
      </c>
    </row>
    <row r="337" spans="2:3" ht="33" customHeight="1" x14ac:dyDescent="0.25">
      <c r="B337" s="41" t="s">
        <v>66</v>
      </c>
      <c r="C337" s="42">
        <v>96120</v>
      </c>
    </row>
    <row r="338" spans="2:3" ht="33" customHeight="1" x14ac:dyDescent="0.25">
      <c r="B338" s="41" t="s">
        <v>68</v>
      </c>
      <c r="C338" s="42">
        <v>95635</v>
      </c>
    </row>
    <row r="339" spans="2:3" ht="33" customHeight="1" x14ac:dyDescent="0.25">
      <c r="B339" s="41" t="s">
        <v>69</v>
      </c>
      <c r="C339" s="42">
        <v>86540</v>
      </c>
    </row>
    <row r="340" spans="2:3" ht="33" customHeight="1" x14ac:dyDescent="0.25">
      <c r="B340" s="41" t="s">
        <v>81</v>
      </c>
      <c r="C340" s="42">
        <v>69120</v>
      </c>
    </row>
    <row r="341" spans="2:3" ht="33" customHeight="1" x14ac:dyDescent="0.25">
      <c r="B341" s="41" t="s">
        <v>65</v>
      </c>
      <c r="C341" s="42">
        <v>59920</v>
      </c>
    </row>
    <row r="342" spans="2:3" ht="33" customHeight="1" x14ac:dyDescent="0.25">
      <c r="B342" s="41" t="s">
        <v>54</v>
      </c>
      <c r="C342" s="42">
        <v>55760</v>
      </c>
    </row>
    <row r="343" spans="2:3" ht="33" customHeight="1" x14ac:dyDescent="0.25">
      <c r="B343" s="41" t="s">
        <v>145</v>
      </c>
      <c r="C343" s="42">
        <v>48300</v>
      </c>
    </row>
    <row r="344" spans="2:3" ht="33" customHeight="1" x14ac:dyDescent="0.25">
      <c r="B344" s="41" t="s">
        <v>53</v>
      </c>
      <c r="C344" s="42">
        <v>48180</v>
      </c>
    </row>
    <row r="345" spans="2:3" ht="33" customHeight="1" x14ac:dyDescent="0.25">
      <c r="B345" s="41" t="s">
        <v>72</v>
      </c>
      <c r="C345" s="42">
        <v>42822</v>
      </c>
    </row>
    <row r="346" spans="2:3" ht="33" customHeight="1" x14ac:dyDescent="0.25">
      <c r="B346" s="41" t="s">
        <v>49</v>
      </c>
      <c r="C346" s="42">
        <v>30492</v>
      </c>
    </row>
    <row r="347" spans="2:3" ht="33" customHeight="1" x14ac:dyDescent="0.25">
      <c r="B347" s="41" t="s">
        <v>73</v>
      </c>
      <c r="C347" s="42">
        <v>28420</v>
      </c>
    </row>
    <row r="348" spans="2:3" ht="33" customHeight="1" x14ac:dyDescent="0.25">
      <c r="B348" s="41" t="s">
        <v>124</v>
      </c>
      <c r="C348" s="42">
        <v>26690</v>
      </c>
    </row>
    <row r="349" spans="2:3" ht="33" customHeight="1" x14ac:dyDescent="0.25">
      <c r="B349" s="41" t="s">
        <v>94</v>
      </c>
      <c r="C349" s="42">
        <v>21900</v>
      </c>
    </row>
    <row r="350" spans="2:3" ht="33" customHeight="1" x14ac:dyDescent="0.25">
      <c r="B350" s="41" t="s">
        <v>113</v>
      </c>
      <c r="C350" s="42">
        <v>17260</v>
      </c>
    </row>
    <row r="351" spans="2:3" ht="33" customHeight="1" x14ac:dyDescent="0.25">
      <c r="B351" s="41" t="s">
        <v>64</v>
      </c>
      <c r="C351" s="42">
        <v>12760</v>
      </c>
    </row>
    <row r="352" spans="2:3" ht="33" customHeight="1" x14ac:dyDescent="0.25">
      <c r="B352" s="41" t="s">
        <v>89</v>
      </c>
      <c r="C352" s="42">
        <v>9510</v>
      </c>
    </row>
    <row r="353" spans="2:3" ht="33" customHeight="1" x14ac:dyDescent="0.25">
      <c r="B353" s="41" t="s">
        <v>140</v>
      </c>
      <c r="C353" s="42">
        <v>7960</v>
      </c>
    </row>
    <row r="354" spans="2:3" ht="33" customHeight="1" x14ac:dyDescent="0.25">
      <c r="B354" s="41" t="s">
        <v>125</v>
      </c>
      <c r="C354" s="42">
        <v>6210</v>
      </c>
    </row>
    <row r="355" spans="2:3" ht="33" customHeight="1" x14ac:dyDescent="0.25">
      <c r="B355" s="41" t="s">
        <v>76</v>
      </c>
      <c r="C355" s="42">
        <v>2700</v>
      </c>
    </row>
    <row r="356" spans="2:3" ht="33" customHeight="1" x14ac:dyDescent="0.25">
      <c r="B356" s="41" t="s">
        <v>80</v>
      </c>
      <c r="C356" s="42">
        <v>1710</v>
      </c>
    </row>
    <row r="357" spans="2:3" ht="33" customHeight="1" x14ac:dyDescent="0.25">
      <c r="B357" s="41" t="s">
        <v>55</v>
      </c>
      <c r="C357" s="42">
        <v>660</v>
      </c>
    </row>
    <row r="358" spans="2:3" ht="33" customHeight="1" x14ac:dyDescent="0.25">
      <c r="B358" s="96" t="s">
        <v>14</v>
      </c>
      <c r="C358" s="97">
        <v>445889600</v>
      </c>
    </row>
    <row r="359" spans="2:3" ht="33" customHeight="1" x14ac:dyDescent="0.25">
      <c r="B359" s="41" t="s">
        <v>74</v>
      </c>
      <c r="C359" s="42">
        <v>203565849</v>
      </c>
    </row>
    <row r="360" spans="2:3" ht="33" customHeight="1" x14ac:dyDescent="0.25">
      <c r="B360" s="41" t="s">
        <v>70</v>
      </c>
      <c r="C360" s="42">
        <v>33868315</v>
      </c>
    </row>
    <row r="361" spans="2:3" ht="33" customHeight="1" x14ac:dyDescent="0.25">
      <c r="B361" s="41" t="s">
        <v>63</v>
      </c>
      <c r="C361" s="42">
        <v>26143624</v>
      </c>
    </row>
    <row r="362" spans="2:3" ht="33" customHeight="1" x14ac:dyDescent="0.25">
      <c r="B362" s="41" t="s">
        <v>46</v>
      </c>
      <c r="C362" s="42">
        <v>24133311</v>
      </c>
    </row>
    <row r="363" spans="2:3" ht="33" customHeight="1" x14ac:dyDescent="0.25">
      <c r="B363" s="41" t="s">
        <v>59</v>
      </c>
      <c r="C363" s="42">
        <v>20960356</v>
      </c>
    </row>
    <row r="364" spans="2:3" ht="33" customHeight="1" x14ac:dyDescent="0.25">
      <c r="B364" s="41" t="s">
        <v>69</v>
      </c>
      <c r="C364" s="42">
        <v>18469670</v>
      </c>
    </row>
    <row r="365" spans="2:3" ht="33" customHeight="1" x14ac:dyDescent="0.25">
      <c r="B365" s="41" t="s">
        <v>96</v>
      </c>
      <c r="C365" s="42">
        <v>17704662</v>
      </c>
    </row>
    <row r="366" spans="2:3" ht="33" customHeight="1" x14ac:dyDescent="0.25">
      <c r="B366" s="41" t="s">
        <v>60</v>
      </c>
      <c r="C366" s="42">
        <v>11500554</v>
      </c>
    </row>
    <row r="367" spans="2:3" ht="33" customHeight="1" x14ac:dyDescent="0.25">
      <c r="B367" s="41" t="s">
        <v>62</v>
      </c>
      <c r="C367" s="42">
        <v>10447134</v>
      </c>
    </row>
    <row r="368" spans="2:3" ht="33" customHeight="1" x14ac:dyDescent="0.25">
      <c r="B368" s="41" t="s">
        <v>61</v>
      </c>
      <c r="C368" s="42">
        <v>8752220</v>
      </c>
    </row>
    <row r="369" spans="2:3" ht="33" customHeight="1" x14ac:dyDescent="0.25">
      <c r="B369" s="41" t="s">
        <v>97</v>
      </c>
      <c r="C369" s="42">
        <v>7564555</v>
      </c>
    </row>
    <row r="370" spans="2:3" ht="33" customHeight="1" x14ac:dyDescent="0.25">
      <c r="B370" s="41" t="s">
        <v>48</v>
      </c>
      <c r="C370" s="42">
        <v>5954262</v>
      </c>
    </row>
    <row r="371" spans="2:3" ht="33" customHeight="1" x14ac:dyDescent="0.25">
      <c r="B371" s="41" t="s">
        <v>75</v>
      </c>
      <c r="C371" s="42">
        <v>4745204</v>
      </c>
    </row>
    <row r="372" spans="2:3" ht="33" customHeight="1" x14ac:dyDescent="0.25">
      <c r="B372" s="41" t="s">
        <v>100</v>
      </c>
      <c r="C372" s="42">
        <v>4649560</v>
      </c>
    </row>
    <row r="373" spans="2:3" ht="33" customHeight="1" x14ac:dyDescent="0.25">
      <c r="B373" s="41" t="s">
        <v>64</v>
      </c>
      <c r="C373" s="42">
        <v>3967930</v>
      </c>
    </row>
    <row r="374" spans="2:3" ht="33" customHeight="1" x14ac:dyDescent="0.25">
      <c r="B374" s="41" t="s">
        <v>72</v>
      </c>
      <c r="C374" s="42">
        <v>3563220</v>
      </c>
    </row>
    <row r="375" spans="2:3" ht="33" customHeight="1" x14ac:dyDescent="0.25">
      <c r="B375" s="41" t="s">
        <v>103</v>
      </c>
      <c r="C375" s="42">
        <v>3052078</v>
      </c>
    </row>
    <row r="376" spans="2:3" ht="33" customHeight="1" x14ac:dyDescent="0.25">
      <c r="B376" s="41" t="s">
        <v>52</v>
      </c>
      <c r="C376" s="42">
        <v>3044906</v>
      </c>
    </row>
    <row r="377" spans="2:3" ht="33" customHeight="1" x14ac:dyDescent="0.25">
      <c r="B377" s="41" t="s">
        <v>126</v>
      </c>
      <c r="C377" s="42">
        <v>2709780</v>
      </c>
    </row>
    <row r="378" spans="2:3" ht="33" customHeight="1" x14ac:dyDescent="0.25">
      <c r="B378" s="41" t="s">
        <v>51</v>
      </c>
      <c r="C378" s="42">
        <v>2671925</v>
      </c>
    </row>
    <row r="379" spans="2:3" ht="33" customHeight="1" x14ac:dyDescent="0.25">
      <c r="B379" s="41" t="s">
        <v>66</v>
      </c>
      <c r="C379" s="42">
        <v>2417420</v>
      </c>
    </row>
    <row r="380" spans="2:3" ht="33" customHeight="1" x14ac:dyDescent="0.25">
      <c r="B380" s="41" t="s">
        <v>56</v>
      </c>
      <c r="C380" s="42">
        <v>2148066</v>
      </c>
    </row>
    <row r="381" spans="2:3" ht="33" customHeight="1" x14ac:dyDescent="0.25">
      <c r="B381" s="41" t="s">
        <v>95</v>
      </c>
      <c r="C381" s="42">
        <v>2080410</v>
      </c>
    </row>
    <row r="382" spans="2:3" ht="33" customHeight="1" x14ac:dyDescent="0.25">
      <c r="B382" s="41" t="s">
        <v>54</v>
      </c>
      <c r="C382" s="42">
        <v>1680007</v>
      </c>
    </row>
    <row r="383" spans="2:3" ht="33" customHeight="1" x14ac:dyDescent="0.25">
      <c r="B383" s="41" t="s">
        <v>157</v>
      </c>
      <c r="C383" s="42">
        <v>1624390</v>
      </c>
    </row>
    <row r="384" spans="2:3" ht="33" customHeight="1" x14ac:dyDescent="0.25">
      <c r="B384" s="41" t="s">
        <v>65</v>
      </c>
      <c r="C384" s="42">
        <v>1597330</v>
      </c>
    </row>
    <row r="385" spans="2:3" ht="33" customHeight="1" x14ac:dyDescent="0.25">
      <c r="B385" s="41" t="s">
        <v>118</v>
      </c>
      <c r="C385" s="42">
        <v>1366450</v>
      </c>
    </row>
    <row r="386" spans="2:3" ht="33" customHeight="1" x14ac:dyDescent="0.25">
      <c r="B386" s="41" t="s">
        <v>49</v>
      </c>
      <c r="C386" s="42">
        <v>1301069</v>
      </c>
    </row>
    <row r="387" spans="2:3" ht="33" customHeight="1" x14ac:dyDescent="0.25">
      <c r="B387" s="41" t="s">
        <v>71</v>
      </c>
      <c r="C387" s="42">
        <v>1250140</v>
      </c>
    </row>
    <row r="388" spans="2:3" ht="33" customHeight="1" x14ac:dyDescent="0.25">
      <c r="B388" s="41" t="s">
        <v>130</v>
      </c>
      <c r="C388" s="42">
        <v>1084310</v>
      </c>
    </row>
    <row r="389" spans="2:3" ht="33" customHeight="1" x14ac:dyDescent="0.25">
      <c r="B389" s="41" t="s">
        <v>106</v>
      </c>
      <c r="C389" s="42">
        <v>1040860</v>
      </c>
    </row>
    <row r="390" spans="2:3" ht="33" customHeight="1" x14ac:dyDescent="0.25">
      <c r="B390" s="41" t="s">
        <v>113</v>
      </c>
      <c r="C390" s="42">
        <v>830060</v>
      </c>
    </row>
    <row r="391" spans="2:3" ht="33" customHeight="1" x14ac:dyDescent="0.25">
      <c r="B391" s="41" t="s">
        <v>108</v>
      </c>
      <c r="C391" s="42">
        <v>768238</v>
      </c>
    </row>
    <row r="392" spans="2:3" ht="33" customHeight="1" x14ac:dyDescent="0.25">
      <c r="B392" s="41" t="s">
        <v>105</v>
      </c>
      <c r="C392" s="42">
        <v>690100</v>
      </c>
    </row>
    <row r="393" spans="2:3" ht="33" customHeight="1" x14ac:dyDescent="0.25">
      <c r="B393" s="41" t="s">
        <v>102</v>
      </c>
      <c r="C393" s="42">
        <v>669554</v>
      </c>
    </row>
    <row r="394" spans="2:3" ht="33" customHeight="1" x14ac:dyDescent="0.25">
      <c r="B394" s="41" t="s">
        <v>67</v>
      </c>
      <c r="C394" s="42">
        <v>666300</v>
      </c>
    </row>
    <row r="395" spans="2:3" ht="33" customHeight="1" x14ac:dyDescent="0.25">
      <c r="B395" s="41" t="s">
        <v>135</v>
      </c>
      <c r="C395" s="42">
        <v>576200</v>
      </c>
    </row>
    <row r="396" spans="2:3" ht="33" customHeight="1" x14ac:dyDescent="0.25">
      <c r="B396" s="41" t="s">
        <v>80</v>
      </c>
      <c r="C396" s="42">
        <v>560240</v>
      </c>
    </row>
    <row r="397" spans="2:3" ht="33" customHeight="1" x14ac:dyDescent="0.25">
      <c r="B397" s="41" t="s">
        <v>115</v>
      </c>
      <c r="C397" s="42">
        <v>552900</v>
      </c>
    </row>
    <row r="398" spans="2:3" ht="33" customHeight="1" x14ac:dyDescent="0.25">
      <c r="B398" s="41" t="s">
        <v>176</v>
      </c>
      <c r="C398" s="42">
        <v>435380</v>
      </c>
    </row>
    <row r="399" spans="2:3" ht="33" customHeight="1" x14ac:dyDescent="0.25">
      <c r="B399" s="41" t="s">
        <v>142</v>
      </c>
      <c r="C399" s="42">
        <v>360830</v>
      </c>
    </row>
    <row r="400" spans="2:3" ht="33" customHeight="1" x14ac:dyDescent="0.25">
      <c r="B400" s="41" t="s">
        <v>99</v>
      </c>
      <c r="C400" s="42">
        <v>345280</v>
      </c>
    </row>
    <row r="401" spans="2:3" ht="33" customHeight="1" x14ac:dyDescent="0.25">
      <c r="B401" s="41" t="s">
        <v>141</v>
      </c>
      <c r="C401" s="42">
        <v>290980</v>
      </c>
    </row>
    <row r="402" spans="2:3" ht="33" customHeight="1" x14ac:dyDescent="0.25">
      <c r="B402" s="41" t="s">
        <v>156</v>
      </c>
      <c r="C402" s="42">
        <v>278880</v>
      </c>
    </row>
    <row r="403" spans="2:3" ht="33" customHeight="1" x14ac:dyDescent="0.25">
      <c r="B403" s="41" t="s">
        <v>101</v>
      </c>
      <c r="C403" s="42">
        <v>278230</v>
      </c>
    </row>
    <row r="404" spans="2:3" ht="33" customHeight="1" x14ac:dyDescent="0.25">
      <c r="B404" s="41" t="s">
        <v>178</v>
      </c>
      <c r="C404" s="42">
        <v>261720</v>
      </c>
    </row>
    <row r="405" spans="2:3" ht="33" customHeight="1" x14ac:dyDescent="0.25">
      <c r="B405" s="41" t="s">
        <v>85</v>
      </c>
      <c r="C405" s="42">
        <v>257120</v>
      </c>
    </row>
    <row r="406" spans="2:3" ht="33" customHeight="1" x14ac:dyDescent="0.25">
      <c r="B406" s="41" t="s">
        <v>55</v>
      </c>
      <c r="C406" s="42">
        <v>249280</v>
      </c>
    </row>
    <row r="407" spans="2:3" ht="33" customHeight="1" x14ac:dyDescent="0.25">
      <c r="B407" s="41" t="s">
        <v>76</v>
      </c>
      <c r="C407" s="42">
        <v>236280</v>
      </c>
    </row>
    <row r="408" spans="2:3" ht="33" customHeight="1" x14ac:dyDescent="0.25">
      <c r="B408" s="41" t="s">
        <v>172</v>
      </c>
      <c r="C408" s="42">
        <v>199820</v>
      </c>
    </row>
    <row r="409" spans="2:3" ht="33" customHeight="1" x14ac:dyDescent="0.25">
      <c r="B409" s="41" t="s">
        <v>169</v>
      </c>
      <c r="C409" s="42">
        <v>198600</v>
      </c>
    </row>
    <row r="410" spans="2:3" ht="33" customHeight="1" x14ac:dyDescent="0.25">
      <c r="B410" s="41" t="s">
        <v>127</v>
      </c>
      <c r="C410" s="42">
        <v>175560</v>
      </c>
    </row>
    <row r="411" spans="2:3" ht="33" customHeight="1" x14ac:dyDescent="0.25">
      <c r="B411" s="41" t="s">
        <v>98</v>
      </c>
      <c r="C411" s="42">
        <v>166660</v>
      </c>
    </row>
    <row r="412" spans="2:3" ht="33" customHeight="1" x14ac:dyDescent="0.25">
      <c r="B412" s="41" t="s">
        <v>133</v>
      </c>
      <c r="C412" s="42">
        <v>161180</v>
      </c>
    </row>
    <row r="413" spans="2:3" ht="33" customHeight="1" x14ac:dyDescent="0.25">
      <c r="B413" s="41" t="s">
        <v>117</v>
      </c>
      <c r="C413" s="42">
        <v>156690</v>
      </c>
    </row>
    <row r="414" spans="2:3" ht="33" customHeight="1" x14ac:dyDescent="0.25">
      <c r="B414" s="41" t="s">
        <v>104</v>
      </c>
      <c r="C414" s="42">
        <v>150500</v>
      </c>
    </row>
    <row r="415" spans="2:3" ht="33" customHeight="1" x14ac:dyDescent="0.25">
      <c r="B415" s="41" t="s">
        <v>82</v>
      </c>
      <c r="C415" s="42">
        <v>146180</v>
      </c>
    </row>
    <row r="416" spans="2:3" ht="33" customHeight="1" x14ac:dyDescent="0.25">
      <c r="B416" s="41" t="s">
        <v>132</v>
      </c>
      <c r="C416" s="42">
        <v>141600</v>
      </c>
    </row>
    <row r="417" spans="2:3" ht="33" customHeight="1" x14ac:dyDescent="0.25">
      <c r="B417" s="41" t="s">
        <v>68</v>
      </c>
      <c r="C417" s="42">
        <v>121430</v>
      </c>
    </row>
    <row r="418" spans="2:3" ht="33" customHeight="1" x14ac:dyDescent="0.25">
      <c r="B418" s="41" t="s">
        <v>194</v>
      </c>
      <c r="C418" s="42">
        <v>106960</v>
      </c>
    </row>
    <row r="419" spans="2:3" ht="33" customHeight="1" x14ac:dyDescent="0.25">
      <c r="B419" s="41" t="s">
        <v>47</v>
      </c>
      <c r="C419" s="42">
        <v>89471</v>
      </c>
    </row>
    <row r="420" spans="2:3" ht="33" customHeight="1" x14ac:dyDescent="0.25">
      <c r="B420" s="41" t="s">
        <v>138</v>
      </c>
      <c r="C420" s="42">
        <v>85300</v>
      </c>
    </row>
    <row r="421" spans="2:3" ht="33" customHeight="1" x14ac:dyDescent="0.25">
      <c r="B421" s="41" t="s">
        <v>114</v>
      </c>
      <c r="C421" s="42">
        <v>78560</v>
      </c>
    </row>
    <row r="422" spans="2:3" ht="33" customHeight="1" x14ac:dyDescent="0.25">
      <c r="B422" s="41" t="s">
        <v>136</v>
      </c>
      <c r="C422" s="42">
        <v>72160</v>
      </c>
    </row>
    <row r="423" spans="2:3" ht="33" customHeight="1" x14ac:dyDescent="0.25">
      <c r="B423" s="41" t="s">
        <v>77</v>
      </c>
      <c r="C423" s="42">
        <v>71120</v>
      </c>
    </row>
    <row r="424" spans="2:3" ht="33" customHeight="1" x14ac:dyDescent="0.25">
      <c r="B424" s="41" t="s">
        <v>84</v>
      </c>
      <c r="C424" s="42">
        <v>64940</v>
      </c>
    </row>
    <row r="425" spans="2:3" ht="33" customHeight="1" x14ac:dyDescent="0.25">
      <c r="B425" s="41" t="s">
        <v>111</v>
      </c>
      <c r="C425" s="42">
        <v>59600</v>
      </c>
    </row>
    <row r="426" spans="2:3" ht="33" customHeight="1" x14ac:dyDescent="0.25">
      <c r="B426" s="41" t="s">
        <v>177</v>
      </c>
      <c r="C426" s="42">
        <v>50120</v>
      </c>
    </row>
    <row r="427" spans="2:3" ht="33" customHeight="1" x14ac:dyDescent="0.25">
      <c r="B427" s="41" t="s">
        <v>148</v>
      </c>
      <c r="C427" s="42">
        <v>45950</v>
      </c>
    </row>
    <row r="428" spans="2:3" ht="33" customHeight="1" x14ac:dyDescent="0.25">
      <c r="B428" s="41" t="s">
        <v>149</v>
      </c>
      <c r="C428" s="42">
        <v>40800</v>
      </c>
    </row>
    <row r="429" spans="2:3" ht="33" customHeight="1" x14ac:dyDescent="0.25">
      <c r="B429" s="41" t="s">
        <v>195</v>
      </c>
      <c r="C429" s="42">
        <v>35960</v>
      </c>
    </row>
    <row r="430" spans="2:3" ht="33" customHeight="1" x14ac:dyDescent="0.25">
      <c r="B430" s="41" t="s">
        <v>187</v>
      </c>
      <c r="C430" s="42">
        <v>25680</v>
      </c>
    </row>
    <row r="431" spans="2:3" ht="33" customHeight="1" x14ac:dyDescent="0.25">
      <c r="B431" s="41" t="s">
        <v>79</v>
      </c>
      <c r="C431" s="42">
        <v>22340</v>
      </c>
    </row>
    <row r="432" spans="2:3" ht="33" customHeight="1" x14ac:dyDescent="0.25">
      <c r="B432" s="41" t="s">
        <v>143</v>
      </c>
      <c r="C432" s="42">
        <v>21120</v>
      </c>
    </row>
    <row r="433" spans="2:3" ht="33" customHeight="1" x14ac:dyDescent="0.25">
      <c r="B433" s="41" t="s">
        <v>116</v>
      </c>
      <c r="C433" s="42">
        <v>15000</v>
      </c>
    </row>
    <row r="434" spans="2:3" ht="33" customHeight="1" x14ac:dyDescent="0.25">
      <c r="B434" s="41" t="s">
        <v>180</v>
      </c>
      <c r="C434" s="42">
        <v>10780</v>
      </c>
    </row>
    <row r="435" spans="2:3" ht="33" customHeight="1" x14ac:dyDescent="0.25">
      <c r="B435" s="41" t="s">
        <v>181</v>
      </c>
      <c r="C435" s="42">
        <v>4720</v>
      </c>
    </row>
    <row r="436" spans="2:3" ht="33" customHeight="1" x14ac:dyDescent="0.25">
      <c r="B436" s="41" t="s">
        <v>53</v>
      </c>
      <c r="C436" s="42">
        <v>3660</v>
      </c>
    </row>
    <row r="437" spans="2:3" ht="33" customHeight="1" x14ac:dyDescent="0.25">
      <c r="B437" s="96" t="s">
        <v>107</v>
      </c>
      <c r="C437" s="97">
        <v>192183</v>
      </c>
    </row>
    <row r="438" spans="2:3" ht="33" customHeight="1" x14ac:dyDescent="0.25">
      <c r="B438" s="41" t="s">
        <v>46</v>
      </c>
      <c r="C438" s="42">
        <v>59720</v>
      </c>
    </row>
    <row r="439" spans="2:3" ht="33" customHeight="1" x14ac:dyDescent="0.25">
      <c r="B439" s="41" t="s">
        <v>63</v>
      </c>
      <c r="C439" s="42">
        <v>32092</v>
      </c>
    </row>
    <row r="440" spans="2:3" ht="33" customHeight="1" x14ac:dyDescent="0.25">
      <c r="B440" s="41" t="s">
        <v>59</v>
      </c>
      <c r="C440" s="42">
        <v>26190</v>
      </c>
    </row>
    <row r="441" spans="2:3" ht="33" customHeight="1" x14ac:dyDescent="0.25">
      <c r="B441" s="41" t="s">
        <v>52</v>
      </c>
      <c r="C441" s="42">
        <v>23509</v>
      </c>
    </row>
    <row r="442" spans="2:3" ht="33" customHeight="1" x14ac:dyDescent="0.25">
      <c r="B442" s="41" t="s">
        <v>62</v>
      </c>
      <c r="C442" s="42">
        <v>23400</v>
      </c>
    </row>
    <row r="443" spans="2:3" ht="33" customHeight="1" x14ac:dyDescent="0.25">
      <c r="B443" s="41" t="s">
        <v>108</v>
      </c>
      <c r="C443" s="42">
        <v>13590</v>
      </c>
    </row>
    <row r="444" spans="2:3" ht="33" customHeight="1" x14ac:dyDescent="0.25">
      <c r="B444" s="41" t="s">
        <v>54</v>
      </c>
      <c r="C444" s="42">
        <v>7600</v>
      </c>
    </row>
    <row r="445" spans="2:3" ht="33" customHeight="1" x14ac:dyDescent="0.25">
      <c r="B445" s="41" t="s">
        <v>48</v>
      </c>
      <c r="C445" s="42">
        <v>4490</v>
      </c>
    </row>
    <row r="446" spans="2:3" ht="33" customHeight="1" x14ac:dyDescent="0.25">
      <c r="B446" s="41" t="s">
        <v>105</v>
      </c>
      <c r="C446" s="42">
        <v>1292</v>
      </c>
    </row>
    <row r="447" spans="2:3" ht="33" customHeight="1" x14ac:dyDescent="0.25">
      <c r="B447" s="41" t="s">
        <v>51</v>
      </c>
      <c r="C447" s="42">
        <v>300</v>
      </c>
    </row>
    <row r="448" spans="2:3" ht="33" customHeight="1" x14ac:dyDescent="0.25">
      <c r="B448" s="96" t="s">
        <v>158</v>
      </c>
      <c r="C448" s="97">
        <v>389315</v>
      </c>
    </row>
    <row r="449" spans="2:3" ht="33" customHeight="1" x14ac:dyDescent="0.25">
      <c r="B449" s="41" t="s">
        <v>46</v>
      </c>
      <c r="C449" s="42">
        <v>171284</v>
      </c>
    </row>
    <row r="450" spans="2:3" ht="33" customHeight="1" x14ac:dyDescent="0.25">
      <c r="B450" s="41" t="s">
        <v>60</v>
      </c>
      <c r="C450" s="42">
        <v>110872</v>
      </c>
    </row>
    <row r="451" spans="2:3" ht="33" customHeight="1" x14ac:dyDescent="0.25">
      <c r="B451" s="41" t="s">
        <v>62</v>
      </c>
      <c r="C451" s="42">
        <v>49237</v>
      </c>
    </row>
    <row r="452" spans="2:3" ht="33" customHeight="1" x14ac:dyDescent="0.25">
      <c r="B452" s="41" t="s">
        <v>52</v>
      </c>
      <c r="C452" s="42">
        <v>35965</v>
      </c>
    </row>
    <row r="453" spans="2:3" ht="33" customHeight="1" x14ac:dyDescent="0.25">
      <c r="B453" s="41" t="s">
        <v>59</v>
      </c>
      <c r="C453" s="42">
        <v>14235</v>
      </c>
    </row>
    <row r="454" spans="2:3" ht="33" customHeight="1" x14ac:dyDescent="0.25">
      <c r="B454" s="41" t="s">
        <v>51</v>
      </c>
      <c r="C454" s="42">
        <v>4000</v>
      </c>
    </row>
    <row r="455" spans="2:3" ht="33" customHeight="1" thickBot="1" x14ac:dyDescent="0.3">
      <c r="B455" s="41" t="s">
        <v>108</v>
      </c>
      <c r="C455" s="42">
        <v>3722</v>
      </c>
    </row>
    <row r="456" spans="2:3" ht="43.5" customHeight="1" thickTop="1" thickBot="1" x14ac:dyDescent="0.3">
      <c r="B456" s="98" t="s">
        <v>109</v>
      </c>
      <c r="C456" s="99">
        <v>2003978583</v>
      </c>
    </row>
    <row r="457" spans="2:3" ht="15.75" thickTop="1" x14ac:dyDescent="0.25"/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uva-vino y mosto descubado</vt:lpstr>
      <vt:lpstr>COMPARATIVO</vt:lpstr>
      <vt:lpstr>KGS DESTINO POR VARIEDAD PCIA </vt:lpstr>
    </vt:vector>
  </TitlesOfParts>
  <Company>SystemNet 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juan_demarchi</dc:creator>
  <cp:lastModifiedBy>Juan De Marchi</cp:lastModifiedBy>
  <cp:lastPrinted>2019-03-12T15:21:55Z</cp:lastPrinted>
  <dcterms:created xsi:type="dcterms:W3CDTF">2015-02-04T13:47:28Z</dcterms:created>
  <dcterms:modified xsi:type="dcterms:W3CDTF">2020-05-19T14:48:42Z</dcterms:modified>
</cp:coreProperties>
</file>