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 activeTab="2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34" i="1" s="1"/>
  <c r="I15" i="1"/>
  <c r="I14" i="1"/>
  <c r="I13" i="1"/>
  <c r="I12" i="1"/>
  <c r="I27" i="1" s="1"/>
  <c r="I33" i="1" l="1"/>
</calcChain>
</file>

<file path=xl/sharedStrings.xml><?xml version="1.0" encoding="utf-8"?>
<sst xmlns="http://schemas.openxmlformats.org/spreadsheetml/2006/main" count="288" uniqueCount="133">
  <si>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</si>
  <si>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</si>
  <si>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</si>
  <si>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</si>
  <si>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</si>
  <si>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</si>
  <si>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</si>
  <si>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</si>
  <si>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</si>
  <si>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</si>
  <si>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</si>
  <si>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</si>
  <si>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</si>
  <si>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</si>
  <si>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</si>
  <si>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</si>
  <si>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</si>
  <si>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</si>
  <si>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</si>
  <si>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</si>
  <si>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</si>
  <si>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</si>
  <si>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</si>
  <si>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</si>
  <si>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</si>
  <si>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</si>
  <si>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</si>
  <si>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</si>
  <si>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</si>
  <si>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</si>
  <si>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</si>
  <si>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</si>
  <si>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</si>
  <si>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</si>
  <si>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</si>
  <si>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</si>
  <si>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</si>
  <si>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</si>
  <si>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</si>
  <si>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</si>
  <si>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</si>
  <si>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BODEGAS Y FÁBRICAS  INSCRIPTAS AL 05-01-2021</t>
  </si>
  <si>
    <t>COMPARATIVO KILOGRAMOS DE UVA 2.011/2.021</t>
  </si>
  <si>
    <t>AÑO 2.021</t>
  </si>
  <si>
    <t xml:space="preserve">TOTAL FINAL </t>
  </si>
  <si>
    <t>CATAMARCA</t>
  </si>
  <si>
    <t>MALBEC</t>
  </si>
  <si>
    <t>PINOT NEGRO</t>
  </si>
  <si>
    <t>CHARDONNAY</t>
  </si>
  <si>
    <t>TEMPRANILLO</t>
  </si>
  <si>
    <t>TORRONTES RIOJANO</t>
  </si>
  <si>
    <t>BONARDA</t>
  </si>
  <si>
    <t>CORDOBA</t>
  </si>
  <si>
    <t>MERLOT</t>
  </si>
  <si>
    <t>MARSELAN</t>
  </si>
  <si>
    <t>VIOGNIER</t>
  </si>
  <si>
    <t>SEMILLON</t>
  </si>
  <si>
    <t>ISABELLA</t>
  </si>
  <si>
    <t>ENTRE RIOS</t>
  </si>
  <si>
    <t>JUJUY</t>
  </si>
  <si>
    <t>SAUVIGNON</t>
  </si>
  <si>
    <t>LA PAMPA</t>
  </si>
  <si>
    <t>ASPIRANT BOUSCHET</t>
  </si>
  <si>
    <t>SYRAH  (SHIRAZ-SIRAH)</t>
  </si>
  <si>
    <t>PINOT GRIS  (PINOT GRIGIO)</t>
  </si>
  <si>
    <t>ANCELLOTTA</t>
  </si>
  <si>
    <t>CABERNET SAUVIGNON</t>
  </si>
  <si>
    <t>PETIT MANSENG</t>
  </si>
  <si>
    <t>MOSCATEL DE ALEJANDRIA</t>
  </si>
  <si>
    <t>ALICANTE BOUSCHET</t>
  </si>
  <si>
    <t>TANNAT</t>
  </si>
  <si>
    <t>PEDRO GIMENEZ</t>
  </si>
  <si>
    <t>CHENIN</t>
  </si>
  <si>
    <t>UGNI BLANC</t>
  </si>
  <si>
    <t>GIBI</t>
  </si>
  <si>
    <t>SANGIOVESE</t>
  </si>
  <si>
    <t>CRIOLLA GRANDE</t>
  </si>
  <si>
    <t>MOSCATEL ROSADO</t>
  </si>
  <si>
    <t>CEREZA</t>
  </si>
  <si>
    <t>MATICHA</t>
  </si>
  <si>
    <t>SAUVIGNONASSE</t>
  </si>
  <si>
    <t>FLAME SEEDLESS</t>
  </si>
  <si>
    <t>MOSCATO BIANCO</t>
  </si>
  <si>
    <t>MOSCATUEL (INTA C G 102295)</t>
  </si>
  <si>
    <t>PATRICIA</t>
  </si>
  <si>
    <t>CARDINAL</t>
  </si>
  <si>
    <t>ACONCAGUA (INTA CG 88086)</t>
  </si>
  <si>
    <t>PALOMINO</t>
  </si>
  <si>
    <t>MEUNIER</t>
  </si>
  <si>
    <t>ARIZUL (INTA C G 351)</t>
  </si>
  <si>
    <t>VERDELHO</t>
  </si>
  <si>
    <t>OTRAS VARIED NO IDENTIFICADAS</t>
  </si>
  <si>
    <t>CANARI</t>
  </si>
  <si>
    <t>OTRAS VAR.BLANCAS P/VINIFICAR</t>
  </si>
  <si>
    <t>PINOT BLANCO</t>
  </si>
  <si>
    <t>BEQUIGNOL</t>
  </si>
  <si>
    <t>NEUQUEN</t>
  </si>
  <si>
    <t>SALTA</t>
  </si>
  <si>
    <t>RIESLING</t>
  </si>
  <si>
    <t>GARNACHA(GRENACHE)</t>
  </si>
  <si>
    <t>CABERNET FRANC</t>
  </si>
  <si>
    <t>TORRONTES SANJUANINO</t>
  </si>
  <si>
    <t>RED GLOBE</t>
  </si>
  <si>
    <t>TORRONTES MENDOCINO</t>
  </si>
  <si>
    <t>ALBA (INTA C G 90412)</t>
  </si>
  <si>
    <t>SUPERIOR SEEDLES</t>
  </si>
  <si>
    <t>ALFONSO LAVALLEE (RIBIER)</t>
  </si>
  <si>
    <t>VICTORIA</t>
  </si>
  <si>
    <t>SULTANINA BLANCA</t>
  </si>
  <si>
    <t>CARMENERE</t>
  </si>
  <si>
    <t>TOTALES  ACUMULADOS  A  LA  SEMANA  N°: 11 - COMPRENDIDA  HASTA  EL  14-02-2021</t>
  </si>
  <si>
    <t>ACUMULADO AL 14 DE FEBRERO DE 2021</t>
  </si>
  <si>
    <t>KILOGRAMOS DE UVA ELABORADA POR VARIEDAD - TOTAL POR PROVINCIA - ACUMULADO AL 14-02-2021</t>
  </si>
  <si>
    <t>BUENOS AIRES</t>
  </si>
  <si>
    <t>ALVARINHO</t>
  </si>
  <si>
    <t>BARBERA</t>
  </si>
  <si>
    <t>TOURIGA NACIONAL</t>
  </si>
  <si>
    <t>MOSCATO GIALLO</t>
  </si>
  <si>
    <t>FERRAL</t>
  </si>
  <si>
    <t>RIESLINA (INTA C.G. 38049)</t>
  </si>
  <si>
    <t>GRECANICO DORATO</t>
  </si>
  <si>
    <t>MOSCATEL AMARILLO</t>
  </si>
  <si>
    <t>FIANO</t>
  </si>
  <si>
    <t>VARIEDADES MEZCLADAS AL AZAR</t>
  </si>
  <si>
    <t>TRAMINER</t>
  </si>
  <si>
    <t>AGLIANICO</t>
  </si>
  <si>
    <t>RIO NEGRO</t>
  </si>
  <si>
    <t>VERDOT</t>
  </si>
  <si>
    <t>FINTENDO</t>
  </si>
  <si>
    <t>MALVASIA</t>
  </si>
  <si>
    <t>GRECO NERO</t>
  </si>
  <si>
    <t>SAN LUIS</t>
  </si>
  <si>
    <t>Total País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</si>
</sst>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b/>
      <u val="double"/>
      <sz val="14"/>
      <color rgb="FF000000"/>
      <name val="Arial"/>
      <family val="2"/>
    </font>
    <font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8" tint="0.39997558519241921"/>
        <bgColor theme="4" tint="0.79998168889431442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0" xfId="0" applyFont="1" applyBorder="1" applyAlignment="1">
      <alignment vertical="center"/>
    </xf>
    <xf numFmtId="0" fontId="6" fillId="0" borderId="31" xfId="0" applyFont="1" applyBorder="1" applyAlignment="1">
      <alignment horizontal="center" vertical="center"/>
    </xf>
    <xf numFmtId="3" fontId="12" fillId="0" borderId="32" xfId="0" applyNumberFormat="1" applyFont="1" applyBorder="1" applyAlignment="1">
      <alignment horizontal="right" vertical="center"/>
    </xf>
    <xf numFmtId="3" fontId="12" fillId="0" borderId="33" xfId="0" applyNumberFormat="1" applyFont="1" applyBorder="1" applyAlignment="1">
      <alignment horizontal="right" vertical="center"/>
    </xf>
    <xf numFmtId="3" fontId="6" fillId="0" borderId="30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7" fillId="0" borderId="34" xfId="0" applyNumberFormat="1" applyFont="1" applyBorder="1" applyAlignment="1">
      <alignment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3" fontId="7" fillId="3" borderId="24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165" fontId="5" fillId="0" borderId="7" xfId="6" applyNumberFormat="1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0" xfId="0"/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3" borderId="25" xfId="0" applyFont="1" applyFill="1" applyBorder="1" applyAlignment="1">
      <alignment horizontal="center" vertical="center"/>
    </xf>
    <xf numFmtId="3" fontId="6" fillId="0" borderId="10" xfId="6" applyNumberFormat="1" applyFont="1" applyFill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3" fontId="6" fillId="0" borderId="6" xfId="6" applyNumberFormat="1" applyFont="1" applyFill="1" applyBorder="1" applyAlignment="1">
      <alignment vertical="center"/>
    </xf>
    <xf numFmtId="3" fontId="6" fillId="0" borderId="33" xfId="6" applyNumberFormat="1" applyFont="1" applyFill="1" applyBorder="1" applyAlignment="1">
      <alignment vertical="center"/>
    </xf>
    <xf numFmtId="3" fontId="6" fillId="0" borderId="37" xfId="6" applyNumberFormat="1" applyFont="1" applyFill="1" applyBorder="1" applyAlignment="1">
      <alignment vertical="center"/>
    </xf>
    <xf numFmtId="3" fontId="6" fillId="0" borderId="31" xfId="6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3" fontId="6" fillId="0" borderId="36" xfId="6" applyNumberFormat="1" applyFont="1" applyBorder="1" applyAlignment="1">
      <alignment horizontal="right" vertical="center"/>
    </xf>
    <xf numFmtId="3" fontId="6" fillId="0" borderId="3" xfId="6" applyNumberFormat="1" applyFont="1" applyBorder="1" applyAlignment="1">
      <alignment horizontal="right" vertical="center"/>
    </xf>
    <xf numFmtId="3" fontId="7" fillId="0" borderId="34" xfId="6" applyNumberFormat="1" applyFont="1" applyBorder="1" applyAlignment="1">
      <alignment horizontal="right" vertical="center"/>
    </xf>
    <xf numFmtId="3" fontId="6" fillId="0" borderId="9" xfId="6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/>
    </xf>
    <xf numFmtId="3" fontId="6" fillId="0" borderId="16" xfId="6" applyNumberFormat="1" applyFont="1" applyBorder="1" applyAlignment="1">
      <alignment vertical="center"/>
    </xf>
    <xf numFmtId="3" fontId="7" fillId="0" borderId="11" xfId="6" applyNumberFormat="1" applyFont="1" applyBorder="1" applyAlignment="1">
      <alignment vertical="center"/>
    </xf>
    <xf numFmtId="3" fontId="6" fillId="0" borderId="7" xfId="6" applyNumberFormat="1" applyFont="1" applyBorder="1" applyAlignment="1">
      <alignment vertical="center"/>
    </xf>
    <xf numFmtId="3" fontId="7" fillId="3" borderId="23" xfId="6" applyNumberFormat="1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0" fontId="5" fillId="7" borderId="16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7" borderId="11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right" vertical="center"/>
    </xf>
    <xf numFmtId="0" fontId="7" fillId="7" borderId="22" xfId="0" applyFont="1" applyFill="1" applyBorder="1" applyAlignment="1">
      <alignment horizontal="center" vertical="center"/>
    </xf>
    <xf numFmtId="3" fontId="7" fillId="7" borderId="23" xfId="6" applyNumberFormat="1" applyFont="1" applyFill="1" applyBorder="1" applyAlignment="1">
      <alignment horizontal="center" vertical="center"/>
    </xf>
    <xf numFmtId="3" fontId="7" fillId="7" borderId="24" xfId="0" applyNumberFormat="1" applyFont="1" applyFill="1" applyBorder="1" applyAlignment="1">
      <alignment horizontal="center" vertical="center"/>
    </xf>
    <xf numFmtId="3" fontId="7" fillId="7" borderId="35" xfId="6" applyNumberFormat="1" applyFont="1" applyFill="1" applyBorder="1" applyAlignment="1">
      <alignment vertical="center"/>
    </xf>
    <xf numFmtId="3" fontId="7" fillId="7" borderId="23" xfId="6" applyNumberFormat="1" applyFont="1" applyFill="1" applyBorder="1" applyAlignment="1">
      <alignment vertical="center"/>
    </xf>
    <xf numFmtId="3" fontId="7" fillId="7" borderId="25" xfId="6" applyNumberFormat="1" applyFont="1" applyFill="1" applyBorder="1" applyAlignment="1">
      <alignment vertical="center"/>
    </xf>
    <xf numFmtId="3" fontId="7" fillId="7" borderId="22" xfId="6" applyNumberFormat="1" applyFont="1" applyFill="1" applyBorder="1" applyAlignment="1">
      <alignment vertical="center"/>
    </xf>
    <xf numFmtId="3" fontId="7" fillId="7" borderId="24" xfId="6" applyNumberFormat="1" applyFont="1" applyFill="1" applyBorder="1" applyAlignment="1">
      <alignment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6" fillId="0" borderId="3" xfId="6" applyNumberFormat="1" applyFont="1" applyFill="1" applyBorder="1" applyAlignment="1">
      <alignment vertical="center"/>
    </xf>
    <xf numFmtId="165" fontId="6" fillId="0" borderId="34" xfId="6" applyNumberFormat="1" applyFont="1" applyFill="1" applyBorder="1" applyAlignment="1">
      <alignment vertical="center"/>
    </xf>
    <xf numFmtId="165" fontId="5" fillId="0" borderId="5" xfId="6" applyNumberFormat="1" applyFont="1" applyBorder="1" applyAlignment="1">
      <alignment horizontal="center" vertical="center"/>
    </xf>
    <xf numFmtId="165" fontId="6" fillId="0" borderId="1" xfId="6" applyNumberFormat="1" applyFont="1" applyFill="1" applyBorder="1" applyAlignment="1">
      <alignment vertical="center"/>
    </xf>
    <xf numFmtId="165" fontId="6" fillId="0" borderId="4" xfId="6" applyNumberFormat="1" applyFont="1" applyFill="1" applyBorder="1" applyAlignment="1">
      <alignment vertical="center"/>
    </xf>
    <xf numFmtId="165" fontId="5" fillId="0" borderId="30" xfId="6" applyNumberFormat="1" applyFont="1" applyBorder="1" applyAlignment="1">
      <alignment horizontal="center" vertical="center"/>
    </xf>
    <xf numFmtId="165" fontId="7" fillId="3" borderId="22" xfId="6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3" fontId="6" fillId="0" borderId="10" xfId="6" applyNumberFormat="1" applyFont="1" applyBorder="1" applyAlignment="1">
      <alignment vertical="center"/>
    </xf>
    <xf numFmtId="0" fontId="0" fillId="0" borderId="42" xfId="0" applyBorder="1"/>
    <xf numFmtId="0" fontId="0" fillId="0" borderId="43" xfId="0" applyBorder="1"/>
    <xf numFmtId="0" fontId="15" fillId="6" borderId="40" xfId="0" applyFont="1" applyFill="1" applyBorder="1" applyAlignment="1">
      <alignment horizontal="left" vertical="center"/>
    </xf>
    <xf numFmtId="3" fontId="15" fillId="6" borderId="41" xfId="0" applyNumberFormat="1" applyFont="1" applyFill="1" applyBorder="1" applyAlignment="1">
      <alignment vertical="center"/>
    </xf>
    <xf numFmtId="0" fontId="14" fillId="0" borderId="38" xfId="0" applyFont="1" applyBorder="1" applyAlignment="1">
      <alignment horizontal="left" vertical="center"/>
    </xf>
    <xf numFmtId="3" fontId="14" fillId="0" borderId="39" xfId="0" applyNumberFormat="1" applyFont="1" applyBorder="1" applyAlignment="1">
      <alignment vertical="center"/>
    </xf>
    <xf numFmtId="0" fontId="16" fillId="8" borderId="26" xfId="0" applyFont="1" applyFill="1" applyBorder="1" applyAlignment="1">
      <alignment horizontal="center" vertical="center"/>
    </xf>
    <xf numFmtId="3" fontId="16" fillId="8" borderId="26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7" borderId="1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7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5.5703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20" t="s">
        <v>40</v>
      </c>
      <c r="E4" s="120"/>
      <c r="F4" s="120"/>
      <c r="G4" s="120"/>
      <c r="H4" s="120"/>
      <c r="I4" s="120"/>
      <c r="J4" s="120"/>
      <c r="K4" s="120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25" t="s">
        <v>110</v>
      </c>
      <c r="E6" s="125"/>
      <c r="F6" s="125"/>
      <c r="G6" s="125"/>
      <c r="H6" s="125"/>
      <c r="I6" s="125"/>
      <c r="J6" s="125"/>
      <c r="K6" s="51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21" t="s">
        <v>0</v>
      </c>
      <c r="E8" s="121"/>
      <c r="F8" s="121"/>
      <c r="G8" s="1"/>
      <c r="H8" s="1"/>
      <c r="I8" s="1"/>
      <c r="J8" s="1"/>
      <c r="K8" s="1"/>
    </row>
    <row r="9" spans="4:11" ht="7.5" customHeight="1" thickBot="1" x14ac:dyDescent="0.3">
      <c r="D9" s="41"/>
      <c r="E9" s="41"/>
      <c r="F9" s="41"/>
      <c r="G9" s="41"/>
      <c r="H9" s="41"/>
      <c r="I9" s="41"/>
      <c r="J9" s="41"/>
      <c r="K9" s="41"/>
    </row>
    <row r="10" spans="4:11" ht="24.95" customHeight="1" thickTop="1" thickBot="1" x14ac:dyDescent="0.3">
      <c r="D10" s="109" t="s">
        <v>1</v>
      </c>
      <c r="E10" s="111" t="s">
        <v>41</v>
      </c>
      <c r="F10" s="113" t="s">
        <v>3</v>
      </c>
      <c r="G10" s="115" t="s">
        <v>4</v>
      </c>
      <c r="H10" s="116"/>
      <c r="I10" s="117"/>
      <c r="J10" s="118" t="s">
        <v>5</v>
      </c>
      <c r="K10" s="119"/>
    </row>
    <row r="11" spans="4:11" ht="35.25" customHeight="1" thickBot="1" x14ac:dyDescent="0.3">
      <c r="D11" s="122"/>
      <c r="E11" s="123"/>
      <c r="F11" s="124"/>
      <c r="G11" s="65" t="s">
        <v>6</v>
      </c>
      <c r="H11" s="66" t="s">
        <v>37</v>
      </c>
      <c r="I11" s="67" t="s">
        <v>7</v>
      </c>
      <c r="J11" s="68" t="s">
        <v>8</v>
      </c>
      <c r="K11" s="69" t="s">
        <v>9</v>
      </c>
    </row>
    <row r="12" spans="4:11" ht="27.95" customHeight="1" thickTop="1" thickBot="1" x14ac:dyDescent="0.3">
      <c r="D12" s="16" t="s">
        <v>10</v>
      </c>
      <c r="E12" s="8">
        <v>441</v>
      </c>
      <c r="F12" s="17">
        <v>73</v>
      </c>
      <c r="G12" s="36">
        <v>47580252</v>
      </c>
      <c r="H12" s="70">
        <v>0</v>
      </c>
      <c r="I12" s="30">
        <f t="shared" ref="I12:I26" si="0">SUM(G12:H12)</f>
        <v>47580252</v>
      </c>
      <c r="J12" s="18">
        <v>11559150</v>
      </c>
      <c r="K12" s="19">
        <v>294690</v>
      </c>
    </row>
    <row r="13" spans="4:11" ht="27.95" customHeight="1" thickBot="1" x14ac:dyDescent="0.3">
      <c r="D13" s="2" t="s">
        <v>11</v>
      </c>
      <c r="E13" s="8">
        <v>322</v>
      </c>
      <c r="F13" s="9">
        <v>71</v>
      </c>
      <c r="G13" s="20">
        <v>28812849</v>
      </c>
      <c r="H13" s="10">
        <v>0</v>
      </c>
      <c r="I13" s="11">
        <f t="shared" si="0"/>
        <v>28812849</v>
      </c>
      <c r="J13" s="12">
        <v>7670000</v>
      </c>
      <c r="K13" s="13">
        <v>418280</v>
      </c>
    </row>
    <row r="14" spans="4:11" ht="27.95" customHeight="1" thickBot="1" x14ac:dyDescent="0.3">
      <c r="D14" s="2" t="s">
        <v>12</v>
      </c>
      <c r="E14" s="8">
        <v>78</v>
      </c>
      <c r="F14" s="9">
        <v>8</v>
      </c>
      <c r="G14" s="20">
        <v>2015800</v>
      </c>
      <c r="H14" s="10">
        <v>0</v>
      </c>
      <c r="I14" s="11">
        <f t="shared" si="0"/>
        <v>2015800</v>
      </c>
      <c r="J14" s="12">
        <v>130000</v>
      </c>
      <c r="K14" s="13">
        <v>0</v>
      </c>
    </row>
    <row r="15" spans="4:11" ht="27.95" customHeight="1" thickBot="1" x14ac:dyDescent="0.3">
      <c r="D15" s="2" t="s">
        <v>13</v>
      </c>
      <c r="E15" s="8">
        <v>38</v>
      </c>
      <c r="F15" s="9">
        <v>2</v>
      </c>
      <c r="G15" s="20">
        <v>107370</v>
      </c>
      <c r="H15" s="10">
        <v>0</v>
      </c>
      <c r="I15" s="11">
        <f t="shared" si="0"/>
        <v>107370</v>
      </c>
      <c r="J15" s="12">
        <v>0</v>
      </c>
      <c r="K15" s="13">
        <v>0</v>
      </c>
    </row>
    <row r="16" spans="4:11" ht="27.95" customHeight="1" thickBot="1" x14ac:dyDescent="0.3">
      <c r="D16" s="2" t="s">
        <v>14</v>
      </c>
      <c r="E16" s="8">
        <v>165</v>
      </c>
      <c r="F16" s="9">
        <v>63</v>
      </c>
      <c r="G16" s="14">
        <v>41880975</v>
      </c>
      <c r="H16" s="10">
        <v>12302549</v>
      </c>
      <c r="I16" s="11">
        <f t="shared" si="0"/>
        <v>54183524</v>
      </c>
      <c r="J16" s="12">
        <v>9572000</v>
      </c>
      <c r="K16" s="13">
        <v>5539033</v>
      </c>
    </row>
    <row r="17" spans="4:11" ht="27.95" customHeight="1" thickBot="1" x14ac:dyDescent="0.3">
      <c r="D17" s="2" t="s">
        <v>15</v>
      </c>
      <c r="E17" s="8">
        <v>47</v>
      </c>
      <c r="F17" s="9">
        <v>4</v>
      </c>
      <c r="G17" s="20">
        <v>1084415</v>
      </c>
      <c r="H17" s="10">
        <v>0</v>
      </c>
      <c r="I17" s="11">
        <f t="shared" si="0"/>
        <v>1084415</v>
      </c>
      <c r="J17" s="21">
        <v>179100</v>
      </c>
      <c r="K17" s="22">
        <v>0</v>
      </c>
    </row>
    <row r="18" spans="4:11" ht="27.95" customHeight="1" thickBot="1" x14ac:dyDescent="0.3">
      <c r="D18" s="2" t="s">
        <v>16</v>
      </c>
      <c r="E18" s="8">
        <v>15</v>
      </c>
      <c r="F18" s="9">
        <v>3</v>
      </c>
      <c r="G18" s="14">
        <v>121324</v>
      </c>
      <c r="H18" s="10">
        <v>0</v>
      </c>
      <c r="I18" s="11">
        <f t="shared" si="0"/>
        <v>121324</v>
      </c>
      <c r="J18" s="21">
        <v>20000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2</v>
      </c>
      <c r="G19" s="20">
        <v>427146</v>
      </c>
      <c r="H19" s="10">
        <v>0</v>
      </c>
      <c r="I19" s="11">
        <f t="shared" si="0"/>
        <v>427146</v>
      </c>
      <c r="J19" s="21">
        <v>0</v>
      </c>
      <c r="K19" s="22">
        <v>0</v>
      </c>
    </row>
    <row r="20" spans="4:11" ht="27.95" customHeight="1" thickBot="1" x14ac:dyDescent="0.3">
      <c r="D20" s="2" t="s">
        <v>18</v>
      </c>
      <c r="E20" s="8">
        <v>23</v>
      </c>
      <c r="F20" s="9">
        <v>12</v>
      </c>
      <c r="G20" s="36">
        <v>7917020</v>
      </c>
      <c r="H20" s="10">
        <v>0</v>
      </c>
      <c r="I20" s="11">
        <f t="shared" si="0"/>
        <v>7917020</v>
      </c>
      <c r="J20" s="21">
        <v>1564000</v>
      </c>
      <c r="K20" s="22">
        <v>0</v>
      </c>
    </row>
    <row r="21" spans="4:11" ht="27.95" customHeight="1" thickBot="1" x14ac:dyDescent="0.3">
      <c r="D21" s="2" t="s">
        <v>19</v>
      </c>
      <c r="E21" s="8">
        <v>61</v>
      </c>
      <c r="F21" s="9">
        <v>19</v>
      </c>
      <c r="G21" s="14">
        <v>4771796</v>
      </c>
      <c r="H21" s="10">
        <v>0</v>
      </c>
      <c r="I21" s="11">
        <f t="shared" si="0"/>
        <v>4771796</v>
      </c>
      <c r="J21" s="23">
        <v>404600</v>
      </c>
      <c r="K21" s="22">
        <v>95420</v>
      </c>
    </row>
    <row r="22" spans="4:11" ht="27.95" customHeight="1" thickBot="1" x14ac:dyDescent="0.3">
      <c r="D22" s="2" t="s">
        <v>20</v>
      </c>
      <c r="E22" s="8">
        <v>10</v>
      </c>
      <c r="F22" s="9">
        <v>1</v>
      </c>
      <c r="G22" s="20">
        <v>177552</v>
      </c>
      <c r="H22" s="10">
        <v>0</v>
      </c>
      <c r="I22" s="11">
        <f t="shared" si="0"/>
        <v>177552</v>
      </c>
      <c r="J22" s="21">
        <v>53000</v>
      </c>
      <c r="K22" s="22">
        <v>0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1</v>
      </c>
      <c r="G24" s="20">
        <v>26690</v>
      </c>
      <c r="H24" s="10">
        <v>0</v>
      </c>
      <c r="I24" s="11">
        <f t="shared" si="0"/>
        <v>26690</v>
      </c>
      <c r="J24" s="21">
        <v>0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9526</v>
      </c>
      <c r="H25" s="10">
        <v>0</v>
      </c>
      <c r="I25" s="11">
        <f t="shared" si="0"/>
        <v>9526</v>
      </c>
      <c r="J25" s="21">
        <v>3510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1</v>
      </c>
      <c r="G26" s="26">
        <v>1341</v>
      </c>
      <c r="H26" s="27">
        <v>0</v>
      </c>
      <c r="I26" s="11">
        <f t="shared" si="0"/>
        <v>1341</v>
      </c>
      <c r="J26" s="28">
        <v>860</v>
      </c>
      <c r="K26" s="29">
        <v>0</v>
      </c>
    </row>
    <row r="27" spans="4:11" ht="36" customHeight="1" thickTop="1" thickBot="1" x14ac:dyDescent="0.3">
      <c r="D27" s="71" t="s">
        <v>7</v>
      </c>
      <c r="E27" s="72">
        <f t="shared" ref="E27:K27" si="1">SUM(E12:E26)</f>
        <v>1220</v>
      </c>
      <c r="F27" s="73">
        <f t="shared" si="1"/>
        <v>261</v>
      </c>
      <c r="G27" s="74">
        <f t="shared" si="1"/>
        <v>134934056</v>
      </c>
      <c r="H27" s="75">
        <f t="shared" si="1"/>
        <v>12302549</v>
      </c>
      <c r="I27" s="76">
        <f t="shared" si="1"/>
        <v>147236605</v>
      </c>
      <c r="J27" s="77">
        <f t="shared" si="1"/>
        <v>31156220</v>
      </c>
      <c r="K27" s="78">
        <f t="shared" si="1"/>
        <v>6347423</v>
      </c>
    </row>
    <row r="28" spans="4:11" ht="27" customHeight="1" thickTop="1" x14ac:dyDescent="0.25">
      <c r="D28" s="41"/>
      <c r="E28" s="41"/>
      <c r="F28" s="41"/>
      <c r="G28" s="41"/>
      <c r="H28" s="41"/>
      <c r="I28" s="41"/>
      <c r="J28" s="41"/>
      <c r="K28" s="41"/>
    </row>
    <row r="29" spans="4:11" ht="24.75" customHeight="1" x14ac:dyDescent="0.25">
      <c r="D29" s="107" t="s">
        <v>24</v>
      </c>
      <c r="E29" s="108"/>
      <c r="F29" s="108"/>
      <c r="G29" s="108"/>
      <c r="H29" s="108"/>
      <c r="I29" s="108"/>
      <c r="J29" s="108"/>
      <c r="K29" s="108"/>
    </row>
    <row r="30" spans="4:11" ht="30" customHeight="1" thickBot="1" x14ac:dyDescent="0.3">
      <c r="D30" s="6"/>
      <c r="E30" s="7"/>
      <c r="F30" s="7"/>
      <c r="G30" s="7"/>
      <c r="H30" s="7"/>
      <c r="I30" s="7"/>
      <c r="J30" s="7"/>
      <c r="K30" s="7"/>
    </row>
    <row r="31" spans="4:11" ht="30" customHeight="1" thickTop="1" thickBot="1" x14ac:dyDescent="0.3">
      <c r="D31" s="109" t="s">
        <v>25</v>
      </c>
      <c r="E31" s="111" t="s">
        <v>2</v>
      </c>
      <c r="F31" s="113" t="s">
        <v>3</v>
      </c>
      <c r="G31" s="115" t="s">
        <v>4</v>
      </c>
      <c r="H31" s="116"/>
      <c r="I31" s="117"/>
      <c r="J31" s="118" t="s">
        <v>5</v>
      </c>
      <c r="K31" s="119"/>
    </row>
    <row r="32" spans="4:11" ht="30.75" thickBot="1" x14ac:dyDescent="0.3">
      <c r="D32" s="110"/>
      <c r="E32" s="112"/>
      <c r="F32" s="114"/>
      <c r="G32" s="79" t="s">
        <v>6</v>
      </c>
      <c r="H32" s="80" t="s">
        <v>37</v>
      </c>
      <c r="I32" s="81" t="s">
        <v>7</v>
      </c>
      <c r="J32" s="82" t="s">
        <v>8</v>
      </c>
      <c r="K32" s="83" t="s">
        <v>9</v>
      </c>
    </row>
    <row r="33" spans="4:11" ht="27.95" customHeight="1" thickBot="1" x14ac:dyDescent="0.3">
      <c r="D33" s="42" t="s">
        <v>10</v>
      </c>
      <c r="E33" s="84">
        <f>E12+E13+E14+E15</f>
        <v>879</v>
      </c>
      <c r="F33" s="17">
        <f t="shared" ref="F33:K33" si="2">F12+F13+F14+F15</f>
        <v>154</v>
      </c>
      <c r="G33" s="52">
        <f t="shared" si="2"/>
        <v>78516271</v>
      </c>
      <c r="H33" s="53">
        <f t="shared" si="2"/>
        <v>0</v>
      </c>
      <c r="I33" s="54">
        <f t="shared" si="2"/>
        <v>78516271</v>
      </c>
      <c r="J33" s="55">
        <f t="shared" si="2"/>
        <v>19359150</v>
      </c>
      <c r="K33" s="56">
        <f t="shared" si="2"/>
        <v>712970</v>
      </c>
    </row>
    <row r="34" spans="4:11" ht="27.95" customHeight="1" thickBot="1" x14ac:dyDescent="0.3">
      <c r="D34" s="43" t="s">
        <v>26</v>
      </c>
      <c r="E34" s="85">
        <f t="shared" ref="E34:K34" si="3">E16</f>
        <v>165</v>
      </c>
      <c r="F34" s="57">
        <f t="shared" si="3"/>
        <v>63</v>
      </c>
      <c r="G34" s="58">
        <f t="shared" si="3"/>
        <v>41880975</v>
      </c>
      <c r="H34" s="38">
        <f t="shared" si="3"/>
        <v>12302549</v>
      </c>
      <c r="I34" s="59">
        <f t="shared" si="3"/>
        <v>54183524</v>
      </c>
      <c r="J34" s="60">
        <f t="shared" si="3"/>
        <v>9572000</v>
      </c>
      <c r="K34" s="39">
        <f t="shared" si="3"/>
        <v>5539033</v>
      </c>
    </row>
    <row r="35" spans="4:11" ht="16.5" thickTop="1" x14ac:dyDescent="0.25">
      <c r="D35" s="3" t="s">
        <v>27</v>
      </c>
      <c r="E35" s="41"/>
      <c r="F35" s="41"/>
      <c r="G35" s="41"/>
      <c r="H35" s="41"/>
      <c r="I35" s="41"/>
      <c r="J35" s="41"/>
      <c r="K35" s="41"/>
    </row>
  </sheetData>
  <mergeCells count="14">
    <mergeCell ref="D4:K4"/>
    <mergeCell ref="D8:F8"/>
    <mergeCell ref="D10:D11"/>
    <mergeCell ref="E10:E11"/>
    <mergeCell ref="F10:F11"/>
    <mergeCell ref="G10:I10"/>
    <mergeCell ref="J10:K10"/>
    <mergeCell ref="D6:J6"/>
    <mergeCell ref="D29:K29"/>
    <mergeCell ref="D31:D32"/>
    <mergeCell ref="E31:E32"/>
    <mergeCell ref="F31:F32"/>
    <mergeCell ref="G31:I31"/>
    <mergeCell ref="J31:K31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D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8" width="17" bestFit="1" customWidth="1"/>
    <col min="9" max="9" width="15.28515625" bestFit="1" customWidth="1"/>
    <col min="10" max="10" width="17" bestFit="1" customWidth="1"/>
    <col min="11" max="11" width="15.28515625" bestFit="1" customWidth="1"/>
    <col min="12" max="12" width="17" bestFit="1" customWidth="1"/>
    <col min="13" max="15" width="15.28515625" bestFit="1" customWidth="1"/>
    <col min="16" max="16" width="17" bestFit="1" customWidth="1"/>
  </cols>
  <sheetData>
    <row r="1" spans="5:16" ht="35.25" customHeight="1" x14ac:dyDescent="0.25">
      <c r="E1" s="120" t="s">
        <v>42</v>
      </c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</row>
    <row r="2" spans="5:16" ht="9" customHeight="1" x14ac:dyDescent="0.3"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</row>
    <row r="3" spans="5:16" ht="36" customHeight="1" x14ac:dyDescent="0.25">
      <c r="E3" s="126" t="s">
        <v>111</v>
      </c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</row>
    <row r="4" spans="5:16" ht="12.75" customHeight="1" thickBot="1" x14ac:dyDescent="0.3"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</row>
    <row r="5" spans="5:16" ht="30.75" customHeight="1" thickTop="1" thickBot="1" x14ac:dyDescent="0.3">
      <c r="E5" s="31" t="s">
        <v>1</v>
      </c>
      <c r="F5" s="32" t="s">
        <v>29</v>
      </c>
      <c r="G5" s="32" t="s">
        <v>30</v>
      </c>
      <c r="H5" s="32" t="s">
        <v>31</v>
      </c>
      <c r="I5" s="32" t="s">
        <v>32</v>
      </c>
      <c r="J5" s="32" t="s">
        <v>33</v>
      </c>
      <c r="K5" s="44" t="s">
        <v>34</v>
      </c>
      <c r="L5" s="44" t="s">
        <v>35</v>
      </c>
      <c r="M5" s="44" t="s">
        <v>36</v>
      </c>
      <c r="N5" s="44" t="s">
        <v>38</v>
      </c>
      <c r="O5" s="33" t="s">
        <v>39</v>
      </c>
      <c r="P5" s="33" t="s">
        <v>43</v>
      </c>
    </row>
    <row r="6" spans="5:16" ht="27.95" customHeight="1" thickTop="1" thickBot="1" x14ac:dyDescent="0.3">
      <c r="E6" s="87" t="s">
        <v>10</v>
      </c>
      <c r="F6" s="88">
        <v>42559165</v>
      </c>
      <c r="G6" s="88">
        <v>42159979</v>
      </c>
      <c r="H6" s="88">
        <v>41964027</v>
      </c>
      <c r="I6" s="88">
        <v>31297426</v>
      </c>
      <c r="J6" s="88">
        <v>60562569</v>
      </c>
      <c r="K6" s="89">
        <v>3473745</v>
      </c>
      <c r="L6" s="89">
        <v>51175737</v>
      </c>
      <c r="M6" s="89">
        <v>22755414</v>
      </c>
      <c r="N6" s="89">
        <v>12256781</v>
      </c>
      <c r="O6" s="89">
        <v>31274275</v>
      </c>
      <c r="P6" s="45">
        <v>47580252</v>
      </c>
    </row>
    <row r="7" spans="5:16" ht="27.95" customHeight="1" thickBot="1" x14ac:dyDescent="0.3">
      <c r="E7" s="90" t="s">
        <v>11</v>
      </c>
      <c r="F7" s="91">
        <v>19756237</v>
      </c>
      <c r="G7" s="91">
        <v>16307294</v>
      </c>
      <c r="H7" s="91">
        <v>21290914</v>
      </c>
      <c r="I7" s="91">
        <v>9356800</v>
      </c>
      <c r="J7" s="91">
        <v>23084079</v>
      </c>
      <c r="K7" s="92">
        <v>756930</v>
      </c>
      <c r="L7" s="92">
        <v>20698960</v>
      </c>
      <c r="M7" s="92">
        <v>6679450</v>
      </c>
      <c r="N7" s="92">
        <v>2359410</v>
      </c>
      <c r="O7" s="92">
        <v>14285746</v>
      </c>
      <c r="P7" s="47">
        <v>28812849</v>
      </c>
    </row>
    <row r="8" spans="5:16" ht="27.95" customHeight="1" thickBot="1" x14ac:dyDescent="0.3">
      <c r="E8" s="90" t="s">
        <v>12</v>
      </c>
      <c r="F8" s="91">
        <v>1766250</v>
      </c>
      <c r="G8" s="91">
        <v>1495152</v>
      </c>
      <c r="H8" s="91">
        <v>1777700</v>
      </c>
      <c r="I8" s="91">
        <v>1727698</v>
      </c>
      <c r="J8" s="91">
        <v>2976064</v>
      </c>
      <c r="K8" s="92">
        <v>40800</v>
      </c>
      <c r="L8" s="92">
        <v>1868510</v>
      </c>
      <c r="M8" s="92">
        <v>1081630</v>
      </c>
      <c r="N8" s="92">
        <v>253386</v>
      </c>
      <c r="O8" s="92">
        <v>1181710</v>
      </c>
      <c r="P8" s="47">
        <v>2015800</v>
      </c>
    </row>
    <row r="9" spans="5:16" ht="27.95" customHeight="1" thickBot="1" x14ac:dyDescent="0.3">
      <c r="E9" s="90" t="s">
        <v>13</v>
      </c>
      <c r="F9" s="5">
        <v>14400</v>
      </c>
      <c r="G9" s="5">
        <v>4340</v>
      </c>
      <c r="H9" s="5">
        <v>0</v>
      </c>
      <c r="I9" s="5">
        <v>0</v>
      </c>
      <c r="J9" s="5">
        <v>38080</v>
      </c>
      <c r="K9" s="46">
        <v>0</v>
      </c>
      <c r="L9" s="46">
        <v>0</v>
      </c>
      <c r="M9" s="46">
        <v>255140</v>
      </c>
      <c r="N9" s="46">
        <v>0</v>
      </c>
      <c r="O9" s="46">
        <v>500854</v>
      </c>
      <c r="P9" s="47">
        <v>107370</v>
      </c>
    </row>
    <row r="10" spans="5:16" ht="27.95" customHeight="1" thickBot="1" x14ac:dyDescent="0.3">
      <c r="E10" s="90" t="s">
        <v>14</v>
      </c>
      <c r="F10" s="5">
        <v>63339485</v>
      </c>
      <c r="G10" s="5">
        <v>60223002</v>
      </c>
      <c r="H10" s="5">
        <v>92404896</v>
      </c>
      <c r="I10" s="5">
        <v>37324884</v>
      </c>
      <c r="J10" s="5">
        <v>66798526</v>
      </c>
      <c r="K10" s="46">
        <v>19416701</v>
      </c>
      <c r="L10" s="46">
        <v>63652140</v>
      </c>
      <c r="M10" s="46">
        <v>51691738</v>
      </c>
      <c r="N10" s="46">
        <v>36118306</v>
      </c>
      <c r="O10" s="46">
        <v>38097280</v>
      </c>
      <c r="P10" s="47">
        <v>54183524</v>
      </c>
    </row>
    <row r="11" spans="5:16" ht="27.95" customHeight="1" thickBot="1" x14ac:dyDescent="0.3">
      <c r="E11" s="90" t="s">
        <v>15</v>
      </c>
      <c r="F11" s="5">
        <v>1290262</v>
      </c>
      <c r="G11" s="5">
        <v>3503529</v>
      </c>
      <c r="H11" s="5">
        <v>1147463</v>
      </c>
      <c r="I11" s="5">
        <v>1397503</v>
      </c>
      <c r="J11" s="5">
        <v>965728</v>
      </c>
      <c r="K11" s="46">
        <v>296100</v>
      </c>
      <c r="L11" s="46">
        <v>941670</v>
      </c>
      <c r="M11" s="46">
        <v>848056</v>
      </c>
      <c r="N11" s="46">
        <v>258350</v>
      </c>
      <c r="O11" s="46">
        <v>357710</v>
      </c>
      <c r="P11" s="47">
        <v>1084415</v>
      </c>
    </row>
    <row r="12" spans="5:16" ht="27.95" customHeight="1" thickBot="1" x14ac:dyDescent="0.3">
      <c r="E12" s="90" t="s">
        <v>16</v>
      </c>
      <c r="F12" s="5">
        <v>239790</v>
      </c>
      <c r="G12" s="5">
        <v>404304</v>
      </c>
      <c r="H12" s="5">
        <v>289211</v>
      </c>
      <c r="I12" s="5">
        <v>26900</v>
      </c>
      <c r="J12" s="5">
        <v>73329</v>
      </c>
      <c r="K12" s="46">
        <v>8210</v>
      </c>
      <c r="L12" s="46">
        <v>173256</v>
      </c>
      <c r="M12" s="46">
        <v>162774</v>
      </c>
      <c r="N12" s="46">
        <v>88086</v>
      </c>
      <c r="O12" s="46">
        <v>84785</v>
      </c>
      <c r="P12" s="47">
        <v>121324</v>
      </c>
    </row>
    <row r="13" spans="5:16" ht="27.95" customHeight="1" thickBot="1" x14ac:dyDescent="0.3">
      <c r="E13" s="90" t="s">
        <v>17</v>
      </c>
      <c r="F13" s="5">
        <v>0</v>
      </c>
      <c r="G13" s="5">
        <v>865910</v>
      </c>
      <c r="H13" s="5">
        <v>927385</v>
      </c>
      <c r="I13" s="5">
        <v>110740</v>
      </c>
      <c r="J13" s="5">
        <v>638280</v>
      </c>
      <c r="K13" s="46">
        <v>16380</v>
      </c>
      <c r="L13" s="46">
        <v>370690</v>
      </c>
      <c r="M13" s="46">
        <v>208740</v>
      </c>
      <c r="N13" s="46">
        <v>101940</v>
      </c>
      <c r="O13" s="46">
        <v>635900</v>
      </c>
      <c r="P13" s="47">
        <v>427146</v>
      </c>
    </row>
    <row r="14" spans="5:16" ht="27.95" customHeight="1" thickBot="1" x14ac:dyDescent="0.3">
      <c r="E14" s="90" t="s">
        <v>18</v>
      </c>
      <c r="F14" s="5">
        <v>5972174</v>
      </c>
      <c r="G14" s="5">
        <v>7753051</v>
      </c>
      <c r="H14" s="5">
        <v>7551726</v>
      </c>
      <c r="I14" s="5">
        <v>4530220</v>
      </c>
      <c r="J14" s="5">
        <v>9889650</v>
      </c>
      <c r="K14" s="46">
        <v>1743280</v>
      </c>
      <c r="L14" s="46">
        <v>10082031</v>
      </c>
      <c r="M14" s="46">
        <v>3917980</v>
      </c>
      <c r="N14" s="46">
        <v>4253090</v>
      </c>
      <c r="O14" s="46">
        <v>3507732</v>
      </c>
      <c r="P14" s="47">
        <v>7917020</v>
      </c>
    </row>
    <row r="15" spans="5:16" ht="27.95" customHeight="1" thickBot="1" x14ac:dyDescent="0.3">
      <c r="E15" s="90" t="s">
        <v>20</v>
      </c>
      <c r="F15" s="5">
        <v>123198</v>
      </c>
      <c r="G15" s="5">
        <v>395444</v>
      </c>
      <c r="H15" s="5">
        <v>626564</v>
      </c>
      <c r="I15" s="5">
        <v>211199</v>
      </c>
      <c r="J15" s="5">
        <v>460914</v>
      </c>
      <c r="K15" s="46">
        <v>90990</v>
      </c>
      <c r="L15" s="46">
        <v>99595</v>
      </c>
      <c r="M15" s="46">
        <v>156626</v>
      </c>
      <c r="N15" s="46">
        <v>162617</v>
      </c>
      <c r="O15" s="46">
        <v>141797</v>
      </c>
      <c r="P15" s="47">
        <v>177552</v>
      </c>
    </row>
    <row r="16" spans="5:16" ht="27.95" customHeight="1" thickBot="1" x14ac:dyDescent="0.3">
      <c r="E16" s="90" t="s">
        <v>19</v>
      </c>
      <c r="F16" s="5">
        <v>2808600</v>
      </c>
      <c r="G16" s="5">
        <v>3730799</v>
      </c>
      <c r="H16" s="5">
        <v>4177628</v>
      </c>
      <c r="I16" s="5">
        <v>2561740</v>
      </c>
      <c r="J16" s="5">
        <v>8537304</v>
      </c>
      <c r="K16" s="46">
        <v>3538350</v>
      </c>
      <c r="L16" s="46">
        <v>4386558</v>
      </c>
      <c r="M16" s="46">
        <v>2946944</v>
      </c>
      <c r="N16" s="46">
        <v>5057240</v>
      </c>
      <c r="O16" s="46">
        <v>2514164</v>
      </c>
      <c r="P16" s="47">
        <v>4771796</v>
      </c>
    </row>
    <row r="17" spans="5:16" ht="27.95" customHeight="1" thickBot="1" x14ac:dyDescent="0.3">
      <c r="E17" s="40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46">
        <v>0</v>
      </c>
      <c r="L17" s="46">
        <v>0</v>
      </c>
      <c r="M17" s="46">
        <v>0</v>
      </c>
      <c r="N17" s="46">
        <v>0</v>
      </c>
      <c r="O17" s="46">
        <v>0</v>
      </c>
      <c r="P17" s="47">
        <v>0</v>
      </c>
    </row>
    <row r="18" spans="5:16" ht="27.95" customHeight="1" thickBot="1" x14ac:dyDescent="0.3">
      <c r="E18" s="40" t="s">
        <v>22</v>
      </c>
      <c r="F18" s="5">
        <v>12185</v>
      </c>
      <c r="G18" s="5">
        <v>31893</v>
      </c>
      <c r="H18" s="5">
        <v>31938</v>
      </c>
      <c r="I18" s="5">
        <v>9160</v>
      </c>
      <c r="J18" s="5">
        <v>2480</v>
      </c>
      <c r="K18" s="46">
        <v>9300</v>
      </c>
      <c r="L18" s="46">
        <v>6030</v>
      </c>
      <c r="M18" s="46">
        <v>21930</v>
      </c>
      <c r="N18" s="46">
        <v>14346</v>
      </c>
      <c r="O18" s="46">
        <v>3028</v>
      </c>
      <c r="P18" s="47">
        <v>26690</v>
      </c>
    </row>
    <row r="19" spans="5:16" ht="27.95" customHeight="1" thickBot="1" x14ac:dyDescent="0.3">
      <c r="E19" s="40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46">
        <v>0</v>
      </c>
      <c r="L19" s="46">
        <v>0</v>
      </c>
      <c r="M19" s="46">
        <v>7004</v>
      </c>
      <c r="N19" s="46">
        <v>652</v>
      </c>
      <c r="O19" s="46">
        <v>0</v>
      </c>
      <c r="P19" s="47">
        <v>9526</v>
      </c>
    </row>
    <row r="20" spans="5:16" ht="27.95" customHeight="1" thickBot="1" x14ac:dyDescent="0.3">
      <c r="E20" s="93" t="s">
        <v>23</v>
      </c>
      <c r="F20" s="48">
        <v>4457</v>
      </c>
      <c r="G20" s="48">
        <v>1598</v>
      </c>
      <c r="H20" s="48">
        <v>0</v>
      </c>
      <c r="I20" s="48">
        <v>5549</v>
      </c>
      <c r="J20" s="48">
        <v>0</v>
      </c>
      <c r="K20" s="49">
        <v>0</v>
      </c>
      <c r="L20" s="49">
        <v>0</v>
      </c>
      <c r="M20" s="49">
        <v>3420</v>
      </c>
      <c r="N20" s="49">
        <v>0</v>
      </c>
      <c r="O20" s="49">
        <v>0</v>
      </c>
      <c r="P20" s="50">
        <v>1341</v>
      </c>
    </row>
    <row r="21" spans="5:16" ht="30" customHeight="1" thickTop="1" thickBot="1" x14ac:dyDescent="0.3">
      <c r="E21" s="94" t="s">
        <v>7</v>
      </c>
      <c r="F21" s="61">
        <v>137891543</v>
      </c>
      <c r="G21" s="61">
        <v>136877815</v>
      </c>
      <c r="H21" s="61">
        <v>172191692</v>
      </c>
      <c r="I21" s="61">
        <v>88559819</v>
      </c>
      <c r="J21" s="61">
        <v>174027003</v>
      </c>
      <c r="K21" s="61">
        <v>29390786</v>
      </c>
      <c r="L21" s="62">
        <v>153455177</v>
      </c>
      <c r="M21" s="62">
        <v>90736846</v>
      </c>
      <c r="N21" s="62">
        <v>60924204</v>
      </c>
      <c r="O21" s="34">
        <v>92584981</v>
      </c>
      <c r="P21" s="34">
        <v>147236605</v>
      </c>
    </row>
    <row r="22" spans="5:16" ht="15" customHeight="1" thickTop="1" thickBot="1" x14ac:dyDescent="0.3"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</row>
    <row r="23" spans="5:16" ht="33" customHeight="1" thickBot="1" x14ac:dyDescent="0.3">
      <c r="E23" s="63" t="s">
        <v>44</v>
      </c>
      <c r="F23" s="64">
        <v>2891061535</v>
      </c>
      <c r="G23" s="64">
        <v>2243150281</v>
      </c>
      <c r="H23" s="64">
        <v>2872970289</v>
      </c>
      <c r="I23" s="64">
        <v>2635164677</v>
      </c>
      <c r="J23" s="64">
        <v>2415564704</v>
      </c>
      <c r="K23" s="64">
        <v>1760443883</v>
      </c>
      <c r="L23" s="64">
        <v>1966033915</v>
      </c>
      <c r="M23" s="64">
        <v>2573392518</v>
      </c>
      <c r="N23" s="64">
        <v>2520452931</v>
      </c>
      <c r="O23" s="95">
        <v>2055725509</v>
      </c>
      <c r="P23" s="41"/>
    </row>
    <row r="24" spans="5:16" ht="12.75" customHeight="1" thickBot="1" x14ac:dyDescent="0.3"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</row>
    <row r="25" spans="5:16" ht="28.5" customHeight="1" thickTop="1" thickBot="1" x14ac:dyDescent="0.3">
      <c r="E25" s="31" t="s">
        <v>25</v>
      </c>
      <c r="F25" s="32" t="s">
        <v>29</v>
      </c>
      <c r="G25" s="32" t="s">
        <v>30</v>
      </c>
      <c r="H25" s="32" t="s">
        <v>31</v>
      </c>
      <c r="I25" s="32" t="s">
        <v>32</v>
      </c>
      <c r="J25" s="32" t="s">
        <v>33</v>
      </c>
      <c r="K25" s="44" t="s">
        <v>34</v>
      </c>
      <c r="L25" s="33" t="s">
        <v>35</v>
      </c>
      <c r="M25" s="44" t="s">
        <v>36</v>
      </c>
      <c r="N25" s="33" t="s">
        <v>38</v>
      </c>
      <c r="O25" s="33" t="s">
        <v>39</v>
      </c>
      <c r="P25" s="33" t="s">
        <v>43</v>
      </c>
    </row>
    <row r="26" spans="5:16" ht="30" customHeight="1" thickTop="1" thickBot="1" x14ac:dyDescent="0.3">
      <c r="E26" s="96" t="s">
        <v>10</v>
      </c>
      <c r="F26" s="97">
        <v>64096052</v>
      </c>
      <c r="G26" s="97">
        <v>59966765</v>
      </c>
      <c r="H26" s="97">
        <v>65032641</v>
      </c>
      <c r="I26" s="97">
        <v>42381924</v>
      </c>
      <c r="J26" s="97">
        <v>86660792</v>
      </c>
      <c r="K26" s="97">
        <v>4271475</v>
      </c>
      <c r="L26" s="98">
        <v>73743207</v>
      </c>
      <c r="M26" s="98">
        <v>30771634</v>
      </c>
      <c r="N26" s="98">
        <v>14869577</v>
      </c>
      <c r="O26" s="98">
        <v>47242585</v>
      </c>
      <c r="P26" s="98">
        <v>78516271</v>
      </c>
    </row>
    <row r="27" spans="5:16" ht="30" customHeight="1" thickBot="1" x14ac:dyDescent="0.3">
      <c r="E27" s="37" t="s">
        <v>14</v>
      </c>
      <c r="F27" s="38">
        <v>63339485</v>
      </c>
      <c r="G27" s="38">
        <v>60223002</v>
      </c>
      <c r="H27" s="38">
        <v>92404896</v>
      </c>
      <c r="I27" s="38">
        <v>37324884</v>
      </c>
      <c r="J27" s="38">
        <v>66798526</v>
      </c>
      <c r="K27" s="38">
        <v>19416701</v>
      </c>
      <c r="L27" s="39">
        <v>63652140</v>
      </c>
      <c r="M27" s="39">
        <v>51691738</v>
      </c>
      <c r="N27" s="39">
        <v>36118306</v>
      </c>
      <c r="O27" s="39">
        <v>38097280</v>
      </c>
      <c r="P27" s="39">
        <v>54183524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209"/>
  <sheetViews>
    <sheetView tabSelected="1" workbookViewId="0">
      <selection activeCell="F10" sqref="F10"/>
    </sheetView>
  </sheetViews>
  <sheetFormatPr baseColWidth="10" defaultRowHeight="15" x14ac:dyDescent="0.25"/>
  <cols>
    <col min="2" max="2" width="44" customWidth="1"/>
    <col min="3" max="3" width="23.5703125" customWidth="1"/>
  </cols>
  <sheetData>
    <row r="2" spans="2:3" s="35" customFormat="1" ht="62.25" customHeight="1" thickBot="1" x14ac:dyDescent="0.3">
      <c r="B2" s="127" t="s">
        <v>112</v>
      </c>
      <c r="C2" s="127"/>
    </row>
    <row r="3" spans="2:3" s="35" customFormat="1" ht="35.1" customHeight="1" thickTop="1" x14ac:dyDescent="0.25">
      <c r="B3" s="99"/>
      <c r="C3" s="100"/>
    </row>
    <row r="4" spans="2:3" ht="35.1" customHeight="1" x14ac:dyDescent="0.25">
      <c r="B4" s="101" t="s">
        <v>113</v>
      </c>
      <c r="C4" s="102">
        <v>1341</v>
      </c>
    </row>
    <row r="5" spans="2:3" ht="35.1" customHeight="1" x14ac:dyDescent="0.25">
      <c r="B5" s="103" t="s">
        <v>48</v>
      </c>
      <c r="C5" s="104">
        <v>1341</v>
      </c>
    </row>
    <row r="6" spans="2:3" ht="35.1" customHeight="1" x14ac:dyDescent="0.25">
      <c r="B6" s="101" t="s">
        <v>45</v>
      </c>
      <c r="C6" s="102">
        <v>375838</v>
      </c>
    </row>
    <row r="7" spans="2:3" ht="35.1" customHeight="1" x14ac:dyDescent="0.25">
      <c r="B7" s="103" t="s">
        <v>46</v>
      </c>
      <c r="C7" s="104">
        <v>133895</v>
      </c>
    </row>
    <row r="8" spans="2:3" ht="35.1" customHeight="1" x14ac:dyDescent="0.25">
      <c r="B8" s="103" t="s">
        <v>47</v>
      </c>
      <c r="C8" s="104">
        <v>87240</v>
      </c>
    </row>
    <row r="9" spans="2:3" ht="35.1" customHeight="1" x14ac:dyDescent="0.25">
      <c r="B9" s="103" t="s">
        <v>53</v>
      </c>
      <c r="C9" s="104">
        <v>83550</v>
      </c>
    </row>
    <row r="10" spans="2:3" ht="35.1" customHeight="1" x14ac:dyDescent="0.25">
      <c r="B10" s="103" t="s">
        <v>48</v>
      </c>
      <c r="C10" s="104">
        <v>23812</v>
      </c>
    </row>
    <row r="11" spans="2:3" ht="35.1" customHeight="1" x14ac:dyDescent="0.25">
      <c r="B11" s="103" t="s">
        <v>49</v>
      </c>
      <c r="C11" s="104">
        <v>20939</v>
      </c>
    </row>
    <row r="12" spans="2:3" ht="35.1" customHeight="1" x14ac:dyDescent="0.25">
      <c r="B12" s="103" t="s">
        <v>50</v>
      </c>
      <c r="C12" s="104">
        <v>16341</v>
      </c>
    </row>
    <row r="13" spans="2:3" ht="35.1" customHeight="1" x14ac:dyDescent="0.25">
      <c r="B13" s="103" t="s">
        <v>60</v>
      </c>
      <c r="C13" s="104">
        <v>7680</v>
      </c>
    </row>
    <row r="14" spans="2:3" ht="35.1" customHeight="1" x14ac:dyDescent="0.25">
      <c r="B14" s="103" t="s">
        <v>51</v>
      </c>
      <c r="C14" s="104">
        <v>2381</v>
      </c>
    </row>
    <row r="15" spans="2:3" ht="35.1" customHeight="1" x14ac:dyDescent="0.25">
      <c r="B15" s="101" t="s">
        <v>52</v>
      </c>
      <c r="C15" s="102">
        <v>121324</v>
      </c>
    </row>
    <row r="16" spans="2:3" ht="35.1" customHeight="1" x14ac:dyDescent="0.25">
      <c r="B16" s="103" t="s">
        <v>70</v>
      </c>
      <c r="C16" s="104">
        <v>49380</v>
      </c>
    </row>
    <row r="17" spans="2:3" ht="35.1" customHeight="1" x14ac:dyDescent="0.25">
      <c r="B17" s="103" t="s">
        <v>53</v>
      </c>
      <c r="C17" s="104">
        <v>22560</v>
      </c>
    </row>
    <row r="18" spans="2:3" ht="35.1" customHeight="1" x14ac:dyDescent="0.25">
      <c r="B18" s="103" t="s">
        <v>54</v>
      </c>
      <c r="C18" s="104">
        <v>16600</v>
      </c>
    </row>
    <row r="19" spans="2:3" ht="35.1" customHeight="1" x14ac:dyDescent="0.25">
      <c r="B19" s="103" t="s">
        <v>55</v>
      </c>
      <c r="C19" s="104">
        <v>15076</v>
      </c>
    </row>
    <row r="20" spans="2:3" ht="35.1" customHeight="1" x14ac:dyDescent="0.25">
      <c r="B20" s="103" t="s">
        <v>48</v>
      </c>
      <c r="C20" s="104">
        <v>7250</v>
      </c>
    </row>
    <row r="21" spans="2:3" ht="35.1" customHeight="1" x14ac:dyDescent="0.25">
      <c r="B21" s="103" t="s">
        <v>56</v>
      </c>
      <c r="C21" s="104">
        <v>5230</v>
      </c>
    </row>
    <row r="22" spans="2:3" ht="35.1" customHeight="1" x14ac:dyDescent="0.25">
      <c r="B22" s="103" t="s">
        <v>46</v>
      </c>
      <c r="C22" s="104">
        <v>2200</v>
      </c>
    </row>
    <row r="23" spans="2:3" ht="35.1" customHeight="1" x14ac:dyDescent="0.25">
      <c r="B23" s="103" t="s">
        <v>60</v>
      </c>
      <c r="C23" s="104">
        <v>1530</v>
      </c>
    </row>
    <row r="24" spans="2:3" ht="35.1" customHeight="1" x14ac:dyDescent="0.25">
      <c r="B24" s="103" t="s">
        <v>57</v>
      </c>
      <c r="C24" s="104">
        <v>1278</v>
      </c>
    </row>
    <row r="25" spans="2:3" ht="35.1" customHeight="1" x14ac:dyDescent="0.25">
      <c r="B25" s="103" t="s">
        <v>47</v>
      </c>
      <c r="C25" s="104">
        <v>220</v>
      </c>
    </row>
    <row r="26" spans="2:3" ht="35.1" customHeight="1" x14ac:dyDescent="0.25">
      <c r="B26" s="101" t="s">
        <v>58</v>
      </c>
      <c r="C26" s="102">
        <v>36216</v>
      </c>
    </row>
    <row r="27" spans="2:3" ht="35.1" customHeight="1" x14ac:dyDescent="0.25">
      <c r="B27" s="103" t="s">
        <v>53</v>
      </c>
      <c r="C27" s="104">
        <v>14598</v>
      </c>
    </row>
    <row r="28" spans="2:3" ht="35.1" customHeight="1" x14ac:dyDescent="0.25">
      <c r="B28" s="103" t="s">
        <v>46</v>
      </c>
      <c r="C28" s="104">
        <v>12983</v>
      </c>
    </row>
    <row r="29" spans="2:3" ht="35.1" customHeight="1" x14ac:dyDescent="0.25">
      <c r="B29" s="103" t="s">
        <v>48</v>
      </c>
      <c r="C29" s="104">
        <v>5385</v>
      </c>
    </row>
    <row r="30" spans="2:3" ht="35.1" customHeight="1" x14ac:dyDescent="0.25">
      <c r="B30" s="103" t="s">
        <v>114</v>
      </c>
      <c r="C30" s="104">
        <v>2100</v>
      </c>
    </row>
    <row r="31" spans="2:3" ht="35.1" customHeight="1" x14ac:dyDescent="0.25">
      <c r="B31" s="103" t="s">
        <v>63</v>
      </c>
      <c r="C31" s="104">
        <v>850</v>
      </c>
    </row>
    <row r="32" spans="2:3" ht="35.1" customHeight="1" x14ac:dyDescent="0.25">
      <c r="B32" s="103" t="s">
        <v>47</v>
      </c>
      <c r="C32" s="104">
        <v>300</v>
      </c>
    </row>
    <row r="33" spans="2:3" ht="35.1" customHeight="1" x14ac:dyDescent="0.25">
      <c r="B33" s="101" t="s">
        <v>59</v>
      </c>
      <c r="C33" s="102">
        <v>1843</v>
      </c>
    </row>
    <row r="34" spans="2:3" ht="35.1" customHeight="1" x14ac:dyDescent="0.25">
      <c r="B34" s="103" t="s">
        <v>60</v>
      </c>
      <c r="C34" s="104">
        <v>793</v>
      </c>
    </row>
    <row r="35" spans="2:3" ht="35.1" customHeight="1" x14ac:dyDescent="0.25">
      <c r="B35" s="103" t="s">
        <v>46</v>
      </c>
      <c r="C35" s="104">
        <v>600</v>
      </c>
    </row>
    <row r="36" spans="2:3" ht="35.1" customHeight="1" x14ac:dyDescent="0.25">
      <c r="B36" s="103" t="s">
        <v>48</v>
      </c>
      <c r="C36" s="104">
        <v>450</v>
      </c>
    </row>
    <row r="37" spans="2:3" ht="35.1" customHeight="1" x14ac:dyDescent="0.25">
      <c r="B37" s="101" t="s">
        <v>61</v>
      </c>
      <c r="C37" s="102">
        <v>73580</v>
      </c>
    </row>
    <row r="38" spans="2:3" ht="35.1" customHeight="1" x14ac:dyDescent="0.25">
      <c r="B38" s="103" t="s">
        <v>47</v>
      </c>
      <c r="C38" s="104">
        <v>73580</v>
      </c>
    </row>
    <row r="39" spans="2:3" ht="35.1" customHeight="1" x14ac:dyDescent="0.25">
      <c r="B39" s="101" t="s">
        <v>17</v>
      </c>
      <c r="C39" s="102">
        <v>8338080</v>
      </c>
    </row>
    <row r="40" spans="2:3" ht="35.1" customHeight="1" x14ac:dyDescent="0.25">
      <c r="B40" s="103" t="s">
        <v>50</v>
      </c>
      <c r="C40" s="104">
        <v>3064210</v>
      </c>
    </row>
    <row r="41" spans="2:3" ht="35.1" customHeight="1" x14ac:dyDescent="0.25">
      <c r="B41" s="103" t="s">
        <v>62</v>
      </c>
      <c r="C41" s="104">
        <v>1511380</v>
      </c>
    </row>
    <row r="42" spans="2:3" ht="35.1" customHeight="1" x14ac:dyDescent="0.25">
      <c r="B42" s="103" t="s">
        <v>63</v>
      </c>
      <c r="C42" s="104">
        <v>825470</v>
      </c>
    </row>
    <row r="43" spans="2:3" ht="35.1" customHeight="1" x14ac:dyDescent="0.25">
      <c r="B43" s="103" t="s">
        <v>48</v>
      </c>
      <c r="C43" s="104">
        <v>441220</v>
      </c>
    </row>
    <row r="44" spans="2:3" ht="35.1" customHeight="1" x14ac:dyDescent="0.25">
      <c r="B44" s="103" t="s">
        <v>51</v>
      </c>
      <c r="C44" s="104">
        <v>353080</v>
      </c>
    </row>
    <row r="45" spans="2:3" ht="35.1" customHeight="1" x14ac:dyDescent="0.25">
      <c r="B45" s="103" t="s">
        <v>46</v>
      </c>
      <c r="C45" s="104">
        <v>335720</v>
      </c>
    </row>
    <row r="46" spans="2:3" ht="35.1" customHeight="1" x14ac:dyDescent="0.25">
      <c r="B46" s="103" t="s">
        <v>53</v>
      </c>
      <c r="C46" s="104">
        <v>331080</v>
      </c>
    </row>
    <row r="47" spans="2:3" ht="35.1" customHeight="1" x14ac:dyDescent="0.25">
      <c r="B47" s="103" t="s">
        <v>64</v>
      </c>
      <c r="C47" s="104">
        <v>254940</v>
      </c>
    </row>
    <row r="48" spans="2:3" ht="35.1" customHeight="1" x14ac:dyDescent="0.25">
      <c r="B48" s="103" t="s">
        <v>66</v>
      </c>
      <c r="C48" s="104">
        <v>252650</v>
      </c>
    </row>
    <row r="49" spans="2:3" ht="35.1" customHeight="1" x14ac:dyDescent="0.25">
      <c r="B49" s="103" t="s">
        <v>68</v>
      </c>
      <c r="C49" s="104">
        <v>165000</v>
      </c>
    </row>
    <row r="50" spans="2:3" ht="35.1" customHeight="1" x14ac:dyDescent="0.25">
      <c r="B50" s="103" t="s">
        <v>65</v>
      </c>
      <c r="C50" s="104">
        <v>152230</v>
      </c>
    </row>
    <row r="51" spans="2:3" ht="35.1" customHeight="1" x14ac:dyDescent="0.25">
      <c r="B51" s="103" t="s">
        <v>115</v>
      </c>
      <c r="C51" s="104">
        <v>151880</v>
      </c>
    </row>
    <row r="52" spans="2:3" ht="35.1" customHeight="1" x14ac:dyDescent="0.25">
      <c r="B52" s="103" t="s">
        <v>60</v>
      </c>
      <c r="C52" s="104">
        <v>130800</v>
      </c>
    </row>
    <row r="53" spans="2:3" ht="35.1" customHeight="1" x14ac:dyDescent="0.25">
      <c r="B53" s="103" t="s">
        <v>49</v>
      </c>
      <c r="C53" s="104">
        <v>109690</v>
      </c>
    </row>
    <row r="54" spans="2:3" ht="35.1" customHeight="1" x14ac:dyDescent="0.25">
      <c r="B54" s="103" t="s">
        <v>56</v>
      </c>
      <c r="C54" s="104">
        <v>68880</v>
      </c>
    </row>
    <row r="55" spans="2:3" ht="35.1" customHeight="1" x14ac:dyDescent="0.25">
      <c r="B55" s="103" t="s">
        <v>55</v>
      </c>
      <c r="C55" s="104">
        <v>61240</v>
      </c>
    </row>
    <row r="56" spans="2:3" ht="35.1" customHeight="1" x14ac:dyDescent="0.25">
      <c r="B56" s="103" t="s">
        <v>67</v>
      </c>
      <c r="C56" s="104">
        <v>34000</v>
      </c>
    </row>
    <row r="57" spans="2:3" ht="35.1" customHeight="1" x14ac:dyDescent="0.25">
      <c r="B57" s="103" t="s">
        <v>70</v>
      </c>
      <c r="C57" s="104">
        <v>30500</v>
      </c>
    </row>
    <row r="58" spans="2:3" ht="35.1" customHeight="1" x14ac:dyDescent="0.25">
      <c r="B58" s="103" t="s">
        <v>69</v>
      </c>
      <c r="C58" s="104">
        <v>20550</v>
      </c>
    </row>
    <row r="59" spans="2:3" ht="35.1" customHeight="1" x14ac:dyDescent="0.25">
      <c r="B59" s="103" t="s">
        <v>116</v>
      </c>
      <c r="C59" s="104">
        <v>18300</v>
      </c>
    </row>
    <row r="60" spans="2:3" ht="35.1" customHeight="1" x14ac:dyDescent="0.25">
      <c r="B60" s="103" t="s">
        <v>92</v>
      </c>
      <c r="C60" s="104">
        <v>14940</v>
      </c>
    </row>
    <row r="61" spans="2:3" ht="35.1" customHeight="1" x14ac:dyDescent="0.25">
      <c r="B61" s="103" t="s">
        <v>117</v>
      </c>
      <c r="C61" s="104">
        <v>7380</v>
      </c>
    </row>
    <row r="62" spans="2:3" ht="35.1" customHeight="1" x14ac:dyDescent="0.25">
      <c r="B62" s="103" t="s">
        <v>118</v>
      </c>
      <c r="C62" s="104">
        <v>1470</v>
      </c>
    </row>
    <row r="63" spans="2:3" ht="35.1" customHeight="1" x14ac:dyDescent="0.25">
      <c r="B63" s="103" t="s">
        <v>78</v>
      </c>
      <c r="C63" s="104">
        <v>1470</v>
      </c>
    </row>
    <row r="64" spans="2:3" ht="35.1" customHeight="1" x14ac:dyDescent="0.25">
      <c r="B64" s="101" t="s">
        <v>10</v>
      </c>
      <c r="C64" s="102">
        <v>78513561</v>
      </c>
    </row>
    <row r="65" spans="2:3" ht="35.1" customHeight="1" x14ac:dyDescent="0.25">
      <c r="B65" s="103" t="s">
        <v>48</v>
      </c>
      <c r="C65" s="104">
        <v>16146103</v>
      </c>
    </row>
    <row r="66" spans="2:3" ht="35.1" customHeight="1" x14ac:dyDescent="0.25">
      <c r="B66" s="103" t="s">
        <v>62</v>
      </c>
      <c r="C66" s="104">
        <v>14350017</v>
      </c>
    </row>
    <row r="67" spans="2:3" ht="35.1" customHeight="1" x14ac:dyDescent="0.25">
      <c r="B67" s="103" t="s">
        <v>71</v>
      </c>
      <c r="C67" s="104">
        <v>8096476</v>
      </c>
    </row>
    <row r="68" spans="2:3" ht="35.1" customHeight="1" x14ac:dyDescent="0.25">
      <c r="B68" s="103" t="s">
        <v>72</v>
      </c>
      <c r="C68" s="104">
        <v>5566345</v>
      </c>
    </row>
    <row r="69" spans="2:3" ht="35.1" customHeight="1" x14ac:dyDescent="0.25">
      <c r="B69" s="103" t="s">
        <v>47</v>
      </c>
      <c r="C69" s="104">
        <v>4422411</v>
      </c>
    </row>
    <row r="70" spans="2:3" ht="35.1" customHeight="1" x14ac:dyDescent="0.25">
      <c r="B70" s="103" t="s">
        <v>60</v>
      </c>
      <c r="C70" s="104">
        <v>4108506</v>
      </c>
    </row>
    <row r="71" spans="2:3" ht="35.1" customHeight="1" x14ac:dyDescent="0.25">
      <c r="B71" s="103" t="s">
        <v>63</v>
      </c>
      <c r="C71" s="104">
        <v>4030574</v>
      </c>
    </row>
    <row r="72" spans="2:3" ht="35.1" customHeight="1" x14ac:dyDescent="0.25">
      <c r="B72" s="103" t="s">
        <v>50</v>
      </c>
      <c r="C72" s="104">
        <v>2640250</v>
      </c>
    </row>
    <row r="73" spans="2:3" ht="35.1" customHeight="1" x14ac:dyDescent="0.25">
      <c r="B73" s="103" t="s">
        <v>49</v>
      </c>
      <c r="C73" s="104">
        <v>2608074</v>
      </c>
    </row>
    <row r="74" spans="2:3" ht="35.1" customHeight="1" x14ac:dyDescent="0.25">
      <c r="B74" s="103" t="s">
        <v>65</v>
      </c>
      <c r="C74" s="104">
        <v>2515550</v>
      </c>
    </row>
    <row r="75" spans="2:3" ht="35.1" customHeight="1" x14ac:dyDescent="0.25">
      <c r="B75" s="103" t="s">
        <v>46</v>
      </c>
      <c r="C75" s="104">
        <v>2196201</v>
      </c>
    </row>
    <row r="76" spans="2:3" ht="35.1" customHeight="1" x14ac:dyDescent="0.25">
      <c r="B76" s="103" t="s">
        <v>55</v>
      </c>
      <c r="C76" s="104">
        <v>1753466</v>
      </c>
    </row>
    <row r="77" spans="2:3" ht="35.1" customHeight="1" x14ac:dyDescent="0.25">
      <c r="B77" s="103" t="s">
        <v>56</v>
      </c>
      <c r="C77" s="104">
        <v>1620014</v>
      </c>
    </row>
    <row r="78" spans="2:3" ht="35.1" customHeight="1" x14ac:dyDescent="0.25">
      <c r="B78" s="103" t="s">
        <v>64</v>
      </c>
      <c r="C78" s="104">
        <v>1156810</v>
      </c>
    </row>
    <row r="79" spans="2:3" ht="35.1" customHeight="1" x14ac:dyDescent="0.25">
      <c r="B79" s="103" t="s">
        <v>53</v>
      </c>
      <c r="C79" s="104">
        <v>1142328</v>
      </c>
    </row>
    <row r="80" spans="2:3" ht="35.1" customHeight="1" x14ac:dyDescent="0.25">
      <c r="B80" s="103" t="s">
        <v>73</v>
      </c>
      <c r="C80" s="104">
        <v>947930</v>
      </c>
    </row>
    <row r="81" spans="2:3" ht="35.1" customHeight="1" x14ac:dyDescent="0.25">
      <c r="B81" s="103" t="s">
        <v>74</v>
      </c>
      <c r="C81" s="104">
        <v>781860</v>
      </c>
    </row>
    <row r="82" spans="2:3" ht="35.1" customHeight="1" x14ac:dyDescent="0.25">
      <c r="B82" s="103" t="s">
        <v>80</v>
      </c>
      <c r="C82" s="104">
        <v>547000</v>
      </c>
    </row>
    <row r="83" spans="2:3" ht="35.1" customHeight="1" x14ac:dyDescent="0.25">
      <c r="B83" s="103" t="s">
        <v>76</v>
      </c>
      <c r="C83" s="104">
        <v>527960</v>
      </c>
    </row>
    <row r="84" spans="2:3" ht="35.1" customHeight="1" x14ac:dyDescent="0.25">
      <c r="B84" s="103" t="s">
        <v>78</v>
      </c>
      <c r="C84" s="104">
        <v>485850</v>
      </c>
    </row>
    <row r="85" spans="2:3" ht="35.1" customHeight="1" x14ac:dyDescent="0.25">
      <c r="B85" s="103" t="s">
        <v>51</v>
      </c>
      <c r="C85" s="104">
        <v>484880</v>
      </c>
    </row>
    <row r="86" spans="2:3" ht="35.1" customHeight="1" x14ac:dyDescent="0.25">
      <c r="B86" s="103" t="s">
        <v>75</v>
      </c>
      <c r="C86" s="104">
        <v>392000</v>
      </c>
    </row>
    <row r="87" spans="2:3" ht="35.1" customHeight="1" x14ac:dyDescent="0.25">
      <c r="B87" s="103" t="s">
        <v>77</v>
      </c>
      <c r="C87" s="104">
        <v>363880</v>
      </c>
    </row>
    <row r="88" spans="2:3" ht="35.1" customHeight="1" x14ac:dyDescent="0.25">
      <c r="B88" s="103" t="s">
        <v>79</v>
      </c>
      <c r="C88" s="104">
        <v>325920</v>
      </c>
    </row>
    <row r="89" spans="2:3" ht="35.1" customHeight="1" x14ac:dyDescent="0.25">
      <c r="B89" s="103" t="s">
        <v>103</v>
      </c>
      <c r="C89" s="104">
        <v>132330</v>
      </c>
    </row>
    <row r="90" spans="2:3" ht="35.1" customHeight="1" x14ac:dyDescent="0.25">
      <c r="B90" s="103" t="s">
        <v>81</v>
      </c>
      <c r="C90" s="104">
        <v>91660</v>
      </c>
    </row>
    <row r="91" spans="2:3" ht="35.1" customHeight="1" x14ac:dyDescent="0.25">
      <c r="B91" s="103" t="s">
        <v>115</v>
      </c>
      <c r="C91" s="104">
        <v>86980</v>
      </c>
    </row>
    <row r="92" spans="2:3" ht="35.1" customHeight="1" x14ac:dyDescent="0.25">
      <c r="B92" s="103" t="s">
        <v>84</v>
      </c>
      <c r="C92" s="104">
        <v>85380</v>
      </c>
    </row>
    <row r="93" spans="2:3" ht="35.1" customHeight="1" x14ac:dyDescent="0.25">
      <c r="B93" s="103" t="s">
        <v>83</v>
      </c>
      <c r="C93" s="104">
        <v>84180</v>
      </c>
    </row>
    <row r="94" spans="2:3" ht="35.1" customHeight="1" x14ac:dyDescent="0.25">
      <c r="B94" s="103" t="s">
        <v>101</v>
      </c>
      <c r="C94" s="104">
        <v>83080</v>
      </c>
    </row>
    <row r="95" spans="2:3" ht="35.1" customHeight="1" x14ac:dyDescent="0.25">
      <c r="B95" s="103" t="s">
        <v>82</v>
      </c>
      <c r="C95" s="104">
        <v>74160</v>
      </c>
    </row>
    <row r="96" spans="2:3" ht="35.1" customHeight="1" x14ac:dyDescent="0.25">
      <c r="B96" s="103" t="s">
        <v>69</v>
      </c>
      <c r="C96" s="104">
        <v>71820</v>
      </c>
    </row>
    <row r="97" spans="2:3" ht="35.1" customHeight="1" x14ac:dyDescent="0.25">
      <c r="B97" s="103" t="s">
        <v>119</v>
      </c>
      <c r="C97" s="104">
        <v>70220</v>
      </c>
    </row>
    <row r="98" spans="2:3" ht="35.1" customHeight="1" x14ac:dyDescent="0.25">
      <c r="B98" s="103" t="s">
        <v>95</v>
      </c>
      <c r="C98" s="104">
        <v>66680</v>
      </c>
    </row>
    <row r="99" spans="2:3" ht="35.1" customHeight="1" x14ac:dyDescent="0.25">
      <c r="B99" s="103" t="s">
        <v>66</v>
      </c>
      <c r="C99" s="104">
        <v>65560</v>
      </c>
    </row>
    <row r="100" spans="2:3" ht="35.1" customHeight="1" x14ac:dyDescent="0.25">
      <c r="B100" s="103" t="s">
        <v>120</v>
      </c>
      <c r="C100" s="104">
        <v>44160</v>
      </c>
    </row>
    <row r="101" spans="2:3" ht="35.1" customHeight="1" x14ac:dyDescent="0.25">
      <c r="B101" s="103" t="s">
        <v>87</v>
      </c>
      <c r="C101" s="104">
        <v>41840</v>
      </c>
    </row>
    <row r="102" spans="2:3" ht="35.1" customHeight="1" x14ac:dyDescent="0.25">
      <c r="B102" s="103" t="s">
        <v>92</v>
      </c>
      <c r="C102" s="104">
        <v>41360</v>
      </c>
    </row>
    <row r="103" spans="2:3" ht="35.1" customHeight="1" x14ac:dyDescent="0.25">
      <c r="B103" s="103" t="s">
        <v>85</v>
      </c>
      <c r="C103" s="104">
        <v>30720</v>
      </c>
    </row>
    <row r="104" spans="2:3" ht="35.1" customHeight="1" x14ac:dyDescent="0.25">
      <c r="B104" s="103" t="s">
        <v>108</v>
      </c>
      <c r="C104" s="104">
        <v>27340</v>
      </c>
    </row>
    <row r="105" spans="2:3" ht="35.1" customHeight="1" x14ac:dyDescent="0.25">
      <c r="B105" s="103" t="s">
        <v>86</v>
      </c>
      <c r="C105" s="104">
        <v>27080</v>
      </c>
    </row>
    <row r="106" spans="2:3" ht="35.1" customHeight="1" x14ac:dyDescent="0.25">
      <c r="B106" s="103" t="s">
        <v>88</v>
      </c>
      <c r="C106" s="104">
        <v>25980</v>
      </c>
    </row>
    <row r="107" spans="2:3" ht="35.1" customHeight="1" x14ac:dyDescent="0.25">
      <c r="B107" s="103" t="s">
        <v>121</v>
      </c>
      <c r="C107" s="104">
        <v>25020</v>
      </c>
    </row>
    <row r="108" spans="2:3" ht="35.1" customHeight="1" x14ac:dyDescent="0.25">
      <c r="B108" s="103" t="s">
        <v>98</v>
      </c>
      <c r="C108" s="104">
        <v>23300</v>
      </c>
    </row>
    <row r="109" spans="2:3" ht="35.1" customHeight="1" x14ac:dyDescent="0.25">
      <c r="B109" s="103" t="s">
        <v>89</v>
      </c>
      <c r="C109" s="104">
        <v>22160</v>
      </c>
    </row>
    <row r="110" spans="2:3" ht="35.1" customHeight="1" x14ac:dyDescent="0.25">
      <c r="B110" s="103" t="s">
        <v>70</v>
      </c>
      <c r="C110" s="104">
        <v>14640</v>
      </c>
    </row>
    <row r="111" spans="2:3" ht="35.1" customHeight="1" x14ac:dyDescent="0.25">
      <c r="B111" s="103" t="s">
        <v>90</v>
      </c>
      <c r="C111" s="104">
        <v>14340</v>
      </c>
    </row>
    <row r="112" spans="2:3" ht="35.1" customHeight="1" x14ac:dyDescent="0.25">
      <c r="B112" s="103" t="s">
        <v>122</v>
      </c>
      <c r="C112" s="104">
        <v>12080</v>
      </c>
    </row>
    <row r="113" spans="2:3" ht="35.1" customHeight="1" x14ac:dyDescent="0.25">
      <c r="B113" s="103" t="s">
        <v>68</v>
      </c>
      <c r="C113" s="104">
        <v>11620</v>
      </c>
    </row>
    <row r="114" spans="2:3" ht="35.1" customHeight="1" x14ac:dyDescent="0.25">
      <c r="B114" s="103" t="s">
        <v>91</v>
      </c>
      <c r="C114" s="104">
        <v>10560</v>
      </c>
    </row>
    <row r="115" spans="2:3" ht="35.1" customHeight="1" x14ac:dyDescent="0.25">
      <c r="B115" s="103" t="s">
        <v>94</v>
      </c>
      <c r="C115" s="104">
        <v>4840</v>
      </c>
    </row>
    <row r="116" spans="2:3" ht="35.1" customHeight="1" x14ac:dyDescent="0.25">
      <c r="B116" s="103" t="s">
        <v>93</v>
      </c>
      <c r="C116" s="104">
        <v>4640</v>
      </c>
    </row>
    <row r="117" spans="2:3" ht="35.1" customHeight="1" x14ac:dyDescent="0.25">
      <c r="B117" s="103" t="s">
        <v>123</v>
      </c>
      <c r="C117" s="104">
        <v>3080</v>
      </c>
    </row>
    <row r="118" spans="2:3" ht="35.1" customHeight="1" x14ac:dyDescent="0.25">
      <c r="B118" s="103" t="s">
        <v>124</v>
      </c>
      <c r="C118" s="104">
        <v>3060</v>
      </c>
    </row>
    <row r="119" spans="2:3" ht="35.1" customHeight="1" x14ac:dyDescent="0.25">
      <c r="B119" s="103" t="s">
        <v>114</v>
      </c>
      <c r="C119" s="104">
        <v>2470</v>
      </c>
    </row>
    <row r="120" spans="2:3" ht="35.1" customHeight="1" x14ac:dyDescent="0.25">
      <c r="B120" s="103" t="s">
        <v>125</v>
      </c>
      <c r="C120" s="104">
        <v>576</v>
      </c>
    </row>
    <row r="121" spans="2:3" ht="35.1" customHeight="1" x14ac:dyDescent="0.25">
      <c r="B121" s="103" t="s">
        <v>54</v>
      </c>
      <c r="C121" s="104">
        <v>240</v>
      </c>
    </row>
    <row r="122" spans="2:3" ht="35.1" customHeight="1" x14ac:dyDescent="0.25">
      <c r="B122" s="101" t="s">
        <v>96</v>
      </c>
      <c r="C122" s="102">
        <v>981420</v>
      </c>
    </row>
    <row r="123" spans="2:3" ht="35.1" customHeight="1" x14ac:dyDescent="0.25">
      <c r="B123" s="103" t="s">
        <v>48</v>
      </c>
      <c r="C123" s="104">
        <v>329550</v>
      </c>
    </row>
    <row r="124" spans="2:3" ht="35.1" customHeight="1" x14ac:dyDescent="0.25">
      <c r="B124" s="103" t="s">
        <v>47</v>
      </c>
      <c r="C124" s="104">
        <v>319600</v>
      </c>
    </row>
    <row r="125" spans="2:3" ht="35.1" customHeight="1" x14ac:dyDescent="0.25">
      <c r="B125" s="103" t="s">
        <v>60</v>
      </c>
      <c r="C125" s="104">
        <v>143930</v>
      </c>
    </row>
    <row r="126" spans="2:3" ht="35.1" customHeight="1" x14ac:dyDescent="0.25">
      <c r="B126" s="103" t="s">
        <v>63</v>
      </c>
      <c r="C126" s="104">
        <v>57000</v>
      </c>
    </row>
    <row r="127" spans="2:3" ht="35.1" customHeight="1" x14ac:dyDescent="0.25">
      <c r="B127" s="103" t="s">
        <v>56</v>
      </c>
      <c r="C127" s="104">
        <v>52380</v>
      </c>
    </row>
    <row r="128" spans="2:3" ht="35.1" customHeight="1" x14ac:dyDescent="0.25">
      <c r="B128" s="103" t="s">
        <v>53</v>
      </c>
      <c r="C128" s="104">
        <v>34240</v>
      </c>
    </row>
    <row r="129" spans="2:3" ht="35.1" customHeight="1" x14ac:dyDescent="0.25">
      <c r="B129" s="103" t="s">
        <v>55</v>
      </c>
      <c r="C129" s="104">
        <v>31920</v>
      </c>
    </row>
    <row r="130" spans="2:3" ht="35.1" customHeight="1" x14ac:dyDescent="0.25">
      <c r="B130" s="103" t="s">
        <v>124</v>
      </c>
      <c r="C130" s="104">
        <v>12800</v>
      </c>
    </row>
    <row r="131" spans="2:3" ht="35.1" customHeight="1" x14ac:dyDescent="0.25">
      <c r="B131" s="101" t="s">
        <v>126</v>
      </c>
      <c r="C131" s="102">
        <v>29415</v>
      </c>
    </row>
    <row r="132" spans="2:3" ht="35.1" customHeight="1" x14ac:dyDescent="0.25">
      <c r="B132" s="103" t="s">
        <v>48</v>
      </c>
      <c r="C132" s="104">
        <v>16829</v>
      </c>
    </row>
    <row r="133" spans="2:3" ht="35.1" customHeight="1" x14ac:dyDescent="0.25">
      <c r="B133" s="103" t="s">
        <v>47</v>
      </c>
      <c r="C133" s="104">
        <v>12586</v>
      </c>
    </row>
    <row r="134" spans="2:3" ht="35.1" customHeight="1" x14ac:dyDescent="0.25">
      <c r="B134" s="101" t="s">
        <v>97</v>
      </c>
      <c r="C134" s="102">
        <v>4577753</v>
      </c>
    </row>
    <row r="135" spans="2:3" ht="35.1" customHeight="1" x14ac:dyDescent="0.25">
      <c r="B135" s="103" t="s">
        <v>50</v>
      </c>
      <c r="C135" s="104">
        <v>1725159</v>
      </c>
    </row>
    <row r="136" spans="2:3" ht="35.1" customHeight="1" x14ac:dyDescent="0.25">
      <c r="B136" s="103" t="s">
        <v>46</v>
      </c>
      <c r="C136" s="104">
        <v>1569374</v>
      </c>
    </row>
    <row r="137" spans="2:3" ht="35.1" customHeight="1" x14ac:dyDescent="0.25">
      <c r="B137" s="103" t="s">
        <v>60</v>
      </c>
      <c r="C137" s="104">
        <v>353061</v>
      </c>
    </row>
    <row r="138" spans="2:3" ht="35.1" customHeight="1" x14ac:dyDescent="0.25">
      <c r="B138" s="103" t="s">
        <v>62</v>
      </c>
      <c r="C138" s="104">
        <v>259420</v>
      </c>
    </row>
    <row r="139" spans="2:3" ht="35.1" customHeight="1" x14ac:dyDescent="0.25">
      <c r="B139" s="103" t="s">
        <v>48</v>
      </c>
      <c r="C139" s="104">
        <v>190428</v>
      </c>
    </row>
    <row r="140" spans="2:3" ht="35.1" customHeight="1" x14ac:dyDescent="0.25">
      <c r="B140" s="103" t="s">
        <v>47</v>
      </c>
      <c r="C140" s="104">
        <v>114420</v>
      </c>
    </row>
    <row r="141" spans="2:3" ht="35.1" customHeight="1" x14ac:dyDescent="0.25">
      <c r="B141" s="103" t="s">
        <v>98</v>
      </c>
      <c r="C141" s="104">
        <v>111915</v>
      </c>
    </row>
    <row r="142" spans="2:3" ht="35.1" customHeight="1" x14ac:dyDescent="0.25">
      <c r="B142" s="103" t="s">
        <v>51</v>
      </c>
      <c r="C142" s="104">
        <v>69400</v>
      </c>
    </row>
    <row r="143" spans="2:3" ht="35.1" customHeight="1" x14ac:dyDescent="0.25">
      <c r="B143" s="103" t="s">
        <v>68</v>
      </c>
      <c r="C143" s="104">
        <v>63340</v>
      </c>
    </row>
    <row r="144" spans="2:3" ht="35.1" customHeight="1" x14ac:dyDescent="0.25">
      <c r="B144" s="103" t="s">
        <v>63</v>
      </c>
      <c r="C144" s="104">
        <v>44740</v>
      </c>
    </row>
    <row r="145" spans="2:3" ht="35.1" customHeight="1" x14ac:dyDescent="0.25">
      <c r="B145" s="103" t="s">
        <v>55</v>
      </c>
      <c r="C145" s="104">
        <v>20700</v>
      </c>
    </row>
    <row r="146" spans="2:3" ht="35.1" customHeight="1" x14ac:dyDescent="0.25">
      <c r="B146" s="103" t="s">
        <v>64</v>
      </c>
      <c r="C146" s="104">
        <v>11680</v>
      </c>
    </row>
    <row r="147" spans="2:3" ht="35.1" customHeight="1" x14ac:dyDescent="0.25">
      <c r="B147" s="103" t="s">
        <v>80</v>
      </c>
      <c r="C147" s="104">
        <v>10920</v>
      </c>
    </row>
    <row r="148" spans="2:3" ht="35.1" customHeight="1" x14ac:dyDescent="0.25">
      <c r="B148" s="103" t="s">
        <v>99</v>
      </c>
      <c r="C148" s="104">
        <v>10797</v>
      </c>
    </row>
    <row r="149" spans="2:3" ht="35.1" customHeight="1" x14ac:dyDescent="0.25">
      <c r="B149" s="103" t="s">
        <v>70</v>
      </c>
      <c r="C149" s="104">
        <v>8320</v>
      </c>
    </row>
    <row r="150" spans="2:3" ht="35.1" customHeight="1" x14ac:dyDescent="0.25">
      <c r="B150" s="103" t="s">
        <v>72</v>
      </c>
      <c r="C150" s="104">
        <v>4260</v>
      </c>
    </row>
    <row r="151" spans="2:3" ht="35.1" customHeight="1" x14ac:dyDescent="0.25">
      <c r="B151" s="103" t="s">
        <v>73</v>
      </c>
      <c r="C151" s="104">
        <v>4120</v>
      </c>
    </row>
    <row r="152" spans="2:3" ht="35.1" customHeight="1" x14ac:dyDescent="0.25">
      <c r="B152" s="103" t="s">
        <v>100</v>
      </c>
      <c r="C152" s="104">
        <v>2720</v>
      </c>
    </row>
    <row r="153" spans="2:3" ht="35.1" customHeight="1" x14ac:dyDescent="0.25">
      <c r="B153" s="103" t="s">
        <v>56</v>
      </c>
      <c r="C153" s="104">
        <v>1958</v>
      </c>
    </row>
    <row r="154" spans="2:3" ht="35.1" customHeight="1" x14ac:dyDescent="0.25">
      <c r="B154" s="103" t="s">
        <v>127</v>
      </c>
      <c r="C154" s="104">
        <v>1021</v>
      </c>
    </row>
    <row r="155" spans="2:3" ht="35.1" customHeight="1" x14ac:dyDescent="0.25">
      <c r="B155" s="101" t="s">
        <v>14</v>
      </c>
      <c r="C155" s="102">
        <v>41880975</v>
      </c>
    </row>
    <row r="156" spans="2:3" ht="35.1" customHeight="1" x14ac:dyDescent="0.25">
      <c r="B156" s="103" t="s">
        <v>62</v>
      </c>
      <c r="C156" s="104">
        <v>7957300</v>
      </c>
    </row>
    <row r="157" spans="2:3" ht="35.1" customHeight="1" x14ac:dyDescent="0.25">
      <c r="B157" s="103" t="s">
        <v>63</v>
      </c>
      <c r="C157" s="104">
        <v>4673890</v>
      </c>
    </row>
    <row r="158" spans="2:3" ht="35.1" customHeight="1" x14ac:dyDescent="0.25">
      <c r="B158" s="103" t="s">
        <v>46</v>
      </c>
      <c r="C158" s="104">
        <v>4173654</v>
      </c>
    </row>
    <row r="159" spans="2:3" ht="35.1" customHeight="1" x14ac:dyDescent="0.25">
      <c r="B159" s="103" t="s">
        <v>48</v>
      </c>
      <c r="C159" s="104">
        <v>3450675</v>
      </c>
    </row>
    <row r="160" spans="2:3" ht="35.1" customHeight="1" x14ac:dyDescent="0.25">
      <c r="B160" s="103" t="s">
        <v>64</v>
      </c>
      <c r="C160" s="104">
        <v>2926796</v>
      </c>
    </row>
    <row r="161" spans="2:3" ht="35.1" customHeight="1" x14ac:dyDescent="0.25">
      <c r="B161" s="103" t="s">
        <v>71</v>
      </c>
      <c r="C161" s="104">
        <v>2072580</v>
      </c>
    </row>
    <row r="162" spans="2:3" ht="35.1" customHeight="1" x14ac:dyDescent="0.25">
      <c r="B162" s="103" t="s">
        <v>72</v>
      </c>
      <c r="C162" s="104">
        <v>1998260</v>
      </c>
    </row>
    <row r="163" spans="2:3" ht="35.1" customHeight="1" x14ac:dyDescent="0.25">
      <c r="B163" s="103" t="s">
        <v>101</v>
      </c>
      <c r="C163" s="104">
        <v>1789080</v>
      </c>
    </row>
    <row r="164" spans="2:3" ht="35.1" customHeight="1" x14ac:dyDescent="0.25">
      <c r="B164" s="103" t="s">
        <v>85</v>
      </c>
      <c r="C164" s="104">
        <v>1578980</v>
      </c>
    </row>
    <row r="165" spans="2:3" ht="35.1" customHeight="1" x14ac:dyDescent="0.25">
      <c r="B165" s="103" t="s">
        <v>55</v>
      </c>
      <c r="C165" s="104">
        <v>1380760</v>
      </c>
    </row>
    <row r="166" spans="2:3" ht="35.1" customHeight="1" x14ac:dyDescent="0.25">
      <c r="B166" s="103" t="s">
        <v>78</v>
      </c>
      <c r="C166" s="104">
        <v>1139030</v>
      </c>
    </row>
    <row r="167" spans="2:3" ht="35.1" customHeight="1" x14ac:dyDescent="0.25">
      <c r="B167" s="103" t="s">
        <v>50</v>
      </c>
      <c r="C167" s="104">
        <v>1025130</v>
      </c>
    </row>
    <row r="168" spans="2:3" ht="35.1" customHeight="1" x14ac:dyDescent="0.25">
      <c r="B168" s="103" t="s">
        <v>60</v>
      </c>
      <c r="C168" s="104">
        <v>915300</v>
      </c>
    </row>
    <row r="169" spans="2:3" ht="35.1" customHeight="1" x14ac:dyDescent="0.25">
      <c r="B169" s="103" t="s">
        <v>65</v>
      </c>
      <c r="C169" s="104">
        <v>884580</v>
      </c>
    </row>
    <row r="170" spans="2:3" ht="35.1" customHeight="1" x14ac:dyDescent="0.25">
      <c r="B170" s="103" t="s">
        <v>81</v>
      </c>
      <c r="C170" s="104">
        <v>846380</v>
      </c>
    </row>
    <row r="171" spans="2:3" ht="35.1" customHeight="1" x14ac:dyDescent="0.25">
      <c r="B171" s="103" t="s">
        <v>53</v>
      </c>
      <c r="C171" s="104">
        <v>810940</v>
      </c>
    </row>
    <row r="172" spans="2:3" ht="35.1" customHeight="1" x14ac:dyDescent="0.25">
      <c r="B172" s="103" t="s">
        <v>68</v>
      </c>
      <c r="C172" s="104">
        <v>713690</v>
      </c>
    </row>
    <row r="173" spans="2:3" ht="35.1" customHeight="1" x14ac:dyDescent="0.25">
      <c r="B173" s="103" t="s">
        <v>51</v>
      </c>
      <c r="C173" s="104">
        <v>678790</v>
      </c>
    </row>
    <row r="174" spans="2:3" ht="35.1" customHeight="1" x14ac:dyDescent="0.25">
      <c r="B174" s="103" t="s">
        <v>66</v>
      </c>
      <c r="C174" s="104">
        <v>608150</v>
      </c>
    </row>
    <row r="175" spans="2:3" ht="35.1" customHeight="1" x14ac:dyDescent="0.25">
      <c r="B175" s="103" t="s">
        <v>69</v>
      </c>
      <c r="C175" s="104">
        <v>394340</v>
      </c>
    </row>
    <row r="176" spans="2:3" ht="35.1" customHeight="1" x14ac:dyDescent="0.25">
      <c r="B176" s="103" t="s">
        <v>103</v>
      </c>
      <c r="C176" s="104">
        <v>267200</v>
      </c>
    </row>
    <row r="177" spans="2:3" ht="35.1" customHeight="1" x14ac:dyDescent="0.25">
      <c r="B177" s="103" t="s">
        <v>73</v>
      </c>
      <c r="C177" s="104">
        <v>246500</v>
      </c>
    </row>
    <row r="178" spans="2:3" ht="35.1" customHeight="1" x14ac:dyDescent="0.25">
      <c r="B178" s="103" t="s">
        <v>56</v>
      </c>
      <c r="C178" s="104">
        <v>230280</v>
      </c>
    </row>
    <row r="179" spans="2:3" ht="35.1" customHeight="1" x14ac:dyDescent="0.25">
      <c r="B179" s="103" t="s">
        <v>102</v>
      </c>
      <c r="C179" s="104">
        <v>204870</v>
      </c>
    </row>
    <row r="180" spans="2:3" ht="35.1" customHeight="1" x14ac:dyDescent="0.25">
      <c r="B180" s="103" t="s">
        <v>49</v>
      </c>
      <c r="C180" s="104">
        <v>173800</v>
      </c>
    </row>
    <row r="181" spans="2:3" ht="35.1" customHeight="1" x14ac:dyDescent="0.25">
      <c r="B181" s="103" t="s">
        <v>70</v>
      </c>
      <c r="C181" s="104">
        <v>128950</v>
      </c>
    </row>
    <row r="182" spans="2:3" ht="35.1" customHeight="1" x14ac:dyDescent="0.25">
      <c r="B182" s="103" t="s">
        <v>104</v>
      </c>
      <c r="C182" s="104">
        <v>124920</v>
      </c>
    </row>
    <row r="183" spans="2:3" ht="35.1" customHeight="1" x14ac:dyDescent="0.25">
      <c r="B183" s="103" t="s">
        <v>76</v>
      </c>
      <c r="C183" s="104">
        <v>88600</v>
      </c>
    </row>
    <row r="184" spans="2:3" ht="35.1" customHeight="1" x14ac:dyDescent="0.25">
      <c r="B184" s="103" t="s">
        <v>105</v>
      </c>
      <c r="C184" s="104">
        <v>57820</v>
      </c>
    </row>
    <row r="185" spans="2:3" ht="35.1" customHeight="1" x14ac:dyDescent="0.25">
      <c r="B185" s="103" t="s">
        <v>89</v>
      </c>
      <c r="C185" s="104">
        <v>47850</v>
      </c>
    </row>
    <row r="186" spans="2:3" ht="35.1" customHeight="1" x14ac:dyDescent="0.25">
      <c r="B186" s="103" t="s">
        <v>128</v>
      </c>
      <c r="C186" s="104">
        <v>46940</v>
      </c>
    </row>
    <row r="187" spans="2:3" ht="35.1" customHeight="1" x14ac:dyDescent="0.25">
      <c r="B187" s="103" t="s">
        <v>127</v>
      </c>
      <c r="C187" s="104">
        <v>37380</v>
      </c>
    </row>
    <row r="188" spans="2:3" ht="35.1" customHeight="1" x14ac:dyDescent="0.25">
      <c r="B188" s="103" t="s">
        <v>115</v>
      </c>
      <c r="C188" s="104">
        <v>35560</v>
      </c>
    </row>
    <row r="189" spans="2:3" ht="35.1" customHeight="1" x14ac:dyDescent="0.25">
      <c r="B189" s="103" t="s">
        <v>100</v>
      </c>
      <c r="C189" s="104">
        <v>29080</v>
      </c>
    </row>
    <row r="190" spans="2:3" ht="35.1" customHeight="1" x14ac:dyDescent="0.25">
      <c r="B190" s="103" t="s">
        <v>129</v>
      </c>
      <c r="C190" s="104">
        <v>28820</v>
      </c>
    </row>
    <row r="191" spans="2:3" ht="35.1" customHeight="1" x14ac:dyDescent="0.25">
      <c r="B191" s="103" t="s">
        <v>106</v>
      </c>
      <c r="C191" s="104">
        <v>21080</v>
      </c>
    </row>
    <row r="192" spans="2:3" ht="35.1" customHeight="1" x14ac:dyDescent="0.25">
      <c r="B192" s="103" t="s">
        <v>83</v>
      </c>
      <c r="C192" s="104">
        <v>19720</v>
      </c>
    </row>
    <row r="193" spans="2:3" ht="35.1" customHeight="1" x14ac:dyDescent="0.25">
      <c r="B193" s="103" t="s">
        <v>74</v>
      </c>
      <c r="C193" s="104">
        <v>16940</v>
      </c>
    </row>
    <row r="194" spans="2:3" ht="35.1" customHeight="1" x14ac:dyDescent="0.25">
      <c r="B194" s="103" t="s">
        <v>107</v>
      </c>
      <c r="C194" s="104">
        <v>16700</v>
      </c>
    </row>
    <row r="195" spans="2:3" ht="35.1" customHeight="1" x14ac:dyDescent="0.25">
      <c r="B195" s="103" t="s">
        <v>108</v>
      </c>
      <c r="C195" s="104">
        <v>14720</v>
      </c>
    </row>
    <row r="196" spans="2:3" ht="35.1" customHeight="1" x14ac:dyDescent="0.25">
      <c r="B196" s="103" t="s">
        <v>130</v>
      </c>
      <c r="C196" s="104">
        <v>13020</v>
      </c>
    </row>
    <row r="197" spans="2:3" ht="35.1" customHeight="1" x14ac:dyDescent="0.25">
      <c r="B197" s="103" t="s">
        <v>47</v>
      </c>
      <c r="C197" s="104">
        <v>8800</v>
      </c>
    </row>
    <row r="198" spans="2:3" ht="35.1" customHeight="1" x14ac:dyDescent="0.25">
      <c r="B198" s="103" t="s">
        <v>109</v>
      </c>
      <c r="C198" s="104">
        <v>3120</v>
      </c>
    </row>
    <row r="199" spans="2:3" ht="35.1" customHeight="1" x14ac:dyDescent="0.25">
      <c r="B199" s="101" t="s">
        <v>131</v>
      </c>
      <c r="C199" s="102">
        <v>2710</v>
      </c>
    </row>
    <row r="200" spans="2:3" ht="35.1" customHeight="1" x14ac:dyDescent="0.25">
      <c r="B200" s="103" t="s">
        <v>48</v>
      </c>
      <c r="C200" s="104">
        <v>1610</v>
      </c>
    </row>
    <row r="201" spans="2:3" ht="35.1" customHeight="1" thickBot="1" x14ac:dyDescent="0.3">
      <c r="B201" s="103" t="s">
        <v>55</v>
      </c>
      <c r="C201" s="104">
        <v>1100</v>
      </c>
    </row>
    <row r="202" spans="2:3" ht="35.1" customHeight="1" thickTop="1" thickBot="1" x14ac:dyDescent="0.3">
      <c r="B202" s="105" t="s">
        <v>132</v>
      </c>
      <c r="C202" s="106">
        <v>134934056</v>
      </c>
    </row>
    <row r="203" spans="2:3" ht="35.1" customHeight="1" thickTop="1" x14ac:dyDescent="0.25"/>
    <row r="204" spans="2:3" ht="35.1" customHeight="1" x14ac:dyDescent="0.25"/>
    <row r="205" spans="2:3" ht="35.1" customHeight="1" x14ac:dyDescent="0.25"/>
    <row r="206" spans="2:3" ht="35.1" customHeight="1" x14ac:dyDescent="0.25"/>
    <row r="207" spans="2:3" ht="35.1" customHeight="1" x14ac:dyDescent="0.25"/>
    <row r="208" spans="2:3" ht="35.1" customHeight="1" x14ac:dyDescent="0.25"/>
    <row r="209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2021-02-18T18:54:37Z</dcterms:modified>
</cp:coreProperties>
</file>