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administ\TRANSPARENCIA ACTIVA\PRESUPUESTO\Ejec 2023\2023 presupuesto\"/>
    </mc:Choice>
  </mc:AlternateContent>
  <bookViews>
    <workbookView xWindow="0" yWindow="0" windowWidth="15528" windowHeight="6756" activeTab="5"/>
  </bookViews>
  <sheets>
    <sheet name="enero 2023" sheetId="5" r:id="rId1"/>
    <sheet name="febrero 2023" sheetId="2" r:id="rId2"/>
    <sheet name="marzo 2023" sheetId="3" r:id="rId3"/>
    <sheet name="abril 2023" sheetId="4" r:id="rId4"/>
    <sheet name="mayo 2023" sheetId="6" r:id="rId5"/>
    <sheet name="junio 2023" sheetId="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7" l="1"/>
  <c r="G17" i="7" s="1"/>
  <c r="H16" i="7"/>
  <c r="H17" i="7" s="1"/>
  <c r="F16" i="7"/>
  <c r="F17" i="7" s="1"/>
  <c r="E16" i="7"/>
  <c r="E17" i="7" s="1"/>
  <c r="D16" i="7"/>
  <c r="D17" i="7" s="1"/>
  <c r="C16" i="7"/>
  <c r="C17" i="7" s="1"/>
  <c r="I13" i="7"/>
  <c r="I12" i="7"/>
  <c r="I11" i="7"/>
  <c r="I10" i="7"/>
  <c r="I9" i="7"/>
  <c r="I8" i="7"/>
  <c r="I7" i="7"/>
  <c r="I16" i="7" l="1"/>
  <c r="I17" i="7" s="1"/>
  <c r="G16" i="6" l="1"/>
  <c r="G17" i="6" s="1"/>
  <c r="F16" i="6"/>
  <c r="F17" i="6" s="1"/>
  <c r="E16" i="6"/>
  <c r="E17" i="6" s="1"/>
  <c r="D16" i="6"/>
  <c r="D17" i="6" s="1"/>
  <c r="C16" i="6"/>
  <c r="C17" i="6" s="1"/>
  <c r="H13" i="6"/>
  <c r="H12" i="6"/>
  <c r="H11" i="6"/>
  <c r="H10" i="6"/>
  <c r="H9" i="6"/>
  <c r="H8" i="6"/>
  <c r="H7" i="6"/>
  <c r="H16" i="6" l="1"/>
  <c r="H17" i="6" s="1"/>
  <c r="D16" i="5"/>
  <c r="D17" i="5" s="1"/>
  <c r="E13" i="5"/>
  <c r="E12" i="5"/>
  <c r="E11" i="5"/>
  <c r="E10" i="5"/>
  <c r="E9" i="5"/>
  <c r="E8" i="5"/>
  <c r="E7" i="5"/>
  <c r="G7" i="4"/>
  <c r="G8" i="4"/>
  <c r="G9" i="4"/>
  <c r="G10" i="4"/>
  <c r="G11" i="4"/>
  <c r="G12" i="4"/>
  <c r="G13" i="4"/>
  <c r="C16" i="4"/>
  <c r="C17" i="4" s="1"/>
  <c r="D16" i="4"/>
  <c r="D17" i="4" s="1"/>
  <c r="E16" i="4"/>
  <c r="E17" i="4" s="1"/>
  <c r="F16" i="4"/>
  <c r="F17" i="4" s="1"/>
  <c r="E15" i="3"/>
  <c r="E16" i="3" s="1"/>
  <c r="D15" i="3"/>
  <c r="D16" i="3" s="1"/>
  <c r="C15" i="3"/>
  <c r="C16" i="3" s="1"/>
  <c r="F12" i="3"/>
  <c r="F11" i="3"/>
  <c r="F10" i="3"/>
  <c r="F9" i="3"/>
  <c r="F8" i="3"/>
  <c r="F7" i="3"/>
  <c r="F6" i="3"/>
  <c r="C17" i="2"/>
  <c r="D16" i="2"/>
  <c r="D17" i="2" s="1"/>
  <c r="C16" i="2"/>
  <c r="E13" i="2"/>
  <c r="E12" i="2"/>
  <c r="E11" i="2"/>
  <c r="E10" i="2"/>
  <c r="E9" i="2"/>
  <c r="E8" i="2"/>
  <c r="E7" i="2"/>
  <c r="E16" i="2" l="1"/>
  <c r="E17" i="2" s="1"/>
  <c r="F15" i="3"/>
  <c r="F16" i="3" s="1"/>
  <c r="G16" i="4"/>
  <c r="G17" i="4" s="1"/>
  <c r="E16" i="5"/>
  <c r="E17" i="5" s="1"/>
</calcChain>
</file>

<file path=xl/sharedStrings.xml><?xml version="1.0" encoding="utf-8"?>
<sst xmlns="http://schemas.openxmlformats.org/spreadsheetml/2006/main" count="79" uniqueCount="20">
  <si>
    <t>EJECUCION MENSUAL SAF 612 - TRIBUNAL DE TASACIONES DE LA NACION (Inciso 1 al 5)</t>
  </si>
  <si>
    <t>- Importe en pesos -</t>
  </si>
  <si>
    <t>Enero</t>
  </si>
  <si>
    <t>Total General</t>
  </si>
  <si>
    <t>SAF - Programa</t>
  </si>
  <si>
    <t xml:space="preserve">Tribunal de Tasaciones de la Nación </t>
  </si>
  <si>
    <t>Tasación de Bienes</t>
  </si>
  <si>
    <t>Fuente: Aplicaciones DGSIAF - Esidif - BI</t>
  </si>
  <si>
    <t>Crédito Devengado 2023</t>
  </si>
  <si>
    <t>Febrero</t>
  </si>
  <si>
    <t>Marzo</t>
  </si>
  <si>
    <t>Abril</t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</si>
  <si>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31 de enero de 2023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</si>
  <si>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28 de febrero de 2023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</si>
  <si>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31 de marzo de 2023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</si>
  <si>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30 de abril de 2023</t>
    </r>
    <r>
      <rPr>
        <sz val="9"/>
        <color theme="1"/>
        <rFont val="Calibri"/>
        <family val="2"/>
      </rPr>
      <t>.</t>
    </r>
  </si>
  <si>
    <t>Mayo</t>
  </si>
  <si>
    <t>Junio</t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</si>
  <si>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30 de junio de 2023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</si>
  <si>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2023 al </t>
    </r>
    <r>
      <rPr>
        <b/>
        <sz val="9"/>
        <color theme="1"/>
        <rFont val="Calibri"/>
        <family val="2"/>
      </rPr>
      <t>31 de mayo de 2023</t>
    </r>
    <r>
      <rPr>
        <sz val="9"/>
        <color theme="1"/>
        <rFont val="Calibri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</si>
</sst>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</font>
    <font>
      <b/>
      <sz val="11"/>
      <color theme="0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b/>
      <sz val="11"/>
      <color theme="1"/>
      <name val="Calibri"/>
      <family val="2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sz val="7"/>
      <color theme="1"/>
      <name val="Calibri"/>
      <family val="2"/>
    </font>
    <font>
      <sz val="7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FFFFFF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5" fillId="0" borderId="0" xfId="0" applyFont="1"/>
    <xf numFmtId="0" fontId="6" fillId="2" borderId="2" xfId="0" applyFont="1" applyFill="1" applyBorder="1"/>
    <xf numFmtId="0" fontId="6" fillId="2" borderId="5" xfId="0" applyFont="1" applyFill="1" applyBorder="1"/>
    <xf numFmtId="0" fontId="2" fillId="0" borderId="0" xfId="0" applyFont="1"/>
    <xf numFmtId="0" fontId="7" fillId="2" borderId="0" xfId="0" applyFont="1" applyFill="1"/>
    <xf numFmtId="3" fontId="7" fillId="2" borderId="0" xfId="0" applyNumberFormat="1" applyFont="1" applyFill="1" applyBorder="1" applyAlignment="1">
      <alignment horizontal="right" vertical="top" wrapText="1"/>
    </xf>
    <xf numFmtId="0" fontId="2" fillId="0" borderId="6" xfId="0" applyFont="1" applyBorder="1"/>
    <xf numFmtId="3" fontId="2" fillId="3" borderId="6" xfId="0" applyNumberFormat="1" applyFont="1" applyFill="1" applyBorder="1" applyAlignment="1">
      <alignment horizontal="right" vertical="top" wrapText="1"/>
    </xf>
    <xf numFmtId="0" fontId="2" fillId="0" borderId="0" xfId="0" applyFont="1" applyAlignment="1">
      <alignment horizontal="left" wrapText="1"/>
    </xf>
    <xf numFmtId="3" fontId="8" fillId="3" borderId="7" xfId="0" applyNumberFormat="1" applyFont="1" applyFill="1" applyBorder="1" applyAlignment="1">
      <alignment horizontal="right" vertical="top" wrapText="1"/>
    </xf>
    <xf numFmtId="3" fontId="0" fillId="0" borderId="0" xfId="0" applyNumberFormat="1"/>
    <xf numFmtId="3" fontId="8" fillId="3" borderId="8" xfId="0" applyNumberFormat="1" applyFont="1" applyFill="1" applyBorder="1" applyAlignment="1">
      <alignment horizontal="right" vertical="top" wrapText="1"/>
    </xf>
    <xf numFmtId="0" fontId="0" fillId="3" borderId="8" xfId="0" applyFill="1" applyBorder="1" applyAlignment="1">
      <alignment horizontal="right" vertical="top" wrapText="1"/>
    </xf>
    <xf numFmtId="0" fontId="2" fillId="0" borderId="0" xfId="0" applyFont="1" applyAlignment="1">
      <alignment horizontal="left"/>
    </xf>
    <xf numFmtId="3" fontId="9" fillId="3" borderId="8" xfId="0" applyNumberFormat="1" applyFont="1" applyFill="1" applyBorder="1" applyAlignment="1">
      <alignment horizontal="right" vertical="top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4" borderId="0" xfId="0" applyFont="1" applyFill="1" applyAlignment="1">
      <alignment horizontal="center"/>
    </xf>
    <xf numFmtId="0" fontId="2" fillId="0" borderId="0" xfId="0" applyFont="1" applyAlignment="1">
      <alignment horizontal="left" wrapText="1"/>
    </xf>
    <xf numFmtId="0" fontId="4" fillId="0" borderId="1" xfId="0" quotePrefix="1" applyFont="1" applyBorder="1" applyAlignment="1">
      <alignment horizontal="right"/>
    </xf>
    <xf numFmtId="0" fontId="6" fillId="2" borderId="3" xfId="0" quotePrefix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4" xfId="0" quotePrefix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9"/>
  <sheetViews>
    <sheetView showGridLines="0" workbookViewId="0">
      <selection activeCell="B1" sqref="B1:F19"/>
    </sheetView>
  </sheetViews>
  <sheetFormatPr baseColWidth="10" defaultColWidth="8.6640625" defaultRowHeight="14.4" x14ac:dyDescent="0.3"/>
  <cols>
    <col min="3" max="3" width="35.6640625" customWidth="1"/>
    <col min="4" max="4" width="13.109375" customWidth="1"/>
    <col min="5" max="5" width="13" customWidth="1"/>
  </cols>
  <sheetData>
    <row r="1" spans="2:7" x14ac:dyDescent="0.3">
      <c r="B1" s="18" t="s">
        <v>0</v>
      </c>
      <c r="C1" s="18"/>
      <c r="D1" s="18"/>
      <c r="E1" s="18"/>
      <c r="F1" s="18"/>
    </row>
    <row r="2" spans="2:7" ht="26.4" customHeight="1" x14ac:dyDescent="0.3">
      <c r="B2" s="19" t="s">
        <v>12</v>
      </c>
      <c r="C2" s="19"/>
      <c r="D2" s="19"/>
      <c r="E2" s="19"/>
      <c r="F2" s="19"/>
    </row>
    <row r="3" spans="2:7" ht="6.6" customHeight="1" x14ac:dyDescent="0.3">
      <c r="C3" s="9"/>
      <c r="D3" s="9"/>
      <c r="E3" s="9"/>
      <c r="F3" s="9"/>
      <c r="G3" s="9"/>
    </row>
    <row r="4" spans="2:7" x14ac:dyDescent="0.3">
      <c r="D4" s="20" t="s">
        <v>1</v>
      </c>
      <c r="E4" s="20"/>
    </row>
    <row r="5" spans="2:7" s="1" customFormat="1" x14ac:dyDescent="0.3">
      <c r="C5" s="2" t="s">
        <v>8</v>
      </c>
      <c r="D5" s="21" t="s">
        <v>2</v>
      </c>
      <c r="E5" s="22" t="s">
        <v>3</v>
      </c>
    </row>
    <row r="6" spans="2:7" s="1" customFormat="1" x14ac:dyDescent="0.3">
      <c r="C6" s="3" t="s">
        <v>4</v>
      </c>
      <c r="D6" s="21"/>
      <c r="E6" s="22"/>
    </row>
    <row r="7" spans="2:7" hidden="1" x14ac:dyDescent="0.3">
      <c r="D7" s="10">
        <v>13889481.25</v>
      </c>
      <c r="E7" s="11">
        <f t="shared" ref="E7:E13" si="0">SUM(D7:D7)</f>
        <v>13889481.25</v>
      </c>
    </row>
    <row r="8" spans="2:7" hidden="1" x14ac:dyDescent="0.3">
      <c r="D8" s="12">
        <v>0</v>
      </c>
      <c r="E8" s="11">
        <f t="shared" si="0"/>
        <v>0</v>
      </c>
    </row>
    <row r="9" spans="2:7" hidden="1" x14ac:dyDescent="0.3">
      <c r="D9" s="12">
        <v>0</v>
      </c>
      <c r="E9" s="11">
        <f t="shared" si="0"/>
        <v>0</v>
      </c>
    </row>
    <row r="10" spans="2:7" hidden="1" x14ac:dyDescent="0.3">
      <c r="D10" s="12">
        <v>0</v>
      </c>
      <c r="E10" s="11">
        <f t="shared" si="0"/>
        <v>0</v>
      </c>
    </row>
    <row r="11" spans="2:7" hidden="1" x14ac:dyDescent="0.3">
      <c r="D11" s="12">
        <v>197795.79</v>
      </c>
      <c r="E11" s="11">
        <f t="shared" si="0"/>
        <v>197795.79</v>
      </c>
    </row>
    <row r="12" spans="2:7" hidden="1" x14ac:dyDescent="0.3">
      <c r="D12" s="13"/>
      <c r="E12" s="11">
        <f t="shared" si="0"/>
        <v>0</v>
      </c>
    </row>
    <row r="13" spans="2:7" hidden="1" x14ac:dyDescent="0.3">
      <c r="D13" s="12"/>
      <c r="E13" s="11">
        <f t="shared" si="0"/>
        <v>0</v>
      </c>
    </row>
    <row r="16" spans="2:7" s="4" customFormat="1" ht="12" x14ac:dyDescent="0.25">
      <c r="C16" s="5" t="s">
        <v>5</v>
      </c>
      <c r="D16" s="6">
        <f>SUM(D7:D13)</f>
        <v>14087277.039999999</v>
      </c>
      <c r="E16" s="6">
        <f t="shared" ref="E16" si="1">SUM(E7:E13)</f>
        <v>14087277.039999999</v>
      </c>
    </row>
    <row r="17" spans="2:5" s="4" customFormat="1" ht="12.6" thickBot="1" x14ac:dyDescent="0.3">
      <c r="C17" s="7" t="s">
        <v>6</v>
      </c>
      <c r="D17" s="8">
        <f>+D16</f>
        <v>14087277.039999999</v>
      </c>
      <c r="E17" s="8">
        <f t="shared" ref="E17" si="2">+E16</f>
        <v>14087277.039999999</v>
      </c>
    </row>
    <row r="18" spans="2:5" ht="9" customHeight="1" thickTop="1" x14ac:dyDescent="0.3"/>
    <row r="19" spans="2:5" x14ac:dyDescent="0.3">
      <c r="B19" s="4" t="s">
        <v>7</v>
      </c>
    </row>
  </sheetData>
  <mergeCells count="5">
    <mergeCell ref="B1:F1"/>
    <mergeCell ref="B2:F2"/>
    <mergeCell ref="D4:E4"/>
    <mergeCell ref="D5:D6"/>
    <mergeCell ref="E5:E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9"/>
  <sheetViews>
    <sheetView showGridLines="0" workbookViewId="0">
      <selection activeCell="B1" sqref="B1:E19"/>
    </sheetView>
  </sheetViews>
  <sheetFormatPr baseColWidth="10" defaultColWidth="8.6640625" defaultRowHeight="14.4" x14ac:dyDescent="0.3"/>
  <cols>
    <col min="2" max="2" width="35.6640625" customWidth="1"/>
    <col min="3" max="3" width="13.109375" customWidth="1"/>
    <col min="4" max="4" width="12.44140625" bestFit="1" customWidth="1"/>
    <col min="5" max="5" width="13" customWidth="1"/>
  </cols>
  <sheetData>
    <row r="1" spans="2:5" x14ac:dyDescent="0.3">
      <c r="B1" s="18" t="s">
        <v>0</v>
      </c>
      <c r="C1" s="18"/>
      <c r="D1" s="18"/>
      <c r="E1" s="18"/>
    </row>
    <row r="2" spans="2:5" ht="26.4" customHeight="1" x14ac:dyDescent="0.3">
      <c r="B2" s="19" t="s">
        <v>13</v>
      </c>
      <c r="C2" s="19"/>
      <c r="D2" s="19"/>
      <c r="E2" s="19"/>
    </row>
    <row r="3" spans="2:5" ht="5.0999999999999996" customHeight="1" x14ac:dyDescent="0.3">
      <c r="B3" s="9"/>
      <c r="C3" s="9"/>
      <c r="D3" s="9"/>
      <c r="E3" s="9"/>
    </row>
    <row r="4" spans="2:5" x14ac:dyDescent="0.3">
      <c r="C4" s="20" t="s">
        <v>1</v>
      </c>
      <c r="D4" s="20"/>
      <c r="E4" s="20"/>
    </row>
    <row r="5" spans="2:5" s="1" customFormat="1" x14ac:dyDescent="0.3">
      <c r="B5" s="2" t="s">
        <v>8</v>
      </c>
      <c r="C5" s="21" t="s">
        <v>2</v>
      </c>
      <c r="D5" s="23" t="s">
        <v>9</v>
      </c>
      <c r="E5" s="22" t="s">
        <v>3</v>
      </c>
    </row>
    <row r="6" spans="2:5" s="1" customFormat="1" x14ac:dyDescent="0.3">
      <c r="B6" s="3" t="s">
        <v>4</v>
      </c>
      <c r="C6" s="21"/>
      <c r="D6" s="23"/>
      <c r="E6" s="22"/>
    </row>
    <row r="7" spans="2:5" hidden="1" x14ac:dyDescent="0.3">
      <c r="C7" s="15">
        <v>40820769.859999999</v>
      </c>
      <c r="D7" s="15">
        <v>47901962.950000003</v>
      </c>
      <c r="E7" s="11">
        <f t="shared" ref="E7:E13" si="0">SUM(C7:D7)</f>
        <v>88722732.810000002</v>
      </c>
    </row>
    <row r="8" spans="2:5" hidden="1" x14ac:dyDescent="0.3">
      <c r="C8" s="15">
        <v>0</v>
      </c>
      <c r="D8" s="13"/>
      <c r="E8" s="11">
        <f t="shared" si="0"/>
        <v>0</v>
      </c>
    </row>
    <row r="9" spans="2:5" hidden="1" x14ac:dyDescent="0.3">
      <c r="C9" s="15">
        <v>0</v>
      </c>
      <c r="D9" s="13"/>
      <c r="E9" s="11">
        <f t="shared" si="0"/>
        <v>0</v>
      </c>
    </row>
    <row r="10" spans="2:5" hidden="1" x14ac:dyDescent="0.3">
      <c r="C10" s="15">
        <v>0</v>
      </c>
      <c r="D10" s="15">
        <v>679600</v>
      </c>
      <c r="E10" s="11">
        <f t="shared" si="0"/>
        <v>679600</v>
      </c>
    </row>
    <row r="11" spans="2:5" hidden="1" x14ac:dyDescent="0.3">
      <c r="C11" s="15">
        <v>12625</v>
      </c>
      <c r="D11" s="15">
        <v>18391.060000000001</v>
      </c>
      <c r="E11" s="11">
        <f t="shared" si="0"/>
        <v>31016.06</v>
      </c>
    </row>
    <row r="12" spans="2:5" hidden="1" x14ac:dyDescent="0.3">
      <c r="C12" s="15">
        <v>526620.06000000006</v>
      </c>
      <c r="D12" s="15">
        <v>544897.75</v>
      </c>
      <c r="E12" s="11">
        <f t="shared" si="0"/>
        <v>1071517.81</v>
      </c>
    </row>
    <row r="13" spans="2:5" hidden="1" x14ac:dyDescent="0.3">
      <c r="C13" s="12"/>
      <c r="D13" s="13"/>
      <c r="E13" s="11">
        <f t="shared" si="0"/>
        <v>0</v>
      </c>
    </row>
    <row r="16" spans="2:5" s="4" customFormat="1" ht="12" x14ac:dyDescent="0.25">
      <c r="B16" s="5" t="s">
        <v>5</v>
      </c>
      <c r="C16" s="6">
        <f>SUM(C7:C13)</f>
        <v>41360014.920000002</v>
      </c>
      <c r="D16" s="6">
        <f t="shared" ref="D16:E16" si="1">SUM(D7:D13)</f>
        <v>49144851.760000005</v>
      </c>
      <c r="E16" s="6">
        <f t="shared" si="1"/>
        <v>90504866.680000007</v>
      </c>
    </row>
    <row r="17" spans="2:5" s="4" customFormat="1" ht="12.6" thickBot="1" x14ac:dyDescent="0.3">
      <c r="B17" s="7" t="s">
        <v>6</v>
      </c>
      <c r="C17" s="8">
        <f>+C16</f>
        <v>41360014.920000002</v>
      </c>
      <c r="D17" s="8">
        <f t="shared" ref="D17:E17" si="2">+D16</f>
        <v>49144851.760000005</v>
      </c>
      <c r="E17" s="8">
        <f t="shared" si="2"/>
        <v>90504866.680000007</v>
      </c>
    </row>
    <row r="18" spans="2:5" ht="15" thickTop="1" x14ac:dyDescent="0.3"/>
    <row r="19" spans="2:5" x14ac:dyDescent="0.3">
      <c r="B19" s="4" t="s">
        <v>7</v>
      </c>
    </row>
  </sheetData>
  <mergeCells count="6">
    <mergeCell ref="B1:E1"/>
    <mergeCell ref="B2:E2"/>
    <mergeCell ref="C4:E4"/>
    <mergeCell ref="C5:C6"/>
    <mergeCell ref="D5:D6"/>
    <mergeCell ref="E5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8"/>
  <sheetViews>
    <sheetView showGridLines="0" workbookViewId="0">
      <selection activeCell="C31" sqref="C31"/>
    </sheetView>
  </sheetViews>
  <sheetFormatPr baseColWidth="10" defaultColWidth="8.6640625" defaultRowHeight="14.4" x14ac:dyDescent="0.3"/>
  <cols>
    <col min="2" max="2" width="35.6640625" customWidth="1"/>
    <col min="3" max="3" width="13.109375" customWidth="1"/>
    <col min="4" max="5" width="12.44140625" bestFit="1" customWidth="1"/>
    <col min="6" max="6" width="13" customWidth="1"/>
  </cols>
  <sheetData>
    <row r="1" spans="2:6" x14ac:dyDescent="0.3">
      <c r="B1" s="18" t="s">
        <v>0</v>
      </c>
      <c r="C1" s="18"/>
      <c r="D1" s="18"/>
      <c r="E1" s="18"/>
      <c r="F1" s="18"/>
    </row>
    <row r="2" spans="2:6" ht="26.4" customHeight="1" x14ac:dyDescent="0.3">
      <c r="B2" s="19" t="s">
        <v>14</v>
      </c>
      <c r="C2" s="19"/>
      <c r="D2" s="19"/>
      <c r="E2" s="19"/>
      <c r="F2" s="19"/>
    </row>
    <row r="3" spans="2:6" x14ac:dyDescent="0.3">
      <c r="C3" s="20" t="s">
        <v>1</v>
      </c>
      <c r="D3" s="20"/>
      <c r="E3" s="20"/>
      <c r="F3" s="20"/>
    </row>
    <row r="4" spans="2:6" s="1" customFormat="1" x14ac:dyDescent="0.3">
      <c r="B4" s="2" t="s">
        <v>8</v>
      </c>
      <c r="C4" s="21" t="s">
        <v>2</v>
      </c>
      <c r="D4" s="23" t="s">
        <v>9</v>
      </c>
      <c r="E4" s="23" t="s">
        <v>10</v>
      </c>
      <c r="F4" s="22" t="s">
        <v>3</v>
      </c>
    </row>
    <row r="5" spans="2:6" s="1" customFormat="1" x14ac:dyDescent="0.3">
      <c r="B5" s="3" t="s">
        <v>4</v>
      </c>
      <c r="C5" s="21"/>
      <c r="D5" s="23"/>
      <c r="E5" s="23" t="s">
        <v>10</v>
      </c>
      <c r="F5" s="22"/>
    </row>
    <row r="6" spans="2:6" hidden="1" x14ac:dyDescent="0.3">
      <c r="C6" s="15">
        <v>40820769.859999999</v>
      </c>
      <c r="D6" s="15">
        <v>47901962.950000003</v>
      </c>
      <c r="E6" s="15">
        <v>51128126.75</v>
      </c>
      <c r="F6" s="11">
        <f t="shared" ref="F6:F12" si="0">SUM(C6:E6)</f>
        <v>139850859.56</v>
      </c>
    </row>
    <row r="7" spans="2:6" hidden="1" x14ac:dyDescent="0.3">
      <c r="C7" s="15">
        <v>0</v>
      </c>
      <c r="D7" s="13"/>
      <c r="E7" s="13"/>
      <c r="F7" s="11">
        <f t="shared" si="0"/>
        <v>0</v>
      </c>
    </row>
    <row r="8" spans="2:6" hidden="1" x14ac:dyDescent="0.3">
      <c r="C8" s="15">
        <v>0</v>
      </c>
      <c r="D8" s="13"/>
      <c r="E8" s="15">
        <v>115000</v>
      </c>
      <c r="F8" s="11">
        <f t="shared" si="0"/>
        <v>115000</v>
      </c>
    </row>
    <row r="9" spans="2:6" hidden="1" x14ac:dyDescent="0.3">
      <c r="C9" s="15">
        <v>0</v>
      </c>
      <c r="D9" s="15">
        <v>679600</v>
      </c>
      <c r="E9" s="15">
        <v>3064112.8</v>
      </c>
      <c r="F9" s="11">
        <f t="shared" si="0"/>
        <v>3743712.8</v>
      </c>
    </row>
    <row r="10" spans="2:6" hidden="1" x14ac:dyDescent="0.3">
      <c r="C10" s="15">
        <v>12625</v>
      </c>
      <c r="D10" s="15">
        <v>18391.060000000001</v>
      </c>
      <c r="E10" s="15">
        <v>323948.65000000002</v>
      </c>
      <c r="F10" s="11">
        <f t="shared" si="0"/>
        <v>354964.71</v>
      </c>
    </row>
    <row r="11" spans="2:6" hidden="1" x14ac:dyDescent="0.3">
      <c r="C11" s="15">
        <v>526620.06000000006</v>
      </c>
      <c r="D11" s="15">
        <v>544897.75</v>
      </c>
      <c r="E11" s="15">
        <v>1361746.43</v>
      </c>
      <c r="F11" s="11">
        <f t="shared" si="0"/>
        <v>2433264.2400000002</v>
      </c>
    </row>
    <row r="12" spans="2:6" hidden="1" x14ac:dyDescent="0.3">
      <c r="C12" s="12"/>
      <c r="D12" s="13"/>
      <c r="E12" s="12"/>
      <c r="F12" s="11">
        <f t="shared" si="0"/>
        <v>0</v>
      </c>
    </row>
    <row r="15" spans="2:6" s="4" customFormat="1" ht="12" x14ac:dyDescent="0.25">
      <c r="B15" s="5" t="s">
        <v>5</v>
      </c>
      <c r="C15" s="6">
        <f>SUM(C6:C12)</f>
        <v>41360014.920000002</v>
      </c>
      <c r="D15" s="6">
        <f t="shared" ref="D15:F15" si="1">SUM(D6:D12)</f>
        <v>49144851.760000005</v>
      </c>
      <c r="E15" s="6">
        <f t="shared" si="1"/>
        <v>55992934.629999995</v>
      </c>
      <c r="F15" s="6">
        <f t="shared" si="1"/>
        <v>146497801.31000003</v>
      </c>
    </row>
    <row r="16" spans="2:6" s="4" customFormat="1" ht="12.6" thickBot="1" x14ac:dyDescent="0.3">
      <c r="B16" s="7" t="s">
        <v>6</v>
      </c>
      <c r="C16" s="8">
        <f>+C15</f>
        <v>41360014.920000002</v>
      </c>
      <c r="D16" s="8">
        <f t="shared" ref="D16:F16" si="2">+D15</f>
        <v>49144851.760000005</v>
      </c>
      <c r="E16" s="8">
        <f t="shared" si="2"/>
        <v>55992934.629999995</v>
      </c>
      <c r="F16" s="8">
        <f t="shared" si="2"/>
        <v>146497801.31000003</v>
      </c>
    </row>
    <row r="17" spans="2:2" ht="15" thickTop="1" x14ac:dyDescent="0.3"/>
    <row r="18" spans="2:2" x14ac:dyDescent="0.3">
      <c r="B18" s="4" t="s">
        <v>7</v>
      </c>
    </row>
  </sheetData>
  <mergeCells count="7">
    <mergeCell ref="B1:F1"/>
    <mergeCell ref="B2:F2"/>
    <mergeCell ref="C3:F3"/>
    <mergeCell ref="C4:C5"/>
    <mergeCell ref="D4:D5"/>
    <mergeCell ref="E4:E5"/>
    <mergeCell ref="F4:F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9"/>
  <sheetViews>
    <sheetView showGridLines="0" workbookViewId="0">
      <selection activeCell="A7" sqref="A7:XFD13"/>
    </sheetView>
  </sheetViews>
  <sheetFormatPr baseColWidth="10" defaultColWidth="8.6640625" defaultRowHeight="14.4" x14ac:dyDescent="0.3"/>
  <cols>
    <col min="2" max="2" width="35.6640625" customWidth="1"/>
    <col min="3" max="3" width="13.109375" customWidth="1"/>
    <col min="4" max="6" width="12.44140625" bestFit="1" customWidth="1"/>
    <col min="7" max="7" width="13" customWidth="1"/>
  </cols>
  <sheetData>
    <row r="1" spans="2:7" x14ac:dyDescent="0.3">
      <c r="B1" s="18" t="s">
        <v>0</v>
      </c>
      <c r="C1" s="18"/>
      <c r="D1" s="18"/>
      <c r="E1" s="18"/>
      <c r="F1" s="18"/>
      <c r="G1" s="18"/>
    </row>
    <row r="2" spans="2:7" x14ac:dyDescent="0.3">
      <c r="B2" s="24" t="s">
        <v>15</v>
      </c>
      <c r="C2" s="24"/>
      <c r="D2" s="24"/>
      <c r="E2" s="24"/>
      <c r="F2" s="24"/>
      <c r="G2" s="24"/>
    </row>
    <row r="3" spans="2:7" ht="6.9" customHeight="1" x14ac:dyDescent="0.3">
      <c r="B3" s="14"/>
      <c r="C3" s="14"/>
      <c r="D3" s="14"/>
      <c r="E3" s="14"/>
      <c r="F3" s="14"/>
      <c r="G3" s="14"/>
    </row>
    <row r="4" spans="2:7" x14ac:dyDescent="0.3">
      <c r="C4" s="20" t="s">
        <v>1</v>
      </c>
      <c r="D4" s="20"/>
      <c r="E4" s="20"/>
      <c r="F4" s="20"/>
      <c r="G4" s="20"/>
    </row>
    <row r="5" spans="2:7" s="1" customFormat="1" x14ac:dyDescent="0.3">
      <c r="B5" s="2" t="s">
        <v>8</v>
      </c>
      <c r="C5" s="21" t="s">
        <v>2</v>
      </c>
      <c r="D5" s="23" t="s">
        <v>9</v>
      </c>
      <c r="E5" s="23" t="s">
        <v>10</v>
      </c>
      <c r="F5" s="22" t="s">
        <v>11</v>
      </c>
      <c r="G5" s="22" t="s">
        <v>3</v>
      </c>
    </row>
    <row r="6" spans="2:7" s="1" customFormat="1" x14ac:dyDescent="0.3">
      <c r="B6" s="3" t="s">
        <v>4</v>
      </c>
      <c r="C6" s="21"/>
      <c r="D6" s="23"/>
      <c r="E6" s="23" t="s">
        <v>10</v>
      </c>
      <c r="F6" s="22"/>
      <c r="G6" s="22"/>
    </row>
    <row r="7" spans="2:7" hidden="1" x14ac:dyDescent="0.3">
      <c r="C7" s="15">
        <v>40820769.859999999</v>
      </c>
      <c r="D7" s="15">
        <v>47901962.950000003</v>
      </c>
      <c r="E7" s="15">
        <v>51128126.75</v>
      </c>
      <c r="F7" s="15">
        <v>53879766.810000002</v>
      </c>
      <c r="G7" s="11">
        <f t="shared" ref="G7:G13" si="0">SUM(C7:F7)</f>
        <v>193730626.37</v>
      </c>
    </row>
    <row r="8" spans="2:7" hidden="1" x14ac:dyDescent="0.3">
      <c r="C8" s="15">
        <v>0</v>
      </c>
      <c r="D8" s="13"/>
      <c r="E8" s="13"/>
      <c r="F8" s="13"/>
      <c r="G8" s="11">
        <f t="shared" si="0"/>
        <v>0</v>
      </c>
    </row>
    <row r="9" spans="2:7" hidden="1" x14ac:dyDescent="0.3">
      <c r="C9" s="15">
        <v>0</v>
      </c>
      <c r="D9" s="13"/>
      <c r="E9" s="15">
        <v>115000</v>
      </c>
      <c r="F9" s="15">
        <v>81675</v>
      </c>
      <c r="G9" s="11">
        <f t="shared" si="0"/>
        <v>196675</v>
      </c>
    </row>
    <row r="10" spans="2:7" hidden="1" x14ac:dyDescent="0.3">
      <c r="C10" s="15">
        <v>0</v>
      </c>
      <c r="D10" s="15">
        <v>679600</v>
      </c>
      <c r="E10" s="15">
        <v>3064112.8</v>
      </c>
      <c r="F10" s="13"/>
      <c r="G10" s="11">
        <f t="shared" si="0"/>
        <v>3743712.8</v>
      </c>
    </row>
    <row r="11" spans="2:7" hidden="1" x14ac:dyDescent="0.3">
      <c r="C11" s="15">
        <v>12625</v>
      </c>
      <c r="D11" s="15">
        <v>18391.060000000001</v>
      </c>
      <c r="E11" s="15">
        <v>323948.65000000002</v>
      </c>
      <c r="F11" s="13"/>
      <c r="G11" s="11">
        <f t="shared" si="0"/>
        <v>354964.71</v>
      </c>
    </row>
    <row r="12" spans="2:7" hidden="1" x14ac:dyDescent="0.3">
      <c r="C12" s="15">
        <v>526620.06000000006</v>
      </c>
      <c r="D12" s="15">
        <v>544897.75</v>
      </c>
      <c r="E12" s="15">
        <v>1361746.43</v>
      </c>
      <c r="F12" s="15">
        <v>571733.13</v>
      </c>
      <c r="G12" s="11">
        <f t="shared" si="0"/>
        <v>3004997.37</v>
      </c>
    </row>
    <row r="13" spans="2:7" hidden="1" x14ac:dyDescent="0.3">
      <c r="C13" s="12"/>
      <c r="D13" s="13"/>
      <c r="E13" s="12"/>
      <c r="F13" s="13"/>
      <c r="G13" s="11">
        <f t="shared" si="0"/>
        <v>0</v>
      </c>
    </row>
    <row r="16" spans="2:7" s="4" customFormat="1" ht="12" x14ac:dyDescent="0.25">
      <c r="B16" s="5" t="s">
        <v>5</v>
      </c>
      <c r="C16" s="6">
        <f>SUM(C7:C13)</f>
        <v>41360014.920000002</v>
      </c>
      <c r="D16" s="6">
        <f>SUM(D7:D13)</f>
        <v>49144851.760000005</v>
      </c>
      <c r="E16" s="6">
        <f>SUM(E7:E13)</f>
        <v>55992934.629999995</v>
      </c>
      <c r="F16" s="6">
        <f>SUM(F7:F13)</f>
        <v>54533174.940000005</v>
      </c>
      <c r="G16" s="6">
        <f>SUM(G7:G13)</f>
        <v>201030976.25000003</v>
      </c>
    </row>
    <row r="17" spans="2:7" s="4" customFormat="1" ht="12.6" thickBot="1" x14ac:dyDescent="0.3">
      <c r="B17" s="7" t="s">
        <v>6</v>
      </c>
      <c r="C17" s="8">
        <f>+C16</f>
        <v>41360014.920000002</v>
      </c>
      <c r="D17" s="8">
        <f>+D16</f>
        <v>49144851.760000005</v>
      </c>
      <c r="E17" s="8">
        <f>+E16</f>
        <v>55992934.629999995</v>
      </c>
      <c r="F17" s="8">
        <f>+F16</f>
        <v>54533174.940000005</v>
      </c>
      <c r="G17" s="8">
        <f>+G16</f>
        <v>201030976.25000003</v>
      </c>
    </row>
    <row r="18" spans="2:7" ht="15" thickTop="1" x14ac:dyDescent="0.3"/>
    <row r="19" spans="2:7" x14ac:dyDescent="0.3">
      <c r="B19" s="4" t="s">
        <v>7</v>
      </c>
    </row>
  </sheetData>
  <mergeCells count="8">
    <mergeCell ref="B1:G1"/>
    <mergeCell ref="B2:G2"/>
    <mergeCell ref="C5:C6"/>
    <mergeCell ref="D5:D6"/>
    <mergeCell ref="E5:E6"/>
    <mergeCell ref="F5:F6"/>
    <mergeCell ref="G5:G6"/>
    <mergeCell ref="C4:G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showGridLines="0" workbookViewId="0">
      <selection activeCell="F38" sqref="F38"/>
    </sheetView>
  </sheetViews>
  <sheetFormatPr baseColWidth="10" defaultColWidth="8.6640625" defaultRowHeight="14.4" x14ac:dyDescent="0.3"/>
  <cols>
    <col min="2" max="2" width="30.5546875" customWidth="1"/>
    <col min="3" max="3" width="13.109375" customWidth="1"/>
    <col min="4" max="7" width="12.44140625" bestFit="1" customWidth="1"/>
    <col min="8" max="8" width="13" customWidth="1"/>
  </cols>
  <sheetData>
    <row r="1" spans="2:8" x14ac:dyDescent="0.3">
      <c r="B1" s="18" t="s">
        <v>0</v>
      </c>
      <c r="C1" s="18"/>
      <c r="D1" s="18"/>
      <c r="E1" s="18"/>
      <c r="F1" s="18"/>
      <c r="G1" s="18"/>
      <c r="H1" s="18"/>
    </row>
    <row r="2" spans="2:8" x14ac:dyDescent="0.3">
      <c r="B2" s="24" t="s">
        <v>19</v>
      </c>
      <c r="C2" s="24"/>
      <c r="D2" s="24"/>
      <c r="E2" s="24"/>
      <c r="F2" s="24"/>
      <c r="G2" s="24"/>
      <c r="H2" s="24"/>
    </row>
    <row r="3" spans="2:8" ht="8.4" customHeight="1" x14ac:dyDescent="0.3">
      <c r="B3" s="16"/>
      <c r="C3" s="16"/>
      <c r="D3" s="16"/>
      <c r="E3" s="16"/>
      <c r="F3" s="16"/>
      <c r="G3" s="16"/>
      <c r="H3" s="16"/>
    </row>
    <row r="4" spans="2:8" x14ac:dyDescent="0.3">
      <c r="C4" s="20" t="s">
        <v>1</v>
      </c>
      <c r="D4" s="20"/>
      <c r="E4" s="20"/>
      <c r="F4" s="20"/>
      <c r="G4" s="20"/>
      <c r="H4" s="20"/>
    </row>
    <row r="5" spans="2:8" s="1" customFormat="1" x14ac:dyDescent="0.3">
      <c r="B5" s="2" t="s">
        <v>8</v>
      </c>
      <c r="C5" s="21" t="s">
        <v>2</v>
      </c>
      <c r="D5" s="23" t="s">
        <v>9</v>
      </c>
      <c r="E5" s="23" t="s">
        <v>10</v>
      </c>
      <c r="F5" s="22" t="s">
        <v>11</v>
      </c>
      <c r="G5" s="22" t="s">
        <v>16</v>
      </c>
      <c r="H5" s="22" t="s">
        <v>3</v>
      </c>
    </row>
    <row r="6" spans="2:8" s="1" customFormat="1" x14ac:dyDescent="0.3">
      <c r="B6" s="3" t="s">
        <v>4</v>
      </c>
      <c r="C6" s="21"/>
      <c r="D6" s="23"/>
      <c r="E6" s="23" t="s">
        <v>10</v>
      </c>
      <c r="F6" s="22"/>
      <c r="G6" s="22"/>
      <c r="H6" s="22"/>
    </row>
    <row r="7" spans="2:8" hidden="1" x14ac:dyDescent="0.3">
      <c r="C7" s="15">
        <v>40820769.859999999</v>
      </c>
      <c r="D7" s="15">
        <v>47901962.950000003</v>
      </c>
      <c r="E7" s="15">
        <v>51128126.75</v>
      </c>
      <c r="F7" s="15">
        <v>53879766.810000002</v>
      </c>
      <c r="G7" s="10">
        <v>42592848.469999999</v>
      </c>
      <c r="H7" s="11">
        <f t="shared" ref="H7:H13" si="0">SUM(C7:G7)</f>
        <v>236323474.84</v>
      </c>
    </row>
    <row r="8" spans="2:8" hidden="1" x14ac:dyDescent="0.3">
      <c r="C8" s="15">
        <v>0</v>
      </c>
      <c r="D8" s="13"/>
      <c r="E8" s="13"/>
      <c r="F8" s="15"/>
      <c r="G8" s="15"/>
      <c r="H8" s="11">
        <f t="shared" si="0"/>
        <v>0</v>
      </c>
    </row>
    <row r="9" spans="2:8" hidden="1" x14ac:dyDescent="0.3">
      <c r="C9" s="15">
        <v>0</v>
      </c>
      <c r="D9" s="13"/>
      <c r="E9" s="15">
        <v>115000</v>
      </c>
      <c r="F9" s="15">
        <v>81675</v>
      </c>
      <c r="G9" s="15">
        <v>79950</v>
      </c>
      <c r="H9" s="11">
        <f>SUM(C9:G9)</f>
        <v>276625</v>
      </c>
    </row>
    <row r="10" spans="2:8" hidden="1" x14ac:dyDescent="0.3">
      <c r="C10" s="15">
        <v>0</v>
      </c>
      <c r="D10" s="15">
        <v>679600</v>
      </c>
      <c r="E10" s="15">
        <v>3064112.8</v>
      </c>
      <c r="F10" s="13"/>
      <c r="G10" s="12">
        <v>547892.19999999995</v>
      </c>
      <c r="H10" s="11">
        <f t="shared" si="0"/>
        <v>4291605</v>
      </c>
    </row>
    <row r="11" spans="2:8" hidden="1" x14ac:dyDescent="0.3">
      <c r="C11" s="15">
        <v>12625</v>
      </c>
      <c r="D11" s="15">
        <v>18391.060000000001</v>
      </c>
      <c r="E11" s="15">
        <v>323948.65000000002</v>
      </c>
      <c r="F11" s="13"/>
      <c r="G11" s="12">
        <v>202368.96</v>
      </c>
      <c r="H11" s="11">
        <f t="shared" si="0"/>
        <v>557333.67000000004</v>
      </c>
    </row>
    <row r="12" spans="2:8" hidden="1" x14ac:dyDescent="0.3">
      <c r="C12" s="15">
        <v>526620.06000000006</v>
      </c>
      <c r="D12" s="15">
        <v>544897.75</v>
      </c>
      <c r="E12" s="15">
        <v>1361746.43</v>
      </c>
      <c r="F12" s="15">
        <v>571733.13</v>
      </c>
      <c r="G12" s="15">
        <v>967904.14</v>
      </c>
      <c r="H12" s="11">
        <f t="shared" si="0"/>
        <v>3972901.5100000002</v>
      </c>
    </row>
    <row r="13" spans="2:8" hidden="1" x14ac:dyDescent="0.3">
      <c r="C13" s="12"/>
      <c r="D13" s="13"/>
      <c r="E13" s="12"/>
      <c r="F13" s="13"/>
      <c r="G13" s="13"/>
      <c r="H13" s="11">
        <f t="shared" si="0"/>
        <v>0</v>
      </c>
    </row>
    <row r="16" spans="2:8" s="4" customFormat="1" ht="12" x14ac:dyDescent="0.25">
      <c r="B16" s="5" t="s">
        <v>5</v>
      </c>
      <c r="C16" s="6">
        <f>SUM(C7:C13)</f>
        <v>41360014.920000002</v>
      </c>
      <c r="D16" s="6">
        <f t="shared" ref="D16:H16" si="1">SUM(D7:D13)</f>
        <v>49144851.760000005</v>
      </c>
      <c r="E16" s="6">
        <f t="shared" si="1"/>
        <v>55992934.629999995</v>
      </c>
      <c r="F16" s="6">
        <f t="shared" si="1"/>
        <v>54533174.940000005</v>
      </c>
      <c r="G16" s="6">
        <f t="shared" si="1"/>
        <v>44390963.770000003</v>
      </c>
      <c r="H16" s="6">
        <f t="shared" si="1"/>
        <v>245421940.01999998</v>
      </c>
    </row>
    <row r="17" spans="2:8" s="4" customFormat="1" ht="12.6" thickBot="1" x14ac:dyDescent="0.3">
      <c r="B17" s="7" t="s">
        <v>6</v>
      </c>
      <c r="C17" s="8">
        <f>+C16</f>
        <v>41360014.920000002</v>
      </c>
      <c r="D17" s="8">
        <f t="shared" ref="D17:H17" si="2">+D16</f>
        <v>49144851.760000005</v>
      </c>
      <c r="E17" s="8">
        <f t="shared" si="2"/>
        <v>55992934.629999995</v>
      </c>
      <c r="F17" s="8">
        <f t="shared" si="2"/>
        <v>54533174.940000005</v>
      </c>
      <c r="G17" s="8">
        <f t="shared" si="2"/>
        <v>44390963.770000003</v>
      </c>
      <c r="H17" s="8">
        <f t="shared" si="2"/>
        <v>245421940.01999998</v>
      </c>
    </row>
    <row r="18" spans="2:8" ht="15" thickTop="1" x14ac:dyDescent="0.3"/>
    <row r="19" spans="2:8" x14ac:dyDescent="0.3">
      <c r="B19" s="4" t="s">
        <v>7</v>
      </c>
    </row>
  </sheetData>
  <mergeCells count="9">
    <mergeCell ref="B1:H1"/>
    <mergeCell ref="B2:H2"/>
    <mergeCell ref="C4:H4"/>
    <mergeCell ref="C5:C6"/>
    <mergeCell ref="D5:D6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9"/>
  <sheetViews>
    <sheetView showGridLines="0" tabSelected="1" workbookViewId="0">
      <selection activeCell="I31" sqref="I31"/>
    </sheetView>
  </sheetViews>
  <sheetFormatPr baseColWidth="10" defaultColWidth="8.6640625" defaultRowHeight="14.4" x14ac:dyDescent="0.3"/>
  <cols>
    <col min="2" max="2" width="30.5546875" customWidth="1"/>
    <col min="3" max="3" width="13.109375" customWidth="1"/>
    <col min="4" max="8" width="12.44140625" bestFit="1" customWidth="1"/>
    <col min="9" max="9" width="13" customWidth="1"/>
  </cols>
  <sheetData>
    <row r="1" spans="2:9" x14ac:dyDescent="0.3">
      <c r="B1" s="18" t="s">
        <v>0</v>
      </c>
      <c r="C1" s="18"/>
      <c r="D1" s="18"/>
      <c r="E1" s="18"/>
      <c r="F1" s="18"/>
      <c r="G1" s="18"/>
      <c r="H1" s="18"/>
      <c r="I1" s="18"/>
    </row>
    <row r="2" spans="2:9" x14ac:dyDescent="0.3">
      <c r="B2" s="24" t="s">
        <v>18</v>
      </c>
      <c r="C2" s="24"/>
      <c r="D2" s="24"/>
      <c r="E2" s="24"/>
      <c r="F2" s="24"/>
      <c r="G2" s="24"/>
      <c r="H2" s="24"/>
      <c r="I2" s="24"/>
    </row>
    <row r="3" spans="2:9" ht="8.1" customHeight="1" x14ac:dyDescent="0.3">
      <c r="B3" s="17"/>
      <c r="C3" s="17"/>
      <c r="D3" s="17"/>
      <c r="E3" s="17"/>
      <c r="F3" s="17"/>
      <c r="G3" s="17"/>
      <c r="H3" s="17"/>
      <c r="I3" s="17"/>
    </row>
    <row r="4" spans="2:9" x14ac:dyDescent="0.3">
      <c r="C4" s="20" t="s">
        <v>1</v>
      </c>
      <c r="D4" s="20"/>
      <c r="E4" s="20"/>
      <c r="F4" s="20"/>
      <c r="G4" s="20"/>
      <c r="H4" s="20"/>
      <c r="I4" s="20"/>
    </row>
    <row r="5" spans="2:9" s="1" customFormat="1" x14ac:dyDescent="0.3">
      <c r="B5" s="2" t="s">
        <v>8</v>
      </c>
      <c r="C5" s="21" t="s">
        <v>2</v>
      </c>
      <c r="D5" s="23" t="s">
        <v>9</v>
      </c>
      <c r="E5" s="23" t="s">
        <v>10</v>
      </c>
      <c r="F5" s="22" t="s">
        <v>11</v>
      </c>
      <c r="G5" s="22" t="s">
        <v>16</v>
      </c>
      <c r="H5" s="22" t="s">
        <v>17</v>
      </c>
      <c r="I5" s="22" t="s">
        <v>3</v>
      </c>
    </row>
    <row r="6" spans="2:9" s="1" customFormat="1" x14ac:dyDescent="0.3">
      <c r="B6" s="3" t="s">
        <v>4</v>
      </c>
      <c r="C6" s="21"/>
      <c r="D6" s="23"/>
      <c r="E6" s="23" t="s">
        <v>10</v>
      </c>
      <c r="F6" s="22"/>
      <c r="G6" s="22"/>
      <c r="H6" s="22"/>
      <c r="I6" s="22"/>
    </row>
    <row r="7" spans="2:9" hidden="1" x14ac:dyDescent="0.3">
      <c r="C7" s="15">
        <v>40820769.859999999</v>
      </c>
      <c r="D7" s="15">
        <v>47901962.950000003</v>
      </c>
      <c r="E7" s="15">
        <v>51128126.75</v>
      </c>
      <c r="F7" s="15">
        <v>53879766.810000002</v>
      </c>
      <c r="G7" s="10">
        <v>42592848.469999999</v>
      </c>
      <c r="H7" s="15">
        <v>118105246.23999999</v>
      </c>
      <c r="I7" s="11">
        <f t="shared" ref="I7:I13" si="0">SUM(C7:H7)</f>
        <v>354428721.07999998</v>
      </c>
    </row>
    <row r="8" spans="2:9" hidden="1" x14ac:dyDescent="0.3">
      <c r="C8" s="15">
        <v>0</v>
      </c>
      <c r="D8" s="13"/>
      <c r="E8" s="13"/>
      <c r="F8" s="15"/>
      <c r="G8" s="15"/>
      <c r="H8" s="15">
        <v>13900</v>
      </c>
      <c r="I8" s="11">
        <f t="shared" si="0"/>
        <v>13900</v>
      </c>
    </row>
    <row r="9" spans="2:9" hidden="1" x14ac:dyDescent="0.3">
      <c r="C9" s="15">
        <v>0</v>
      </c>
      <c r="D9" s="13"/>
      <c r="E9" s="15">
        <v>115000</v>
      </c>
      <c r="F9" s="15">
        <v>81675</v>
      </c>
      <c r="G9" s="15">
        <v>79950</v>
      </c>
      <c r="H9" s="15">
        <v>0</v>
      </c>
      <c r="I9" s="11">
        <f t="shared" si="0"/>
        <v>276625</v>
      </c>
    </row>
    <row r="10" spans="2:9" hidden="1" x14ac:dyDescent="0.3">
      <c r="C10" s="15">
        <v>0</v>
      </c>
      <c r="D10" s="15">
        <v>679600</v>
      </c>
      <c r="E10" s="15">
        <v>3064112.8</v>
      </c>
      <c r="F10" s="13"/>
      <c r="G10" s="12">
        <v>547892.19999999995</v>
      </c>
      <c r="H10" s="15">
        <v>0</v>
      </c>
      <c r="I10" s="11">
        <f t="shared" si="0"/>
        <v>4291605</v>
      </c>
    </row>
    <row r="11" spans="2:9" hidden="1" x14ac:dyDescent="0.3">
      <c r="C11" s="15">
        <v>12625</v>
      </c>
      <c r="D11" s="15">
        <v>18391.060000000001</v>
      </c>
      <c r="E11" s="15">
        <v>323948.65000000002</v>
      </c>
      <c r="F11" s="13"/>
      <c r="G11" s="12">
        <v>202368.96</v>
      </c>
      <c r="H11" s="15">
        <v>349799.47</v>
      </c>
      <c r="I11" s="11">
        <f t="shared" si="0"/>
        <v>907133.14</v>
      </c>
    </row>
    <row r="12" spans="2:9" hidden="1" x14ac:dyDescent="0.3">
      <c r="C12" s="15">
        <v>526620.06000000006</v>
      </c>
      <c r="D12" s="15">
        <v>544897.75</v>
      </c>
      <c r="E12" s="15">
        <v>1361746.43</v>
      </c>
      <c r="F12" s="15">
        <v>571733.13</v>
      </c>
      <c r="G12" s="15">
        <v>967904.14</v>
      </c>
      <c r="H12" s="15">
        <v>1016417.31</v>
      </c>
      <c r="I12" s="11">
        <f t="shared" si="0"/>
        <v>4989318.82</v>
      </c>
    </row>
    <row r="13" spans="2:9" hidden="1" x14ac:dyDescent="0.3">
      <c r="C13" s="12"/>
      <c r="D13" s="13"/>
      <c r="E13" s="12"/>
      <c r="F13" s="13"/>
      <c r="G13" s="13"/>
      <c r="H13" s="13"/>
      <c r="I13" s="11">
        <f t="shared" si="0"/>
        <v>0</v>
      </c>
    </row>
    <row r="16" spans="2:9" s="4" customFormat="1" ht="12" x14ac:dyDescent="0.25">
      <c r="B16" s="5" t="s">
        <v>5</v>
      </c>
      <c r="C16" s="6">
        <f>SUM(C7:C13)</f>
        <v>41360014.920000002</v>
      </c>
      <c r="D16" s="6">
        <f t="shared" ref="D16:I16" si="1">SUM(D7:D13)</f>
        <v>49144851.760000005</v>
      </c>
      <c r="E16" s="6">
        <f t="shared" si="1"/>
        <v>55992934.629999995</v>
      </c>
      <c r="F16" s="6">
        <f t="shared" si="1"/>
        <v>54533174.940000005</v>
      </c>
      <c r="G16" s="6">
        <f>SUM(G7:G13)</f>
        <v>44390963.770000003</v>
      </c>
      <c r="H16" s="6">
        <f t="shared" si="1"/>
        <v>119485363.02</v>
      </c>
      <c r="I16" s="6">
        <f t="shared" si="1"/>
        <v>364907303.03999996</v>
      </c>
    </row>
    <row r="17" spans="2:9" s="4" customFormat="1" ht="12.6" thickBot="1" x14ac:dyDescent="0.3">
      <c r="B17" s="7" t="s">
        <v>6</v>
      </c>
      <c r="C17" s="8">
        <f>+C16</f>
        <v>41360014.920000002</v>
      </c>
      <c r="D17" s="8">
        <f t="shared" ref="D17:I17" si="2">+D16</f>
        <v>49144851.760000005</v>
      </c>
      <c r="E17" s="8">
        <f t="shared" si="2"/>
        <v>55992934.629999995</v>
      </c>
      <c r="F17" s="8">
        <f t="shared" si="2"/>
        <v>54533174.940000005</v>
      </c>
      <c r="G17" s="8">
        <f t="shared" si="2"/>
        <v>44390963.770000003</v>
      </c>
      <c r="H17" s="8">
        <f t="shared" si="2"/>
        <v>119485363.02</v>
      </c>
      <c r="I17" s="8">
        <f t="shared" si="2"/>
        <v>364907303.03999996</v>
      </c>
    </row>
    <row r="18" spans="2:9" ht="15" thickTop="1" x14ac:dyDescent="0.3"/>
    <row r="19" spans="2:9" x14ac:dyDescent="0.3">
      <c r="B19" s="4" t="s">
        <v>7</v>
      </c>
    </row>
  </sheetData>
  <mergeCells count="10">
    <mergeCell ref="B1:I1"/>
    <mergeCell ref="B2:I2"/>
    <mergeCell ref="C4:I4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enero 2023</vt:lpstr>
      <vt:lpstr>febrero 2023</vt:lpstr>
      <vt:lpstr>marzo 2023</vt:lpstr>
      <vt:lpstr>abril 2023</vt:lpstr>
      <vt:lpstr>mayo 2023</vt:lpstr>
      <vt:lpstr>junio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2023-07-03T18:09:48Z</cp:lastPrinted>
  <dcterms:created xsi:type="dcterms:W3CDTF">2023-02-17T18:57:24Z</dcterms:created>
  <dcterms:modified xsi:type="dcterms:W3CDTF">2023-07-03T18:10:52Z</dcterms:modified>
</cp:coreProperties>
</file>