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Resumen Capacitaciones " sheetId="1" r:id="rId1"/>
    <sheet name="Detalle de Capacitación" sheetId="2" r:id="rId2"/>
    <sheet name="Relación con las actividades pr" sheetId="3" r:id="rId3"/>
  </sheets>
  <calcPr calcId="162913"/>
</workbook>
</file>

<file path=xl/calcChain.xml><?xml version="1.0" encoding="utf-8"?>
<calcChain xmlns="http://schemas.openxmlformats.org/spreadsheetml/2006/main">
  <c r="H87" i="2" l="1"/>
  <c r="G71" i="2"/>
  <c r="J55" i="2"/>
  <c r="G35" i="2"/>
  <c r="F9" i="1" s="1"/>
  <c r="F14" i="1" s="1"/>
  <c r="F18" i="1" s="1"/>
  <c r="F20" i="1" s="1"/>
  <c r="N23" i="2"/>
  <c r="I7" i="2"/>
  <c r="I6" i="2"/>
  <c r="F19" i="1"/>
  <c r="F13" i="1"/>
  <c r="F12" i="1"/>
  <c r="F11" i="1"/>
  <c r="F10" i="1"/>
  <c r="F8" i="1"/>
  <c r="F15" i="1" l="1"/>
</calcChain>
</file>

<file path=xl/sharedStrings.xml><?xml version="1.0" encoding="utf-8"?>
<sst xmlns="http://schemas.openxmlformats.org/spreadsheetml/2006/main" count="215" uniqueCount="106">
  <si>
    <t>EDC</t>
  </si>
  <si>
    <t>RESUMEN CAPACITACIONES</t>
  </si>
  <si>
    <t>Declaración Jurada CAPACITACIÓN</t>
  </si>
  <si>
    <t>LEY DE PROMOCIÓN DE LA ECONOMÍA DEL CONOCIMIENTO</t>
  </si>
  <si>
    <t>Resumen Capacitaciones</t>
  </si>
  <si>
    <t xml:space="preserve">Secciones </t>
  </si>
  <si>
    <t>Monto total destinado a capacitaciones</t>
  </si>
  <si>
    <t>Sección 1 - Tipo de Gastos</t>
  </si>
  <si>
    <t>Sección 2 - Aportes y Viáticos</t>
  </si>
  <si>
    <t>Sección 3 - Capacitación Impartida por Personal de la empresa</t>
  </si>
  <si>
    <t>Personal Interno</t>
  </si>
  <si>
    <t xml:space="preserve">Pasantías </t>
  </si>
  <si>
    <t>Sección 4 - Adquisición de Equipamiento específico</t>
  </si>
  <si>
    <t>Sección 5 - Primer Empleo (Nuevas Contrataciones)</t>
  </si>
  <si>
    <t>Total:</t>
  </si>
  <si>
    <t>Monto Aplicando el 35% de acuerdo a Art. 10º Resolución 4/2021</t>
  </si>
  <si>
    <t>CONCILIACIÓN</t>
  </si>
  <si>
    <t>Monto Invertido en Capacitación</t>
  </si>
  <si>
    <t xml:space="preserve">Conciliación (monto invertido en capacitación / Monto de salarios totales de empleados afectados a la actividad promovida en %):										</t>
  </si>
  <si>
    <t>Completar los datos grisados</t>
  </si>
  <si>
    <t>ANEXO V.b</t>
  </si>
  <si>
    <t>INVERSIONES CAPACITACIÓN</t>
  </si>
  <si>
    <t xml:space="preserve"> Declaración Jurada CAPACITACIÓN</t>
  </si>
  <si>
    <r>
      <rPr>
        <b/>
        <sz val="10"/>
        <color rgb="FF000000"/>
        <rFont val="Encode Sans"/>
      </rPr>
      <t xml:space="preserve">Indique costo total de salarios de empleados afectados a la/s actividad/es promovida/s </t>
    </r>
    <r>
      <rPr>
        <sz val="8"/>
        <color rgb="FF000000"/>
        <rFont val="Encode Sans"/>
      </rPr>
      <t>(este dato debe coincidir con la DDJJ de Personal y Masa Salarial):</t>
    </r>
  </si>
  <si>
    <t>Indicar mes/año de incio del periodo  de Actividad</t>
  </si>
  <si>
    <t>Indicar mes/año de finalización del periodo de Actividad</t>
  </si>
  <si>
    <t>Datos de la actividad de capacitación</t>
  </si>
  <si>
    <t>Tipo de Gasto</t>
  </si>
  <si>
    <t>Es empleado de la empresa?</t>
  </si>
  <si>
    <r>
      <rPr>
        <b/>
        <sz val="10"/>
        <color rgb="FF000000"/>
        <rFont val="Encode Sans"/>
      </rPr>
      <t>T</t>
    </r>
    <r>
      <rPr>
        <b/>
        <sz val="10"/>
        <color rgb="FF000000"/>
        <rFont val="Encode Sans"/>
      </rPr>
      <t>í</t>
    </r>
    <r>
      <rPr>
        <b/>
        <sz val="10"/>
        <color rgb="FF000000"/>
        <rFont val="Encode Sans"/>
      </rPr>
      <t>tu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 xml:space="preserve">breve
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r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 xml:space="preserve">ón
</t>
    </r>
    <r>
      <rPr>
        <b/>
        <sz val="10"/>
        <color rgb="FF000000"/>
        <rFont val="Encode Sans"/>
      </rPr>
      <t>Ca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ta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</si>
  <si>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Datos personales</t>
  </si>
  <si>
    <t>Obtuvo beneficios (*)</t>
  </si>
  <si>
    <t xml:space="preserve">Tipo Entidad Capacitadora </t>
  </si>
  <si>
    <t>Denominación</t>
  </si>
  <si>
    <r>
      <rPr>
        <b/>
        <sz val="10"/>
        <color rgb="FF000000"/>
        <rFont val="Encode Sans"/>
      </rPr>
      <t xml:space="preserve">CUIL / CUIT del docente o tutor </t>
    </r>
    <r>
      <rPr>
        <sz val="10"/>
        <color rgb="FF000000"/>
        <rFont val="Encode Sans"/>
      </rPr>
      <t>(en caso de corresponder)</t>
    </r>
  </si>
  <si>
    <t>Monto de la inversión
(**)</t>
  </si>
  <si>
    <t>CUIL</t>
  </si>
  <si>
    <t>Apellido</t>
  </si>
  <si>
    <t>Nombre</t>
  </si>
  <si>
    <t>Género</t>
  </si>
  <si>
    <t xml:space="preserve">Fecha de Nacimiento </t>
  </si>
  <si>
    <t>00-00000000-0</t>
  </si>
  <si>
    <t>DD/MM/AAA</t>
  </si>
  <si>
    <t>TOTAL</t>
  </si>
  <si>
    <t>(*) Se aclara: promocionales o de fomento en el marco de Regímenes promocionales implementados
(**) Deberán indicar los ítems que se computan doble y presentar una nota aclaratoria que justifique dicho cálculo.</t>
  </si>
  <si>
    <r>
      <rPr>
        <b/>
        <sz val="10"/>
        <color rgb="FF000000"/>
        <rFont val="Encode Sans"/>
      </rPr>
      <t>Denominación de la entidad / Nombre y Apellido de la persona</t>
    </r>
    <r>
      <rPr>
        <sz val="10"/>
        <color rgb="FF000000"/>
        <rFont val="Encode Sans"/>
      </rPr>
      <t xml:space="preserve">
(si corresponde)</t>
    </r>
  </si>
  <si>
    <t>Título o breve descripción</t>
  </si>
  <si>
    <t>CUIT del Organismo / CUIT de la persona</t>
  </si>
  <si>
    <t xml:space="preserve">Fecha de realización </t>
  </si>
  <si>
    <r>
      <rPr>
        <b/>
        <sz val="10"/>
        <color rgb="FF000000"/>
        <rFont val="Encode Sans"/>
      </rPr>
      <t>Mo</t>
    </r>
    <r>
      <rPr>
        <b/>
        <sz val="10"/>
        <color rgb="FF000000"/>
        <rFont val="Encode Sans"/>
      </rPr>
      <t>n</t>
    </r>
    <r>
      <rPr>
        <b/>
        <sz val="10"/>
        <color rgb="FF000000"/>
        <rFont val="Encode Sans"/>
      </rPr>
      <t>to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nver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</si>
  <si>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Sección 3 - Capacitación Impartida por Personal de la empresa / Pasantias</t>
  </si>
  <si>
    <t>Tipo de Gastos</t>
  </si>
  <si>
    <r>
      <rPr>
        <b/>
        <sz val="10"/>
        <color rgb="FF000000"/>
        <rFont val="Encode Sans"/>
      </rPr>
      <t>T</t>
    </r>
    <r>
      <rPr>
        <b/>
        <sz val="10"/>
        <color rgb="FF000000"/>
        <rFont val="Encode Sans"/>
      </rPr>
      <t>í</t>
    </r>
    <r>
      <rPr>
        <b/>
        <sz val="10"/>
        <color rgb="FF000000"/>
        <rFont val="Encode Sans"/>
      </rPr>
      <t>tu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 xml:space="preserve">breve
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r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 xml:space="preserve">ón
</t>
    </r>
    <r>
      <rPr>
        <b/>
        <sz val="10"/>
        <color rgb="FF000000"/>
        <rFont val="Encode Sans"/>
      </rPr>
      <t>Ca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ta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</si>
  <si>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Datos del Capacitador /Pasante</t>
  </si>
  <si>
    <t>Modalidad de la capacitación</t>
  </si>
  <si>
    <r>
      <rPr>
        <b/>
        <sz val="10"/>
        <color rgb="FF000000"/>
        <rFont val="Encode Sans"/>
      </rPr>
      <t>Mo</t>
    </r>
    <r>
      <rPr>
        <b/>
        <sz val="10"/>
        <color rgb="FF000000"/>
        <rFont val="Encode Sans"/>
      </rPr>
      <t>n</t>
    </r>
    <r>
      <rPr>
        <b/>
        <sz val="10"/>
        <color rgb="FF000000"/>
        <rFont val="Encode Sans"/>
      </rPr>
      <t>to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nver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</si>
  <si>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CUIL (Capacitador LEC / Pasante)</t>
  </si>
  <si>
    <t>DD/MM/AAAA</t>
  </si>
  <si>
    <t>Detalle del Equipamiento adquirido</t>
  </si>
  <si>
    <t>Destino del equipamiento adquirido</t>
  </si>
  <si>
    <t>Comprobante gasto</t>
  </si>
  <si>
    <r>
      <rPr>
        <b/>
        <sz val="10"/>
        <color rgb="FF000000"/>
        <rFont val="Encode Sans"/>
      </rPr>
      <t xml:space="preserve">Costo Total </t>
    </r>
    <r>
      <rPr>
        <b/>
        <sz val="8"/>
        <color rgb="FF000000"/>
        <rFont val="Encode Sans"/>
      </rPr>
      <t>(solo computar IVA si el misimo no se encuentra discriminado)</t>
    </r>
  </si>
  <si>
    <t>Tipo</t>
  </si>
  <si>
    <t>Nº</t>
  </si>
  <si>
    <t>Fecha de Factura</t>
  </si>
  <si>
    <t>Sección 5- PRIMER EMPLEO (NUEVAS CONTRATACIONES)
(Corresponde a todo sueldo de las personas que ingresen a la empresa hasta los primeros 12 meses, correspondiente al período declarado en la Revalidación Bienal)</t>
  </si>
  <si>
    <t>CUIL del Empleado Ingresante</t>
  </si>
  <si>
    <t xml:space="preserve">Apellido </t>
  </si>
  <si>
    <t xml:space="preserve">Nombre </t>
  </si>
  <si>
    <t>Fecha de alta en la empresa</t>
  </si>
  <si>
    <t>Monto total de Remuneración Bruta declarada en el F. 931 (*)</t>
  </si>
  <si>
    <t>TOTAL:</t>
  </si>
  <si>
    <t>* Corresponde indicar el concepto de Remuneración 2, declarado en la DJ de Personal y Masa Salarial</t>
  </si>
  <si>
    <t xml:space="preserve">CRITERIOS A CONSIDERAR </t>
  </si>
  <si>
    <t>Seleccione el Inciso de acuerdo lo declarado en la DJ (Resolución 4/2021)</t>
  </si>
  <si>
    <t xml:space="preserve">Indique si forma parte del sistema educativo?    </t>
  </si>
  <si>
    <t>Justifique la relación que posee con las actividad/es promovida/s de la empresa</t>
  </si>
  <si>
    <t>Agregar las filas que considere conveniente.</t>
  </si>
  <si>
    <t xml:space="preserve">CRITERIOS A TENER EN CUENTA AL MOMENTO DE LA COMPLETITUD DE LA DECLARACIÓN JURADA </t>
  </si>
  <si>
    <t>SECCIONES</t>
  </si>
  <si>
    <t>DETALLE TIPO DE INVERSION</t>
  </si>
  <si>
    <t xml:space="preserve">DEFINICIONES </t>
  </si>
  <si>
    <t>Becas y Estipendios</t>
  </si>
  <si>
    <t>Estipendios y becas que la empresa le otorgue a empleados destinadas a la realización de capacitaciones o cursos de formación vinculadas a las actividades promovidas. Sólo se admitirán los gastos directos como el costo de la matrícula y/o aranceles de enseñanza. Serán admisibles las capacitaciones realizadas en el extranjero.</t>
  </si>
  <si>
    <t>Estipendios y becas que la empresa le otorgue a terceras personas destinadas a la realización de capacitaciones o cursos de formación vinculadas a las actividades promovidas. Sólo se admitirán los gastos directos como el costo de la matrícula y/o aranceles de enseñanza. Serán admisibles las capacitaciones realizadas en el extranjero.</t>
  </si>
  <si>
    <t>Viajes y Viáticos destinados al personal de la empresa</t>
  </si>
  <si>
    <t>Gastos indirectos tales como viajes y viáticos que se destinen a las y los propios empleadas y empleados para realizar actividades de formación a más de CIEN (100) kilómetros de la residencia del empleado o de la sede laboral.</t>
  </si>
  <si>
    <t>Aportes Fondos de Capacitación</t>
  </si>
  <si>
    <t>Los aportes realizados por las beneficiarias del Régimen a los fondos de capacitación específicamente creados al efecto por un organismo gubernamental nacional, provincial o municipal, con destino a ser ejecutado en el ámbito de la educación, siempre que se trate de capacitaciones que tengan relación con las actividades promovidas en el presente Régimen.</t>
  </si>
  <si>
    <t>Aportes a Universidades</t>
  </si>
  <si>
    <t>Los aportes efectuados a universidades públicas y privadas por parte de las empresas beneficiarias para el dictado de cursos de extensión, programas de desarrollo y carreras de posgrado siempre que tengan relación con las actividades promovidas en el presente Régimen.</t>
  </si>
  <si>
    <t>Viajes y Viáticos para invitar profesionales / Personal Externo</t>
  </si>
  <si>
    <t>Gastos de viajes y viáticos realizados para invitar a docentes, profesionales destacadas y destacados, investigadoras y/o investigadores internacionales para brindar cursos, seminarios y otras actividades.</t>
  </si>
  <si>
    <t>Capacitación Interna</t>
  </si>
  <si>
    <t>Gastos vinculados a la contratación de cursos virtuales para el personal de la empresa o terceras personas que cuenten con certificaciones por parte de las entidades del sistema educativo.
Cuando la temática y/o el contenido de los cursos - por su nivel de actualización o especificidad - no contare con una oferta desde el sistema educativo, los beneficiarios podrán optar por la formación interna y/o por capacitación brindada por otras entidades por fuera del sistema educativo.</t>
  </si>
  <si>
    <t>Pasantías</t>
  </si>
  <si>
    <t>Cuando la temática y/o el contenido de los cursos - por su nivel de actualización o especificidad - no contare con una oferta desde el sistema educativo, los beneficiarios podrán optar por la formación interna y/o por capacitación brindada por otras entidades por fuera del sistema educativo.</t>
  </si>
  <si>
    <t>Gastos asociados a la adquisición de equipamiento específico para instalar laboratorios o espacios de formación propios o en acuerdo con universidades o instituciones del ámbito educativo.</t>
  </si>
  <si>
    <t>Se tomará en cuenta en el caso de la presentación de Revalidación Bienal</t>
  </si>
  <si>
    <t>Documentación a presentar:</t>
  </si>
  <si>
    <t>Las beneficiarias deberán presentar además de los respectivos comprobantes, la siguiente documentación:</t>
  </si>
  <si>
    <t>1) Detalle del programa de capacitación (contenidos, horas, destinatarios, tutores/docentes, modalidad de dictado, etc.).</t>
  </si>
  <si>
    <t>2) Listado de las personas capacitadas, indicando nombre y apellido, CUIT, si forman o no parte de la nómina de la beneficiaria, género y, si pertenece a algunos de los grupos poblacionales determinados en el ítem 2.a) del apartado II del artículo 4° de la Ley 27.506 y su modificatoria. vulnerables identificados por la autoridad de aplicación.   </t>
  </si>
  <si>
    <t>3) Resumen de Historia Laboral descargada desde la página de ANSES, correspondiente a cada uno de los destinatarios de la capacitación incluidos en el listado referido en el ítem anterior.</t>
  </si>
  <si>
    <t>4) En caso de nuevas contrataciones laborales, recibo de sueldo, documentación que acredite que es primer empleo en el sector y DDJJ donde conste la cantidad de meses computados</t>
  </si>
  <si>
    <t>Indique costo total de salarios de empleados afectados a la/s actividad/es promovida/s (este dato debe coincidir con la DDJJ de Personal y Masa Salarial):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</si>
</sst>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$]#,##0.00"/>
    <numFmt numFmtId="165" formatCode="[$ $]#,##0.00"/>
    <numFmt numFmtId="166" formatCode="mmmm\ yyyy"/>
    <numFmt numFmtId="167" formatCode="######"/>
    <numFmt numFmtId="168" formatCode="00\-00000000\-0"/>
    <numFmt numFmtId="169" formatCode="_-&quot;$&quot;\ * #,##0.00_-;\-&quot;$&quot;\ * #,##0.00_-;_-&quot;$&quot;\ * &quot;-&quot;??_-;_-@"/>
    <numFmt numFmtId="170" formatCode="_-&quot;$&quot;* #,##0.00_-;_-&quot;$&quot;* \-#,##0.00_-;_-&quot;$&quot;* &quot;-&quot;??_-;_-@"/>
    <numFmt numFmtId="171" formatCode="dd/mm/yy"/>
  </numFmts>
  <fonts count="25">
    <font>
      <sz val="11"/>
      <color rgb="FF000000"/>
      <name val="Calibri"/>
      <scheme val="minor"/>
    </font>
    <font>
      <b/>
      <sz val="10"/>
      <color theme="1"/>
      <name val="Encode Sans"/>
    </font>
    <font>
      <sz val="11"/>
      <color theme="1"/>
      <name val="Encode Sans"/>
    </font>
    <font>
      <b/>
      <sz val="24"/>
      <color theme="1"/>
      <name val="Encode Sans"/>
    </font>
    <font>
      <sz val="11"/>
      <name val="Calibri"/>
      <family val="2"/>
    </font>
    <font>
      <sz val="10"/>
      <color theme="1"/>
      <name val="Encode Sans"/>
    </font>
    <font>
      <sz val="10"/>
      <color rgb="FFFFFFFF"/>
      <name val="Encode Sans"/>
    </font>
    <font>
      <b/>
      <sz val="10"/>
      <color rgb="FFFFFFFF"/>
      <name val="Encode Sans"/>
    </font>
    <font>
      <sz val="11"/>
      <color theme="1"/>
      <name val="Encode Sans"/>
    </font>
    <font>
      <b/>
      <sz val="11"/>
      <color rgb="FFFFFFFF"/>
      <name val="Encode Sans"/>
    </font>
    <font>
      <b/>
      <sz val="11"/>
      <color theme="0"/>
      <name val="Encode Sans"/>
    </font>
    <font>
      <b/>
      <sz val="12"/>
      <color rgb="FFFF0000"/>
      <name val="Encode Sans"/>
    </font>
    <font>
      <sz val="12"/>
      <color rgb="FF333333"/>
      <name val="Encode Sans"/>
    </font>
    <font>
      <i/>
      <sz val="10"/>
      <color theme="1"/>
      <name val="Encode Sans"/>
    </font>
    <font>
      <b/>
      <sz val="26"/>
      <color rgb="FF000000"/>
      <name val="Encode Sans"/>
    </font>
    <font>
      <b/>
      <sz val="12"/>
      <color rgb="FF000000"/>
      <name val="Encode Sans"/>
    </font>
    <font>
      <b/>
      <sz val="8"/>
      <color rgb="FF000000"/>
      <name val="Encode Sans"/>
    </font>
    <font>
      <b/>
      <sz val="10"/>
      <color rgb="FF000000"/>
      <name val="Encode Sans"/>
    </font>
    <font>
      <sz val="10"/>
      <color rgb="FF000000"/>
      <name val="Encode Sans"/>
    </font>
    <font>
      <b/>
      <sz val="10"/>
      <color theme="0"/>
      <name val="Encode Sans"/>
    </font>
    <font>
      <b/>
      <sz val="11"/>
      <color rgb="FFFFFFFF"/>
      <name val="Encode Sans"/>
    </font>
    <font>
      <b/>
      <sz val="11"/>
      <color theme="1"/>
      <name val="Encode Sans"/>
    </font>
    <font>
      <sz val="10"/>
      <color rgb="FF333333"/>
      <name val="Encode Sans"/>
    </font>
    <font>
      <sz val="9"/>
      <color theme="1"/>
      <name val="Encode Sans"/>
    </font>
    <font>
      <sz val="8"/>
      <color rgb="FF000000"/>
      <name val="Encode Sans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003366"/>
        <bgColor rgb="FF003366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7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5" fillId="0" borderId="8" xfId="0" applyNumberFormat="1" applyFont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8" fillId="0" borderId="1" xfId="0" applyFont="1" applyBorder="1"/>
    <xf numFmtId="0" fontId="13" fillId="0" borderId="0" xfId="0" applyFont="1" applyAlignment="1"/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10" xfId="0" applyFont="1" applyBorder="1"/>
    <xf numFmtId="0" fontId="8" fillId="0" borderId="24" xfId="0" applyFont="1" applyBorder="1"/>
    <xf numFmtId="165" fontId="17" fillId="7" borderId="5" xfId="0" applyNumberFormat="1" applyFont="1" applyFill="1" applyBorder="1" applyAlignment="1">
      <alignment horizontal="center" vertical="center"/>
    </xf>
    <xf numFmtId="0" fontId="8" fillId="0" borderId="21" xfId="0" applyFont="1" applyBorder="1"/>
    <xf numFmtId="0" fontId="8" fillId="5" borderId="0" xfId="0" applyFont="1" applyFill="1"/>
    <xf numFmtId="0" fontId="8" fillId="7" borderId="25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8" fillId="5" borderId="0" xfId="0" applyFont="1" applyFill="1" applyAlignment="1"/>
    <xf numFmtId="0" fontId="17" fillId="5" borderId="0" xfId="0" applyFont="1" applyFill="1" applyAlignment="1">
      <alignment horizontal="center" vertical="center" wrapText="1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21" xfId="0" applyFont="1" applyBorder="1" applyAlignment="1"/>
    <xf numFmtId="0" fontId="8" fillId="0" borderId="31" xfId="0" applyFont="1" applyBorder="1"/>
    <xf numFmtId="0" fontId="8" fillId="0" borderId="29" xfId="0" applyFont="1" applyBorder="1" applyAlignment="1"/>
    <xf numFmtId="0" fontId="8" fillId="0" borderId="3" xfId="0" applyFont="1" applyBorder="1"/>
    <xf numFmtId="0" fontId="8" fillId="0" borderId="40" xfId="0" applyFont="1" applyBorder="1"/>
    <xf numFmtId="0" fontId="17" fillId="5" borderId="4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167" fontId="5" fillId="9" borderId="47" xfId="0" applyNumberFormat="1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 wrapText="1"/>
    </xf>
    <xf numFmtId="168" fontId="5" fillId="9" borderId="25" xfId="0" applyNumberFormat="1" applyFont="1" applyFill="1" applyBorder="1" applyAlignment="1">
      <alignment horizontal="center" vertical="center" wrapText="1"/>
    </xf>
    <xf numFmtId="168" fontId="5" fillId="9" borderId="48" xfId="0" applyNumberFormat="1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14" fontId="5" fillId="9" borderId="25" xfId="0" applyNumberFormat="1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169" fontId="18" fillId="7" borderId="37" xfId="0" applyNumberFormat="1" applyFont="1" applyFill="1" applyBorder="1" applyAlignment="1">
      <alignment horizontal="center" vertical="center" wrapText="1"/>
    </xf>
    <xf numFmtId="168" fontId="5" fillId="7" borderId="48" xfId="0" applyNumberFormat="1" applyFont="1" applyFill="1" applyBorder="1" applyAlignment="1">
      <alignment horizontal="center" vertical="center" wrapText="1"/>
    </xf>
    <xf numFmtId="168" fontId="5" fillId="7" borderId="35" xfId="0" applyNumberFormat="1" applyFont="1" applyFill="1" applyBorder="1" applyAlignment="1">
      <alignment horizontal="center" vertical="center" wrapText="1"/>
    </xf>
    <xf numFmtId="170" fontId="5" fillId="7" borderId="4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67" fontId="5" fillId="9" borderId="50" xfId="0" applyNumberFormat="1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169" fontId="18" fillId="7" borderId="9" xfId="0" applyNumberFormat="1" applyFont="1" applyFill="1" applyBorder="1" applyAlignment="1">
      <alignment horizontal="center" vertical="center" wrapText="1"/>
    </xf>
    <xf numFmtId="168" fontId="5" fillId="7" borderId="25" xfId="0" applyNumberFormat="1" applyFont="1" applyFill="1" applyBorder="1" applyAlignment="1">
      <alignment horizontal="center" vertical="center" wrapText="1"/>
    </xf>
    <xf numFmtId="168" fontId="5" fillId="7" borderId="7" xfId="0" applyNumberFormat="1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67" fontId="5" fillId="9" borderId="51" xfId="0" applyNumberFormat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 wrapText="1"/>
    </xf>
    <xf numFmtId="168" fontId="5" fillId="9" borderId="44" xfId="0" applyNumberFormat="1" applyFont="1" applyFill="1" applyBorder="1" applyAlignment="1">
      <alignment horizontal="center" vertical="center" wrapText="1"/>
    </xf>
    <xf numFmtId="0" fontId="18" fillId="9" borderId="44" xfId="0" applyFont="1" applyFill="1" applyBorder="1" applyAlignment="1">
      <alignment horizontal="center" vertical="center" wrapText="1"/>
    </xf>
    <xf numFmtId="14" fontId="5" fillId="9" borderId="44" xfId="0" applyNumberFormat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 wrapText="1"/>
    </xf>
    <xf numFmtId="169" fontId="18" fillId="7" borderId="53" xfId="0" applyNumberFormat="1" applyFont="1" applyFill="1" applyBorder="1" applyAlignment="1">
      <alignment horizontal="center" vertical="center" wrapText="1"/>
    </xf>
    <xf numFmtId="168" fontId="5" fillId="7" borderId="44" xfId="0" applyNumberFormat="1" applyFont="1" applyFill="1" applyBorder="1" applyAlignment="1">
      <alignment horizontal="center" vertical="center" wrapText="1"/>
    </xf>
    <xf numFmtId="168" fontId="5" fillId="7" borderId="52" xfId="0" applyNumberFormat="1" applyFont="1" applyFill="1" applyBorder="1" applyAlignment="1">
      <alignment horizontal="center" vertical="center" wrapText="1"/>
    </xf>
    <xf numFmtId="170" fontId="5" fillId="7" borderId="5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169" fontId="17" fillId="5" borderId="57" xfId="0" applyNumberFormat="1" applyFont="1" applyFill="1" applyBorder="1" applyAlignment="1">
      <alignment horizontal="center" vertical="center" wrapText="1"/>
    </xf>
    <xf numFmtId="167" fontId="5" fillId="5" borderId="0" xfId="0" applyNumberFormat="1" applyFont="1" applyFill="1" applyAlignment="1">
      <alignment horizontal="left" vertical="top"/>
    </xf>
    <xf numFmtId="167" fontId="5" fillId="5" borderId="0" xfId="0" applyNumberFormat="1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168" fontId="5" fillId="5" borderId="0" xfId="0" applyNumberFormat="1" applyFont="1" applyFill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171" fontId="5" fillId="5" borderId="0" xfId="0" applyNumberFormat="1" applyFont="1" applyFill="1" applyAlignment="1">
      <alignment horizontal="center" vertical="center" wrapText="1"/>
    </xf>
    <xf numFmtId="168" fontId="5" fillId="5" borderId="0" xfId="0" applyNumberFormat="1" applyFont="1" applyFill="1" applyAlignment="1">
      <alignment horizontal="center" vertical="center" wrapText="1"/>
    </xf>
    <xf numFmtId="169" fontId="18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wrapText="1"/>
    </xf>
    <xf numFmtId="0" fontId="17" fillId="5" borderId="60" xfId="0" applyFont="1" applyFill="1" applyBorder="1" applyAlignment="1">
      <alignment horizontal="center" vertical="center" wrapText="1"/>
    </xf>
    <xf numFmtId="167" fontId="5" fillId="9" borderId="48" xfId="0" applyNumberFormat="1" applyFont="1" applyFill="1" applyBorder="1" applyAlignment="1">
      <alignment horizontal="center" vertical="center" wrapText="1"/>
    </xf>
    <xf numFmtId="167" fontId="5" fillId="9" borderId="25" xfId="0" applyNumberFormat="1" applyFont="1" applyFill="1" applyBorder="1" applyAlignment="1">
      <alignment horizontal="center" vertical="center" wrapText="1"/>
    </xf>
    <xf numFmtId="167" fontId="5" fillId="9" borderId="44" xfId="0" applyNumberFormat="1" applyFont="1" applyFill="1" applyBorder="1" applyAlignment="1">
      <alignment horizontal="center" vertical="center" wrapText="1"/>
    </xf>
    <xf numFmtId="169" fontId="17" fillId="5" borderId="60" xfId="0" applyNumberFormat="1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167" fontId="5" fillId="9" borderId="47" xfId="0" applyNumberFormat="1" applyFont="1" applyFill="1" applyBorder="1" applyAlignment="1">
      <alignment horizontal="left" vertical="center"/>
    </xf>
    <xf numFmtId="168" fontId="5" fillId="7" borderId="66" xfId="0" applyNumberFormat="1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167" fontId="5" fillId="9" borderId="50" xfId="0" applyNumberFormat="1" applyFont="1" applyFill="1" applyBorder="1" applyAlignment="1">
      <alignment horizontal="left" vertical="center"/>
    </xf>
    <xf numFmtId="0" fontId="18" fillId="7" borderId="13" xfId="0" applyFont="1" applyFill="1" applyBorder="1" applyAlignment="1">
      <alignment horizontal="center" vertical="center" wrapText="1"/>
    </xf>
    <xf numFmtId="168" fontId="5" fillId="7" borderId="27" xfId="0" applyNumberFormat="1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67" fontId="5" fillId="9" borderId="51" xfId="0" applyNumberFormat="1" applyFont="1" applyFill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 wrapText="1"/>
    </xf>
    <xf numFmtId="168" fontId="5" fillId="7" borderId="41" xfId="0" applyNumberFormat="1" applyFont="1" applyFill="1" applyBorder="1" applyAlignment="1">
      <alignment horizontal="center" vertical="center" wrapText="1"/>
    </xf>
    <xf numFmtId="168" fontId="5" fillId="7" borderId="42" xfId="0" applyNumberFormat="1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7" borderId="6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vertical="center" wrapText="1"/>
    </xf>
    <xf numFmtId="169" fontId="18" fillId="7" borderId="69" xfId="0" applyNumberFormat="1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 wrapText="1"/>
    </xf>
    <xf numFmtId="14" fontId="5" fillId="7" borderId="25" xfId="0" applyNumberFormat="1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 wrapText="1"/>
    </xf>
    <xf numFmtId="0" fontId="18" fillId="7" borderId="51" xfId="0" applyFont="1" applyFill="1" applyBorder="1" applyAlignment="1">
      <alignment horizontal="center" vertical="center" wrapText="1"/>
    </xf>
    <xf numFmtId="14" fontId="5" fillId="7" borderId="44" xfId="0" applyNumberFormat="1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42" xfId="0" applyFont="1" applyFill="1" applyBorder="1" applyAlignment="1">
      <alignment horizontal="center" vertical="center" wrapText="1"/>
    </xf>
    <xf numFmtId="169" fontId="18" fillId="7" borderId="64" xfId="0" applyNumberFormat="1" applyFont="1" applyFill="1" applyBorder="1" applyAlignment="1">
      <alignment horizontal="center" vertical="center" wrapText="1"/>
    </xf>
    <xf numFmtId="169" fontId="1" fillId="5" borderId="60" xfId="0" applyNumberFormat="1" applyFont="1" applyFill="1" applyBorder="1" applyAlignment="1">
      <alignment vertical="center" wrapText="1"/>
    </xf>
    <xf numFmtId="0" fontId="17" fillId="5" borderId="60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vertical="center" wrapText="1"/>
    </xf>
    <xf numFmtId="0" fontId="5" fillId="7" borderId="48" xfId="0" applyFont="1" applyFill="1" applyBorder="1" applyAlignment="1">
      <alignment horizontal="center" vertical="center" wrapText="1"/>
    </xf>
    <xf numFmtId="169" fontId="18" fillId="7" borderId="71" xfId="0" applyNumberFormat="1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vertical="center" wrapText="1"/>
    </xf>
    <xf numFmtId="169" fontId="18" fillId="7" borderId="6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7" borderId="44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vertical="center" wrapText="1"/>
    </xf>
    <xf numFmtId="169" fontId="17" fillId="5" borderId="60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1" fillId="10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21" fillId="0" borderId="0" xfId="0" applyFont="1" applyAlignment="1">
      <alignment vertical="center"/>
    </xf>
    <xf numFmtId="164" fontId="5" fillId="0" borderId="2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9" fillId="3" borderId="5" xfId="0" applyFont="1" applyFill="1" applyBorder="1" applyAlignment="1">
      <alignment horizontal="center" vertical="center"/>
    </xf>
    <xf numFmtId="0" fontId="4" fillId="0" borderId="15" xfId="0" applyFont="1" applyBorder="1"/>
    <xf numFmtId="164" fontId="5" fillId="0" borderId="7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10" fillId="3" borderId="16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 wrapText="1"/>
    </xf>
    <xf numFmtId="0" fontId="4" fillId="0" borderId="19" xfId="0" applyFont="1" applyBorder="1"/>
    <xf numFmtId="0" fontId="5" fillId="0" borderId="7" xfId="0" applyFont="1" applyBorder="1" applyAlignment="1">
      <alignment vertical="center" wrapText="1"/>
    </xf>
    <xf numFmtId="10" fontId="5" fillId="0" borderId="7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167" fontId="1" fillId="5" borderId="55" xfId="0" applyNumberFormat="1" applyFont="1" applyFill="1" applyBorder="1" applyAlignment="1">
      <alignment horizontal="center" vertical="center"/>
    </xf>
    <xf numFmtId="0" fontId="4" fillId="0" borderId="56" xfId="0" applyFont="1" applyBorder="1"/>
    <xf numFmtId="169" fontId="20" fillId="8" borderId="5" xfId="0" applyNumberFormat="1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4" fillId="0" borderId="41" xfId="0" applyFont="1" applyBorder="1"/>
    <xf numFmtId="0" fontId="17" fillId="5" borderId="33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17" fillId="5" borderId="68" xfId="0" applyFont="1" applyFill="1" applyBorder="1" applyAlignment="1">
      <alignment horizontal="center" vertical="center" wrapText="1"/>
    </xf>
    <xf numFmtId="0" fontId="4" fillId="0" borderId="65" xfId="0" applyFont="1" applyBorder="1"/>
    <xf numFmtId="0" fontId="17" fillId="5" borderId="35" xfId="0" applyFont="1" applyFill="1" applyBorder="1" applyAlignment="1">
      <alignment horizontal="center" vertical="center" wrapText="1"/>
    </xf>
    <xf numFmtId="0" fontId="4" fillId="0" borderId="36" xfId="0" applyFont="1" applyBorder="1"/>
    <xf numFmtId="0" fontId="4" fillId="0" borderId="37" xfId="0" applyFont="1" applyBorder="1"/>
    <xf numFmtId="0" fontId="7" fillId="3" borderId="5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4" fillId="0" borderId="70" xfId="0" applyFont="1" applyBorder="1"/>
    <xf numFmtId="168" fontId="5" fillId="7" borderId="61" xfId="0" applyNumberFormat="1" applyFont="1" applyFill="1" applyBorder="1" applyAlignment="1">
      <alignment horizontal="center" vertical="center" wrapText="1"/>
    </xf>
    <xf numFmtId="168" fontId="5" fillId="7" borderId="72" xfId="0" applyNumberFormat="1" applyFont="1" applyFill="1" applyBorder="1" applyAlignment="1">
      <alignment horizontal="center" vertical="center" wrapText="1"/>
    </xf>
    <xf numFmtId="168" fontId="5" fillId="7" borderId="73" xfId="0" applyNumberFormat="1" applyFont="1" applyFill="1" applyBorder="1" applyAlignment="1">
      <alignment horizontal="center" vertical="center" wrapText="1"/>
    </xf>
    <xf numFmtId="0" fontId="4" fillId="0" borderId="45" xfId="0" applyFont="1" applyBorder="1"/>
    <xf numFmtId="0" fontId="17" fillId="5" borderId="55" xfId="0" applyFont="1" applyFill="1" applyBorder="1" applyAlignment="1">
      <alignment horizontal="center" vertical="center"/>
    </xf>
    <xf numFmtId="166" fontId="17" fillId="5" borderId="7" xfId="0" applyNumberFormat="1" applyFont="1" applyFill="1" applyBorder="1" applyAlignment="1">
      <alignment horizontal="center" vertical="center" wrapText="1"/>
    </xf>
    <xf numFmtId="0" fontId="4" fillId="0" borderId="26" xfId="0" applyFont="1" applyBorder="1"/>
    <xf numFmtId="0" fontId="14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14" fillId="6" borderId="22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7" xfId="0" applyFont="1" applyBorder="1"/>
    <xf numFmtId="0" fontId="17" fillId="5" borderId="38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4" fillId="0" borderId="43" xfId="0" applyFont="1" applyBorder="1"/>
    <xf numFmtId="166" fontId="17" fillId="5" borderId="8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4" fillId="0" borderId="46" xfId="0" applyFont="1" applyBorder="1"/>
    <xf numFmtId="167" fontId="1" fillId="5" borderId="55" xfId="0" applyNumberFormat="1" applyFont="1" applyFill="1" applyBorder="1" applyAlignment="1">
      <alignment horizontal="center" vertical="center" wrapText="1"/>
    </xf>
    <xf numFmtId="0" fontId="17" fillId="5" borderId="63" xfId="0" applyFont="1" applyFill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17" fillId="5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/>
    </xf>
    <xf numFmtId="0" fontId="21" fillId="10" borderId="22" xfId="0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left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164" fontId="5" fillId="0" borderId="22" xfId="0" applyNumberFormat="1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1"/>
  <sheetViews>
    <sheetView showGridLines="0" tabSelected="1" workbookViewId="0">
      <selection activeCell="B2" sqref="B2:C4"/>
    </sheetView>
  </sheetViews>
  <sheetFormatPr baseColWidth="10" defaultColWidth="14.42578125" defaultRowHeight="15" customHeight="1"/>
  <cols>
    <col min="1" max="1" width="5.140625" customWidth="1"/>
    <col min="2" max="4" width="12.42578125" customWidth="1"/>
    <col min="5" max="5" width="17.85546875" customWidth="1"/>
    <col min="6" max="9" width="12.42578125" customWidth="1"/>
  </cols>
  <sheetData>
    <row r="1" spans="1:24" ht="18" customHeight="1">
      <c r="A1" s="1"/>
      <c r="B1" s="2"/>
      <c r="C1" s="2"/>
      <c r="D1" s="2"/>
      <c r="E1" s="2"/>
      <c r="F1" s="2"/>
      <c r="G1" s="2"/>
      <c r="H1" s="163"/>
      <c r="I1" s="16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>
      <c r="A2" s="4"/>
      <c r="B2" s="165" t="s">
        <v>0</v>
      </c>
      <c r="C2" s="166"/>
      <c r="D2" s="171" t="s">
        <v>1</v>
      </c>
      <c r="E2" s="172"/>
      <c r="F2" s="172"/>
      <c r="G2" s="173"/>
      <c r="H2" s="165" t="s">
        <v>0</v>
      </c>
      <c r="I2" s="166"/>
      <c r="J2" s="5"/>
      <c r="K2" s="6"/>
      <c r="L2" s="6"/>
      <c r="M2" s="6"/>
      <c r="N2" s="6"/>
      <c r="O2" s="7">
        <v>2019</v>
      </c>
      <c r="P2" s="6"/>
      <c r="Q2" s="6"/>
      <c r="R2" s="7">
        <v>1950</v>
      </c>
      <c r="S2" s="6"/>
      <c r="T2" s="6"/>
      <c r="U2" s="6"/>
      <c r="V2" s="6"/>
      <c r="W2" s="6"/>
      <c r="X2" s="6"/>
    </row>
    <row r="3" spans="1:24" ht="24" customHeight="1">
      <c r="A3" s="4"/>
      <c r="B3" s="167"/>
      <c r="C3" s="168"/>
      <c r="D3" s="171" t="s">
        <v>2</v>
      </c>
      <c r="E3" s="172"/>
      <c r="F3" s="172"/>
      <c r="G3" s="173"/>
      <c r="H3" s="167"/>
      <c r="I3" s="168"/>
      <c r="J3" s="5"/>
      <c r="K3" s="6"/>
      <c r="L3" s="6"/>
      <c r="M3" s="6"/>
      <c r="N3" s="6"/>
      <c r="O3" s="8">
        <v>2020</v>
      </c>
      <c r="P3" s="6"/>
      <c r="Q3" s="6"/>
      <c r="R3" s="7">
        <v>1951</v>
      </c>
      <c r="S3" s="6"/>
      <c r="T3" s="6"/>
      <c r="U3" s="6"/>
      <c r="V3" s="6"/>
      <c r="W3" s="6"/>
      <c r="X3" s="6"/>
    </row>
    <row r="4" spans="1:24" ht="34.5" customHeight="1">
      <c r="A4" s="4"/>
      <c r="B4" s="169"/>
      <c r="C4" s="170"/>
      <c r="D4" s="171" t="s">
        <v>3</v>
      </c>
      <c r="E4" s="172"/>
      <c r="F4" s="172"/>
      <c r="G4" s="173"/>
      <c r="H4" s="169"/>
      <c r="I4" s="170"/>
      <c r="J4" s="5"/>
      <c r="K4" s="6"/>
      <c r="L4" s="6"/>
      <c r="M4" s="6"/>
      <c r="N4" s="6"/>
      <c r="O4" s="9">
        <v>2021</v>
      </c>
      <c r="P4" s="6"/>
      <c r="Q4" s="6"/>
      <c r="R4" s="7">
        <v>1953</v>
      </c>
      <c r="S4" s="6"/>
      <c r="T4" s="6"/>
      <c r="U4" s="6"/>
      <c r="V4" s="6"/>
      <c r="W4" s="6"/>
      <c r="X4" s="6"/>
    </row>
    <row r="5" spans="1:24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4" customHeight="1">
      <c r="A6" s="10"/>
      <c r="B6" s="174" t="s">
        <v>4</v>
      </c>
      <c r="C6" s="175"/>
      <c r="D6" s="175"/>
      <c r="E6" s="175"/>
      <c r="F6" s="175"/>
      <c r="G6" s="175"/>
      <c r="H6" s="175"/>
      <c r="I6" s="16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1" customHeight="1">
      <c r="A7" s="10"/>
      <c r="B7" s="177" t="s">
        <v>5</v>
      </c>
      <c r="C7" s="178"/>
      <c r="D7" s="178"/>
      <c r="E7" s="179"/>
      <c r="F7" s="180" t="s">
        <v>6</v>
      </c>
      <c r="G7" s="178"/>
      <c r="H7" s="178"/>
      <c r="I7" s="17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4" customHeight="1">
      <c r="A8" s="10"/>
      <c r="B8" s="181" t="s">
        <v>7</v>
      </c>
      <c r="C8" s="172"/>
      <c r="D8" s="172"/>
      <c r="E8" s="173"/>
      <c r="F8" s="176">
        <f>'Detalle de Capacitación'!N23</f>
        <v>0</v>
      </c>
      <c r="G8" s="172"/>
      <c r="H8" s="172"/>
      <c r="I8" s="173"/>
      <c r="J8" s="10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4" customHeight="1">
      <c r="A9" s="10"/>
      <c r="B9" s="181" t="s">
        <v>8</v>
      </c>
      <c r="C9" s="172"/>
      <c r="D9" s="172"/>
      <c r="E9" s="173"/>
      <c r="F9" s="176">
        <f>'Detalle de Capacitación'!G35</f>
        <v>0</v>
      </c>
      <c r="G9" s="172"/>
      <c r="H9" s="172"/>
      <c r="I9" s="17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9.25" customHeight="1">
      <c r="A10" s="10"/>
      <c r="B10" s="182" t="s">
        <v>9</v>
      </c>
      <c r="C10" s="175"/>
      <c r="D10" s="166"/>
      <c r="E10" s="13" t="s">
        <v>10</v>
      </c>
      <c r="F10" s="176">
        <f>SUMIF('Detalle de Capacitación'!B40:B54,"Capacitación Interna",'Detalle de Capacitación'!J40:J54)</f>
        <v>0</v>
      </c>
      <c r="G10" s="172"/>
      <c r="H10" s="172"/>
      <c r="I10" s="173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0" customHeight="1">
      <c r="A11" s="10"/>
      <c r="B11" s="169"/>
      <c r="C11" s="183"/>
      <c r="D11" s="170"/>
      <c r="E11" s="11" t="s">
        <v>11</v>
      </c>
      <c r="F11" s="176">
        <f>SUMIF('Detalle de Capacitación'!B40:B54,"Pasantias",'Detalle de Capacitación'!J40:J54)</f>
        <v>0</v>
      </c>
      <c r="G11" s="172"/>
      <c r="H11" s="172"/>
      <c r="I11" s="17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4" customHeight="1">
      <c r="A12" s="10"/>
      <c r="B12" s="181" t="s">
        <v>12</v>
      </c>
      <c r="C12" s="172"/>
      <c r="D12" s="172"/>
      <c r="E12" s="173"/>
      <c r="F12" s="176">
        <f>'Detalle de Capacitación'!G71</f>
        <v>0</v>
      </c>
      <c r="G12" s="172"/>
      <c r="H12" s="172"/>
      <c r="I12" s="17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4" customHeight="1">
      <c r="A13" s="10"/>
      <c r="B13" s="181" t="s">
        <v>13</v>
      </c>
      <c r="C13" s="172"/>
      <c r="D13" s="172"/>
      <c r="E13" s="173"/>
      <c r="F13" s="176">
        <f>'Detalle de Capacitación'!H87</f>
        <v>0</v>
      </c>
      <c r="G13" s="172"/>
      <c r="H13" s="172"/>
      <c r="I13" s="17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4" customHeight="1">
      <c r="A14" s="10"/>
      <c r="B14" s="186" t="s">
        <v>14</v>
      </c>
      <c r="C14" s="172"/>
      <c r="D14" s="172"/>
      <c r="E14" s="173"/>
      <c r="F14" s="187">
        <f>SUM(F8:I13)</f>
        <v>0</v>
      </c>
      <c r="G14" s="172"/>
      <c r="H14" s="172"/>
      <c r="I14" s="17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8.5" customHeight="1">
      <c r="A15" s="10"/>
      <c r="B15" s="188" t="s">
        <v>15</v>
      </c>
      <c r="C15" s="172"/>
      <c r="D15" s="172"/>
      <c r="E15" s="173"/>
      <c r="F15" s="187" t="str">
        <f>IF(F10&lt;(F14*0.35),"Cumple","No Cumple")</f>
        <v>No Cumple</v>
      </c>
      <c r="G15" s="172"/>
      <c r="H15" s="172"/>
      <c r="I15" s="173"/>
      <c r="J15" s="1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41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21" customHeight="1">
      <c r="A17" s="10"/>
      <c r="B17" s="177" t="s">
        <v>16</v>
      </c>
      <c r="C17" s="178"/>
      <c r="D17" s="178"/>
      <c r="E17" s="178"/>
      <c r="F17" s="178"/>
      <c r="G17" s="178"/>
      <c r="H17" s="178"/>
      <c r="I17" s="17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5.5" customHeight="1">
      <c r="A18" s="10"/>
      <c r="B18" s="184" t="s">
        <v>17</v>
      </c>
      <c r="C18" s="172"/>
      <c r="D18" s="172"/>
      <c r="E18" s="173"/>
      <c r="F18" s="176">
        <f>F14</f>
        <v>0</v>
      </c>
      <c r="G18" s="172"/>
      <c r="H18" s="172"/>
      <c r="I18" s="17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48" customHeight="1">
      <c r="A19" s="10"/>
      <c r="B19" s="184" t="s">
        <v>105</v>
      </c>
      <c r="C19" s="172"/>
      <c r="D19" s="172"/>
      <c r="E19" s="173"/>
      <c r="F19" s="176">
        <f>'Detalle de Capacitación'!N5</f>
        <v>0</v>
      </c>
      <c r="G19" s="172"/>
      <c r="H19" s="172"/>
      <c r="I19" s="17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48" customHeight="1">
      <c r="A20" s="10"/>
      <c r="B20" s="184" t="s">
        <v>18</v>
      </c>
      <c r="C20" s="172"/>
      <c r="D20" s="172"/>
      <c r="E20" s="173"/>
      <c r="F20" s="185" t="e">
        <f>+F18/F19</f>
        <v>#DIV/0!</v>
      </c>
      <c r="G20" s="172"/>
      <c r="H20" s="172"/>
      <c r="I20" s="17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0"/>
      <c r="B21" s="12"/>
      <c r="C21" s="10"/>
      <c r="D21" s="10"/>
      <c r="E21" s="10"/>
      <c r="F21" s="10"/>
      <c r="G21" s="10"/>
      <c r="H21" s="1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0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0"/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0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0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0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0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</sheetData>
  <sheetProtection algorithmName="SHA-512" hashValue="J/SvnBhrB2Lb9bqc0ZPyJamVhkZzWQDV9zfoXfhNbY/b2xyTfKvtfqPQKj7fms5WMG19vZkbVNaDw/2+dUCboQ==" saltValue="tVniRFTXN08MuYpd0NYTCg==" spinCount="100000" sheet="1" objects="1" scenarios="1"/>
  <mergeCells count="31">
    <mergeCell ref="B20:E20"/>
    <mergeCell ref="F20:I20"/>
    <mergeCell ref="B12:E12"/>
    <mergeCell ref="F12:I12"/>
    <mergeCell ref="B13:E13"/>
    <mergeCell ref="F13:I13"/>
    <mergeCell ref="B14:E14"/>
    <mergeCell ref="F14:I14"/>
    <mergeCell ref="B15:E15"/>
    <mergeCell ref="F15:I15"/>
    <mergeCell ref="B17:I17"/>
    <mergeCell ref="B18:E18"/>
    <mergeCell ref="F18:I18"/>
    <mergeCell ref="B19:E19"/>
    <mergeCell ref="F19:I19"/>
    <mergeCell ref="B6:I6"/>
    <mergeCell ref="F10:I10"/>
    <mergeCell ref="F11:I11"/>
    <mergeCell ref="B7:E7"/>
    <mergeCell ref="F7:I7"/>
    <mergeCell ref="B8:E8"/>
    <mergeCell ref="F8:I8"/>
    <mergeCell ref="B9:E9"/>
    <mergeCell ref="F9:I9"/>
    <mergeCell ref="B10:D11"/>
    <mergeCell ref="H1:I1"/>
    <mergeCell ref="B2:C4"/>
    <mergeCell ref="D2:G2"/>
    <mergeCell ref="H2:I4"/>
    <mergeCell ref="D3:G3"/>
    <mergeCell ref="D4:G4"/>
  </mergeCells>
  <conditionalFormatting sqref="J1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8"/>
  <sheetViews>
    <sheetView showGridLines="0" topLeftCell="A4" zoomScale="80" zoomScaleNormal="80" workbookViewId="0"/>
  </sheetViews>
  <sheetFormatPr baseColWidth="10" defaultColWidth="14.42578125" defaultRowHeight="15" customHeight="1"/>
  <cols>
    <col min="1" max="1" width="4.140625" customWidth="1"/>
    <col min="2" max="2" width="21.28515625" customWidth="1"/>
    <col min="3" max="3" width="17.5703125" customWidth="1"/>
    <col min="4" max="4" width="18.85546875" customWidth="1"/>
    <col min="5" max="5" width="20.28515625" customWidth="1"/>
    <col min="6" max="7" width="21.7109375" customWidth="1"/>
    <col min="8" max="8" width="20.28515625" customWidth="1"/>
    <col min="9" max="10" width="16.140625" customWidth="1"/>
    <col min="11" max="11" width="19" customWidth="1"/>
    <col min="12" max="12" width="16.140625" customWidth="1"/>
    <col min="13" max="13" width="21.28515625" customWidth="1"/>
    <col min="14" max="14" width="19.5703125" customWidth="1"/>
    <col min="15" max="15" width="19.7109375" customWidth="1"/>
    <col min="16" max="17" width="16.28515625" customWidth="1"/>
    <col min="18" max="32" width="9.140625" customWidth="1"/>
  </cols>
  <sheetData>
    <row r="1" spans="1:32" ht="16.5" customHeight="1">
      <c r="A1" s="16"/>
      <c r="B1" s="17" t="s">
        <v>19</v>
      </c>
      <c r="C1" s="18"/>
      <c r="D1" s="18"/>
      <c r="E1" s="18"/>
      <c r="F1" s="19"/>
      <c r="G1" s="20"/>
      <c r="H1" s="21"/>
      <c r="I1" s="21"/>
      <c r="J1" s="21"/>
      <c r="K1" s="21"/>
      <c r="L1" s="21"/>
      <c r="M1" s="21"/>
      <c r="N1" s="21"/>
      <c r="O1" s="22" t="s">
        <v>20</v>
      </c>
      <c r="P1" s="21"/>
      <c r="Q1" s="2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4"/>
      <c r="AD1" s="24"/>
      <c r="AE1" s="24"/>
      <c r="AF1" s="24"/>
    </row>
    <row r="2" spans="1:32" ht="19.5" customHeight="1">
      <c r="A2" s="25"/>
      <c r="B2" s="211" t="s">
        <v>0</v>
      </c>
      <c r="C2" s="175"/>
      <c r="D2" s="212" t="s">
        <v>21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5" t="s">
        <v>0</v>
      </c>
      <c r="P2" s="24"/>
      <c r="Q2" s="24"/>
      <c r="R2" s="26"/>
      <c r="S2" s="16"/>
      <c r="T2" s="16"/>
      <c r="U2" s="16"/>
      <c r="V2" s="16"/>
      <c r="W2" s="16"/>
      <c r="X2" s="16"/>
      <c r="Y2" s="16"/>
      <c r="Z2" s="16"/>
      <c r="AA2" s="16"/>
      <c r="AB2" s="16"/>
      <c r="AC2" s="24"/>
      <c r="AD2" s="24"/>
      <c r="AE2" s="24"/>
      <c r="AF2" s="24"/>
    </row>
    <row r="3" spans="1:32" ht="19.5" customHeight="1">
      <c r="A3" s="25"/>
      <c r="B3" s="167"/>
      <c r="C3" s="164"/>
      <c r="D3" s="212" t="s">
        <v>22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216"/>
      <c r="P3" s="24"/>
      <c r="Q3" s="24"/>
      <c r="R3" s="26"/>
      <c r="S3" s="16"/>
      <c r="T3" s="16"/>
      <c r="U3" s="16"/>
      <c r="V3" s="16"/>
      <c r="W3" s="16"/>
      <c r="X3" s="16"/>
      <c r="Y3" s="16"/>
      <c r="Z3" s="16"/>
      <c r="AA3" s="16"/>
      <c r="AB3" s="16"/>
      <c r="AC3" s="24"/>
      <c r="AD3" s="24"/>
      <c r="AE3" s="24"/>
      <c r="AF3" s="24"/>
    </row>
    <row r="4" spans="1:32" ht="20.25" customHeight="1">
      <c r="A4" s="25"/>
      <c r="B4" s="167"/>
      <c r="C4" s="164"/>
      <c r="D4" s="212" t="s">
        <v>3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216"/>
      <c r="P4" s="24"/>
      <c r="Q4" s="24"/>
      <c r="R4" s="26"/>
      <c r="S4" s="16"/>
      <c r="T4" s="16"/>
      <c r="U4" s="16"/>
      <c r="V4" s="16"/>
      <c r="W4" s="16"/>
      <c r="X4" s="16"/>
      <c r="Y4" s="16"/>
      <c r="Z4" s="16"/>
      <c r="AA4" s="16"/>
      <c r="AB4" s="16"/>
      <c r="AC4" s="24"/>
      <c r="AD4" s="24"/>
      <c r="AE4" s="24"/>
      <c r="AF4" s="24"/>
    </row>
    <row r="5" spans="1:32" ht="39" customHeight="1">
      <c r="A5" s="27"/>
      <c r="B5" s="167"/>
      <c r="C5" s="164"/>
      <c r="D5" s="213" t="s">
        <v>23</v>
      </c>
      <c r="E5" s="175"/>
      <c r="F5" s="175"/>
      <c r="G5" s="175"/>
      <c r="H5" s="175"/>
      <c r="I5" s="175"/>
      <c r="J5" s="175"/>
      <c r="K5" s="175"/>
      <c r="L5" s="175"/>
      <c r="M5" s="175"/>
      <c r="N5" s="28">
        <v>0</v>
      </c>
      <c r="O5" s="216"/>
      <c r="P5" s="24"/>
      <c r="Q5" s="24"/>
      <c r="R5" s="29"/>
      <c r="S5" s="20"/>
      <c r="T5" s="20"/>
      <c r="U5" s="20"/>
      <c r="V5" s="20"/>
      <c r="W5" s="20"/>
      <c r="X5" s="20"/>
      <c r="Y5" s="20"/>
      <c r="Z5" s="20"/>
      <c r="AA5" s="20"/>
      <c r="AB5" s="20"/>
      <c r="AC5" s="24"/>
      <c r="AD5" s="24"/>
      <c r="AE5" s="24"/>
      <c r="AF5" s="24"/>
    </row>
    <row r="6" spans="1:32" ht="22.5" customHeight="1">
      <c r="A6" s="30"/>
      <c r="B6" s="167"/>
      <c r="C6" s="164"/>
      <c r="D6" s="214" t="s">
        <v>24</v>
      </c>
      <c r="E6" s="172"/>
      <c r="F6" s="173"/>
      <c r="G6" s="31"/>
      <c r="H6" s="32"/>
      <c r="I6" s="209" t="str">
        <f t="shared" ref="I6:I7" si="0">""&amp;G6&amp;" "&amp;H6&amp;""</f>
        <v xml:space="preserve"> </v>
      </c>
      <c r="J6" s="210"/>
      <c r="K6" s="221"/>
      <c r="L6" s="172"/>
      <c r="M6" s="172"/>
      <c r="N6" s="173"/>
      <c r="O6" s="216"/>
      <c r="P6" s="33"/>
      <c r="Q6" s="33"/>
      <c r="R6" s="34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22.5" customHeight="1">
      <c r="A7" s="30"/>
      <c r="B7" s="169"/>
      <c r="C7" s="183"/>
      <c r="D7" s="214" t="s">
        <v>25</v>
      </c>
      <c r="E7" s="172"/>
      <c r="F7" s="173"/>
      <c r="G7" s="31"/>
      <c r="H7" s="32"/>
      <c r="I7" s="209" t="str">
        <f t="shared" si="0"/>
        <v xml:space="preserve"> </v>
      </c>
      <c r="J7" s="210"/>
      <c r="K7" s="221"/>
      <c r="L7" s="172"/>
      <c r="M7" s="172"/>
      <c r="N7" s="172"/>
      <c r="O7" s="217"/>
      <c r="P7" s="33"/>
      <c r="Q7" s="33"/>
      <c r="R7" s="3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12" customHeight="1">
      <c r="A8" s="30"/>
      <c r="B8" s="33"/>
      <c r="C8" s="33"/>
      <c r="D8" s="33"/>
      <c r="E8" s="33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3"/>
      <c r="R8" s="34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36" customHeight="1">
      <c r="A9" s="36"/>
      <c r="B9" s="222" t="s">
        <v>26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37"/>
      <c r="Q9" s="37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24"/>
      <c r="AD9" s="24"/>
      <c r="AE9" s="24"/>
      <c r="AF9" s="24"/>
    </row>
    <row r="10" spans="1:32" ht="1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30.75" customHeight="1">
      <c r="A11" s="27"/>
      <c r="B11" s="223" t="s">
        <v>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37"/>
      <c r="P11" s="37"/>
      <c r="Q11" s="37"/>
      <c r="R11" s="3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4"/>
      <c r="AD11" s="24"/>
      <c r="AE11" s="24"/>
      <c r="AF11" s="24"/>
    </row>
    <row r="12" spans="1:32" ht="32.25" customHeight="1">
      <c r="A12" s="40"/>
      <c r="B12" s="192" t="s">
        <v>27</v>
      </c>
      <c r="C12" s="194" t="s">
        <v>28</v>
      </c>
      <c r="D12" s="219" t="s">
        <v>29</v>
      </c>
      <c r="E12" s="198" t="s">
        <v>30</v>
      </c>
      <c r="F12" s="199"/>
      <c r="G12" s="199"/>
      <c r="H12" s="199"/>
      <c r="I12" s="200"/>
      <c r="J12" s="194" t="s">
        <v>31</v>
      </c>
      <c r="K12" s="218" t="s">
        <v>32</v>
      </c>
      <c r="L12" s="219" t="s">
        <v>33</v>
      </c>
      <c r="M12" s="219" t="s">
        <v>34</v>
      </c>
      <c r="N12" s="224" t="s">
        <v>35</v>
      </c>
      <c r="O12" s="24"/>
      <c r="P12" s="24"/>
      <c r="Q12" s="41"/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24"/>
      <c r="AC12" s="24"/>
      <c r="AD12" s="24"/>
      <c r="AE12" s="24"/>
      <c r="AF12" s="24"/>
    </row>
    <row r="13" spans="1:32" ht="37.5" customHeight="1">
      <c r="A13" s="36"/>
      <c r="B13" s="193"/>
      <c r="C13" s="195"/>
      <c r="D13" s="220"/>
      <c r="E13" s="44" t="s">
        <v>36</v>
      </c>
      <c r="F13" s="44" t="s">
        <v>37</v>
      </c>
      <c r="G13" s="44" t="s">
        <v>38</v>
      </c>
      <c r="H13" s="44" t="s">
        <v>39</v>
      </c>
      <c r="I13" s="44" t="s">
        <v>40</v>
      </c>
      <c r="J13" s="195"/>
      <c r="K13" s="207"/>
      <c r="L13" s="220"/>
      <c r="M13" s="220"/>
      <c r="N13" s="225"/>
      <c r="O13" s="24"/>
      <c r="P13" s="24"/>
      <c r="Q13" s="41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24"/>
      <c r="AC13" s="24"/>
      <c r="AD13" s="24"/>
      <c r="AE13" s="24"/>
      <c r="AF13" s="24"/>
    </row>
    <row r="14" spans="1:32" ht="28.5" customHeight="1">
      <c r="A14" s="45"/>
      <c r="B14" s="46"/>
      <c r="C14" s="47"/>
      <c r="D14" s="48"/>
      <c r="E14" s="49" t="s">
        <v>41</v>
      </c>
      <c r="F14" s="50"/>
      <c r="G14" s="50"/>
      <c r="H14" s="51"/>
      <c r="I14" s="52" t="s">
        <v>42</v>
      </c>
      <c r="J14" s="53"/>
      <c r="K14" s="54"/>
      <c r="L14" s="55"/>
      <c r="M14" s="56">
        <v>20000</v>
      </c>
      <c r="N14" s="57">
        <v>0</v>
      </c>
      <c r="O14" s="24"/>
      <c r="P14" s="24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10"/>
      <c r="AC14" s="10"/>
      <c r="AD14" s="10"/>
      <c r="AE14" s="10"/>
      <c r="AF14" s="24"/>
    </row>
    <row r="15" spans="1:32" ht="28.5" customHeight="1">
      <c r="A15" s="45"/>
      <c r="B15" s="60"/>
      <c r="C15" s="61"/>
      <c r="D15" s="62"/>
      <c r="E15" s="49" t="s">
        <v>41</v>
      </c>
      <c r="F15" s="49"/>
      <c r="G15" s="49"/>
      <c r="H15" s="63"/>
      <c r="I15" s="52" t="s">
        <v>42</v>
      </c>
      <c r="J15" s="64"/>
      <c r="K15" s="65"/>
      <c r="L15" s="66"/>
      <c r="M15" s="67">
        <v>20000</v>
      </c>
      <c r="N15" s="57">
        <v>0</v>
      </c>
      <c r="O15" s="24"/>
      <c r="P15" s="24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10"/>
      <c r="AC15" s="10"/>
      <c r="AD15" s="10"/>
      <c r="AE15" s="10"/>
      <c r="AF15" s="24"/>
    </row>
    <row r="16" spans="1:32" ht="28.5" customHeight="1">
      <c r="A16" s="45"/>
      <c r="B16" s="60"/>
      <c r="C16" s="61"/>
      <c r="D16" s="62"/>
      <c r="E16" s="49" t="s">
        <v>41</v>
      </c>
      <c r="F16" s="49"/>
      <c r="G16" s="49"/>
      <c r="H16" s="63"/>
      <c r="I16" s="52" t="s">
        <v>42</v>
      </c>
      <c r="J16" s="64"/>
      <c r="K16" s="65"/>
      <c r="L16" s="66"/>
      <c r="M16" s="67">
        <v>20000</v>
      </c>
      <c r="N16" s="57">
        <v>0</v>
      </c>
      <c r="O16" s="24"/>
      <c r="P16" s="24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10"/>
      <c r="AC16" s="10"/>
      <c r="AD16" s="10"/>
      <c r="AE16" s="10"/>
      <c r="AF16" s="24"/>
    </row>
    <row r="17" spans="1:32" ht="29.25" customHeight="1">
      <c r="A17" s="45"/>
      <c r="B17" s="60"/>
      <c r="C17" s="61"/>
      <c r="D17" s="62"/>
      <c r="E17" s="49" t="s">
        <v>41</v>
      </c>
      <c r="F17" s="49"/>
      <c r="G17" s="49"/>
      <c r="H17" s="63"/>
      <c r="I17" s="52" t="s">
        <v>42</v>
      </c>
      <c r="J17" s="64"/>
      <c r="K17" s="65"/>
      <c r="L17" s="66"/>
      <c r="M17" s="67">
        <v>20000</v>
      </c>
      <c r="N17" s="57">
        <v>0</v>
      </c>
      <c r="O17" s="24"/>
      <c r="P17" s="24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10"/>
      <c r="AC17" s="10"/>
      <c r="AD17" s="10"/>
      <c r="AE17" s="10"/>
      <c r="AF17" s="24"/>
    </row>
    <row r="18" spans="1:32" ht="29.25" customHeight="1">
      <c r="A18" s="45"/>
      <c r="B18" s="60"/>
      <c r="C18" s="61"/>
      <c r="D18" s="62"/>
      <c r="E18" s="49" t="s">
        <v>41</v>
      </c>
      <c r="F18" s="49"/>
      <c r="G18" s="49"/>
      <c r="H18" s="63"/>
      <c r="I18" s="52" t="s">
        <v>42</v>
      </c>
      <c r="J18" s="64"/>
      <c r="K18" s="65"/>
      <c r="L18" s="66"/>
      <c r="M18" s="67">
        <v>20000</v>
      </c>
      <c r="N18" s="57">
        <v>0</v>
      </c>
      <c r="O18" s="24"/>
      <c r="P18" s="24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10"/>
      <c r="AC18" s="10"/>
      <c r="AD18" s="10"/>
      <c r="AE18" s="10"/>
      <c r="AF18" s="24"/>
    </row>
    <row r="19" spans="1:32" ht="29.25" customHeight="1">
      <c r="A19" s="45"/>
      <c r="B19" s="60"/>
      <c r="C19" s="68"/>
      <c r="D19" s="62"/>
      <c r="E19" s="49" t="s">
        <v>41</v>
      </c>
      <c r="F19" s="49"/>
      <c r="G19" s="49"/>
      <c r="H19" s="63"/>
      <c r="I19" s="52" t="s">
        <v>42</v>
      </c>
      <c r="J19" s="64"/>
      <c r="K19" s="65"/>
      <c r="L19" s="66"/>
      <c r="M19" s="67">
        <v>20000</v>
      </c>
      <c r="N19" s="57">
        <v>0</v>
      </c>
      <c r="O19" s="24"/>
      <c r="P19" s="24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10"/>
      <c r="AC19" s="10"/>
      <c r="AD19" s="10"/>
      <c r="AE19" s="10"/>
      <c r="AF19" s="24"/>
    </row>
    <row r="20" spans="1:32" ht="29.25" customHeight="1">
      <c r="A20" s="45"/>
      <c r="B20" s="60"/>
      <c r="C20" s="68"/>
      <c r="D20" s="62"/>
      <c r="E20" s="49" t="s">
        <v>41</v>
      </c>
      <c r="F20" s="49"/>
      <c r="G20" s="49"/>
      <c r="H20" s="63"/>
      <c r="I20" s="52" t="s">
        <v>42</v>
      </c>
      <c r="J20" s="64"/>
      <c r="K20" s="65"/>
      <c r="L20" s="66"/>
      <c r="M20" s="67">
        <v>20000</v>
      </c>
      <c r="N20" s="57">
        <v>0</v>
      </c>
      <c r="O20" s="24"/>
      <c r="P20" s="24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10"/>
      <c r="AC20" s="10"/>
      <c r="AD20" s="10"/>
      <c r="AE20" s="10"/>
      <c r="AF20" s="24"/>
    </row>
    <row r="21" spans="1:32" ht="29.25" customHeight="1">
      <c r="A21" s="45"/>
      <c r="B21" s="60"/>
      <c r="C21" s="68"/>
      <c r="D21" s="62"/>
      <c r="E21" s="49" t="s">
        <v>41</v>
      </c>
      <c r="F21" s="49"/>
      <c r="G21" s="49"/>
      <c r="H21" s="63"/>
      <c r="I21" s="52" t="s">
        <v>42</v>
      </c>
      <c r="J21" s="64"/>
      <c r="K21" s="65"/>
      <c r="L21" s="66"/>
      <c r="M21" s="67">
        <v>20000</v>
      </c>
      <c r="N21" s="57">
        <v>0</v>
      </c>
      <c r="O21" s="24"/>
      <c r="P21" s="24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10"/>
      <c r="AC21" s="10"/>
      <c r="AD21" s="10"/>
      <c r="AE21" s="10"/>
      <c r="AF21" s="24"/>
    </row>
    <row r="22" spans="1:32" ht="29.25" customHeight="1">
      <c r="A22" s="69"/>
      <c r="B22" s="70"/>
      <c r="C22" s="71"/>
      <c r="D22" s="72"/>
      <c r="E22" s="73" t="s">
        <v>41</v>
      </c>
      <c r="F22" s="73"/>
      <c r="G22" s="73"/>
      <c r="H22" s="74"/>
      <c r="I22" s="75" t="s">
        <v>42</v>
      </c>
      <c r="J22" s="76"/>
      <c r="K22" s="77"/>
      <c r="L22" s="78"/>
      <c r="M22" s="79">
        <v>20000</v>
      </c>
      <c r="N22" s="80">
        <v>0</v>
      </c>
      <c r="O22" s="24"/>
      <c r="P22" s="24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10"/>
      <c r="AC22" s="10"/>
      <c r="AD22" s="10"/>
      <c r="AE22" s="10"/>
      <c r="AF22" s="24"/>
    </row>
    <row r="23" spans="1:32" ht="23.25" customHeight="1">
      <c r="A23" s="83"/>
      <c r="B23" s="189" t="s">
        <v>43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84">
        <f>SUM(N14:N22)</f>
        <v>0</v>
      </c>
      <c r="O23" s="24"/>
      <c r="P23" s="24"/>
      <c r="Q23" s="24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50.25" customHeight="1">
      <c r="A24" s="83"/>
      <c r="B24" s="85" t="s">
        <v>44</v>
      </c>
      <c r="C24" s="86"/>
      <c r="D24" s="86"/>
      <c r="E24" s="87"/>
      <c r="F24" s="88"/>
      <c r="G24" s="88"/>
      <c r="H24" s="88"/>
      <c r="I24" s="88"/>
      <c r="J24" s="89"/>
      <c r="K24" s="90"/>
      <c r="L24" s="91"/>
      <c r="M24" s="92"/>
      <c r="N24" s="93"/>
      <c r="O24" s="94"/>
      <c r="P24" s="95"/>
      <c r="Q24" s="92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ht="27" customHeight="1">
      <c r="A25" s="25"/>
      <c r="B25" s="191" t="s">
        <v>8</v>
      </c>
      <c r="C25" s="175"/>
      <c r="D25" s="175"/>
      <c r="E25" s="175"/>
      <c r="F25" s="175"/>
      <c r="G25" s="17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4"/>
      <c r="AD25" s="24"/>
      <c r="AE25" s="24"/>
      <c r="AF25" s="24"/>
    </row>
    <row r="26" spans="1:32" ht="95.25" customHeight="1">
      <c r="A26" s="25"/>
      <c r="B26" s="96" t="s">
        <v>27</v>
      </c>
      <c r="C26" s="97" t="s">
        <v>45</v>
      </c>
      <c r="D26" s="97" t="s">
        <v>46</v>
      </c>
      <c r="E26" s="97" t="s">
        <v>47</v>
      </c>
      <c r="F26" s="97" t="s">
        <v>48</v>
      </c>
      <c r="G26" s="98" t="s">
        <v>49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6"/>
      <c r="V26" s="16"/>
      <c r="W26" s="16"/>
      <c r="X26" s="16"/>
      <c r="Y26" s="16"/>
      <c r="Z26" s="16"/>
      <c r="AA26" s="16"/>
      <c r="AB26" s="24"/>
      <c r="AC26" s="24"/>
      <c r="AD26" s="24"/>
      <c r="AE26" s="24"/>
      <c r="AF26" s="24"/>
    </row>
    <row r="27" spans="1:32" ht="30" customHeight="1">
      <c r="A27" s="25"/>
      <c r="B27" s="46"/>
      <c r="C27" s="99"/>
      <c r="D27" s="99"/>
      <c r="E27" s="100" t="s">
        <v>41</v>
      </c>
      <c r="F27" s="52" t="s">
        <v>42</v>
      </c>
      <c r="G27" s="57"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6"/>
      <c r="V27" s="16"/>
      <c r="W27" s="16"/>
      <c r="X27" s="16"/>
      <c r="Y27" s="16"/>
      <c r="Z27" s="16"/>
      <c r="AA27" s="16"/>
      <c r="AB27" s="24"/>
      <c r="AC27" s="24"/>
      <c r="AD27" s="24"/>
      <c r="AE27" s="24"/>
      <c r="AF27" s="24"/>
    </row>
    <row r="28" spans="1:32" ht="30" customHeight="1">
      <c r="A28" s="25"/>
      <c r="B28" s="60"/>
      <c r="C28" s="100"/>
      <c r="D28" s="100"/>
      <c r="E28" s="100" t="s">
        <v>41</v>
      </c>
      <c r="F28" s="52" t="s">
        <v>42</v>
      </c>
      <c r="G28" s="57"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6"/>
      <c r="V28" s="16"/>
      <c r="W28" s="16"/>
      <c r="X28" s="16"/>
      <c r="Y28" s="16"/>
      <c r="Z28" s="16"/>
      <c r="AA28" s="16"/>
      <c r="AB28" s="24"/>
      <c r="AC28" s="24"/>
      <c r="AD28" s="24"/>
      <c r="AE28" s="24"/>
      <c r="AF28" s="24"/>
    </row>
    <row r="29" spans="1:32" ht="30" customHeight="1">
      <c r="A29" s="25"/>
      <c r="B29" s="60"/>
      <c r="C29" s="100"/>
      <c r="D29" s="100"/>
      <c r="E29" s="100" t="s">
        <v>41</v>
      </c>
      <c r="F29" s="52" t="s">
        <v>42</v>
      </c>
      <c r="G29" s="57"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6"/>
      <c r="V29" s="16"/>
      <c r="W29" s="16"/>
      <c r="X29" s="16"/>
      <c r="Y29" s="16"/>
      <c r="Z29" s="16"/>
      <c r="AA29" s="16"/>
      <c r="AB29" s="24"/>
      <c r="AC29" s="24"/>
      <c r="AD29" s="24"/>
      <c r="AE29" s="24"/>
      <c r="AF29" s="24"/>
    </row>
    <row r="30" spans="1:32" ht="30" customHeight="1">
      <c r="A30" s="25"/>
      <c r="B30" s="60"/>
      <c r="C30" s="100"/>
      <c r="D30" s="100"/>
      <c r="E30" s="100" t="s">
        <v>41</v>
      </c>
      <c r="F30" s="52" t="s">
        <v>42</v>
      </c>
      <c r="G30" s="57"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6"/>
      <c r="V30" s="16"/>
      <c r="W30" s="16"/>
      <c r="X30" s="16"/>
      <c r="Y30" s="16"/>
      <c r="Z30" s="16"/>
      <c r="AA30" s="16"/>
      <c r="AB30" s="24"/>
      <c r="AC30" s="24"/>
      <c r="AD30" s="24"/>
      <c r="AE30" s="24"/>
      <c r="AF30" s="24"/>
    </row>
    <row r="31" spans="1:32" ht="30" customHeight="1">
      <c r="A31" s="25"/>
      <c r="B31" s="60"/>
      <c r="C31" s="100"/>
      <c r="D31" s="100"/>
      <c r="E31" s="100" t="s">
        <v>41</v>
      </c>
      <c r="F31" s="52" t="s">
        <v>42</v>
      </c>
      <c r="G31" s="57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6"/>
      <c r="V31" s="16"/>
      <c r="W31" s="16"/>
      <c r="X31" s="16"/>
      <c r="Y31" s="16"/>
      <c r="Z31" s="16"/>
      <c r="AA31" s="16"/>
      <c r="AB31" s="24"/>
      <c r="AC31" s="24"/>
      <c r="AD31" s="24"/>
      <c r="AE31" s="24"/>
      <c r="AF31" s="24"/>
    </row>
    <row r="32" spans="1:32" ht="30" customHeight="1">
      <c r="A32" s="25"/>
      <c r="B32" s="60"/>
      <c r="C32" s="100"/>
      <c r="D32" s="100"/>
      <c r="E32" s="100" t="s">
        <v>41</v>
      </c>
      <c r="F32" s="52" t="s">
        <v>42</v>
      </c>
      <c r="G32" s="57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6"/>
      <c r="V32" s="16"/>
      <c r="W32" s="16"/>
      <c r="X32" s="16"/>
      <c r="Y32" s="16"/>
      <c r="Z32" s="16"/>
      <c r="AA32" s="16"/>
      <c r="AB32" s="24"/>
      <c r="AC32" s="24"/>
      <c r="AD32" s="24"/>
      <c r="AE32" s="24"/>
      <c r="AF32" s="24"/>
    </row>
    <row r="33" spans="1:32" ht="30" customHeight="1">
      <c r="A33" s="25"/>
      <c r="B33" s="60"/>
      <c r="C33" s="100"/>
      <c r="D33" s="100"/>
      <c r="E33" s="100" t="s">
        <v>41</v>
      </c>
      <c r="F33" s="52" t="s">
        <v>42</v>
      </c>
      <c r="G33" s="57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6"/>
      <c r="V33" s="16"/>
      <c r="W33" s="16"/>
      <c r="X33" s="16"/>
      <c r="Y33" s="16"/>
      <c r="Z33" s="16"/>
      <c r="AA33" s="16"/>
      <c r="AB33" s="24"/>
      <c r="AC33" s="24"/>
      <c r="AD33" s="24"/>
      <c r="AE33" s="24"/>
      <c r="AF33" s="24"/>
    </row>
    <row r="34" spans="1:32" ht="30" customHeight="1">
      <c r="A34" s="25"/>
      <c r="B34" s="70"/>
      <c r="C34" s="101"/>
      <c r="D34" s="101"/>
      <c r="E34" s="101" t="s">
        <v>41</v>
      </c>
      <c r="F34" s="75" t="s">
        <v>42</v>
      </c>
      <c r="G34" s="57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6"/>
      <c r="V34" s="16"/>
      <c r="W34" s="16"/>
      <c r="X34" s="16"/>
      <c r="Y34" s="16"/>
      <c r="Z34" s="16"/>
      <c r="AA34" s="16"/>
      <c r="AB34" s="24"/>
      <c r="AC34" s="24"/>
      <c r="AD34" s="24"/>
      <c r="AE34" s="24"/>
      <c r="AF34" s="24"/>
    </row>
    <row r="35" spans="1:32" ht="35.25" customHeight="1">
      <c r="A35" s="25"/>
      <c r="B35" s="226" t="s">
        <v>43</v>
      </c>
      <c r="C35" s="190"/>
      <c r="D35" s="190"/>
      <c r="E35" s="190"/>
      <c r="F35" s="190"/>
      <c r="G35" s="102">
        <f>SUM(G27:G34)</f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6"/>
      <c r="U35" s="16"/>
      <c r="V35" s="16"/>
      <c r="W35" s="16"/>
      <c r="X35" s="16"/>
      <c r="Y35" s="16"/>
      <c r="Z35" s="16"/>
      <c r="AA35" s="16"/>
      <c r="AB35" s="16"/>
      <c r="AC35" s="24"/>
      <c r="AD35" s="24"/>
      <c r="AE35" s="24"/>
      <c r="AF35" s="24"/>
    </row>
    <row r="36" spans="1:32" ht="27.75" customHeight="1">
      <c r="A36" s="83"/>
      <c r="B36" s="86"/>
      <c r="C36" s="86"/>
      <c r="D36" s="86"/>
      <c r="E36" s="87"/>
      <c r="F36" s="88"/>
      <c r="G36" s="88"/>
      <c r="H36" s="88"/>
      <c r="I36" s="88"/>
      <c r="J36" s="89"/>
      <c r="K36" s="90"/>
      <c r="L36" s="91"/>
      <c r="M36" s="92"/>
      <c r="N36" s="93"/>
      <c r="O36" s="94"/>
      <c r="P36" s="95"/>
      <c r="Q36" s="9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2" ht="22.5" customHeight="1">
      <c r="A37" s="45"/>
      <c r="B37" s="191" t="s">
        <v>50</v>
      </c>
      <c r="C37" s="175"/>
      <c r="D37" s="175"/>
      <c r="E37" s="175"/>
      <c r="F37" s="175"/>
      <c r="G37" s="175"/>
      <c r="H37" s="175"/>
      <c r="I37" s="175"/>
      <c r="J37" s="175"/>
      <c r="K37" s="24"/>
      <c r="L37" s="24"/>
      <c r="M37" s="24"/>
      <c r="N37" s="24"/>
      <c r="O37" s="24"/>
      <c r="P37" s="24"/>
      <c r="Q37" s="2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83"/>
      <c r="B38" s="192" t="s">
        <v>51</v>
      </c>
      <c r="C38" s="219" t="s">
        <v>52</v>
      </c>
      <c r="D38" s="228" t="s">
        <v>53</v>
      </c>
      <c r="E38" s="199"/>
      <c r="F38" s="199"/>
      <c r="G38" s="199"/>
      <c r="H38" s="229"/>
      <c r="I38" s="230" t="s">
        <v>54</v>
      </c>
      <c r="J38" s="227" t="s">
        <v>55</v>
      </c>
      <c r="K38" s="24"/>
      <c r="L38" s="24"/>
      <c r="M38" s="24"/>
      <c r="N38" s="24"/>
      <c r="O38" s="24"/>
      <c r="P38" s="24"/>
      <c r="Q38" s="24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1:32" ht="36" customHeight="1">
      <c r="A39" s="83"/>
      <c r="B39" s="193"/>
      <c r="C39" s="220"/>
      <c r="D39" s="103" t="s">
        <v>56</v>
      </c>
      <c r="E39" s="44" t="s">
        <v>37</v>
      </c>
      <c r="F39" s="44" t="s">
        <v>38</v>
      </c>
      <c r="G39" s="44" t="s">
        <v>39</v>
      </c>
      <c r="H39" s="104" t="s">
        <v>40</v>
      </c>
      <c r="I39" s="207"/>
      <c r="J39" s="197"/>
      <c r="K39" s="24"/>
      <c r="L39" s="24"/>
      <c r="M39" s="24"/>
      <c r="N39" s="24"/>
      <c r="O39" s="24"/>
      <c r="P39" s="24"/>
      <c r="Q39" s="24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22.5" customHeight="1">
      <c r="A40" s="10"/>
      <c r="B40" s="105"/>
      <c r="C40" s="48"/>
      <c r="D40" s="106" t="s">
        <v>41</v>
      </c>
      <c r="E40" s="55"/>
      <c r="F40" s="55"/>
      <c r="G40" s="107"/>
      <c r="H40" s="108" t="s">
        <v>57</v>
      </c>
      <c r="I40" s="109"/>
      <c r="J40" s="57">
        <v>0</v>
      </c>
      <c r="K40" s="24"/>
      <c r="L40" s="24"/>
      <c r="M40" s="24"/>
      <c r="N40" s="24"/>
      <c r="O40" s="24"/>
      <c r="P40" s="24"/>
      <c r="Q40" s="2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30.75" customHeight="1">
      <c r="A41" s="10"/>
      <c r="B41" s="110"/>
      <c r="C41" s="111"/>
      <c r="D41" s="106" t="s">
        <v>41</v>
      </c>
      <c r="E41" s="112"/>
      <c r="F41" s="112"/>
      <c r="G41" s="113"/>
      <c r="H41" s="108" t="s">
        <v>57</v>
      </c>
      <c r="I41" s="114"/>
      <c r="J41" s="57">
        <v>0</v>
      </c>
      <c r="K41" s="24"/>
      <c r="L41" s="24"/>
      <c r="M41" s="24"/>
      <c r="N41" s="24"/>
      <c r="O41" s="24"/>
      <c r="P41" s="24"/>
      <c r="Q41" s="2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10"/>
      <c r="B42" s="110"/>
      <c r="C42" s="111"/>
      <c r="D42" s="106" t="s">
        <v>41</v>
      </c>
      <c r="E42" s="112"/>
      <c r="F42" s="112"/>
      <c r="G42" s="113"/>
      <c r="H42" s="108" t="s">
        <v>57</v>
      </c>
      <c r="I42" s="114"/>
      <c r="J42" s="57">
        <v>0</v>
      </c>
      <c r="K42" s="24"/>
      <c r="L42" s="24"/>
      <c r="M42" s="24"/>
      <c r="N42" s="24"/>
      <c r="O42" s="24"/>
      <c r="P42" s="24"/>
      <c r="Q42" s="2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10"/>
      <c r="B43" s="110"/>
      <c r="C43" s="111"/>
      <c r="D43" s="106" t="s">
        <v>41</v>
      </c>
      <c r="E43" s="112"/>
      <c r="F43" s="112"/>
      <c r="G43" s="113"/>
      <c r="H43" s="108" t="s">
        <v>57</v>
      </c>
      <c r="I43" s="114"/>
      <c r="J43" s="57">
        <v>0</v>
      </c>
      <c r="K43" s="24"/>
      <c r="L43" s="24"/>
      <c r="M43" s="24"/>
      <c r="N43" s="24"/>
      <c r="O43" s="24"/>
      <c r="P43" s="24"/>
      <c r="Q43" s="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10"/>
      <c r="B44" s="110"/>
      <c r="C44" s="111"/>
      <c r="D44" s="106" t="s">
        <v>41</v>
      </c>
      <c r="E44" s="112"/>
      <c r="F44" s="112"/>
      <c r="G44" s="113"/>
      <c r="H44" s="108" t="s">
        <v>57</v>
      </c>
      <c r="I44" s="114"/>
      <c r="J44" s="57">
        <v>0</v>
      </c>
      <c r="K44" s="24"/>
      <c r="L44" s="24"/>
      <c r="M44" s="24"/>
      <c r="N44" s="24"/>
      <c r="O44" s="24"/>
      <c r="P44" s="24"/>
      <c r="Q44" s="2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2.5" customHeight="1">
      <c r="A45" s="10"/>
      <c r="B45" s="110"/>
      <c r="C45" s="111"/>
      <c r="D45" s="106" t="s">
        <v>41</v>
      </c>
      <c r="E45" s="112"/>
      <c r="F45" s="112"/>
      <c r="G45" s="113"/>
      <c r="H45" s="108" t="s">
        <v>57</v>
      </c>
      <c r="I45" s="114"/>
      <c r="J45" s="57">
        <v>0</v>
      </c>
      <c r="K45" s="24"/>
      <c r="L45" s="24"/>
      <c r="M45" s="24"/>
      <c r="N45" s="24"/>
      <c r="O45" s="24"/>
      <c r="P45" s="24"/>
      <c r="Q45" s="2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2.5" customHeight="1">
      <c r="A46" s="10"/>
      <c r="B46" s="110"/>
      <c r="C46" s="111"/>
      <c r="D46" s="106" t="s">
        <v>41</v>
      </c>
      <c r="E46" s="112"/>
      <c r="F46" s="112"/>
      <c r="G46" s="113"/>
      <c r="H46" s="108" t="s">
        <v>57</v>
      </c>
      <c r="I46" s="114"/>
      <c r="J46" s="57">
        <v>0</v>
      </c>
      <c r="K46" s="24"/>
      <c r="L46" s="24"/>
      <c r="M46" s="24"/>
      <c r="N46" s="24"/>
      <c r="O46" s="24"/>
      <c r="P46" s="24"/>
      <c r="Q46" s="2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10"/>
      <c r="B47" s="110"/>
      <c r="C47" s="111"/>
      <c r="D47" s="106" t="s">
        <v>41</v>
      </c>
      <c r="E47" s="112"/>
      <c r="F47" s="112"/>
      <c r="G47" s="113"/>
      <c r="H47" s="108" t="s">
        <v>57</v>
      </c>
      <c r="I47" s="114"/>
      <c r="J47" s="57">
        <v>0</v>
      </c>
      <c r="K47" s="24"/>
      <c r="L47" s="24"/>
      <c r="M47" s="24"/>
      <c r="N47" s="24"/>
      <c r="O47" s="24"/>
      <c r="P47" s="24"/>
      <c r="Q47" s="2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10"/>
      <c r="B48" s="110"/>
      <c r="C48" s="111"/>
      <c r="D48" s="106" t="s">
        <v>41</v>
      </c>
      <c r="E48" s="112"/>
      <c r="F48" s="112"/>
      <c r="G48" s="113"/>
      <c r="H48" s="108" t="s">
        <v>57</v>
      </c>
      <c r="I48" s="114"/>
      <c r="J48" s="57">
        <v>0</v>
      </c>
      <c r="K48" s="24"/>
      <c r="L48" s="24"/>
      <c r="M48" s="24"/>
      <c r="N48" s="24"/>
      <c r="O48" s="24"/>
      <c r="P48" s="24"/>
      <c r="Q48" s="2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10"/>
      <c r="B49" s="110"/>
      <c r="C49" s="111"/>
      <c r="D49" s="106" t="s">
        <v>41</v>
      </c>
      <c r="E49" s="112"/>
      <c r="F49" s="112"/>
      <c r="G49" s="113"/>
      <c r="H49" s="108" t="s">
        <v>57</v>
      </c>
      <c r="I49" s="114"/>
      <c r="J49" s="57">
        <v>0</v>
      </c>
      <c r="K49" s="24"/>
      <c r="L49" s="24"/>
      <c r="M49" s="24"/>
      <c r="N49" s="24"/>
      <c r="O49" s="24"/>
      <c r="P49" s="24"/>
      <c r="Q49" s="2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10"/>
      <c r="B50" s="110"/>
      <c r="C50" s="111"/>
      <c r="D50" s="106" t="s">
        <v>41</v>
      </c>
      <c r="E50" s="112"/>
      <c r="F50" s="112"/>
      <c r="G50" s="113"/>
      <c r="H50" s="108" t="s">
        <v>57</v>
      </c>
      <c r="I50" s="114"/>
      <c r="J50" s="57">
        <v>0</v>
      </c>
      <c r="K50" s="24"/>
      <c r="L50" s="24"/>
      <c r="M50" s="24"/>
      <c r="N50" s="24"/>
      <c r="O50" s="24"/>
      <c r="P50" s="24"/>
      <c r="Q50" s="2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10"/>
      <c r="B51" s="110"/>
      <c r="C51" s="111"/>
      <c r="D51" s="106" t="s">
        <v>41</v>
      </c>
      <c r="E51" s="112"/>
      <c r="F51" s="112"/>
      <c r="G51" s="113"/>
      <c r="H51" s="108" t="s">
        <v>57</v>
      </c>
      <c r="I51" s="114"/>
      <c r="J51" s="57">
        <v>0</v>
      </c>
      <c r="K51" s="24"/>
      <c r="L51" s="24"/>
      <c r="M51" s="24"/>
      <c r="N51" s="24"/>
      <c r="O51" s="24"/>
      <c r="P51" s="24"/>
      <c r="Q51" s="2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10"/>
      <c r="B52" s="110"/>
      <c r="C52" s="111"/>
      <c r="D52" s="106" t="s">
        <v>41</v>
      </c>
      <c r="E52" s="112"/>
      <c r="F52" s="112"/>
      <c r="G52" s="113"/>
      <c r="H52" s="108" t="s">
        <v>57</v>
      </c>
      <c r="I52" s="114"/>
      <c r="J52" s="57">
        <v>0</v>
      </c>
      <c r="K52" s="24"/>
      <c r="L52" s="24"/>
      <c r="M52" s="24"/>
      <c r="N52" s="24"/>
      <c r="O52" s="24"/>
      <c r="P52" s="24"/>
      <c r="Q52" s="2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10"/>
      <c r="B53" s="110"/>
      <c r="C53" s="111"/>
      <c r="D53" s="106" t="s">
        <v>41</v>
      </c>
      <c r="E53" s="112"/>
      <c r="F53" s="112"/>
      <c r="G53" s="113"/>
      <c r="H53" s="108" t="s">
        <v>57</v>
      </c>
      <c r="I53" s="114"/>
      <c r="J53" s="57">
        <v>0</v>
      </c>
      <c r="K53" s="24"/>
      <c r="L53" s="24"/>
      <c r="M53" s="24"/>
      <c r="N53" s="24"/>
      <c r="O53" s="24"/>
      <c r="P53" s="24"/>
      <c r="Q53" s="2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2.5" customHeight="1">
      <c r="A54" s="10"/>
      <c r="B54" s="115"/>
      <c r="C54" s="116"/>
      <c r="D54" s="117" t="s">
        <v>41</v>
      </c>
      <c r="E54" s="118"/>
      <c r="F54" s="118"/>
      <c r="G54" s="119"/>
      <c r="H54" s="120" t="s">
        <v>57</v>
      </c>
      <c r="I54" s="121"/>
      <c r="J54" s="57">
        <v>0</v>
      </c>
      <c r="K54" s="24"/>
      <c r="L54" s="24"/>
      <c r="M54" s="24"/>
      <c r="N54" s="24"/>
      <c r="O54" s="24"/>
      <c r="P54" s="24"/>
      <c r="Q54" s="2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3.25" customHeight="1">
      <c r="A55" s="83"/>
      <c r="B55" s="189" t="s">
        <v>43</v>
      </c>
      <c r="C55" s="190"/>
      <c r="D55" s="190"/>
      <c r="E55" s="190"/>
      <c r="F55" s="190"/>
      <c r="G55" s="190"/>
      <c r="H55" s="190"/>
      <c r="I55" s="190"/>
      <c r="J55" s="102">
        <f>SUM(J40:J54)</f>
        <v>0</v>
      </c>
      <c r="K55" s="24"/>
      <c r="L55" s="24"/>
      <c r="M55" s="24"/>
      <c r="N55" s="24"/>
      <c r="O55" s="24"/>
      <c r="P55" s="24"/>
      <c r="Q55" s="24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  <row r="56" spans="1:32" ht="29.25" customHeight="1">
      <c r="A56" s="83"/>
      <c r="B56" s="85"/>
      <c r="C56" s="86"/>
      <c r="D56" s="86"/>
      <c r="E56" s="87"/>
      <c r="F56" s="88"/>
      <c r="G56" s="88"/>
      <c r="H56" s="88"/>
      <c r="I56" s="88"/>
      <c r="J56" s="89"/>
      <c r="K56" s="90"/>
      <c r="L56" s="91"/>
      <c r="M56" s="92"/>
      <c r="N56" s="93"/>
      <c r="O56" s="94"/>
      <c r="P56" s="95"/>
      <c r="Q56" s="92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2" ht="22.5" customHeight="1">
      <c r="A57" s="45"/>
      <c r="B57" s="191" t="s">
        <v>12</v>
      </c>
      <c r="C57" s="175"/>
      <c r="D57" s="175"/>
      <c r="E57" s="175"/>
      <c r="F57" s="175"/>
      <c r="G57" s="166"/>
      <c r="H57" s="24"/>
      <c r="I57" s="24"/>
      <c r="J57" s="24"/>
      <c r="K57" s="24"/>
      <c r="L57" s="24"/>
      <c r="M57" s="24"/>
      <c r="N57" s="24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7.75" customHeight="1">
      <c r="A58" s="10"/>
      <c r="B58" s="192" t="s">
        <v>58</v>
      </c>
      <c r="C58" s="194" t="s">
        <v>59</v>
      </c>
      <c r="D58" s="198" t="s">
        <v>60</v>
      </c>
      <c r="E58" s="199"/>
      <c r="F58" s="200"/>
      <c r="G58" s="196" t="s">
        <v>61</v>
      </c>
      <c r="H58" s="24"/>
      <c r="I58" s="24"/>
      <c r="J58" s="24"/>
      <c r="K58" s="24"/>
      <c r="L58" s="24"/>
      <c r="M58" s="24"/>
      <c r="N58" s="2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45" customHeight="1">
      <c r="A59" s="83"/>
      <c r="B59" s="193"/>
      <c r="C59" s="195"/>
      <c r="D59" s="122" t="s">
        <v>62</v>
      </c>
      <c r="E59" s="122" t="s">
        <v>63</v>
      </c>
      <c r="F59" s="123" t="s">
        <v>64</v>
      </c>
      <c r="G59" s="197"/>
      <c r="H59" s="24"/>
      <c r="I59" s="24"/>
      <c r="J59" s="24"/>
      <c r="K59" s="24"/>
      <c r="L59" s="24"/>
      <c r="M59" s="24"/>
      <c r="N59" s="24"/>
      <c r="O59" s="10"/>
      <c r="P59" s="10"/>
      <c r="Q59" s="10"/>
      <c r="R59" s="10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</row>
    <row r="60" spans="1:32" ht="33.75" customHeight="1">
      <c r="A60" s="83"/>
      <c r="B60" s="124"/>
      <c r="C60" s="125"/>
      <c r="D60" s="126"/>
      <c r="E60" s="126"/>
      <c r="F60" s="125" t="s">
        <v>57</v>
      </c>
      <c r="G60" s="127">
        <v>0</v>
      </c>
      <c r="H60" s="24"/>
      <c r="I60" s="24"/>
      <c r="J60" s="24"/>
      <c r="K60" s="24"/>
      <c r="L60" s="24"/>
      <c r="M60" s="24"/>
      <c r="N60" s="24"/>
      <c r="O60" s="10"/>
      <c r="P60" s="10"/>
      <c r="Q60" s="10"/>
      <c r="R60" s="10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</row>
    <row r="61" spans="1:32" ht="33.75" customHeight="1">
      <c r="A61" s="83"/>
      <c r="B61" s="128"/>
      <c r="C61" s="129"/>
      <c r="D61" s="130"/>
      <c r="E61" s="130"/>
      <c r="F61" s="125" t="s">
        <v>57</v>
      </c>
      <c r="G61" s="127">
        <v>0</v>
      </c>
      <c r="H61" s="24"/>
      <c r="I61" s="24"/>
      <c r="J61" s="24"/>
      <c r="K61" s="24"/>
      <c r="L61" s="24"/>
      <c r="M61" s="24"/>
      <c r="N61" s="24"/>
      <c r="O61" s="94"/>
      <c r="P61" s="95"/>
      <c r="Q61" s="92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</row>
    <row r="62" spans="1:32" ht="33.75" customHeight="1">
      <c r="A62" s="83"/>
      <c r="B62" s="128"/>
      <c r="C62" s="131"/>
      <c r="D62" s="130"/>
      <c r="E62" s="132"/>
      <c r="F62" s="125" t="s">
        <v>57</v>
      </c>
      <c r="G62" s="127">
        <v>0</v>
      </c>
      <c r="H62" s="24"/>
      <c r="I62" s="24"/>
      <c r="J62" s="24"/>
      <c r="K62" s="24"/>
      <c r="L62" s="24"/>
      <c r="M62" s="24"/>
      <c r="N62" s="24"/>
      <c r="O62" s="94"/>
      <c r="P62" s="95"/>
      <c r="Q62" s="92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</row>
    <row r="63" spans="1:32" ht="33.75" customHeight="1">
      <c r="A63" s="83"/>
      <c r="B63" s="128"/>
      <c r="C63" s="131"/>
      <c r="D63" s="130"/>
      <c r="E63" s="132"/>
      <c r="F63" s="125" t="s">
        <v>57</v>
      </c>
      <c r="G63" s="127">
        <v>0</v>
      </c>
      <c r="H63" s="24"/>
      <c r="I63" s="24"/>
      <c r="J63" s="24"/>
      <c r="K63" s="24"/>
      <c r="L63" s="24"/>
      <c r="M63" s="24"/>
      <c r="N63" s="24"/>
      <c r="O63" s="94"/>
      <c r="P63" s="95"/>
      <c r="Q63" s="92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</row>
    <row r="64" spans="1:32" ht="33.75" customHeight="1">
      <c r="A64" s="83"/>
      <c r="B64" s="128"/>
      <c r="C64" s="131"/>
      <c r="D64" s="130"/>
      <c r="E64" s="132"/>
      <c r="F64" s="125" t="s">
        <v>57</v>
      </c>
      <c r="G64" s="127">
        <v>0</v>
      </c>
      <c r="H64" s="24"/>
      <c r="I64" s="24"/>
      <c r="J64" s="24"/>
      <c r="K64" s="24"/>
      <c r="L64" s="24"/>
      <c r="M64" s="24"/>
      <c r="N64" s="24"/>
      <c r="O64" s="94"/>
      <c r="P64" s="95"/>
      <c r="Q64" s="92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</row>
    <row r="65" spans="1:32" ht="33.75" customHeight="1">
      <c r="A65" s="83"/>
      <c r="B65" s="128"/>
      <c r="C65" s="131"/>
      <c r="D65" s="130"/>
      <c r="E65" s="132"/>
      <c r="F65" s="125" t="s">
        <v>57</v>
      </c>
      <c r="G65" s="127">
        <v>0</v>
      </c>
      <c r="H65" s="24"/>
      <c r="I65" s="24"/>
      <c r="J65" s="24"/>
      <c r="K65" s="24"/>
      <c r="L65" s="24"/>
      <c r="M65" s="24"/>
      <c r="N65" s="24"/>
      <c r="O65" s="94"/>
      <c r="P65" s="95"/>
      <c r="Q65" s="92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</row>
    <row r="66" spans="1:32" ht="33.75" customHeight="1">
      <c r="A66" s="83"/>
      <c r="B66" s="128"/>
      <c r="C66" s="131"/>
      <c r="D66" s="130"/>
      <c r="E66" s="132"/>
      <c r="F66" s="125" t="s">
        <v>57</v>
      </c>
      <c r="G66" s="127">
        <v>0</v>
      </c>
      <c r="H66" s="24"/>
      <c r="I66" s="24"/>
      <c r="J66" s="24"/>
      <c r="K66" s="24"/>
      <c r="L66" s="24"/>
      <c r="M66" s="24"/>
      <c r="N66" s="24"/>
      <c r="O66" s="94"/>
      <c r="P66" s="95"/>
      <c r="Q66" s="92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</row>
    <row r="67" spans="1:32" ht="33.75" customHeight="1">
      <c r="A67" s="83"/>
      <c r="B67" s="128"/>
      <c r="C67" s="131"/>
      <c r="D67" s="130"/>
      <c r="E67" s="132"/>
      <c r="F67" s="125" t="s">
        <v>57</v>
      </c>
      <c r="G67" s="127">
        <v>0</v>
      </c>
      <c r="H67" s="24"/>
      <c r="I67" s="24"/>
      <c r="J67" s="24"/>
      <c r="K67" s="24"/>
      <c r="L67" s="24"/>
      <c r="M67" s="24"/>
      <c r="N67" s="24"/>
      <c r="O67" s="94"/>
      <c r="P67" s="95"/>
      <c r="Q67" s="92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</row>
    <row r="68" spans="1:32" ht="33.75" customHeight="1">
      <c r="A68" s="83"/>
      <c r="B68" s="128"/>
      <c r="C68" s="131"/>
      <c r="D68" s="130"/>
      <c r="E68" s="132"/>
      <c r="F68" s="125" t="s">
        <v>57</v>
      </c>
      <c r="G68" s="127">
        <v>0</v>
      </c>
      <c r="H68" s="24"/>
      <c r="I68" s="24"/>
      <c r="J68" s="24"/>
      <c r="K68" s="24"/>
      <c r="L68" s="24"/>
      <c r="M68" s="24"/>
      <c r="N68" s="24"/>
      <c r="O68" s="94"/>
      <c r="P68" s="95"/>
      <c r="Q68" s="92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</row>
    <row r="69" spans="1:32" ht="33.75" customHeight="1">
      <c r="A69" s="83"/>
      <c r="B69" s="128"/>
      <c r="C69" s="131"/>
      <c r="D69" s="130"/>
      <c r="E69" s="132"/>
      <c r="F69" s="125" t="s">
        <v>57</v>
      </c>
      <c r="G69" s="127">
        <v>0</v>
      </c>
      <c r="H69" s="24"/>
      <c r="I69" s="24"/>
      <c r="J69" s="24"/>
      <c r="K69" s="24"/>
      <c r="L69" s="24"/>
      <c r="M69" s="24"/>
      <c r="N69" s="24"/>
      <c r="O69" s="94"/>
      <c r="P69" s="95"/>
      <c r="Q69" s="92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</row>
    <row r="70" spans="1:32" ht="33.75" customHeight="1">
      <c r="A70" s="83"/>
      <c r="B70" s="133"/>
      <c r="C70" s="134"/>
      <c r="D70" s="135"/>
      <c r="E70" s="136"/>
      <c r="F70" s="137" t="s">
        <v>57</v>
      </c>
      <c r="G70" s="138">
        <v>0</v>
      </c>
      <c r="H70" s="24"/>
      <c r="I70" s="24"/>
      <c r="J70" s="24"/>
      <c r="K70" s="24"/>
      <c r="L70" s="24"/>
      <c r="M70" s="24"/>
      <c r="N70" s="24"/>
      <c r="O70" s="94"/>
      <c r="P70" s="95"/>
      <c r="Q70" s="92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</row>
    <row r="71" spans="1:32" ht="33.75" customHeight="1">
      <c r="A71" s="83"/>
      <c r="B71" s="189" t="s">
        <v>43</v>
      </c>
      <c r="C71" s="190"/>
      <c r="D71" s="190"/>
      <c r="E71" s="190"/>
      <c r="F71" s="190"/>
      <c r="G71" s="139">
        <f>SUM(G60:G70)</f>
        <v>0</v>
      </c>
      <c r="H71" s="24"/>
      <c r="I71" s="24"/>
      <c r="J71" s="24"/>
      <c r="K71" s="24"/>
      <c r="L71" s="24"/>
      <c r="M71" s="24"/>
      <c r="N71" s="24"/>
      <c r="O71" s="24"/>
      <c r="P71" s="95"/>
      <c r="Q71" s="92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</row>
    <row r="72" spans="1:32" ht="27.75" customHeight="1">
      <c r="A72" s="83"/>
      <c r="B72" s="86"/>
      <c r="C72" s="86"/>
      <c r="D72" s="87"/>
      <c r="E72" s="88"/>
      <c r="F72" s="88"/>
      <c r="G72" s="88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</row>
    <row r="73" spans="1:32" ht="39.75" customHeight="1">
      <c r="A73" s="24"/>
      <c r="B73" s="201" t="s">
        <v>65</v>
      </c>
      <c r="C73" s="175"/>
      <c r="D73" s="175"/>
      <c r="E73" s="175"/>
      <c r="F73" s="175"/>
      <c r="G73" s="175"/>
      <c r="H73" s="166"/>
      <c r="I73" s="24"/>
      <c r="J73" s="24"/>
      <c r="K73" s="24"/>
      <c r="L73" s="24"/>
      <c r="M73" s="24"/>
      <c r="N73" s="24"/>
      <c r="O73" s="24"/>
      <c r="P73" s="24"/>
      <c r="Q73" s="24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</row>
    <row r="74" spans="1:32" ht="72" customHeight="1">
      <c r="A74" s="24"/>
      <c r="B74" s="202" t="s">
        <v>66</v>
      </c>
      <c r="C74" s="203"/>
      <c r="D74" s="97" t="s">
        <v>67</v>
      </c>
      <c r="E74" s="97" t="s">
        <v>68</v>
      </c>
      <c r="F74" s="97" t="s">
        <v>39</v>
      </c>
      <c r="G74" s="97" t="s">
        <v>69</v>
      </c>
      <c r="H74" s="140" t="s">
        <v>70</v>
      </c>
      <c r="I74" s="24"/>
      <c r="J74" s="24"/>
      <c r="K74" s="24"/>
      <c r="L74" s="24"/>
      <c r="M74" s="24"/>
      <c r="N74" s="24"/>
      <c r="O74" s="24"/>
      <c r="P74" s="24"/>
      <c r="Q74" s="24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24"/>
      <c r="AD74" s="24"/>
      <c r="AE74" s="24"/>
      <c r="AF74" s="24"/>
    </row>
    <row r="75" spans="1:32" ht="37.5" customHeight="1">
      <c r="A75" s="24"/>
      <c r="B75" s="204">
        <v>0</v>
      </c>
      <c r="C75" s="200"/>
      <c r="D75" s="141"/>
      <c r="E75" s="141"/>
      <c r="F75" s="142"/>
      <c r="G75" s="143" t="s">
        <v>57</v>
      </c>
      <c r="H75" s="144"/>
      <c r="I75" s="24"/>
      <c r="J75" s="24"/>
      <c r="K75" s="24"/>
      <c r="L75" s="24"/>
      <c r="M75" s="24"/>
      <c r="N75" s="24"/>
      <c r="O75" s="24"/>
      <c r="P75" s="24"/>
      <c r="Q75" s="24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24"/>
      <c r="AD75" s="24"/>
      <c r="AE75" s="24"/>
      <c r="AF75" s="24"/>
    </row>
    <row r="76" spans="1:32" ht="37.5" customHeight="1">
      <c r="A76" s="24"/>
      <c r="B76" s="205">
        <v>0</v>
      </c>
      <c r="C76" s="170"/>
      <c r="D76" s="145"/>
      <c r="E76" s="145"/>
      <c r="F76" s="146"/>
      <c r="G76" s="125" t="s">
        <v>57</v>
      </c>
      <c r="H76" s="147"/>
      <c r="I76" s="24"/>
      <c r="J76" s="24"/>
      <c r="K76" s="24"/>
      <c r="L76" s="24"/>
      <c r="M76" s="24"/>
      <c r="N76" s="24"/>
      <c r="O76" s="24"/>
      <c r="P76" s="24"/>
      <c r="Q76" s="24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24"/>
      <c r="AD76" s="24"/>
      <c r="AE76" s="24"/>
      <c r="AF76" s="24"/>
    </row>
    <row r="77" spans="1:32" ht="37.5" customHeight="1">
      <c r="A77" s="24"/>
      <c r="B77" s="205">
        <v>0</v>
      </c>
      <c r="C77" s="170"/>
      <c r="D77" s="145"/>
      <c r="E77" s="145"/>
      <c r="F77" s="146"/>
      <c r="G77" s="125" t="s">
        <v>57</v>
      </c>
      <c r="H77" s="127"/>
      <c r="I77" s="24"/>
      <c r="J77" s="24"/>
      <c r="K77" s="24"/>
      <c r="L77" s="24"/>
      <c r="M77" s="24"/>
      <c r="N77" s="24"/>
      <c r="O77" s="24"/>
      <c r="P77" s="24"/>
      <c r="Q77" s="24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24"/>
      <c r="AD77" s="24"/>
      <c r="AE77" s="24"/>
      <c r="AF77" s="24"/>
    </row>
    <row r="78" spans="1:32" ht="37.5" customHeight="1">
      <c r="A78" s="24"/>
      <c r="B78" s="205">
        <v>0</v>
      </c>
      <c r="C78" s="170"/>
      <c r="D78" s="145"/>
      <c r="E78" s="145"/>
      <c r="F78" s="146"/>
      <c r="G78" s="125" t="s">
        <v>57</v>
      </c>
      <c r="H78" s="127"/>
      <c r="I78" s="24"/>
      <c r="J78" s="24"/>
      <c r="K78" s="24"/>
      <c r="L78" s="24"/>
      <c r="M78" s="24"/>
      <c r="N78" s="24"/>
      <c r="O78" s="24"/>
      <c r="P78" s="24"/>
      <c r="Q78" s="24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24"/>
      <c r="AD78" s="24"/>
      <c r="AE78" s="24"/>
      <c r="AF78" s="24"/>
    </row>
    <row r="79" spans="1:32" ht="37.5" customHeight="1">
      <c r="A79" s="24"/>
      <c r="B79" s="205">
        <v>0</v>
      </c>
      <c r="C79" s="170"/>
      <c r="D79" s="145"/>
      <c r="E79" s="145"/>
      <c r="F79" s="146"/>
      <c r="G79" s="125" t="s">
        <v>57</v>
      </c>
      <c r="H79" s="127"/>
      <c r="I79" s="24"/>
      <c r="J79" s="24"/>
      <c r="K79" s="24"/>
      <c r="L79" s="24"/>
      <c r="M79" s="24"/>
      <c r="N79" s="24"/>
      <c r="O79" s="24"/>
      <c r="P79" s="24"/>
      <c r="Q79" s="24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24"/>
      <c r="AD79" s="24"/>
      <c r="AE79" s="24"/>
      <c r="AF79" s="24"/>
    </row>
    <row r="80" spans="1:32" ht="37.5" customHeight="1">
      <c r="A80" s="24"/>
      <c r="B80" s="205">
        <v>0</v>
      </c>
      <c r="C80" s="170"/>
      <c r="D80" s="145"/>
      <c r="E80" s="145"/>
      <c r="F80" s="146"/>
      <c r="G80" s="125" t="s">
        <v>57</v>
      </c>
      <c r="H80" s="127"/>
      <c r="I80" s="24"/>
      <c r="J80" s="24"/>
      <c r="K80" s="24"/>
      <c r="L80" s="24"/>
      <c r="M80" s="24"/>
      <c r="N80" s="24"/>
      <c r="O80" s="24"/>
      <c r="P80" s="24"/>
      <c r="Q80" s="24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24"/>
      <c r="AD80" s="24"/>
      <c r="AE80" s="24"/>
      <c r="AF80" s="24"/>
    </row>
    <row r="81" spans="1:32" ht="37.5" customHeight="1">
      <c r="A81" s="24"/>
      <c r="B81" s="205">
        <v>0</v>
      </c>
      <c r="C81" s="170"/>
      <c r="D81" s="145"/>
      <c r="E81" s="145"/>
      <c r="F81" s="146"/>
      <c r="G81" s="125" t="s">
        <v>57</v>
      </c>
      <c r="H81" s="127"/>
      <c r="I81" s="24"/>
      <c r="J81" s="24"/>
      <c r="K81" s="24"/>
      <c r="L81" s="24"/>
      <c r="M81" s="24"/>
      <c r="N81" s="24"/>
      <c r="O81" s="24"/>
      <c r="P81" s="24"/>
      <c r="Q81" s="24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24"/>
      <c r="AD81" s="24"/>
      <c r="AE81" s="24"/>
      <c r="AF81" s="24"/>
    </row>
    <row r="82" spans="1:32" ht="37.5" customHeight="1">
      <c r="A82" s="24"/>
      <c r="B82" s="205">
        <v>0</v>
      </c>
      <c r="C82" s="170"/>
      <c r="D82" s="145"/>
      <c r="E82" s="145"/>
      <c r="F82" s="146"/>
      <c r="G82" s="125" t="s">
        <v>57</v>
      </c>
      <c r="H82" s="127"/>
      <c r="I82" s="24"/>
      <c r="J82" s="24"/>
      <c r="K82" s="24"/>
      <c r="L82" s="24"/>
      <c r="M82" s="24"/>
      <c r="N82" s="24"/>
      <c r="O82" s="24"/>
      <c r="P82" s="24"/>
      <c r="Q82" s="24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24"/>
      <c r="AD82" s="24"/>
      <c r="AE82" s="24"/>
      <c r="AF82" s="24"/>
    </row>
    <row r="83" spans="1:32" ht="37.5" customHeight="1">
      <c r="A83" s="24"/>
      <c r="B83" s="205">
        <v>0</v>
      </c>
      <c r="C83" s="170"/>
      <c r="D83" s="145"/>
      <c r="E83" s="145"/>
      <c r="F83" s="146"/>
      <c r="G83" s="125" t="s">
        <v>57</v>
      </c>
      <c r="H83" s="127"/>
      <c r="I83" s="148"/>
      <c r="J83" s="149"/>
      <c r="K83" s="149"/>
      <c r="L83" s="149"/>
      <c r="M83" s="149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24"/>
      <c r="AD83" s="24"/>
      <c r="AE83" s="24"/>
      <c r="AF83" s="24"/>
    </row>
    <row r="84" spans="1:32" ht="37.5" customHeight="1">
      <c r="A84" s="24"/>
      <c r="B84" s="205">
        <v>0</v>
      </c>
      <c r="C84" s="170"/>
      <c r="D84" s="145"/>
      <c r="E84" s="145"/>
      <c r="F84" s="146"/>
      <c r="G84" s="125" t="s">
        <v>57</v>
      </c>
      <c r="H84" s="127"/>
      <c r="I84" s="148"/>
      <c r="J84" s="149"/>
      <c r="K84" s="149"/>
      <c r="L84" s="149"/>
      <c r="M84" s="149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24"/>
      <c r="AD84" s="24"/>
      <c r="AE84" s="24"/>
      <c r="AF84" s="24"/>
    </row>
    <row r="85" spans="1:32" ht="37.5" customHeight="1">
      <c r="A85" s="24"/>
      <c r="B85" s="205">
        <v>0</v>
      </c>
      <c r="C85" s="170"/>
      <c r="D85" s="145"/>
      <c r="E85" s="145"/>
      <c r="F85" s="146"/>
      <c r="G85" s="125" t="s">
        <v>57</v>
      </c>
      <c r="H85" s="127"/>
      <c r="I85" s="148"/>
      <c r="J85" s="149"/>
      <c r="K85" s="149"/>
      <c r="L85" s="149"/>
      <c r="M85" s="149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24"/>
      <c r="AD85" s="24"/>
      <c r="AE85" s="24"/>
      <c r="AF85" s="24"/>
    </row>
    <row r="86" spans="1:32" ht="37.5" customHeight="1">
      <c r="A86" s="24"/>
      <c r="B86" s="206">
        <v>0</v>
      </c>
      <c r="C86" s="207"/>
      <c r="D86" s="150"/>
      <c r="E86" s="150"/>
      <c r="F86" s="151"/>
      <c r="G86" s="137" t="s">
        <v>57</v>
      </c>
      <c r="H86" s="138"/>
      <c r="I86" s="148"/>
      <c r="J86" s="149"/>
      <c r="K86" s="149"/>
      <c r="L86" s="149"/>
      <c r="M86" s="149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24"/>
      <c r="AD86" s="24"/>
      <c r="AE86" s="24"/>
      <c r="AF86" s="24"/>
    </row>
    <row r="87" spans="1:32" ht="37.5" customHeight="1">
      <c r="A87" s="24"/>
      <c r="B87" s="208" t="s">
        <v>71</v>
      </c>
      <c r="C87" s="190"/>
      <c r="D87" s="190"/>
      <c r="E87" s="190"/>
      <c r="F87" s="190"/>
      <c r="G87" s="203"/>
      <c r="H87" s="152">
        <f>SUM(H75:H86)</f>
        <v>0</v>
      </c>
      <c r="I87" s="148"/>
      <c r="J87" s="149"/>
      <c r="K87" s="149"/>
      <c r="L87" s="149"/>
      <c r="M87" s="149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24"/>
      <c r="AD87" s="24"/>
      <c r="AE87" s="24"/>
      <c r="AF87" s="24"/>
    </row>
    <row r="88" spans="1:32" ht="28.5" customHeight="1">
      <c r="A88" s="38"/>
      <c r="B88" s="85" t="s">
        <v>72</v>
      </c>
      <c r="C88" s="153"/>
      <c r="D88" s="153"/>
      <c r="E88" s="153"/>
      <c r="F88" s="153"/>
      <c r="G88" s="153"/>
      <c r="H88" s="153"/>
      <c r="I88" s="149"/>
      <c r="J88" s="149"/>
      <c r="K88" s="149"/>
      <c r="L88" s="149"/>
      <c r="M88" s="149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24"/>
      <c r="AD88" s="24"/>
      <c r="AE88" s="24"/>
      <c r="AF88" s="24"/>
    </row>
    <row r="89" spans="1:32" ht="15.75" customHeight="1">
      <c r="A89" s="16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24"/>
      <c r="AD89" s="24"/>
      <c r="AE89" s="24"/>
      <c r="AF89" s="24"/>
    </row>
    <row r="90" spans="1:32" ht="15.75" customHeight="1">
      <c r="A90" s="16"/>
      <c r="B90" s="88"/>
      <c r="C90" s="89"/>
      <c r="D90" s="90"/>
      <c r="E90" s="91"/>
      <c r="F90" s="92"/>
      <c r="G90" s="93"/>
      <c r="H90" s="94"/>
      <c r="I90" s="95"/>
      <c r="J90" s="92"/>
      <c r="K90" s="149"/>
      <c r="L90" s="149"/>
      <c r="M90" s="149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24"/>
      <c r="AD90" s="24"/>
      <c r="AE90" s="24"/>
      <c r="AF90" s="24"/>
    </row>
    <row r="91" spans="1:32" ht="15.75" customHeight="1">
      <c r="A91" s="16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24"/>
      <c r="AD91" s="24"/>
      <c r="AE91" s="24"/>
      <c r="AF91" s="24"/>
    </row>
    <row r="92" spans="1:32" ht="15.75" customHeight="1">
      <c r="A92" s="16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24"/>
      <c r="AD92" s="24"/>
      <c r="AE92" s="24"/>
      <c r="AF92" s="24"/>
    </row>
    <row r="93" spans="1:32" ht="15.75" customHeight="1">
      <c r="A93" s="16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24"/>
      <c r="AD93" s="24"/>
      <c r="AE93" s="24"/>
      <c r="AF93" s="24"/>
    </row>
    <row r="94" spans="1:32" ht="15.75" customHeight="1">
      <c r="A94" s="16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24"/>
      <c r="AD94" s="24"/>
      <c r="AE94" s="24"/>
      <c r="AF94" s="24"/>
    </row>
    <row r="95" spans="1:32" ht="15.75" customHeight="1">
      <c r="A95" s="16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24"/>
      <c r="AD95" s="24"/>
      <c r="AE95" s="24"/>
      <c r="AF95" s="24"/>
    </row>
    <row r="96" spans="1:32" ht="15.75" customHeight="1">
      <c r="A96" s="16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24"/>
      <c r="AD96" s="24"/>
      <c r="AE96" s="24"/>
      <c r="AF96" s="24"/>
    </row>
    <row r="97" spans="1:32" ht="15.75" customHeight="1">
      <c r="A97" s="16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24"/>
      <c r="AD97" s="24"/>
      <c r="AE97" s="24"/>
      <c r="AF97" s="24"/>
    </row>
    <row r="98" spans="1:32" ht="15.75" customHeight="1">
      <c r="A98" s="16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24"/>
      <c r="AD98" s="24"/>
      <c r="AE98" s="24"/>
      <c r="AF98" s="24"/>
    </row>
    <row r="99" spans="1:32" ht="15.75" customHeight="1">
      <c r="A99" s="16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24"/>
      <c r="AD99" s="24"/>
      <c r="AE99" s="24"/>
      <c r="AF99" s="24"/>
    </row>
    <row r="100" spans="1:32" ht="15.75" customHeight="1">
      <c r="A100" s="16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24"/>
      <c r="AD100" s="24"/>
      <c r="AE100" s="24"/>
      <c r="AF100" s="24"/>
    </row>
    <row r="101" spans="1:32" ht="15.75" customHeight="1">
      <c r="A101" s="16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24"/>
      <c r="AD101" s="24"/>
      <c r="AE101" s="24"/>
      <c r="AF101" s="24"/>
    </row>
    <row r="102" spans="1:32" ht="15.75" customHeight="1">
      <c r="A102" s="16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24"/>
      <c r="AD102" s="24"/>
      <c r="AE102" s="24"/>
      <c r="AF102" s="24"/>
    </row>
    <row r="103" spans="1:32" ht="15.75" customHeight="1">
      <c r="A103" s="16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24"/>
      <c r="AD103" s="24"/>
      <c r="AE103" s="24"/>
      <c r="AF103" s="24"/>
    </row>
    <row r="104" spans="1:32" ht="15.75" customHeight="1">
      <c r="A104" s="16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24"/>
      <c r="AD104" s="24"/>
      <c r="AE104" s="24"/>
      <c r="AF104" s="24"/>
    </row>
    <row r="105" spans="1:32" ht="15.75" customHeight="1">
      <c r="A105" s="16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24"/>
      <c r="AD105" s="24"/>
      <c r="AE105" s="24"/>
      <c r="AF105" s="24"/>
    </row>
    <row r="106" spans="1:32" ht="15.75" customHeight="1">
      <c r="A106" s="16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24"/>
      <c r="AD106" s="24"/>
      <c r="AE106" s="24"/>
      <c r="AF106" s="24"/>
    </row>
    <row r="107" spans="1:32" ht="15.75" customHeight="1">
      <c r="A107" s="16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24"/>
      <c r="AD107" s="24"/>
      <c r="AE107" s="24"/>
      <c r="AF107" s="24"/>
    </row>
    <row r="108" spans="1:32" ht="15.75" customHeight="1">
      <c r="A108" s="1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24"/>
      <c r="AD108" s="24"/>
      <c r="AE108" s="24"/>
      <c r="AF108" s="24"/>
    </row>
    <row r="109" spans="1:32" ht="15.75" customHeight="1">
      <c r="A109" s="16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24"/>
      <c r="AD109" s="24"/>
      <c r="AE109" s="24"/>
      <c r="AF109" s="24"/>
    </row>
    <row r="110" spans="1:32" ht="15.75" customHeight="1">
      <c r="A110" s="16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24"/>
      <c r="AD110" s="24"/>
      <c r="AE110" s="24"/>
      <c r="AF110" s="24"/>
    </row>
    <row r="111" spans="1:32" ht="15.75" customHeight="1">
      <c r="A111" s="16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24"/>
      <c r="AD111" s="24"/>
      <c r="AE111" s="24"/>
      <c r="AF111" s="24"/>
    </row>
    <row r="112" spans="1:32" ht="15.75" customHeight="1">
      <c r="A112" s="16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24"/>
      <c r="AD112" s="24"/>
      <c r="AE112" s="24"/>
      <c r="AF112" s="24"/>
    </row>
    <row r="113" spans="1:32" ht="15.75" customHeight="1">
      <c r="A113" s="16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24"/>
      <c r="AD113" s="24"/>
      <c r="AE113" s="24"/>
      <c r="AF113" s="24"/>
    </row>
    <row r="114" spans="1:32" ht="15.75" customHeight="1">
      <c r="A114" s="16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24"/>
      <c r="AD114" s="24"/>
      <c r="AE114" s="24"/>
      <c r="AF114" s="24"/>
    </row>
    <row r="115" spans="1:32" ht="15.75" customHeight="1">
      <c r="A115" s="16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24"/>
      <c r="AD115" s="24"/>
      <c r="AE115" s="24"/>
      <c r="AF115" s="24"/>
    </row>
    <row r="116" spans="1:32" ht="15.75" customHeight="1">
      <c r="A116" s="16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24"/>
      <c r="AD116" s="24"/>
      <c r="AE116" s="24"/>
      <c r="AF116" s="24"/>
    </row>
    <row r="117" spans="1:32" ht="15.75" customHeight="1">
      <c r="A117" s="16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24"/>
      <c r="AD117" s="24"/>
      <c r="AE117" s="24"/>
      <c r="AF117" s="24"/>
    </row>
    <row r="118" spans="1:32" ht="15.75" customHeight="1">
      <c r="A118" s="16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24"/>
      <c r="AD118" s="24"/>
      <c r="AE118" s="24"/>
      <c r="AF118" s="24"/>
    </row>
    <row r="119" spans="1:32" ht="15.75" customHeight="1">
      <c r="A119" s="16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24"/>
      <c r="AD119" s="24"/>
      <c r="AE119" s="24"/>
      <c r="AF119" s="24"/>
    </row>
    <row r="120" spans="1:32" ht="15.75" customHeight="1">
      <c r="A120" s="16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24"/>
      <c r="AD120" s="24"/>
      <c r="AE120" s="24"/>
      <c r="AF120" s="24"/>
    </row>
    <row r="121" spans="1:32" ht="15.75" customHeight="1">
      <c r="A121" s="16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24"/>
      <c r="AD121" s="24"/>
      <c r="AE121" s="24"/>
      <c r="AF121" s="24"/>
    </row>
    <row r="122" spans="1:32" ht="15.75" customHeight="1">
      <c r="A122" s="16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24"/>
      <c r="AD122" s="24"/>
      <c r="AE122" s="24"/>
      <c r="AF122" s="24"/>
    </row>
    <row r="123" spans="1:32" ht="15.75" customHeight="1">
      <c r="A123" s="16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24"/>
      <c r="AD123" s="24"/>
      <c r="AE123" s="24"/>
      <c r="AF123" s="24"/>
    </row>
    <row r="124" spans="1:32" ht="15.75" customHeight="1">
      <c r="A124" s="16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24"/>
      <c r="AD124" s="24"/>
      <c r="AE124" s="24"/>
      <c r="AF124" s="24"/>
    </row>
    <row r="125" spans="1:32" ht="15.75" customHeight="1">
      <c r="A125" s="16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24"/>
      <c r="AD125" s="24"/>
      <c r="AE125" s="24"/>
      <c r="AF125" s="24"/>
    </row>
    <row r="126" spans="1:32" ht="15.75" customHeight="1">
      <c r="A126" s="16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24"/>
      <c r="AD126" s="24"/>
      <c r="AE126" s="24"/>
      <c r="AF126" s="24"/>
    </row>
    <row r="127" spans="1:32" ht="15.75" customHeight="1">
      <c r="A127" s="16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24"/>
      <c r="AD127" s="24"/>
      <c r="AE127" s="24"/>
      <c r="AF127" s="24"/>
    </row>
    <row r="128" spans="1:32" ht="15.75" customHeight="1">
      <c r="A128" s="16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24"/>
      <c r="AD128" s="24"/>
      <c r="AE128" s="24"/>
      <c r="AF128" s="24"/>
    </row>
    <row r="129" spans="1:32" ht="15.75" customHeight="1">
      <c r="A129" s="16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24"/>
      <c r="AD129" s="24"/>
      <c r="AE129" s="24"/>
      <c r="AF129" s="24"/>
    </row>
    <row r="130" spans="1:32" ht="15.75" customHeight="1">
      <c r="A130" s="16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24"/>
      <c r="AD130" s="24"/>
      <c r="AE130" s="24"/>
      <c r="AF130" s="24"/>
    </row>
    <row r="131" spans="1:32" ht="15.75" customHeight="1">
      <c r="A131" s="16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24"/>
      <c r="AD131" s="24"/>
      <c r="AE131" s="24"/>
      <c r="AF131" s="24"/>
    </row>
    <row r="132" spans="1:32" ht="15.75" customHeight="1">
      <c r="A132" s="16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24"/>
      <c r="AD132" s="24"/>
      <c r="AE132" s="24"/>
      <c r="AF132" s="24"/>
    </row>
    <row r="133" spans="1:32" ht="15.75" customHeight="1">
      <c r="A133" s="16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24"/>
      <c r="AD133" s="24"/>
      <c r="AE133" s="24"/>
      <c r="AF133" s="24"/>
    </row>
    <row r="134" spans="1:32" ht="15.75" customHeight="1">
      <c r="A134" s="16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24"/>
      <c r="AD134" s="24"/>
      <c r="AE134" s="24"/>
      <c r="AF134" s="24"/>
    </row>
    <row r="135" spans="1:32" ht="15.75" customHeight="1">
      <c r="A135" s="16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24"/>
      <c r="AD135" s="24"/>
      <c r="AE135" s="24"/>
      <c r="AF135" s="24"/>
    </row>
    <row r="136" spans="1:32" ht="15.75" customHeight="1">
      <c r="A136" s="16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24"/>
      <c r="AD136" s="24"/>
      <c r="AE136" s="24"/>
      <c r="AF136" s="24"/>
    </row>
    <row r="137" spans="1:32" ht="15.75" customHeight="1">
      <c r="A137" s="16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24"/>
      <c r="AD137" s="24"/>
      <c r="AE137" s="24"/>
      <c r="AF137" s="24"/>
    </row>
    <row r="138" spans="1:32" ht="15.75" customHeight="1">
      <c r="A138" s="16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24"/>
      <c r="AD138" s="24"/>
      <c r="AE138" s="24"/>
      <c r="AF138" s="24"/>
    </row>
    <row r="139" spans="1:32" ht="15.75" customHeight="1">
      <c r="A139" s="16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24"/>
      <c r="AD139" s="24"/>
      <c r="AE139" s="24"/>
      <c r="AF139" s="24"/>
    </row>
    <row r="140" spans="1:32" ht="15.75" customHeight="1">
      <c r="A140" s="16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24"/>
      <c r="AD140" s="24"/>
      <c r="AE140" s="24"/>
      <c r="AF140" s="24"/>
    </row>
    <row r="141" spans="1:32" ht="15.75" customHeight="1">
      <c r="A141" s="16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24"/>
      <c r="AD141" s="24"/>
      <c r="AE141" s="24"/>
      <c r="AF141" s="24"/>
    </row>
    <row r="142" spans="1:32" ht="15.75" customHeight="1">
      <c r="A142" s="16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24"/>
      <c r="AD142" s="24"/>
      <c r="AE142" s="24"/>
      <c r="AF142" s="24"/>
    </row>
    <row r="143" spans="1:32" ht="15.75" customHeight="1">
      <c r="A143" s="16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24"/>
      <c r="AD143" s="24"/>
      <c r="AE143" s="24"/>
      <c r="AF143" s="24"/>
    </row>
    <row r="144" spans="1:32" ht="15.75" customHeight="1">
      <c r="A144" s="16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24"/>
      <c r="AD144" s="24"/>
      <c r="AE144" s="24"/>
      <c r="AF144" s="24"/>
    </row>
    <row r="145" spans="1:32" ht="15.75" customHeight="1">
      <c r="A145" s="16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24"/>
      <c r="AD145" s="24"/>
      <c r="AE145" s="24"/>
      <c r="AF145" s="24"/>
    </row>
    <row r="146" spans="1:32" ht="15.75" customHeight="1">
      <c r="A146" s="16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24"/>
      <c r="AD146" s="24"/>
      <c r="AE146" s="24"/>
      <c r="AF146" s="24"/>
    </row>
    <row r="147" spans="1:32" ht="15.75" customHeight="1">
      <c r="A147" s="16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24"/>
      <c r="AD147" s="24"/>
      <c r="AE147" s="24"/>
      <c r="AF147" s="24"/>
    </row>
    <row r="148" spans="1:32" ht="15.75" customHeight="1">
      <c r="A148" s="16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24"/>
      <c r="AD148" s="24"/>
      <c r="AE148" s="24"/>
      <c r="AF148" s="24"/>
    </row>
    <row r="149" spans="1:32" ht="15.75" customHeight="1">
      <c r="A149" s="16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24"/>
      <c r="AD149" s="24"/>
      <c r="AE149" s="24"/>
      <c r="AF149" s="24"/>
    </row>
    <row r="150" spans="1:32" ht="15.75" customHeight="1">
      <c r="A150" s="16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24"/>
      <c r="AD150" s="24"/>
      <c r="AE150" s="24"/>
      <c r="AF150" s="24"/>
    </row>
    <row r="151" spans="1:32" ht="15.75" customHeight="1">
      <c r="A151" s="16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24"/>
      <c r="AD151" s="24"/>
      <c r="AE151" s="24"/>
      <c r="AF151" s="24"/>
    </row>
    <row r="152" spans="1:32" ht="15.75" customHeight="1">
      <c r="A152" s="16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24"/>
      <c r="AD152" s="24"/>
      <c r="AE152" s="24"/>
      <c r="AF152" s="24"/>
    </row>
    <row r="153" spans="1:32" ht="15.75" customHeight="1">
      <c r="A153" s="16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24"/>
      <c r="AD153" s="24"/>
      <c r="AE153" s="24"/>
      <c r="AF153" s="24"/>
    </row>
    <row r="154" spans="1:32" ht="15.75" customHeight="1">
      <c r="A154" s="16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24"/>
      <c r="AD154" s="24"/>
      <c r="AE154" s="24"/>
      <c r="AF154" s="24"/>
    </row>
    <row r="155" spans="1:32" ht="15.75" customHeight="1">
      <c r="A155" s="16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24"/>
      <c r="AD155" s="24"/>
      <c r="AE155" s="24"/>
      <c r="AF155" s="24"/>
    </row>
    <row r="156" spans="1:32" ht="15.75" customHeight="1">
      <c r="A156" s="16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24"/>
      <c r="AD156" s="24"/>
      <c r="AE156" s="24"/>
      <c r="AF156" s="24"/>
    </row>
    <row r="157" spans="1:32" ht="15.75" customHeight="1">
      <c r="A157" s="16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24"/>
      <c r="AD157" s="24"/>
      <c r="AE157" s="24"/>
      <c r="AF157" s="24"/>
    </row>
    <row r="158" spans="1:32" ht="15.75" customHeight="1">
      <c r="A158" s="16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24"/>
      <c r="AD158" s="24"/>
      <c r="AE158" s="24"/>
      <c r="AF158" s="24"/>
    </row>
    <row r="159" spans="1:32" ht="15.75" customHeight="1">
      <c r="A159" s="16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24"/>
      <c r="AD159" s="24"/>
      <c r="AE159" s="24"/>
      <c r="AF159" s="24"/>
    </row>
    <row r="160" spans="1:32" ht="15.75" customHeight="1">
      <c r="A160" s="16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24"/>
      <c r="AD160" s="24"/>
      <c r="AE160" s="24"/>
      <c r="AF160" s="24"/>
    </row>
    <row r="161" spans="1:32" ht="15.75" customHeight="1">
      <c r="A161" s="16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24"/>
      <c r="AD161" s="24"/>
      <c r="AE161" s="24"/>
      <c r="AF161" s="24"/>
    </row>
    <row r="162" spans="1:32" ht="15.75" customHeight="1">
      <c r="A162" s="16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24"/>
      <c r="AD162" s="24"/>
      <c r="AE162" s="24"/>
      <c r="AF162" s="24"/>
    </row>
    <row r="163" spans="1:32" ht="15.75" customHeight="1">
      <c r="A163" s="16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24"/>
      <c r="AD163" s="24"/>
      <c r="AE163" s="24"/>
      <c r="AF163" s="24"/>
    </row>
    <row r="164" spans="1:32" ht="15.75" customHeight="1">
      <c r="A164" s="16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24"/>
      <c r="AD164" s="24"/>
      <c r="AE164" s="24"/>
      <c r="AF164" s="24"/>
    </row>
    <row r="165" spans="1:32" ht="15.75" customHeight="1">
      <c r="A165" s="16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24"/>
      <c r="AD165" s="24"/>
      <c r="AE165" s="24"/>
      <c r="AF165" s="24"/>
    </row>
    <row r="166" spans="1:32" ht="15.75" customHeight="1">
      <c r="A166" s="16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24"/>
      <c r="AD166" s="24"/>
      <c r="AE166" s="24"/>
      <c r="AF166" s="24"/>
    </row>
    <row r="167" spans="1:32" ht="15.75" customHeight="1">
      <c r="A167" s="16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24"/>
      <c r="AD167" s="24"/>
      <c r="AE167" s="24"/>
      <c r="AF167" s="24"/>
    </row>
    <row r="168" spans="1:32" ht="15.75" customHeight="1">
      <c r="A168" s="16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24"/>
      <c r="AD168" s="24"/>
      <c r="AE168" s="24"/>
      <c r="AF168" s="24"/>
    </row>
    <row r="169" spans="1:32" ht="15.75" customHeight="1">
      <c r="A169" s="16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24"/>
      <c r="AD169" s="24"/>
      <c r="AE169" s="24"/>
      <c r="AF169" s="24"/>
    </row>
    <row r="170" spans="1:32" ht="15.75" customHeight="1">
      <c r="A170" s="16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24"/>
      <c r="AD170" s="24"/>
      <c r="AE170" s="24"/>
      <c r="AF170" s="24"/>
    </row>
    <row r="171" spans="1:32" ht="15.75" customHeight="1">
      <c r="A171" s="16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24"/>
      <c r="AD171" s="24"/>
      <c r="AE171" s="24"/>
      <c r="AF171" s="24"/>
    </row>
    <row r="172" spans="1:32" ht="15.75" customHeight="1">
      <c r="A172" s="16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24"/>
      <c r="AD172" s="24"/>
      <c r="AE172" s="24"/>
      <c r="AF172" s="24"/>
    </row>
    <row r="173" spans="1:32" ht="15.75" customHeight="1">
      <c r="A173" s="16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24"/>
      <c r="AD173" s="24"/>
      <c r="AE173" s="24"/>
      <c r="AF173" s="24"/>
    </row>
    <row r="174" spans="1:32" ht="15.75" customHeight="1">
      <c r="A174" s="16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24"/>
      <c r="AD174" s="24"/>
      <c r="AE174" s="24"/>
      <c r="AF174" s="24"/>
    </row>
    <row r="175" spans="1:32" ht="15.75" customHeight="1">
      <c r="A175" s="16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24"/>
      <c r="AD175" s="24"/>
      <c r="AE175" s="24"/>
      <c r="AF175" s="24"/>
    </row>
    <row r="176" spans="1:32" ht="15.75" customHeight="1">
      <c r="A176" s="16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24"/>
      <c r="AD176" s="24"/>
      <c r="AE176" s="24"/>
      <c r="AF176" s="24"/>
    </row>
    <row r="177" spans="1:32" ht="15.75" customHeight="1">
      <c r="A177" s="16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24"/>
      <c r="AD177" s="24"/>
      <c r="AE177" s="24"/>
      <c r="AF177" s="24"/>
    </row>
    <row r="178" spans="1:32" ht="15.75" customHeight="1">
      <c r="A178" s="16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24"/>
      <c r="AD178" s="24"/>
      <c r="AE178" s="24"/>
      <c r="AF178" s="24"/>
    </row>
    <row r="179" spans="1:32" ht="15.75" customHeight="1">
      <c r="A179" s="16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24"/>
      <c r="AD179" s="24"/>
      <c r="AE179" s="24"/>
      <c r="AF179" s="24"/>
    </row>
    <row r="180" spans="1:32" ht="15.75" customHeight="1">
      <c r="A180" s="16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24"/>
      <c r="AD180" s="24"/>
      <c r="AE180" s="24"/>
      <c r="AF180" s="24"/>
    </row>
    <row r="181" spans="1:32" ht="15.75" customHeight="1">
      <c r="A181" s="16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24"/>
      <c r="AD181" s="24"/>
      <c r="AE181" s="24"/>
      <c r="AF181" s="24"/>
    </row>
    <row r="182" spans="1:32" ht="15.75" customHeight="1">
      <c r="A182" s="16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24"/>
      <c r="AD182" s="24"/>
      <c r="AE182" s="24"/>
      <c r="AF182" s="24"/>
    </row>
    <row r="183" spans="1:32" ht="15.75" customHeight="1">
      <c r="A183" s="16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24"/>
      <c r="AD183" s="24"/>
      <c r="AE183" s="24"/>
      <c r="AF183" s="24"/>
    </row>
    <row r="184" spans="1:32" ht="15.75" customHeight="1">
      <c r="A184" s="16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24"/>
      <c r="AD184" s="24"/>
      <c r="AE184" s="24"/>
      <c r="AF184" s="24"/>
    </row>
    <row r="185" spans="1:32" ht="15.75" customHeight="1">
      <c r="A185" s="16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24"/>
      <c r="AD185" s="24"/>
      <c r="AE185" s="24"/>
      <c r="AF185" s="24"/>
    </row>
    <row r="186" spans="1:32" ht="15.75" customHeight="1">
      <c r="A186" s="16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24"/>
      <c r="AD186" s="24"/>
      <c r="AE186" s="24"/>
      <c r="AF186" s="24"/>
    </row>
    <row r="187" spans="1:32" ht="15.75" customHeight="1">
      <c r="A187" s="16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24"/>
      <c r="AD187" s="24"/>
      <c r="AE187" s="24"/>
      <c r="AF187" s="24"/>
    </row>
    <row r="188" spans="1:32" ht="15.75" customHeight="1">
      <c r="A188" s="16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24"/>
      <c r="AD188" s="24"/>
      <c r="AE188" s="24"/>
      <c r="AF188" s="24"/>
    </row>
    <row r="189" spans="1:32" ht="15.75" customHeight="1">
      <c r="A189" s="16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24"/>
      <c r="AD189" s="24"/>
      <c r="AE189" s="24"/>
      <c r="AF189" s="24"/>
    </row>
    <row r="190" spans="1:32" ht="15.75" customHeight="1">
      <c r="A190" s="16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24"/>
      <c r="AD190" s="24"/>
      <c r="AE190" s="24"/>
      <c r="AF190" s="24"/>
    </row>
    <row r="191" spans="1:32" ht="15.75" customHeight="1">
      <c r="A191" s="16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24"/>
      <c r="AD191" s="24"/>
      <c r="AE191" s="24"/>
      <c r="AF191" s="24"/>
    </row>
    <row r="192" spans="1:32" ht="15.75" customHeight="1">
      <c r="A192" s="16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24"/>
      <c r="AD192" s="24"/>
      <c r="AE192" s="24"/>
      <c r="AF192" s="24"/>
    </row>
    <row r="193" spans="1:32" ht="15.75" customHeight="1">
      <c r="A193" s="16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24"/>
      <c r="AD193" s="24"/>
      <c r="AE193" s="24"/>
      <c r="AF193" s="24"/>
    </row>
    <row r="194" spans="1:32" ht="15.75" customHeight="1">
      <c r="A194" s="16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24"/>
      <c r="AD194" s="24"/>
      <c r="AE194" s="24"/>
      <c r="AF194" s="24"/>
    </row>
    <row r="195" spans="1:32" ht="15.75" customHeight="1">
      <c r="A195" s="16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24"/>
      <c r="AD195" s="24"/>
      <c r="AE195" s="24"/>
      <c r="AF195" s="24"/>
    </row>
    <row r="196" spans="1:32" ht="15.75" customHeight="1">
      <c r="A196" s="16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24"/>
      <c r="AD196" s="24"/>
      <c r="AE196" s="24"/>
      <c r="AF196" s="24"/>
    </row>
    <row r="197" spans="1:32" ht="15.75" customHeight="1">
      <c r="A197" s="16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24"/>
      <c r="AD197" s="24"/>
      <c r="AE197" s="24"/>
      <c r="AF197" s="24"/>
    </row>
    <row r="198" spans="1:32" ht="15.75" customHeight="1">
      <c r="A198" s="16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24"/>
      <c r="AD198" s="24"/>
      <c r="AE198" s="24"/>
      <c r="AF198" s="24"/>
    </row>
    <row r="199" spans="1:32" ht="15.75" customHeight="1">
      <c r="A199" s="16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24"/>
      <c r="AD199" s="24"/>
      <c r="AE199" s="24"/>
      <c r="AF199" s="24"/>
    </row>
    <row r="200" spans="1:32" ht="15.75" customHeight="1">
      <c r="A200" s="16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24"/>
      <c r="AD200" s="24"/>
      <c r="AE200" s="24"/>
      <c r="AF200" s="24"/>
    </row>
    <row r="201" spans="1:32" ht="15.75" customHeight="1">
      <c r="A201" s="16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24"/>
      <c r="AD201" s="24"/>
      <c r="AE201" s="24"/>
      <c r="AF201" s="24"/>
    </row>
    <row r="202" spans="1:32" ht="15.75" customHeight="1">
      <c r="A202" s="16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4"/>
      <c r="AD202" s="24"/>
      <c r="AE202" s="24"/>
      <c r="AF202" s="24"/>
    </row>
    <row r="203" spans="1:32" ht="15.75" customHeight="1">
      <c r="A203" s="16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24"/>
      <c r="AD203" s="24"/>
      <c r="AE203" s="24"/>
      <c r="AF203" s="24"/>
    </row>
    <row r="204" spans="1:32" ht="15.75" customHeight="1">
      <c r="A204" s="16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24"/>
      <c r="AD204" s="24"/>
      <c r="AE204" s="24"/>
      <c r="AF204" s="24"/>
    </row>
    <row r="205" spans="1:32" ht="15.75" customHeight="1">
      <c r="A205" s="16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24"/>
      <c r="AD205" s="24"/>
      <c r="AE205" s="24"/>
      <c r="AF205" s="24"/>
    </row>
    <row r="206" spans="1:32" ht="15.75" customHeight="1">
      <c r="A206" s="16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24"/>
      <c r="AD206" s="24"/>
      <c r="AE206" s="24"/>
      <c r="AF206" s="24"/>
    </row>
    <row r="207" spans="1:32" ht="15.75" customHeight="1">
      <c r="A207" s="16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24"/>
      <c r="AD207" s="24"/>
      <c r="AE207" s="24"/>
      <c r="AF207" s="24"/>
    </row>
    <row r="208" spans="1:32" ht="15.75" customHeight="1">
      <c r="A208" s="16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24"/>
      <c r="AD208" s="24"/>
      <c r="AE208" s="24"/>
      <c r="AF208" s="24"/>
    </row>
    <row r="209" spans="1:32" ht="15.75" customHeight="1">
      <c r="A209" s="16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24"/>
      <c r="AD209" s="24"/>
      <c r="AE209" s="24"/>
      <c r="AF209" s="24"/>
    </row>
    <row r="210" spans="1:32" ht="15.75" customHeight="1">
      <c r="A210" s="16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24"/>
      <c r="AD210" s="24"/>
      <c r="AE210" s="24"/>
      <c r="AF210" s="24"/>
    </row>
    <row r="211" spans="1:32" ht="15.75" customHeight="1">
      <c r="A211" s="16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24"/>
      <c r="AD211" s="24"/>
      <c r="AE211" s="24"/>
      <c r="AF211" s="24"/>
    </row>
    <row r="212" spans="1:32" ht="15.75" customHeight="1">
      <c r="A212" s="16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24"/>
      <c r="AD212" s="24"/>
      <c r="AE212" s="24"/>
      <c r="AF212" s="24"/>
    </row>
    <row r="213" spans="1:32" ht="15.75" customHeight="1">
      <c r="A213" s="16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24"/>
      <c r="AD213" s="24"/>
      <c r="AE213" s="24"/>
      <c r="AF213" s="24"/>
    </row>
    <row r="214" spans="1:32" ht="15.75" customHeight="1">
      <c r="A214" s="16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24"/>
      <c r="AD214" s="24"/>
      <c r="AE214" s="24"/>
      <c r="AF214" s="24"/>
    </row>
    <row r="215" spans="1:32" ht="15.75" customHeight="1">
      <c r="A215" s="16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24"/>
      <c r="AD215" s="24"/>
      <c r="AE215" s="24"/>
      <c r="AF215" s="24"/>
    </row>
    <row r="216" spans="1:32" ht="15.75" customHeight="1">
      <c r="A216" s="16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24"/>
      <c r="AD216" s="24"/>
      <c r="AE216" s="24"/>
      <c r="AF216" s="24"/>
    </row>
    <row r="217" spans="1:32" ht="15.75" customHeight="1">
      <c r="A217" s="16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24"/>
      <c r="AD217" s="24"/>
      <c r="AE217" s="24"/>
      <c r="AF217" s="24"/>
    </row>
    <row r="218" spans="1:32" ht="15.75" customHeight="1">
      <c r="A218" s="16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24"/>
      <c r="AD218" s="24"/>
      <c r="AE218" s="24"/>
      <c r="AF218" s="24"/>
    </row>
    <row r="219" spans="1:32" ht="15.75" customHeight="1">
      <c r="A219" s="16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24"/>
      <c r="AD219" s="24"/>
      <c r="AE219" s="24"/>
      <c r="AF219" s="24"/>
    </row>
    <row r="220" spans="1:32" ht="15.75" customHeight="1">
      <c r="A220" s="16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24"/>
      <c r="AD220" s="24"/>
      <c r="AE220" s="24"/>
      <c r="AF220" s="24"/>
    </row>
    <row r="221" spans="1:32" ht="15.75" customHeight="1">
      <c r="A221" s="16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24"/>
      <c r="AD221" s="24"/>
      <c r="AE221" s="24"/>
      <c r="AF221" s="24"/>
    </row>
    <row r="222" spans="1:32" ht="15.75" customHeight="1">
      <c r="A222" s="16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24"/>
      <c r="AD222" s="24"/>
      <c r="AE222" s="24"/>
      <c r="AF222" s="24"/>
    </row>
    <row r="223" spans="1:32" ht="15.75" customHeight="1">
      <c r="A223" s="16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24"/>
      <c r="AD223" s="24"/>
      <c r="AE223" s="24"/>
      <c r="AF223" s="24"/>
    </row>
    <row r="224" spans="1:32" ht="15.75" customHeight="1">
      <c r="A224" s="16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24"/>
      <c r="AD224" s="24"/>
      <c r="AE224" s="24"/>
      <c r="AF224" s="24"/>
    </row>
    <row r="225" spans="1:32" ht="15.75" customHeight="1">
      <c r="A225" s="16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24"/>
      <c r="AD225" s="24"/>
      <c r="AE225" s="24"/>
      <c r="AF225" s="24"/>
    </row>
    <row r="226" spans="1:32" ht="15.75" customHeight="1">
      <c r="A226" s="16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24"/>
      <c r="AD226" s="24"/>
      <c r="AE226" s="24"/>
      <c r="AF226" s="24"/>
    </row>
    <row r="227" spans="1:32" ht="15.75" customHeight="1">
      <c r="A227" s="16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24"/>
      <c r="AD227" s="24"/>
      <c r="AE227" s="24"/>
      <c r="AF227" s="24"/>
    </row>
    <row r="228" spans="1:32" ht="15.75" customHeight="1">
      <c r="A228" s="16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24"/>
      <c r="AD228" s="24"/>
      <c r="AE228" s="24"/>
      <c r="AF228" s="24"/>
    </row>
    <row r="229" spans="1:32" ht="15.75" customHeight="1">
      <c r="A229" s="16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24"/>
      <c r="AD229" s="24"/>
      <c r="AE229" s="24"/>
      <c r="AF229" s="24"/>
    </row>
    <row r="230" spans="1:32" ht="15.75" customHeight="1">
      <c r="A230" s="16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24"/>
      <c r="AD230" s="24"/>
      <c r="AE230" s="24"/>
      <c r="AF230" s="24"/>
    </row>
    <row r="231" spans="1:32" ht="15.75" customHeight="1">
      <c r="A231" s="16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24"/>
      <c r="AD231" s="24"/>
      <c r="AE231" s="24"/>
      <c r="AF231" s="24"/>
    </row>
    <row r="232" spans="1:32" ht="15.75" customHeight="1">
      <c r="A232" s="16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24"/>
      <c r="AD232" s="24"/>
      <c r="AE232" s="24"/>
      <c r="AF232" s="24"/>
    </row>
    <row r="233" spans="1:32" ht="15.75" customHeight="1">
      <c r="A233" s="16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24"/>
      <c r="AD233" s="24"/>
      <c r="AE233" s="24"/>
      <c r="AF233" s="24"/>
    </row>
    <row r="234" spans="1:32" ht="15.75" customHeight="1">
      <c r="A234" s="16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24"/>
      <c r="AD234" s="24"/>
      <c r="AE234" s="24"/>
      <c r="AF234" s="24"/>
    </row>
    <row r="235" spans="1:32" ht="15.75" customHeight="1">
      <c r="A235" s="16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24"/>
      <c r="AD235" s="24"/>
      <c r="AE235" s="24"/>
      <c r="AF235" s="24"/>
    </row>
    <row r="236" spans="1:32" ht="15.75" customHeight="1">
      <c r="A236" s="16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24"/>
      <c r="AD236" s="24"/>
      <c r="AE236" s="24"/>
      <c r="AF236" s="24"/>
    </row>
    <row r="237" spans="1:32" ht="15.75" customHeight="1">
      <c r="A237" s="16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24"/>
      <c r="AD237" s="24"/>
      <c r="AE237" s="24"/>
      <c r="AF237" s="24"/>
    </row>
    <row r="238" spans="1:32" ht="15.75" customHeight="1">
      <c r="A238" s="16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24"/>
      <c r="AD238" s="24"/>
      <c r="AE238" s="24"/>
      <c r="AF238" s="24"/>
    </row>
    <row r="239" spans="1:32" ht="15.75" customHeight="1">
      <c r="A239" s="16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24"/>
      <c r="AD239" s="24"/>
      <c r="AE239" s="24"/>
      <c r="AF239" s="24"/>
    </row>
    <row r="240" spans="1:32" ht="15.75" customHeight="1">
      <c r="A240" s="16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24"/>
      <c r="AD240" s="24"/>
      <c r="AE240" s="24"/>
      <c r="AF240" s="24"/>
    </row>
    <row r="241" spans="1:32" ht="15.75" customHeight="1">
      <c r="A241" s="16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24"/>
      <c r="AD241" s="24"/>
      <c r="AE241" s="24"/>
      <c r="AF241" s="24"/>
    </row>
    <row r="242" spans="1:32" ht="15.75" customHeight="1">
      <c r="A242" s="16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24"/>
      <c r="AD242" s="24"/>
      <c r="AE242" s="24"/>
      <c r="AF242" s="24"/>
    </row>
    <row r="243" spans="1:32" ht="15.75" customHeight="1">
      <c r="A243" s="16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24"/>
      <c r="AD243" s="24"/>
      <c r="AE243" s="24"/>
      <c r="AF243" s="24"/>
    </row>
    <row r="244" spans="1:32" ht="15.75" customHeight="1">
      <c r="A244" s="16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24"/>
      <c r="AD244" s="24"/>
      <c r="AE244" s="24"/>
      <c r="AF244" s="24"/>
    </row>
    <row r="245" spans="1:32" ht="15.75" customHeight="1">
      <c r="A245" s="16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24"/>
      <c r="AD245" s="24"/>
      <c r="AE245" s="24"/>
      <c r="AF245" s="24"/>
    </row>
    <row r="246" spans="1:32" ht="15.75" customHeight="1">
      <c r="A246" s="16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24"/>
      <c r="AD246" s="24"/>
      <c r="AE246" s="24"/>
      <c r="AF246" s="24"/>
    </row>
    <row r="247" spans="1:32" ht="15.75" customHeight="1">
      <c r="A247" s="16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24"/>
      <c r="AD247" s="24"/>
      <c r="AE247" s="24"/>
      <c r="AF247" s="24"/>
    </row>
    <row r="248" spans="1:32" ht="15.75" customHeight="1">
      <c r="A248" s="16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24"/>
      <c r="AD248" s="24"/>
      <c r="AE248" s="24"/>
      <c r="AF248" s="24"/>
    </row>
    <row r="249" spans="1:32" ht="15.75" customHeight="1">
      <c r="A249" s="16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24"/>
      <c r="AD249" s="24"/>
      <c r="AE249" s="24"/>
      <c r="AF249" s="24"/>
    </row>
    <row r="250" spans="1:32" ht="15.75" customHeight="1">
      <c r="A250" s="16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24"/>
      <c r="AD250" s="24"/>
      <c r="AE250" s="24"/>
      <c r="AF250" s="24"/>
    </row>
    <row r="251" spans="1:32" ht="15.75" customHeight="1">
      <c r="A251" s="16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24"/>
      <c r="AD251" s="24"/>
      <c r="AE251" s="24"/>
      <c r="AF251" s="24"/>
    </row>
    <row r="252" spans="1:32" ht="15.75" customHeight="1">
      <c r="A252" s="16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24"/>
      <c r="AD252" s="24"/>
      <c r="AE252" s="24"/>
      <c r="AF252" s="24"/>
    </row>
    <row r="253" spans="1:32" ht="15.75" customHeight="1">
      <c r="A253" s="16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24"/>
      <c r="AD253" s="24"/>
      <c r="AE253" s="24"/>
      <c r="AF253" s="24"/>
    </row>
    <row r="254" spans="1:32" ht="15.75" customHeight="1">
      <c r="A254" s="16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24"/>
      <c r="AD254" s="24"/>
      <c r="AE254" s="24"/>
      <c r="AF254" s="24"/>
    </row>
    <row r="255" spans="1:32" ht="15.75" customHeight="1">
      <c r="A255" s="16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24"/>
      <c r="AD255" s="24"/>
      <c r="AE255" s="24"/>
      <c r="AF255" s="24"/>
    </row>
    <row r="256" spans="1:32" ht="15.75" customHeight="1">
      <c r="A256" s="16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24"/>
      <c r="AD256" s="24"/>
      <c r="AE256" s="24"/>
      <c r="AF256" s="24"/>
    </row>
    <row r="257" spans="1:32" ht="15.75" customHeight="1">
      <c r="A257" s="16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24"/>
      <c r="AD257" s="24"/>
      <c r="AE257" s="24"/>
      <c r="AF257" s="24"/>
    </row>
    <row r="258" spans="1:32" ht="15.75" customHeight="1">
      <c r="A258" s="16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24"/>
      <c r="AD258" s="24"/>
      <c r="AE258" s="24"/>
      <c r="AF258" s="24"/>
    </row>
    <row r="259" spans="1:32" ht="15.75" customHeight="1">
      <c r="A259" s="16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24"/>
      <c r="AD259" s="24"/>
      <c r="AE259" s="24"/>
      <c r="AF259" s="24"/>
    </row>
    <row r="260" spans="1:32" ht="15.75" customHeight="1">
      <c r="A260" s="16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24"/>
      <c r="AD260" s="24"/>
      <c r="AE260" s="24"/>
      <c r="AF260" s="24"/>
    </row>
    <row r="261" spans="1:32" ht="15.75" customHeight="1">
      <c r="A261" s="16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24"/>
      <c r="AD261" s="24"/>
      <c r="AE261" s="24"/>
      <c r="AF261" s="24"/>
    </row>
    <row r="262" spans="1:32" ht="15.75" customHeight="1">
      <c r="A262" s="16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24"/>
      <c r="AD262" s="24"/>
      <c r="AE262" s="24"/>
      <c r="AF262" s="24"/>
    </row>
    <row r="263" spans="1:32" ht="15.75" customHeight="1">
      <c r="A263" s="16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24"/>
      <c r="AD263" s="24"/>
      <c r="AE263" s="24"/>
      <c r="AF263" s="24"/>
    </row>
    <row r="264" spans="1:32" ht="15.75" customHeight="1">
      <c r="A264" s="16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24"/>
      <c r="AD264" s="24"/>
      <c r="AE264" s="24"/>
      <c r="AF264" s="24"/>
    </row>
    <row r="265" spans="1:32" ht="15.75" customHeight="1">
      <c r="A265" s="16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24"/>
      <c r="AD265" s="24"/>
      <c r="AE265" s="24"/>
      <c r="AF265" s="24"/>
    </row>
    <row r="266" spans="1:32" ht="15.75" customHeight="1">
      <c r="A266" s="16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24"/>
      <c r="AD266" s="24"/>
      <c r="AE266" s="24"/>
      <c r="AF266" s="24"/>
    </row>
    <row r="267" spans="1:32" ht="15.75" customHeight="1">
      <c r="A267" s="16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24"/>
      <c r="AD267" s="24"/>
      <c r="AE267" s="24"/>
      <c r="AF267" s="24"/>
    </row>
    <row r="268" spans="1:32" ht="15.75" customHeight="1">
      <c r="A268" s="16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24"/>
      <c r="AD268" s="24"/>
      <c r="AE268" s="24"/>
      <c r="AF268" s="24"/>
    </row>
    <row r="269" spans="1:32" ht="15.75" customHeight="1">
      <c r="A269" s="16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24"/>
      <c r="AD269" s="24"/>
      <c r="AE269" s="24"/>
      <c r="AF269" s="24"/>
    </row>
    <row r="270" spans="1:32" ht="15.75" customHeight="1">
      <c r="A270" s="16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24"/>
      <c r="AD270" s="24"/>
      <c r="AE270" s="24"/>
      <c r="AF270" s="24"/>
    </row>
    <row r="271" spans="1:32" ht="15.75" customHeight="1">
      <c r="A271" s="16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24"/>
      <c r="AD271" s="24"/>
      <c r="AE271" s="24"/>
      <c r="AF271" s="24"/>
    </row>
    <row r="272" spans="1:32" ht="15.75" customHeight="1">
      <c r="A272" s="16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24"/>
      <c r="AD272" s="24"/>
      <c r="AE272" s="24"/>
      <c r="AF272" s="24"/>
    </row>
    <row r="273" spans="1:32" ht="15.75" customHeight="1">
      <c r="A273" s="16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24"/>
      <c r="AD273" s="24"/>
      <c r="AE273" s="24"/>
      <c r="AF273" s="24"/>
    </row>
    <row r="274" spans="1:32" ht="15.75" customHeight="1">
      <c r="A274" s="16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24"/>
      <c r="AD274" s="24"/>
      <c r="AE274" s="24"/>
      <c r="AF274" s="24"/>
    </row>
    <row r="275" spans="1:32" ht="15.75" customHeight="1">
      <c r="A275" s="16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24"/>
      <c r="AD275" s="24"/>
      <c r="AE275" s="24"/>
      <c r="AF275" s="24"/>
    </row>
    <row r="276" spans="1:32" ht="15.75" customHeight="1">
      <c r="A276" s="16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24"/>
      <c r="AD276" s="24"/>
      <c r="AE276" s="24"/>
      <c r="AF276" s="24"/>
    </row>
    <row r="277" spans="1:32" ht="15.75" customHeight="1">
      <c r="A277" s="16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24"/>
      <c r="AD277" s="24"/>
      <c r="AE277" s="24"/>
      <c r="AF277" s="24"/>
    </row>
    <row r="278" spans="1:32" ht="15.75" customHeight="1">
      <c r="A278" s="16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24"/>
      <c r="AD278" s="24"/>
      <c r="AE278" s="24"/>
      <c r="AF278" s="24"/>
    </row>
    <row r="279" spans="1:32" ht="15.75" customHeight="1">
      <c r="A279" s="16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24"/>
      <c r="AD279" s="24"/>
      <c r="AE279" s="24"/>
      <c r="AF279" s="24"/>
    </row>
    <row r="280" spans="1:32" ht="15.75" customHeight="1">
      <c r="A280" s="16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24"/>
      <c r="AD280" s="24"/>
      <c r="AE280" s="24"/>
      <c r="AF280" s="24"/>
    </row>
    <row r="281" spans="1:32" ht="15.75" customHeight="1">
      <c r="A281" s="16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24"/>
      <c r="AD281" s="24"/>
      <c r="AE281" s="24"/>
      <c r="AF281" s="24"/>
    </row>
    <row r="282" spans="1:32" ht="15.75" customHeight="1">
      <c r="A282" s="16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24"/>
      <c r="AD282" s="24"/>
      <c r="AE282" s="24"/>
      <c r="AF282" s="24"/>
    </row>
    <row r="283" spans="1:32" ht="15.75" customHeight="1">
      <c r="A283" s="16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24"/>
      <c r="AD283" s="24"/>
      <c r="AE283" s="24"/>
      <c r="AF283" s="24"/>
    </row>
    <row r="284" spans="1:32" ht="15.75" customHeight="1">
      <c r="A284" s="16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24"/>
      <c r="AD284" s="24"/>
      <c r="AE284" s="24"/>
      <c r="AF284" s="24"/>
    </row>
    <row r="285" spans="1:32" ht="15.75" customHeight="1">
      <c r="A285" s="16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24"/>
      <c r="AD285" s="24"/>
      <c r="AE285" s="24"/>
      <c r="AF285" s="24"/>
    </row>
    <row r="286" spans="1:32" ht="15.75" customHeight="1">
      <c r="A286" s="16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24"/>
      <c r="AD286" s="24"/>
      <c r="AE286" s="24"/>
      <c r="AF286" s="24"/>
    </row>
    <row r="287" spans="1:32" ht="15.75" customHeight="1">
      <c r="A287" s="16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24"/>
      <c r="AD287" s="24"/>
      <c r="AE287" s="24"/>
      <c r="AF287" s="24"/>
    </row>
    <row r="288" spans="1:32" ht="15.75" customHeight="1">
      <c r="A288" s="16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24"/>
      <c r="AD288" s="24"/>
      <c r="AE288" s="24"/>
      <c r="AF288" s="24"/>
    </row>
    <row r="289" spans="1:32" ht="15.75" customHeight="1">
      <c r="A289" s="16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24"/>
      <c r="AD289" s="24"/>
      <c r="AE289" s="24"/>
      <c r="AF289" s="24"/>
    </row>
    <row r="290" spans="1:32" ht="15.75" customHeight="1">
      <c r="A290" s="16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24"/>
      <c r="AD290" s="24"/>
      <c r="AE290" s="24"/>
      <c r="AF290" s="24"/>
    </row>
    <row r="291" spans="1:32" ht="15.75" customHeight="1">
      <c r="A291" s="16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24"/>
      <c r="AD291" s="24"/>
      <c r="AE291" s="24"/>
      <c r="AF291" s="24"/>
    </row>
    <row r="292" spans="1:32" ht="15.75" customHeight="1">
      <c r="A292" s="16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24"/>
      <c r="AD292" s="24"/>
      <c r="AE292" s="24"/>
      <c r="AF292" s="24"/>
    </row>
    <row r="293" spans="1:32" ht="15.75" customHeight="1">
      <c r="A293" s="16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24"/>
      <c r="AD293" s="24"/>
      <c r="AE293" s="24"/>
      <c r="AF293" s="24"/>
    </row>
    <row r="294" spans="1:32" ht="15.75" customHeight="1">
      <c r="A294" s="16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24"/>
      <c r="AD294" s="24"/>
      <c r="AE294" s="24"/>
      <c r="AF294" s="24"/>
    </row>
    <row r="295" spans="1:32" ht="15.75" customHeight="1">
      <c r="A295" s="16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24"/>
      <c r="AD295" s="24"/>
      <c r="AE295" s="24"/>
      <c r="AF295" s="24"/>
    </row>
    <row r="296" spans="1:32" ht="15.75" customHeight="1">
      <c r="A296" s="16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24"/>
      <c r="AD296" s="24"/>
      <c r="AE296" s="24"/>
      <c r="AF296" s="24"/>
    </row>
    <row r="297" spans="1:32" ht="15.75" customHeight="1">
      <c r="A297" s="16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24"/>
      <c r="AD297" s="24"/>
      <c r="AE297" s="24"/>
      <c r="AF297" s="24"/>
    </row>
    <row r="298" spans="1:32" ht="15.75" customHeight="1">
      <c r="A298" s="16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24"/>
      <c r="AD298" s="24"/>
      <c r="AE298" s="24"/>
      <c r="AF298" s="24"/>
    </row>
    <row r="299" spans="1:32" ht="15.75" customHeight="1">
      <c r="A299" s="16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24"/>
      <c r="AD299" s="24"/>
      <c r="AE299" s="24"/>
      <c r="AF299" s="24"/>
    </row>
    <row r="300" spans="1:32" ht="15.75" customHeight="1">
      <c r="A300" s="16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24"/>
      <c r="AD300" s="24"/>
      <c r="AE300" s="24"/>
      <c r="AF300" s="24"/>
    </row>
    <row r="301" spans="1:32" ht="15.75" customHeight="1">
      <c r="A301" s="16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24"/>
      <c r="AD301" s="24"/>
      <c r="AE301" s="24"/>
      <c r="AF301" s="24"/>
    </row>
    <row r="302" spans="1:32" ht="15.75" customHeight="1">
      <c r="A302" s="16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24"/>
      <c r="AD302" s="24"/>
      <c r="AE302" s="24"/>
      <c r="AF302" s="24"/>
    </row>
    <row r="303" spans="1:32" ht="15.75" customHeight="1">
      <c r="A303" s="16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24"/>
      <c r="AD303" s="24"/>
      <c r="AE303" s="24"/>
      <c r="AF303" s="24"/>
    </row>
    <row r="304" spans="1:32" ht="15.75" customHeight="1">
      <c r="A304" s="16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24"/>
      <c r="AD304" s="24"/>
      <c r="AE304" s="24"/>
      <c r="AF304" s="24"/>
    </row>
    <row r="305" spans="1:32" ht="15.75" customHeight="1">
      <c r="A305" s="16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24"/>
      <c r="AD305" s="24"/>
      <c r="AE305" s="24"/>
      <c r="AF305" s="24"/>
    </row>
    <row r="306" spans="1:32" ht="15.75" customHeight="1">
      <c r="A306" s="16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24"/>
      <c r="AD306" s="24"/>
      <c r="AE306" s="24"/>
      <c r="AF306" s="24"/>
    </row>
    <row r="307" spans="1:32" ht="15.75" customHeight="1">
      <c r="A307" s="16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24"/>
      <c r="AD307" s="24"/>
      <c r="AE307" s="24"/>
      <c r="AF307" s="24"/>
    </row>
    <row r="308" spans="1:32" ht="15.75" customHeight="1">
      <c r="A308" s="16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24"/>
      <c r="AD308" s="24"/>
      <c r="AE308" s="24"/>
      <c r="AF308" s="24"/>
    </row>
    <row r="309" spans="1:32" ht="15.75" customHeight="1">
      <c r="A309" s="16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24"/>
      <c r="AD309" s="24"/>
      <c r="AE309" s="24"/>
      <c r="AF309" s="24"/>
    </row>
    <row r="310" spans="1:32" ht="15.75" customHeight="1">
      <c r="A310" s="16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24"/>
      <c r="AD310" s="24"/>
      <c r="AE310" s="24"/>
      <c r="AF310" s="24"/>
    </row>
    <row r="311" spans="1:32" ht="15.75" customHeight="1">
      <c r="A311" s="16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24"/>
      <c r="AD311" s="24"/>
      <c r="AE311" s="24"/>
      <c r="AF311" s="24"/>
    </row>
    <row r="312" spans="1:32" ht="15.75" customHeight="1">
      <c r="A312" s="16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24"/>
      <c r="AD312" s="24"/>
      <c r="AE312" s="24"/>
      <c r="AF312" s="24"/>
    </row>
    <row r="313" spans="1:32" ht="15.75" customHeight="1">
      <c r="A313" s="16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24"/>
      <c r="AD313" s="24"/>
      <c r="AE313" s="24"/>
      <c r="AF313" s="24"/>
    </row>
    <row r="314" spans="1:32" ht="15.75" customHeight="1">
      <c r="A314" s="16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24"/>
      <c r="AD314" s="24"/>
      <c r="AE314" s="24"/>
      <c r="AF314" s="24"/>
    </row>
    <row r="315" spans="1:32" ht="15.75" customHeight="1">
      <c r="A315" s="16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24"/>
      <c r="AD315" s="24"/>
      <c r="AE315" s="24"/>
      <c r="AF315" s="24"/>
    </row>
    <row r="316" spans="1:32" ht="15.75" customHeight="1">
      <c r="A316" s="16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24"/>
      <c r="AD316" s="24"/>
      <c r="AE316" s="24"/>
      <c r="AF316" s="24"/>
    </row>
    <row r="317" spans="1:32" ht="15.75" customHeight="1">
      <c r="A317" s="16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24"/>
      <c r="AD317" s="24"/>
      <c r="AE317" s="24"/>
      <c r="AF317" s="24"/>
    </row>
    <row r="318" spans="1:32" ht="15.75" customHeight="1">
      <c r="A318" s="16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24"/>
      <c r="AD318" s="24"/>
      <c r="AE318" s="24"/>
      <c r="AF318" s="24"/>
    </row>
    <row r="319" spans="1:32" ht="15.75" customHeight="1">
      <c r="A319" s="16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24"/>
      <c r="AD319" s="24"/>
      <c r="AE319" s="24"/>
      <c r="AF319" s="24"/>
    </row>
    <row r="320" spans="1:32" ht="15.75" customHeight="1">
      <c r="A320" s="16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24"/>
      <c r="AD320" s="24"/>
      <c r="AE320" s="24"/>
      <c r="AF320" s="24"/>
    </row>
    <row r="321" spans="1:32" ht="15.75" customHeight="1">
      <c r="A321" s="16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24"/>
      <c r="AD321" s="24"/>
      <c r="AE321" s="24"/>
      <c r="AF321" s="24"/>
    </row>
    <row r="322" spans="1:32" ht="15.75" customHeight="1">
      <c r="A322" s="16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24"/>
      <c r="AD322" s="24"/>
      <c r="AE322" s="24"/>
      <c r="AF322" s="24"/>
    </row>
    <row r="323" spans="1:32" ht="15.75" customHeight="1">
      <c r="A323" s="16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24"/>
      <c r="AD323" s="24"/>
      <c r="AE323" s="24"/>
      <c r="AF323" s="24"/>
    </row>
    <row r="324" spans="1:32" ht="15.75" customHeight="1">
      <c r="A324" s="16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24"/>
      <c r="AD324" s="24"/>
      <c r="AE324" s="24"/>
      <c r="AF324" s="24"/>
    </row>
    <row r="325" spans="1:32" ht="15.75" customHeight="1">
      <c r="A325" s="16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24"/>
      <c r="AD325" s="24"/>
      <c r="AE325" s="24"/>
      <c r="AF325" s="24"/>
    </row>
    <row r="326" spans="1:32" ht="15.75" customHeight="1">
      <c r="A326" s="16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24"/>
      <c r="AD326" s="24"/>
      <c r="AE326" s="24"/>
      <c r="AF326" s="24"/>
    </row>
    <row r="327" spans="1:32" ht="15.75" customHeight="1">
      <c r="A327" s="16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24"/>
      <c r="AD327" s="24"/>
      <c r="AE327" s="24"/>
      <c r="AF327" s="24"/>
    </row>
    <row r="328" spans="1:32" ht="15.75" customHeight="1">
      <c r="A328" s="16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24"/>
      <c r="AD328" s="24"/>
      <c r="AE328" s="24"/>
      <c r="AF328" s="24"/>
    </row>
    <row r="329" spans="1:32" ht="15.75" customHeight="1">
      <c r="A329" s="16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24"/>
      <c r="AD329" s="24"/>
      <c r="AE329" s="24"/>
      <c r="AF329" s="24"/>
    </row>
    <row r="330" spans="1:32" ht="15.75" customHeight="1">
      <c r="A330" s="16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24"/>
      <c r="AD330" s="24"/>
      <c r="AE330" s="24"/>
      <c r="AF330" s="24"/>
    </row>
    <row r="331" spans="1:32" ht="15.75" customHeight="1">
      <c r="A331" s="16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24"/>
      <c r="AD331" s="24"/>
      <c r="AE331" s="24"/>
      <c r="AF331" s="24"/>
    </row>
    <row r="332" spans="1:32" ht="15.75" customHeight="1">
      <c r="A332" s="16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24"/>
      <c r="AD332" s="24"/>
      <c r="AE332" s="24"/>
      <c r="AF332" s="24"/>
    </row>
    <row r="333" spans="1:32" ht="15.75" customHeight="1">
      <c r="A333" s="16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24"/>
      <c r="AD333" s="24"/>
      <c r="AE333" s="24"/>
      <c r="AF333" s="24"/>
    </row>
    <row r="334" spans="1:32" ht="15.75" customHeight="1">
      <c r="A334" s="16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24"/>
      <c r="AD334" s="24"/>
      <c r="AE334" s="24"/>
      <c r="AF334" s="24"/>
    </row>
    <row r="335" spans="1:32" ht="15.75" customHeight="1">
      <c r="A335" s="16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24"/>
      <c r="AD335" s="24"/>
      <c r="AE335" s="24"/>
      <c r="AF335" s="24"/>
    </row>
    <row r="336" spans="1:32" ht="15.75" customHeight="1">
      <c r="A336" s="16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24"/>
      <c r="AD336" s="24"/>
      <c r="AE336" s="24"/>
      <c r="AF336" s="24"/>
    </row>
    <row r="337" spans="1:32" ht="15.75" customHeight="1">
      <c r="A337" s="16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24"/>
      <c r="AD337" s="24"/>
      <c r="AE337" s="24"/>
      <c r="AF337" s="24"/>
    </row>
    <row r="338" spans="1:32" ht="15.75" customHeight="1">
      <c r="A338" s="16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24"/>
      <c r="AD338" s="24"/>
      <c r="AE338" s="24"/>
      <c r="AF338" s="24"/>
    </row>
    <row r="339" spans="1:32" ht="15.75" customHeight="1">
      <c r="A339" s="16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24"/>
      <c r="AD339" s="24"/>
      <c r="AE339" s="24"/>
      <c r="AF339" s="24"/>
    </row>
    <row r="340" spans="1:32" ht="15.75" customHeight="1">
      <c r="A340" s="16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24"/>
      <c r="AD340" s="24"/>
      <c r="AE340" s="24"/>
      <c r="AF340" s="24"/>
    </row>
    <row r="341" spans="1:32" ht="15.75" customHeight="1">
      <c r="A341" s="16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24"/>
      <c r="AD341" s="24"/>
      <c r="AE341" s="24"/>
      <c r="AF341" s="24"/>
    </row>
    <row r="342" spans="1:32" ht="15.75" customHeight="1">
      <c r="A342" s="16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24"/>
      <c r="AD342" s="24"/>
      <c r="AE342" s="24"/>
      <c r="AF342" s="24"/>
    </row>
    <row r="343" spans="1:32" ht="15.75" customHeight="1">
      <c r="A343" s="16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24"/>
      <c r="AD343" s="24"/>
      <c r="AE343" s="24"/>
      <c r="AF343" s="24"/>
    </row>
    <row r="344" spans="1:32" ht="15.75" customHeight="1">
      <c r="A344" s="16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24"/>
      <c r="AD344" s="24"/>
      <c r="AE344" s="24"/>
      <c r="AF344" s="24"/>
    </row>
    <row r="345" spans="1:32" ht="15.75" customHeight="1">
      <c r="A345" s="16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24"/>
      <c r="AD345" s="24"/>
      <c r="AE345" s="24"/>
      <c r="AF345" s="24"/>
    </row>
    <row r="346" spans="1:32" ht="15.75" customHeight="1">
      <c r="A346" s="16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24"/>
      <c r="AD346" s="24"/>
      <c r="AE346" s="24"/>
      <c r="AF346" s="24"/>
    </row>
    <row r="347" spans="1:32" ht="15.75" customHeight="1">
      <c r="A347" s="16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24"/>
      <c r="AD347" s="24"/>
      <c r="AE347" s="24"/>
      <c r="AF347" s="24"/>
    </row>
    <row r="348" spans="1:32" ht="15.75" customHeight="1">
      <c r="A348" s="16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24"/>
      <c r="AD348" s="24"/>
      <c r="AE348" s="24"/>
      <c r="AF348" s="24"/>
    </row>
    <row r="349" spans="1:32" ht="15.75" customHeight="1">
      <c r="A349" s="16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24"/>
      <c r="AD349" s="24"/>
      <c r="AE349" s="24"/>
      <c r="AF349" s="24"/>
    </row>
    <row r="350" spans="1:32" ht="15.75" customHeight="1">
      <c r="A350" s="16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24"/>
      <c r="AD350" s="24"/>
      <c r="AE350" s="24"/>
      <c r="AF350" s="24"/>
    </row>
    <row r="351" spans="1:32" ht="15.75" customHeight="1">
      <c r="A351" s="16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24"/>
      <c r="AD351" s="24"/>
      <c r="AE351" s="24"/>
      <c r="AF351" s="24"/>
    </row>
    <row r="352" spans="1:32" ht="15.75" customHeight="1">
      <c r="A352" s="16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24"/>
      <c r="AD352" s="24"/>
      <c r="AE352" s="24"/>
      <c r="AF352" s="24"/>
    </row>
    <row r="353" spans="1:32" ht="15.75" customHeight="1">
      <c r="A353" s="16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24"/>
      <c r="AD353" s="24"/>
      <c r="AE353" s="24"/>
      <c r="AF353" s="24"/>
    </row>
    <row r="354" spans="1:32" ht="15.75" customHeight="1">
      <c r="A354" s="16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24"/>
      <c r="AD354" s="24"/>
      <c r="AE354" s="24"/>
      <c r="AF354" s="24"/>
    </row>
    <row r="355" spans="1:32" ht="15.75" customHeight="1">
      <c r="A355" s="16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24"/>
      <c r="AD355" s="24"/>
      <c r="AE355" s="24"/>
      <c r="AF355" s="24"/>
    </row>
    <row r="356" spans="1:32" ht="15.75" customHeight="1">
      <c r="A356" s="16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24"/>
      <c r="AD356" s="24"/>
      <c r="AE356" s="24"/>
      <c r="AF356" s="24"/>
    </row>
    <row r="357" spans="1:32" ht="15.75" customHeight="1">
      <c r="A357" s="16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24"/>
      <c r="AD357" s="24"/>
      <c r="AE357" s="24"/>
      <c r="AF357" s="24"/>
    </row>
    <row r="358" spans="1:32" ht="15.75" customHeight="1">
      <c r="A358" s="16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24"/>
      <c r="AD358" s="24"/>
      <c r="AE358" s="24"/>
      <c r="AF358" s="24"/>
    </row>
    <row r="359" spans="1:32" ht="15.75" customHeight="1">
      <c r="A359" s="16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24"/>
      <c r="AD359" s="24"/>
      <c r="AE359" s="24"/>
      <c r="AF359" s="24"/>
    </row>
    <row r="360" spans="1:32" ht="15.75" customHeight="1">
      <c r="A360" s="16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24"/>
      <c r="AD360" s="24"/>
      <c r="AE360" s="24"/>
      <c r="AF360" s="24"/>
    </row>
    <row r="361" spans="1:32" ht="15.75" customHeight="1">
      <c r="A361" s="16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24"/>
      <c r="AD361" s="24"/>
      <c r="AE361" s="24"/>
      <c r="AF361" s="24"/>
    </row>
    <row r="362" spans="1:32" ht="15.75" customHeight="1">
      <c r="A362" s="16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24"/>
      <c r="AD362" s="24"/>
      <c r="AE362" s="24"/>
      <c r="AF362" s="24"/>
    </row>
    <row r="363" spans="1:32" ht="15.75" customHeight="1">
      <c r="A363" s="16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24"/>
      <c r="AD363" s="24"/>
      <c r="AE363" s="24"/>
      <c r="AF363" s="24"/>
    </row>
    <row r="364" spans="1:32" ht="15.75" customHeight="1">
      <c r="A364" s="16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24"/>
      <c r="AD364" s="24"/>
      <c r="AE364" s="24"/>
      <c r="AF364" s="24"/>
    </row>
    <row r="365" spans="1:32" ht="15.75" customHeight="1">
      <c r="A365" s="16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24"/>
      <c r="AD365" s="24"/>
      <c r="AE365" s="24"/>
      <c r="AF365" s="24"/>
    </row>
    <row r="366" spans="1:32" ht="15.75" customHeight="1">
      <c r="A366" s="16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24"/>
      <c r="AD366" s="24"/>
      <c r="AE366" s="24"/>
      <c r="AF366" s="24"/>
    </row>
    <row r="367" spans="1:32" ht="15.75" customHeight="1">
      <c r="A367" s="16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24"/>
      <c r="AD367" s="24"/>
      <c r="AE367" s="24"/>
      <c r="AF367" s="24"/>
    </row>
    <row r="368" spans="1:32" ht="15.75" customHeight="1">
      <c r="A368" s="16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24"/>
      <c r="AD368" s="24"/>
      <c r="AE368" s="24"/>
      <c r="AF368" s="24"/>
    </row>
    <row r="369" spans="1:32" ht="15.75" customHeight="1">
      <c r="A369" s="16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24"/>
      <c r="AD369" s="24"/>
      <c r="AE369" s="24"/>
      <c r="AF369" s="24"/>
    </row>
    <row r="370" spans="1:32" ht="15.75" customHeight="1">
      <c r="A370" s="16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24"/>
      <c r="AD370" s="24"/>
      <c r="AE370" s="24"/>
      <c r="AF370" s="24"/>
    </row>
    <row r="371" spans="1:32" ht="15.75" customHeight="1">
      <c r="A371" s="16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24"/>
      <c r="AD371" s="24"/>
      <c r="AE371" s="24"/>
      <c r="AF371" s="24"/>
    </row>
    <row r="372" spans="1:32" ht="15.75" customHeight="1">
      <c r="A372" s="16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24"/>
      <c r="AD372" s="24"/>
      <c r="AE372" s="24"/>
      <c r="AF372" s="24"/>
    </row>
    <row r="373" spans="1:32" ht="15.75" customHeight="1">
      <c r="A373" s="16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24"/>
      <c r="AD373" s="24"/>
      <c r="AE373" s="24"/>
      <c r="AF373" s="24"/>
    </row>
    <row r="374" spans="1:32" ht="15.75" customHeight="1">
      <c r="A374" s="16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24"/>
      <c r="AD374" s="24"/>
      <c r="AE374" s="24"/>
      <c r="AF374" s="24"/>
    </row>
    <row r="375" spans="1:32" ht="15.75" customHeight="1">
      <c r="A375" s="16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24"/>
      <c r="AD375" s="24"/>
      <c r="AE375" s="24"/>
      <c r="AF375" s="24"/>
    </row>
    <row r="376" spans="1:32" ht="15.75" customHeight="1">
      <c r="A376" s="16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24"/>
      <c r="AD376" s="24"/>
      <c r="AE376" s="24"/>
      <c r="AF376" s="24"/>
    </row>
    <row r="377" spans="1:32" ht="15.75" customHeight="1">
      <c r="A377" s="16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24"/>
      <c r="AD377" s="24"/>
      <c r="AE377" s="24"/>
      <c r="AF377" s="24"/>
    </row>
    <row r="378" spans="1:32" ht="15.75" customHeight="1">
      <c r="A378" s="16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24"/>
      <c r="AD378" s="24"/>
      <c r="AE378" s="24"/>
      <c r="AF378" s="24"/>
    </row>
    <row r="379" spans="1:32" ht="15.75" customHeight="1">
      <c r="A379" s="16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24"/>
      <c r="AD379" s="24"/>
      <c r="AE379" s="24"/>
      <c r="AF379" s="24"/>
    </row>
    <row r="380" spans="1:32" ht="15.75" customHeight="1">
      <c r="A380" s="16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24"/>
      <c r="AD380" s="24"/>
      <c r="AE380" s="24"/>
      <c r="AF380" s="24"/>
    </row>
    <row r="381" spans="1:32" ht="15.75" customHeight="1">
      <c r="A381" s="16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24"/>
      <c r="AD381" s="24"/>
      <c r="AE381" s="24"/>
      <c r="AF381" s="24"/>
    </row>
    <row r="382" spans="1:32" ht="15.75" customHeight="1">
      <c r="A382" s="16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24"/>
      <c r="AD382" s="24"/>
      <c r="AE382" s="24"/>
      <c r="AF382" s="24"/>
    </row>
    <row r="383" spans="1:32" ht="15.75" customHeight="1">
      <c r="A383" s="16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24"/>
      <c r="AD383" s="24"/>
      <c r="AE383" s="24"/>
      <c r="AF383" s="24"/>
    </row>
    <row r="384" spans="1:32" ht="15.75" customHeight="1">
      <c r="A384" s="16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24"/>
      <c r="AD384" s="24"/>
      <c r="AE384" s="24"/>
      <c r="AF384" s="24"/>
    </row>
    <row r="385" spans="1:32" ht="15.75" customHeight="1">
      <c r="A385" s="16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24"/>
      <c r="AD385" s="24"/>
      <c r="AE385" s="24"/>
      <c r="AF385" s="24"/>
    </row>
    <row r="386" spans="1:32" ht="15.75" customHeight="1">
      <c r="A386" s="16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24"/>
      <c r="AD386" s="24"/>
      <c r="AE386" s="24"/>
      <c r="AF386" s="24"/>
    </row>
    <row r="387" spans="1:32" ht="15.75" customHeight="1">
      <c r="A387" s="16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24"/>
      <c r="AD387" s="24"/>
      <c r="AE387" s="24"/>
      <c r="AF387" s="24"/>
    </row>
    <row r="388" spans="1:32" ht="15.75" customHeight="1">
      <c r="A388" s="16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24"/>
      <c r="AD388" s="24"/>
      <c r="AE388" s="24"/>
      <c r="AF388" s="24"/>
    </row>
    <row r="389" spans="1:32" ht="15.75" customHeight="1">
      <c r="A389" s="16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24"/>
      <c r="AD389" s="24"/>
      <c r="AE389" s="24"/>
      <c r="AF389" s="24"/>
    </row>
    <row r="390" spans="1:32" ht="15.75" customHeight="1">
      <c r="A390" s="16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24"/>
      <c r="AD390" s="24"/>
      <c r="AE390" s="24"/>
      <c r="AF390" s="24"/>
    </row>
    <row r="391" spans="1:32" ht="15.75" customHeight="1">
      <c r="A391" s="16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24"/>
      <c r="AD391" s="24"/>
      <c r="AE391" s="24"/>
      <c r="AF391" s="24"/>
    </row>
    <row r="392" spans="1:32" ht="15.75" customHeight="1">
      <c r="A392" s="16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24"/>
      <c r="AD392" s="24"/>
      <c r="AE392" s="24"/>
      <c r="AF392" s="24"/>
    </row>
    <row r="393" spans="1:32" ht="15.75" customHeight="1">
      <c r="A393" s="16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24"/>
      <c r="AD393" s="24"/>
      <c r="AE393" s="24"/>
      <c r="AF393" s="24"/>
    </row>
    <row r="394" spans="1:32" ht="15.75" customHeight="1">
      <c r="A394" s="16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24"/>
      <c r="AD394" s="24"/>
      <c r="AE394" s="24"/>
      <c r="AF394" s="24"/>
    </row>
    <row r="395" spans="1:32" ht="15.75" customHeight="1">
      <c r="A395" s="16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24"/>
      <c r="AD395" s="24"/>
      <c r="AE395" s="24"/>
      <c r="AF395" s="24"/>
    </row>
    <row r="396" spans="1:32" ht="15.75" customHeight="1">
      <c r="A396" s="16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24"/>
      <c r="AD396" s="24"/>
      <c r="AE396" s="24"/>
      <c r="AF396" s="24"/>
    </row>
    <row r="397" spans="1:32" ht="15.75" customHeight="1">
      <c r="A397" s="16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24"/>
      <c r="AD397" s="24"/>
      <c r="AE397" s="24"/>
      <c r="AF397" s="24"/>
    </row>
    <row r="398" spans="1:32" ht="15.75" customHeight="1">
      <c r="A398" s="16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24"/>
      <c r="AD398" s="24"/>
      <c r="AE398" s="24"/>
      <c r="AF398" s="24"/>
    </row>
    <row r="399" spans="1:32" ht="15.75" customHeight="1">
      <c r="A399" s="16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24"/>
      <c r="AD399" s="24"/>
      <c r="AE399" s="24"/>
      <c r="AF399" s="24"/>
    </row>
    <row r="400" spans="1:32" ht="15.75" customHeight="1">
      <c r="A400" s="16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24"/>
      <c r="AD400" s="24"/>
      <c r="AE400" s="24"/>
      <c r="AF400" s="24"/>
    </row>
    <row r="401" spans="1:32" ht="15.75" customHeight="1">
      <c r="A401" s="16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24"/>
      <c r="AD401" s="24"/>
      <c r="AE401" s="24"/>
      <c r="AF401" s="24"/>
    </row>
    <row r="402" spans="1:32" ht="15.75" customHeight="1">
      <c r="A402" s="16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24"/>
      <c r="AD402" s="24"/>
      <c r="AE402" s="24"/>
      <c r="AF402" s="24"/>
    </row>
    <row r="403" spans="1:32" ht="15.75" customHeight="1">
      <c r="A403" s="16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24"/>
      <c r="AD403" s="24"/>
      <c r="AE403" s="24"/>
      <c r="AF403" s="24"/>
    </row>
    <row r="404" spans="1:32" ht="15.75" customHeight="1">
      <c r="A404" s="16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24"/>
      <c r="AD404" s="24"/>
      <c r="AE404" s="24"/>
      <c r="AF404" s="24"/>
    </row>
    <row r="405" spans="1:32" ht="15.75" customHeight="1">
      <c r="A405" s="16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24"/>
      <c r="AD405" s="24"/>
      <c r="AE405" s="24"/>
      <c r="AF405" s="24"/>
    </row>
    <row r="406" spans="1:32" ht="15.75" customHeight="1">
      <c r="A406" s="16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24"/>
      <c r="AD406" s="24"/>
      <c r="AE406" s="24"/>
      <c r="AF406" s="24"/>
    </row>
    <row r="407" spans="1:32" ht="15.75" customHeight="1">
      <c r="A407" s="16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24"/>
      <c r="AD407" s="24"/>
      <c r="AE407" s="24"/>
      <c r="AF407" s="24"/>
    </row>
    <row r="408" spans="1:32" ht="15.75" customHeight="1">
      <c r="A408" s="16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24"/>
      <c r="AD408" s="24"/>
      <c r="AE408" s="24"/>
      <c r="AF408" s="24"/>
    </row>
    <row r="409" spans="1:32" ht="15.75" customHeight="1">
      <c r="A409" s="16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24"/>
      <c r="AD409" s="24"/>
      <c r="AE409" s="24"/>
      <c r="AF409" s="24"/>
    </row>
    <row r="410" spans="1:32" ht="15.75" customHeight="1">
      <c r="A410" s="16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24"/>
      <c r="AD410" s="24"/>
      <c r="AE410" s="24"/>
      <c r="AF410" s="24"/>
    </row>
    <row r="411" spans="1:32" ht="15.75" customHeight="1">
      <c r="A411" s="16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24"/>
      <c r="AD411" s="24"/>
      <c r="AE411" s="24"/>
      <c r="AF411" s="24"/>
    </row>
    <row r="412" spans="1:32" ht="15.75" customHeight="1">
      <c r="A412" s="16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24"/>
      <c r="AD412" s="24"/>
      <c r="AE412" s="24"/>
      <c r="AF412" s="24"/>
    </row>
    <row r="413" spans="1:32" ht="15.75" customHeight="1">
      <c r="A413" s="16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24"/>
      <c r="AD413" s="24"/>
      <c r="AE413" s="24"/>
      <c r="AF413" s="24"/>
    </row>
    <row r="414" spans="1:32" ht="15.75" customHeight="1">
      <c r="A414" s="16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24"/>
      <c r="AD414" s="24"/>
      <c r="AE414" s="24"/>
      <c r="AF414" s="24"/>
    </row>
    <row r="415" spans="1:32" ht="15.75" customHeight="1">
      <c r="A415" s="16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24"/>
      <c r="AD415" s="24"/>
      <c r="AE415" s="24"/>
      <c r="AF415" s="24"/>
    </row>
    <row r="416" spans="1:32" ht="15.75" customHeight="1">
      <c r="A416" s="16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24"/>
      <c r="AD416" s="24"/>
      <c r="AE416" s="24"/>
      <c r="AF416" s="24"/>
    </row>
    <row r="417" spans="1:32" ht="15.75" customHeight="1">
      <c r="A417" s="16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24"/>
      <c r="AD417" s="24"/>
      <c r="AE417" s="24"/>
      <c r="AF417" s="24"/>
    </row>
    <row r="418" spans="1:32" ht="15.75" customHeight="1">
      <c r="A418" s="16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24"/>
      <c r="AD418" s="24"/>
      <c r="AE418" s="24"/>
      <c r="AF418" s="24"/>
    </row>
    <row r="419" spans="1:32" ht="15.75" customHeight="1">
      <c r="A419" s="16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24"/>
      <c r="AD419" s="24"/>
      <c r="AE419" s="24"/>
      <c r="AF419" s="24"/>
    </row>
    <row r="420" spans="1:32" ht="15.75" customHeight="1">
      <c r="A420" s="16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24"/>
      <c r="AD420" s="24"/>
      <c r="AE420" s="24"/>
      <c r="AF420" s="24"/>
    </row>
    <row r="421" spans="1:32" ht="15.75" customHeight="1">
      <c r="A421" s="16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24"/>
      <c r="AD421" s="24"/>
      <c r="AE421" s="24"/>
      <c r="AF421" s="24"/>
    </row>
    <row r="422" spans="1:32" ht="15.75" customHeight="1">
      <c r="A422" s="16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24"/>
      <c r="AD422" s="24"/>
      <c r="AE422" s="24"/>
      <c r="AF422" s="24"/>
    </row>
    <row r="423" spans="1:32" ht="15.75" customHeight="1">
      <c r="A423" s="16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24"/>
      <c r="AD423" s="24"/>
      <c r="AE423" s="24"/>
      <c r="AF423" s="24"/>
    </row>
    <row r="424" spans="1:32" ht="15.75" customHeight="1">
      <c r="A424" s="16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24"/>
      <c r="AD424" s="24"/>
      <c r="AE424" s="24"/>
      <c r="AF424" s="24"/>
    </row>
    <row r="425" spans="1:32" ht="15.75" customHeight="1">
      <c r="A425" s="16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24"/>
      <c r="AD425" s="24"/>
      <c r="AE425" s="24"/>
      <c r="AF425" s="24"/>
    </row>
    <row r="426" spans="1:32" ht="15.75" customHeight="1">
      <c r="A426" s="16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24"/>
      <c r="AD426" s="24"/>
      <c r="AE426" s="24"/>
      <c r="AF426" s="24"/>
    </row>
    <row r="427" spans="1:32" ht="15.75" customHeight="1">
      <c r="A427" s="16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24"/>
      <c r="AD427" s="24"/>
      <c r="AE427" s="24"/>
      <c r="AF427" s="24"/>
    </row>
    <row r="428" spans="1:32" ht="15.75" customHeight="1">
      <c r="A428" s="16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24"/>
      <c r="AD428" s="24"/>
      <c r="AE428" s="24"/>
      <c r="AF428" s="24"/>
    </row>
    <row r="429" spans="1:32" ht="15.75" customHeight="1">
      <c r="A429" s="16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24"/>
      <c r="AD429" s="24"/>
      <c r="AE429" s="24"/>
      <c r="AF429" s="24"/>
    </row>
    <row r="430" spans="1:32" ht="15.75" customHeight="1">
      <c r="A430" s="16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24"/>
      <c r="AD430" s="24"/>
      <c r="AE430" s="24"/>
      <c r="AF430" s="24"/>
    </row>
    <row r="431" spans="1:32" ht="15.75" customHeight="1">
      <c r="A431" s="16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24"/>
      <c r="AD431" s="24"/>
      <c r="AE431" s="24"/>
      <c r="AF431" s="24"/>
    </row>
    <row r="432" spans="1:32" ht="15.75" customHeight="1">
      <c r="A432" s="16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24"/>
      <c r="AD432" s="24"/>
      <c r="AE432" s="24"/>
      <c r="AF432" s="24"/>
    </row>
    <row r="433" spans="1:32" ht="15.75" customHeight="1">
      <c r="A433" s="16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24"/>
      <c r="AD433" s="24"/>
      <c r="AE433" s="24"/>
      <c r="AF433" s="24"/>
    </row>
    <row r="434" spans="1:32" ht="15.75" customHeight="1">
      <c r="A434" s="16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24"/>
      <c r="AD434" s="24"/>
      <c r="AE434" s="24"/>
      <c r="AF434" s="24"/>
    </row>
    <row r="435" spans="1:32" ht="15.75" customHeight="1">
      <c r="A435" s="16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24"/>
      <c r="AD435" s="24"/>
      <c r="AE435" s="24"/>
      <c r="AF435" s="24"/>
    </row>
    <row r="436" spans="1:32" ht="15.75" customHeight="1">
      <c r="A436" s="16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24"/>
      <c r="AD436" s="24"/>
      <c r="AE436" s="24"/>
      <c r="AF436" s="24"/>
    </row>
    <row r="437" spans="1:32" ht="15.75" customHeight="1">
      <c r="A437" s="16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24"/>
      <c r="AD437" s="24"/>
      <c r="AE437" s="24"/>
      <c r="AF437" s="24"/>
    </row>
    <row r="438" spans="1:32" ht="15.75" customHeight="1">
      <c r="A438" s="16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24"/>
      <c r="AD438" s="24"/>
      <c r="AE438" s="24"/>
      <c r="AF438" s="24"/>
    </row>
    <row r="439" spans="1:32" ht="15.75" customHeight="1">
      <c r="A439" s="16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24"/>
      <c r="AD439" s="24"/>
      <c r="AE439" s="24"/>
      <c r="AF439" s="24"/>
    </row>
    <row r="440" spans="1:32" ht="15.75" customHeight="1">
      <c r="A440" s="16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24"/>
      <c r="AD440" s="24"/>
      <c r="AE440" s="24"/>
      <c r="AF440" s="24"/>
    </row>
    <row r="441" spans="1:32" ht="15.75" customHeight="1">
      <c r="A441" s="16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24"/>
      <c r="AD441" s="24"/>
      <c r="AE441" s="24"/>
      <c r="AF441" s="24"/>
    </row>
    <row r="442" spans="1:32" ht="15.75" customHeight="1">
      <c r="A442" s="16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24"/>
      <c r="AD442" s="24"/>
      <c r="AE442" s="24"/>
      <c r="AF442" s="24"/>
    </row>
    <row r="443" spans="1:32" ht="15.75" customHeight="1">
      <c r="A443" s="16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24"/>
      <c r="AD443" s="24"/>
      <c r="AE443" s="24"/>
      <c r="AF443" s="24"/>
    </row>
    <row r="444" spans="1:32" ht="15.75" customHeight="1">
      <c r="A444" s="16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24"/>
      <c r="AD444" s="24"/>
      <c r="AE444" s="24"/>
      <c r="AF444" s="24"/>
    </row>
    <row r="445" spans="1:32" ht="15.75" customHeight="1">
      <c r="A445" s="16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24"/>
      <c r="AD445" s="24"/>
      <c r="AE445" s="24"/>
      <c r="AF445" s="24"/>
    </row>
    <row r="446" spans="1:32" ht="15.75" customHeight="1">
      <c r="A446" s="16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24"/>
      <c r="AD446" s="24"/>
      <c r="AE446" s="24"/>
      <c r="AF446" s="24"/>
    </row>
    <row r="447" spans="1:32" ht="15.75" customHeight="1">
      <c r="A447" s="16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24"/>
      <c r="AD447" s="24"/>
      <c r="AE447" s="24"/>
      <c r="AF447" s="24"/>
    </row>
    <row r="448" spans="1:32" ht="15.75" customHeight="1">
      <c r="A448" s="16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24"/>
      <c r="AD448" s="24"/>
      <c r="AE448" s="24"/>
      <c r="AF448" s="24"/>
    </row>
    <row r="449" spans="1:32" ht="15.75" customHeight="1">
      <c r="A449" s="16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24"/>
      <c r="AD449" s="24"/>
      <c r="AE449" s="24"/>
      <c r="AF449" s="24"/>
    </row>
    <row r="450" spans="1:32" ht="15.75" customHeight="1">
      <c r="A450" s="16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24"/>
      <c r="AD450" s="24"/>
      <c r="AE450" s="24"/>
      <c r="AF450" s="24"/>
    </row>
    <row r="451" spans="1:32" ht="15.75" customHeight="1">
      <c r="A451" s="16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24"/>
      <c r="AD451" s="24"/>
      <c r="AE451" s="24"/>
      <c r="AF451" s="24"/>
    </row>
    <row r="452" spans="1:32" ht="15.75" customHeight="1">
      <c r="A452" s="16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24"/>
      <c r="AD452" s="24"/>
      <c r="AE452" s="24"/>
      <c r="AF452" s="24"/>
    </row>
    <row r="453" spans="1:32" ht="15.75" customHeight="1">
      <c r="A453" s="16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24"/>
      <c r="AD453" s="24"/>
      <c r="AE453" s="24"/>
      <c r="AF453" s="24"/>
    </row>
    <row r="454" spans="1:32" ht="15.75" customHeight="1">
      <c r="A454" s="16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24"/>
      <c r="AD454" s="24"/>
      <c r="AE454" s="24"/>
      <c r="AF454" s="24"/>
    </row>
    <row r="455" spans="1:32" ht="15.75" customHeight="1">
      <c r="A455" s="16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24"/>
      <c r="AD455" s="24"/>
      <c r="AE455" s="24"/>
      <c r="AF455" s="24"/>
    </row>
    <row r="456" spans="1:32" ht="15.75" customHeight="1">
      <c r="A456" s="16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24"/>
      <c r="AD456" s="24"/>
      <c r="AE456" s="24"/>
      <c r="AF456" s="24"/>
    </row>
    <row r="457" spans="1:32" ht="15.75" customHeight="1">
      <c r="A457" s="16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24"/>
      <c r="AD457" s="24"/>
      <c r="AE457" s="24"/>
      <c r="AF457" s="24"/>
    </row>
    <row r="458" spans="1:32" ht="15.75" customHeight="1">
      <c r="A458" s="16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24"/>
      <c r="AD458" s="24"/>
      <c r="AE458" s="24"/>
      <c r="AF458" s="24"/>
    </row>
    <row r="459" spans="1:32" ht="15.75" customHeight="1">
      <c r="A459" s="16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24"/>
      <c r="AD459" s="24"/>
      <c r="AE459" s="24"/>
      <c r="AF459" s="24"/>
    </row>
    <row r="460" spans="1:32" ht="15.75" customHeight="1">
      <c r="A460" s="16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24"/>
      <c r="AD460" s="24"/>
      <c r="AE460" s="24"/>
      <c r="AF460" s="24"/>
    </row>
    <row r="461" spans="1:32" ht="15.75" customHeight="1">
      <c r="A461" s="16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24"/>
      <c r="AD461" s="24"/>
      <c r="AE461" s="24"/>
      <c r="AF461" s="24"/>
    </row>
    <row r="462" spans="1:32" ht="15.75" customHeight="1">
      <c r="A462" s="16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24"/>
      <c r="AD462" s="24"/>
      <c r="AE462" s="24"/>
      <c r="AF462" s="24"/>
    </row>
    <row r="463" spans="1:32" ht="15.75" customHeight="1">
      <c r="A463" s="16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24"/>
      <c r="AD463" s="24"/>
      <c r="AE463" s="24"/>
      <c r="AF463" s="24"/>
    </row>
    <row r="464" spans="1:32" ht="15.75" customHeight="1">
      <c r="A464" s="16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24"/>
      <c r="AD464" s="24"/>
      <c r="AE464" s="24"/>
      <c r="AF464" s="24"/>
    </row>
    <row r="465" spans="1:32" ht="15.75" customHeight="1">
      <c r="A465" s="16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24"/>
      <c r="AD465" s="24"/>
      <c r="AE465" s="24"/>
      <c r="AF465" s="24"/>
    </row>
    <row r="466" spans="1:32" ht="15.75" customHeight="1">
      <c r="A466" s="16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24"/>
      <c r="AD466" s="24"/>
      <c r="AE466" s="24"/>
      <c r="AF466" s="24"/>
    </row>
    <row r="467" spans="1:32" ht="15.75" customHeight="1">
      <c r="A467" s="16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24"/>
      <c r="AD467" s="24"/>
      <c r="AE467" s="24"/>
      <c r="AF467" s="24"/>
    </row>
    <row r="468" spans="1:32" ht="15.75" customHeight="1">
      <c r="A468" s="16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24"/>
      <c r="AD468" s="24"/>
      <c r="AE468" s="24"/>
      <c r="AF468" s="24"/>
    </row>
    <row r="469" spans="1:32" ht="15.75" customHeight="1">
      <c r="A469" s="16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24"/>
      <c r="AD469" s="24"/>
      <c r="AE469" s="24"/>
      <c r="AF469" s="24"/>
    </row>
    <row r="470" spans="1:32" ht="15.75" customHeight="1">
      <c r="A470" s="16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24"/>
      <c r="AD470" s="24"/>
      <c r="AE470" s="24"/>
      <c r="AF470" s="24"/>
    </row>
    <row r="471" spans="1:32" ht="15.75" customHeight="1">
      <c r="A471" s="16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24"/>
      <c r="AD471" s="24"/>
      <c r="AE471" s="24"/>
      <c r="AF471" s="24"/>
    </row>
    <row r="472" spans="1:32" ht="15.75" customHeight="1">
      <c r="A472" s="16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24"/>
      <c r="AD472" s="24"/>
      <c r="AE472" s="24"/>
      <c r="AF472" s="24"/>
    </row>
    <row r="473" spans="1:32" ht="15.75" customHeight="1">
      <c r="A473" s="16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24"/>
      <c r="AD473" s="24"/>
      <c r="AE473" s="24"/>
      <c r="AF473" s="24"/>
    </row>
    <row r="474" spans="1:32" ht="15.75" customHeight="1">
      <c r="A474" s="16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24"/>
      <c r="AD474" s="24"/>
      <c r="AE474" s="24"/>
      <c r="AF474" s="24"/>
    </row>
    <row r="475" spans="1:32" ht="15.75" customHeight="1">
      <c r="A475" s="16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24"/>
      <c r="AD475" s="24"/>
      <c r="AE475" s="24"/>
      <c r="AF475" s="24"/>
    </row>
    <row r="476" spans="1:32" ht="15.75" customHeight="1">
      <c r="A476" s="16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24"/>
      <c r="AD476" s="24"/>
      <c r="AE476" s="24"/>
      <c r="AF476" s="24"/>
    </row>
    <row r="477" spans="1:32" ht="15.75" customHeight="1">
      <c r="A477" s="16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24"/>
      <c r="AD477" s="24"/>
      <c r="AE477" s="24"/>
      <c r="AF477" s="24"/>
    </row>
    <row r="478" spans="1:32" ht="15.75" customHeight="1">
      <c r="A478" s="16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24"/>
      <c r="AD478" s="24"/>
      <c r="AE478" s="24"/>
      <c r="AF478" s="24"/>
    </row>
    <row r="479" spans="1:32" ht="15.75" customHeight="1">
      <c r="A479" s="16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24"/>
      <c r="AD479" s="24"/>
      <c r="AE479" s="24"/>
      <c r="AF479" s="24"/>
    </row>
    <row r="480" spans="1:32" ht="15.75" customHeight="1">
      <c r="A480" s="16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24"/>
      <c r="AD480" s="24"/>
      <c r="AE480" s="24"/>
      <c r="AF480" s="24"/>
    </row>
    <row r="481" spans="1:32" ht="15.75" customHeight="1">
      <c r="A481" s="16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24"/>
      <c r="AD481" s="24"/>
      <c r="AE481" s="24"/>
      <c r="AF481" s="24"/>
    </row>
    <row r="482" spans="1:32" ht="15.75" customHeight="1">
      <c r="A482" s="16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24"/>
      <c r="AD482" s="24"/>
      <c r="AE482" s="24"/>
      <c r="AF482" s="24"/>
    </row>
    <row r="483" spans="1:32" ht="15.75" customHeight="1">
      <c r="A483" s="16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24"/>
      <c r="AD483" s="24"/>
      <c r="AE483" s="24"/>
      <c r="AF483" s="24"/>
    </row>
    <row r="484" spans="1:32" ht="15.75" customHeight="1">
      <c r="A484" s="16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24"/>
      <c r="AD484" s="24"/>
      <c r="AE484" s="24"/>
      <c r="AF484" s="24"/>
    </row>
    <row r="485" spans="1:32" ht="15.75" customHeight="1">
      <c r="A485" s="16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24"/>
      <c r="AD485" s="24"/>
      <c r="AE485" s="24"/>
      <c r="AF485" s="24"/>
    </row>
    <row r="486" spans="1:32" ht="15.75" customHeight="1">
      <c r="A486" s="16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24"/>
      <c r="AD486" s="24"/>
      <c r="AE486" s="24"/>
      <c r="AF486" s="24"/>
    </row>
    <row r="487" spans="1:32" ht="15.75" customHeight="1">
      <c r="A487" s="16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24"/>
      <c r="AD487" s="24"/>
      <c r="AE487" s="24"/>
      <c r="AF487" s="24"/>
    </row>
    <row r="488" spans="1:32" ht="15.75" customHeight="1">
      <c r="A488" s="16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24"/>
      <c r="AD488" s="24"/>
      <c r="AE488" s="24"/>
      <c r="AF488" s="24"/>
    </row>
    <row r="489" spans="1:32" ht="15.75" customHeight="1">
      <c r="A489" s="16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24"/>
      <c r="AD489" s="24"/>
      <c r="AE489" s="24"/>
      <c r="AF489" s="24"/>
    </row>
    <row r="490" spans="1:32" ht="15.75" customHeight="1">
      <c r="A490" s="16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24"/>
      <c r="AD490" s="24"/>
      <c r="AE490" s="24"/>
      <c r="AF490" s="24"/>
    </row>
    <row r="491" spans="1:32" ht="15.75" customHeight="1">
      <c r="A491" s="16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24"/>
      <c r="AD491" s="24"/>
      <c r="AE491" s="24"/>
      <c r="AF491" s="24"/>
    </row>
    <row r="492" spans="1:32" ht="15.75" customHeight="1">
      <c r="A492" s="16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24"/>
      <c r="AD492" s="24"/>
      <c r="AE492" s="24"/>
      <c r="AF492" s="24"/>
    </row>
    <row r="493" spans="1:32" ht="15.75" customHeight="1">
      <c r="A493" s="16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24"/>
      <c r="AD493" s="24"/>
      <c r="AE493" s="24"/>
      <c r="AF493" s="24"/>
    </row>
    <row r="494" spans="1:32" ht="15.75" customHeight="1">
      <c r="A494" s="16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24"/>
      <c r="AD494" s="24"/>
      <c r="AE494" s="24"/>
      <c r="AF494" s="24"/>
    </row>
    <row r="495" spans="1:32" ht="15.75" customHeight="1">
      <c r="A495" s="16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24"/>
      <c r="AD495" s="24"/>
      <c r="AE495" s="24"/>
      <c r="AF495" s="24"/>
    </row>
    <row r="496" spans="1:32" ht="15.75" customHeight="1">
      <c r="A496" s="16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24"/>
      <c r="AD496" s="24"/>
      <c r="AE496" s="24"/>
      <c r="AF496" s="24"/>
    </row>
    <row r="497" spans="1:32" ht="15.75" customHeight="1">
      <c r="A497" s="16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24"/>
      <c r="AD497" s="24"/>
      <c r="AE497" s="24"/>
      <c r="AF497" s="24"/>
    </row>
    <row r="498" spans="1:32" ht="15.75" customHeight="1">
      <c r="A498" s="16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24"/>
      <c r="AD498" s="24"/>
      <c r="AE498" s="24"/>
      <c r="AF498" s="24"/>
    </row>
    <row r="499" spans="1:32" ht="15.75" customHeight="1">
      <c r="A499" s="16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24"/>
      <c r="AD499" s="24"/>
      <c r="AE499" s="24"/>
      <c r="AF499" s="24"/>
    </row>
    <row r="500" spans="1:32" ht="15.75" customHeight="1">
      <c r="A500" s="16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24"/>
      <c r="AD500" s="24"/>
      <c r="AE500" s="24"/>
      <c r="AF500" s="24"/>
    </row>
    <row r="501" spans="1:32" ht="15.75" customHeight="1">
      <c r="A501" s="16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24"/>
      <c r="AD501" s="24"/>
      <c r="AE501" s="24"/>
      <c r="AF501" s="24"/>
    </row>
    <row r="502" spans="1:32" ht="15.75" customHeight="1">
      <c r="A502" s="16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24"/>
      <c r="AD502" s="24"/>
      <c r="AE502" s="24"/>
      <c r="AF502" s="24"/>
    </row>
    <row r="503" spans="1:32" ht="15.75" customHeight="1">
      <c r="A503" s="16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24"/>
      <c r="AD503" s="24"/>
      <c r="AE503" s="24"/>
      <c r="AF503" s="24"/>
    </row>
    <row r="504" spans="1:32" ht="15.75" customHeight="1">
      <c r="A504" s="16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24"/>
      <c r="AD504" s="24"/>
      <c r="AE504" s="24"/>
      <c r="AF504" s="24"/>
    </row>
    <row r="505" spans="1:32" ht="15.75" customHeight="1">
      <c r="A505" s="16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24"/>
      <c r="AD505" s="24"/>
      <c r="AE505" s="24"/>
      <c r="AF505" s="24"/>
    </row>
    <row r="506" spans="1:32" ht="15.75" customHeight="1">
      <c r="A506" s="16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24"/>
      <c r="AD506" s="24"/>
      <c r="AE506" s="24"/>
      <c r="AF506" s="24"/>
    </row>
    <row r="507" spans="1:32" ht="15.75" customHeight="1">
      <c r="A507" s="16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24"/>
      <c r="AD507" s="24"/>
      <c r="AE507" s="24"/>
      <c r="AF507" s="24"/>
    </row>
    <row r="508" spans="1:32" ht="15.75" customHeight="1">
      <c r="A508" s="16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24"/>
      <c r="AD508" s="24"/>
      <c r="AE508" s="24"/>
      <c r="AF508" s="24"/>
    </row>
    <row r="509" spans="1:32" ht="15.75" customHeight="1">
      <c r="A509" s="16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24"/>
      <c r="AD509" s="24"/>
      <c r="AE509" s="24"/>
      <c r="AF509" s="24"/>
    </row>
    <row r="510" spans="1:32" ht="15.75" customHeight="1">
      <c r="A510" s="16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24"/>
      <c r="AD510" s="24"/>
      <c r="AE510" s="24"/>
      <c r="AF510" s="24"/>
    </row>
    <row r="511" spans="1:32" ht="15.75" customHeight="1">
      <c r="A511" s="16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24"/>
      <c r="AD511" s="24"/>
      <c r="AE511" s="24"/>
      <c r="AF511" s="24"/>
    </row>
    <row r="512" spans="1:32" ht="15.75" customHeight="1">
      <c r="A512" s="16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24"/>
      <c r="AD512" s="24"/>
      <c r="AE512" s="24"/>
      <c r="AF512" s="24"/>
    </row>
    <row r="513" spans="1:32" ht="15.75" customHeight="1">
      <c r="A513" s="16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24"/>
      <c r="AD513" s="24"/>
      <c r="AE513" s="24"/>
      <c r="AF513" s="24"/>
    </row>
    <row r="514" spans="1:32" ht="15.75" customHeight="1">
      <c r="A514" s="16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24"/>
      <c r="AD514" s="24"/>
      <c r="AE514" s="24"/>
      <c r="AF514" s="24"/>
    </row>
    <row r="515" spans="1:32" ht="15.75" customHeight="1">
      <c r="A515" s="16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24"/>
      <c r="AD515" s="24"/>
      <c r="AE515" s="24"/>
      <c r="AF515" s="24"/>
    </row>
    <row r="516" spans="1:32" ht="15.75" customHeight="1">
      <c r="A516" s="16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24"/>
      <c r="AD516" s="24"/>
      <c r="AE516" s="24"/>
      <c r="AF516" s="24"/>
    </row>
    <row r="517" spans="1:32" ht="15.75" customHeight="1">
      <c r="A517" s="16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24"/>
      <c r="AD517" s="24"/>
      <c r="AE517" s="24"/>
      <c r="AF517" s="24"/>
    </row>
    <row r="518" spans="1:32" ht="15.75" customHeight="1">
      <c r="A518" s="16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24"/>
      <c r="AD518" s="24"/>
      <c r="AE518" s="24"/>
      <c r="AF518" s="24"/>
    </row>
    <row r="519" spans="1:32" ht="15.75" customHeight="1">
      <c r="A519" s="16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24"/>
      <c r="AD519" s="24"/>
      <c r="AE519" s="24"/>
      <c r="AF519" s="24"/>
    </row>
    <row r="520" spans="1:32" ht="15.75" customHeight="1">
      <c r="A520" s="16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24"/>
      <c r="AD520" s="24"/>
      <c r="AE520" s="24"/>
      <c r="AF520" s="24"/>
    </row>
    <row r="521" spans="1:32" ht="15.75" customHeight="1">
      <c r="A521" s="16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24"/>
      <c r="AD521" s="24"/>
      <c r="AE521" s="24"/>
      <c r="AF521" s="24"/>
    </row>
    <row r="522" spans="1:32" ht="15.75" customHeight="1">
      <c r="A522" s="16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24"/>
      <c r="AD522" s="24"/>
      <c r="AE522" s="24"/>
      <c r="AF522" s="24"/>
    </row>
    <row r="523" spans="1:32" ht="15.75" customHeight="1">
      <c r="A523" s="16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24"/>
      <c r="AD523" s="24"/>
      <c r="AE523" s="24"/>
      <c r="AF523" s="24"/>
    </row>
    <row r="524" spans="1:32" ht="15.75" customHeight="1">
      <c r="A524" s="16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24"/>
      <c r="AD524" s="24"/>
      <c r="AE524" s="24"/>
      <c r="AF524" s="24"/>
    </row>
    <row r="525" spans="1:32" ht="15.75" customHeight="1">
      <c r="A525" s="16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24"/>
      <c r="AD525" s="24"/>
      <c r="AE525" s="24"/>
      <c r="AF525" s="24"/>
    </row>
    <row r="526" spans="1:32" ht="15.75" customHeight="1">
      <c r="A526" s="16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24"/>
      <c r="AD526" s="24"/>
      <c r="AE526" s="24"/>
      <c r="AF526" s="24"/>
    </row>
    <row r="527" spans="1:32" ht="15.75" customHeight="1">
      <c r="A527" s="16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24"/>
      <c r="AD527" s="24"/>
      <c r="AE527" s="24"/>
      <c r="AF527" s="24"/>
    </row>
    <row r="528" spans="1:32" ht="15.75" customHeight="1">
      <c r="A528" s="16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24"/>
      <c r="AD528" s="24"/>
      <c r="AE528" s="24"/>
      <c r="AF528" s="24"/>
    </row>
    <row r="529" spans="1:32" ht="15.75" customHeight="1">
      <c r="A529" s="16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24"/>
      <c r="AD529" s="24"/>
      <c r="AE529" s="24"/>
      <c r="AF529" s="24"/>
    </row>
    <row r="530" spans="1:32" ht="15.75" customHeight="1">
      <c r="A530" s="16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24"/>
      <c r="AD530" s="24"/>
      <c r="AE530" s="24"/>
      <c r="AF530" s="24"/>
    </row>
    <row r="531" spans="1:32" ht="15.75" customHeight="1">
      <c r="A531" s="16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24"/>
      <c r="AD531" s="24"/>
      <c r="AE531" s="24"/>
      <c r="AF531" s="24"/>
    </row>
    <row r="532" spans="1:32" ht="15.75" customHeight="1">
      <c r="A532" s="16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24"/>
      <c r="AD532" s="24"/>
      <c r="AE532" s="24"/>
      <c r="AF532" s="24"/>
    </row>
    <row r="533" spans="1:32" ht="15.75" customHeight="1">
      <c r="A533" s="16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24"/>
      <c r="AD533" s="24"/>
      <c r="AE533" s="24"/>
      <c r="AF533" s="24"/>
    </row>
    <row r="534" spans="1:32" ht="15.75" customHeight="1">
      <c r="A534" s="16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24"/>
      <c r="AD534" s="24"/>
      <c r="AE534" s="24"/>
      <c r="AF534" s="24"/>
    </row>
    <row r="535" spans="1:32" ht="15.75" customHeight="1">
      <c r="A535" s="16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24"/>
      <c r="AD535" s="24"/>
      <c r="AE535" s="24"/>
      <c r="AF535" s="24"/>
    </row>
    <row r="536" spans="1:32" ht="15.75" customHeight="1">
      <c r="A536" s="16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24"/>
      <c r="AD536" s="24"/>
      <c r="AE536" s="24"/>
      <c r="AF536" s="24"/>
    </row>
    <row r="537" spans="1:32" ht="15.75" customHeight="1">
      <c r="A537" s="16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24"/>
      <c r="AD537" s="24"/>
      <c r="AE537" s="24"/>
      <c r="AF537" s="24"/>
    </row>
    <row r="538" spans="1:32" ht="15.75" customHeight="1">
      <c r="A538" s="16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24"/>
      <c r="AD538" s="24"/>
      <c r="AE538" s="24"/>
      <c r="AF538" s="24"/>
    </row>
    <row r="539" spans="1:32" ht="15.75" customHeight="1">
      <c r="A539" s="16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24"/>
      <c r="AD539" s="24"/>
      <c r="AE539" s="24"/>
      <c r="AF539" s="24"/>
    </row>
    <row r="540" spans="1:32" ht="15.75" customHeight="1">
      <c r="A540" s="16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24"/>
      <c r="AD540" s="24"/>
      <c r="AE540" s="24"/>
      <c r="AF540" s="24"/>
    </row>
    <row r="541" spans="1:32" ht="15.75" customHeight="1">
      <c r="A541" s="16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24"/>
      <c r="AD541" s="24"/>
      <c r="AE541" s="24"/>
      <c r="AF541" s="24"/>
    </row>
    <row r="542" spans="1:32" ht="15.75" customHeight="1">
      <c r="A542" s="16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24"/>
      <c r="AD542" s="24"/>
      <c r="AE542" s="24"/>
      <c r="AF542" s="24"/>
    </row>
    <row r="543" spans="1:32" ht="15.75" customHeight="1">
      <c r="A543" s="16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24"/>
      <c r="AD543" s="24"/>
      <c r="AE543" s="24"/>
      <c r="AF543" s="24"/>
    </row>
    <row r="544" spans="1:32" ht="15.75" customHeight="1">
      <c r="A544" s="16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24"/>
      <c r="AD544" s="24"/>
      <c r="AE544" s="24"/>
      <c r="AF544" s="24"/>
    </row>
    <row r="545" spans="1:32" ht="15.75" customHeight="1">
      <c r="A545" s="16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24"/>
      <c r="AD545" s="24"/>
      <c r="AE545" s="24"/>
      <c r="AF545" s="24"/>
    </row>
    <row r="546" spans="1:32" ht="15.75" customHeight="1">
      <c r="A546" s="16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24"/>
      <c r="AD546" s="24"/>
      <c r="AE546" s="24"/>
      <c r="AF546" s="24"/>
    </row>
    <row r="547" spans="1:32" ht="15.75" customHeight="1">
      <c r="A547" s="16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24"/>
      <c r="AD547" s="24"/>
      <c r="AE547" s="24"/>
      <c r="AF547" s="24"/>
    </row>
    <row r="548" spans="1:32" ht="15.75" customHeight="1">
      <c r="A548" s="16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24"/>
      <c r="AD548" s="24"/>
      <c r="AE548" s="24"/>
      <c r="AF548" s="24"/>
    </row>
    <row r="549" spans="1:32" ht="15.75" customHeight="1">
      <c r="A549" s="16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24"/>
      <c r="AD549" s="24"/>
      <c r="AE549" s="24"/>
      <c r="AF549" s="24"/>
    </row>
    <row r="550" spans="1:32" ht="15.75" customHeight="1">
      <c r="A550" s="16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24"/>
      <c r="AD550" s="24"/>
      <c r="AE550" s="24"/>
      <c r="AF550" s="24"/>
    </row>
    <row r="551" spans="1:32" ht="15.75" customHeight="1">
      <c r="A551" s="16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24"/>
      <c r="AD551" s="24"/>
      <c r="AE551" s="24"/>
      <c r="AF551" s="24"/>
    </row>
    <row r="552" spans="1:32" ht="15.75" customHeight="1">
      <c r="A552" s="16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24"/>
      <c r="AD552" s="24"/>
      <c r="AE552" s="24"/>
      <c r="AF552" s="24"/>
    </row>
    <row r="553" spans="1:32" ht="15.75" customHeight="1">
      <c r="A553" s="16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24"/>
      <c r="AD553" s="24"/>
      <c r="AE553" s="24"/>
      <c r="AF553" s="24"/>
    </row>
    <row r="554" spans="1:32" ht="15.75" customHeight="1">
      <c r="A554" s="16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24"/>
      <c r="AD554" s="24"/>
      <c r="AE554" s="24"/>
      <c r="AF554" s="24"/>
    </row>
    <row r="555" spans="1:32" ht="15.75" customHeight="1">
      <c r="A555" s="16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24"/>
      <c r="AD555" s="24"/>
      <c r="AE555" s="24"/>
      <c r="AF555" s="24"/>
    </row>
    <row r="556" spans="1:32" ht="15.75" customHeight="1">
      <c r="A556" s="16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24"/>
      <c r="AD556" s="24"/>
      <c r="AE556" s="24"/>
      <c r="AF556" s="24"/>
    </row>
    <row r="557" spans="1:32" ht="15.75" customHeight="1">
      <c r="A557" s="16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24"/>
      <c r="AD557" s="24"/>
      <c r="AE557" s="24"/>
      <c r="AF557" s="24"/>
    </row>
    <row r="558" spans="1:32" ht="15.75" customHeight="1">
      <c r="A558" s="16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24"/>
      <c r="AD558" s="24"/>
      <c r="AE558" s="24"/>
      <c r="AF558" s="24"/>
    </row>
    <row r="559" spans="1:32" ht="15.75" customHeight="1">
      <c r="A559" s="16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24"/>
      <c r="AD559" s="24"/>
      <c r="AE559" s="24"/>
      <c r="AF559" s="24"/>
    </row>
    <row r="560" spans="1:32" ht="15.75" customHeight="1">
      <c r="A560" s="16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24"/>
      <c r="AD560" s="24"/>
      <c r="AE560" s="24"/>
      <c r="AF560" s="24"/>
    </row>
    <row r="561" spans="1:32" ht="15.75" customHeight="1">
      <c r="A561" s="16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24"/>
      <c r="AD561" s="24"/>
      <c r="AE561" s="24"/>
      <c r="AF561" s="24"/>
    </row>
    <row r="562" spans="1:32" ht="15.75" customHeight="1">
      <c r="A562" s="16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24"/>
      <c r="AD562" s="24"/>
      <c r="AE562" s="24"/>
      <c r="AF562" s="24"/>
    </row>
    <row r="563" spans="1:32" ht="15.75" customHeight="1">
      <c r="A563" s="16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24"/>
      <c r="AD563" s="24"/>
      <c r="AE563" s="24"/>
      <c r="AF563" s="24"/>
    </row>
    <row r="564" spans="1:32" ht="15.75" customHeight="1">
      <c r="A564" s="16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24"/>
      <c r="AD564" s="24"/>
      <c r="AE564" s="24"/>
      <c r="AF564" s="24"/>
    </row>
    <row r="565" spans="1:32" ht="15.75" customHeight="1">
      <c r="A565" s="16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24"/>
      <c r="AD565" s="24"/>
      <c r="AE565" s="24"/>
      <c r="AF565" s="24"/>
    </row>
    <row r="566" spans="1:32" ht="15.75" customHeight="1">
      <c r="A566" s="16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24"/>
      <c r="AD566" s="24"/>
      <c r="AE566" s="24"/>
      <c r="AF566" s="24"/>
    </row>
    <row r="567" spans="1:32" ht="15.75" customHeight="1">
      <c r="A567" s="16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24"/>
      <c r="AD567" s="24"/>
      <c r="AE567" s="24"/>
      <c r="AF567" s="24"/>
    </row>
    <row r="568" spans="1:32" ht="15.75" customHeight="1">
      <c r="A568" s="16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24"/>
      <c r="AD568" s="24"/>
      <c r="AE568" s="24"/>
      <c r="AF568" s="24"/>
    </row>
    <row r="569" spans="1:32" ht="15.75" customHeight="1">
      <c r="A569" s="16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24"/>
      <c r="AD569" s="24"/>
      <c r="AE569" s="24"/>
      <c r="AF569" s="24"/>
    </row>
    <row r="570" spans="1:32" ht="15.75" customHeight="1">
      <c r="A570" s="16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24"/>
      <c r="AD570" s="24"/>
      <c r="AE570" s="24"/>
      <c r="AF570" s="24"/>
    </row>
    <row r="571" spans="1:32" ht="15.75" customHeight="1">
      <c r="A571" s="16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24"/>
      <c r="AD571" s="24"/>
      <c r="AE571" s="24"/>
      <c r="AF571" s="24"/>
    </row>
    <row r="572" spans="1:32" ht="15.75" customHeight="1">
      <c r="A572" s="16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24"/>
      <c r="AD572" s="24"/>
      <c r="AE572" s="24"/>
      <c r="AF572" s="24"/>
    </row>
    <row r="573" spans="1:32" ht="15.75" customHeight="1">
      <c r="A573" s="16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24"/>
      <c r="AD573" s="24"/>
      <c r="AE573" s="24"/>
      <c r="AF573" s="24"/>
    </row>
    <row r="574" spans="1:32" ht="15.75" customHeight="1">
      <c r="A574" s="16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24"/>
      <c r="AD574" s="24"/>
      <c r="AE574" s="24"/>
      <c r="AF574" s="24"/>
    </row>
    <row r="575" spans="1:32" ht="15.75" customHeight="1">
      <c r="A575" s="16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24"/>
      <c r="AD575" s="24"/>
      <c r="AE575" s="24"/>
      <c r="AF575" s="24"/>
    </row>
    <row r="576" spans="1:32" ht="15.75" customHeight="1">
      <c r="A576" s="16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24"/>
      <c r="AD576" s="24"/>
      <c r="AE576" s="24"/>
      <c r="AF576" s="24"/>
    </row>
    <row r="577" spans="1:32" ht="15.75" customHeight="1">
      <c r="A577" s="16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24"/>
      <c r="AD577" s="24"/>
      <c r="AE577" s="24"/>
      <c r="AF577" s="24"/>
    </row>
    <row r="578" spans="1:32" ht="15.75" customHeight="1">
      <c r="A578" s="16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24"/>
      <c r="AD578" s="24"/>
      <c r="AE578" s="24"/>
      <c r="AF578" s="24"/>
    </row>
    <row r="579" spans="1:32" ht="15.75" customHeight="1">
      <c r="A579" s="16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24"/>
      <c r="AD579" s="24"/>
      <c r="AE579" s="24"/>
      <c r="AF579" s="24"/>
    </row>
    <row r="580" spans="1:32" ht="15.75" customHeight="1">
      <c r="A580" s="16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24"/>
      <c r="AD580" s="24"/>
      <c r="AE580" s="24"/>
      <c r="AF580" s="24"/>
    </row>
    <row r="581" spans="1:32" ht="15.75" customHeight="1">
      <c r="A581" s="16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24"/>
      <c r="AD581" s="24"/>
      <c r="AE581" s="24"/>
      <c r="AF581" s="24"/>
    </row>
    <row r="582" spans="1:32" ht="15.75" customHeight="1">
      <c r="A582" s="16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24"/>
      <c r="AD582" s="24"/>
      <c r="AE582" s="24"/>
      <c r="AF582" s="24"/>
    </row>
    <row r="583" spans="1:32" ht="15.75" customHeight="1">
      <c r="A583" s="16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24"/>
      <c r="AD583" s="24"/>
      <c r="AE583" s="24"/>
      <c r="AF583" s="24"/>
    </row>
    <row r="584" spans="1:32" ht="15.75" customHeight="1">
      <c r="A584" s="16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24"/>
      <c r="AD584" s="24"/>
      <c r="AE584" s="24"/>
      <c r="AF584" s="24"/>
    </row>
    <row r="585" spans="1:32" ht="15.75" customHeight="1">
      <c r="A585" s="16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24"/>
      <c r="AD585" s="24"/>
      <c r="AE585" s="24"/>
      <c r="AF585" s="24"/>
    </row>
    <row r="586" spans="1:32" ht="15.75" customHeight="1">
      <c r="A586" s="16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24"/>
      <c r="AD586" s="24"/>
      <c r="AE586" s="24"/>
      <c r="AF586" s="24"/>
    </row>
    <row r="587" spans="1:32" ht="15.75" customHeight="1">
      <c r="A587" s="16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24"/>
      <c r="AD587" s="24"/>
      <c r="AE587" s="24"/>
      <c r="AF587" s="24"/>
    </row>
    <row r="588" spans="1:32" ht="15.75" customHeight="1">
      <c r="A588" s="16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24"/>
      <c r="AD588" s="24"/>
      <c r="AE588" s="24"/>
      <c r="AF588" s="24"/>
    </row>
    <row r="589" spans="1:32" ht="15.75" customHeight="1">
      <c r="A589" s="16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24"/>
      <c r="AD589" s="24"/>
      <c r="AE589" s="24"/>
      <c r="AF589" s="24"/>
    </row>
    <row r="590" spans="1:32" ht="15.75" customHeight="1">
      <c r="A590" s="16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24"/>
      <c r="AD590" s="24"/>
      <c r="AE590" s="24"/>
      <c r="AF590" s="24"/>
    </row>
    <row r="591" spans="1:32" ht="15.75" customHeight="1">
      <c r="A591" s="16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24"/>
      <c r="AD591" s="24"/>
      <c r="AE591" s="24"/>
      <c r="AF591" s="24"/>
    </row>
    <row r="592" spans="1:32" ht="15.75" customHeight="1">
      <c r="A592" s="16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24"/>
      <c r="AD592" s="24"/>
      <c r="AE592" s="24"/>
      <c r="AF592" s="24"/>
    </row>
    <row r="593" spans="1:32" ht="15.75" customHeight="1">
      <c r="A593" s="16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24"/>
      <c r="AD593" s="24"/>
      <c r="AE593" s="24"/>
      <c r="AF593" s="24"/>
    </row>
    <row r="594" spans="1:32" ht="15.75" customHeight="1">
      <c r="A594" s="16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24"/>
      <c r="AD594" s="24"/>
      <c r="AE594" s="24"/>
      <c r="AF594" s="24"/>
    </row>
    <row r="595" spans="1:32" ht="15.75" customHeight="1">
      <c r="A595" s="16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24"/>
      <c r="AD595" s="24"/>
      <c r="AE595" s="24"/>
      <c r="AF595" s="24"/>
    </row>
    <row r="596" spans="1:32" ht="15.75" customHeight="1">
      <c r="A596" s="16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24"/>
      <c r="AD596" s="24"/>
      <c r="AE596" s="24"/>
      <c r="AF596" s="24"/>
    </row>
    <row r="597" spans="1:32" ht="15.75" customHeight="1">
      <c r="A597" s="16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24"/>
      <c r="AD597" s="24"/>
      <c r="AE597" s="24"/>
      <c r="AF597" s="24"/>
    </row>
    <row r="598" spans="1:32" ht="15.75" customHeight="1">
      <c r="A598" s="16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24"/>
      <c r="AD598" s="24"/>
      <c r="AE598" s="24"/>
      <c r="AF598" s="24"/>
    </row>
    <row r="599" spans="1:32" ht="15.75" customHeight="1">
      <c r="A599" s="16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24"/>
      <c r="AD599" s="24"/>
      <c r="AE599" s="24"/>
      <c r="AF599" s="24"/>
    </row>
    <row r="600" spans="1:32" ht="15.75" customHeight="1">
      <c r="A600" s="16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24"/>
      <c r="AD600" s="24"/>
      <c r="AE600" s="24"/>
      <c r="AF600" s="24"/>
    </row>
    <row r="601" spans="1:32" ht="15.75" customHeight="1">
      <c r="A601" s="16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24"/>
      <c r="AD601" s="24"/>
      <c r="AE601" s="24"/>
      <c r="AF601" s="24"/>
    </row>
    <row r="602" spans="1:32" ht="15.75" customHeight="1">
      <c r="A602" s="16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24"/>
      <c r="AD602" s="24"/>
      <c r="AE602" s="24"/>
      <c r="AF602" s="24"/>
    </row>
    <row r="603" spans="1:32" ht="15.75" customHeight="1">
      <c r="A603" s="16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24"/>
      <c r="AD603" s="24"/>
      <c r="AE603" s="24"/>
      <c r="AF603" s="24"/>
    </row>
    <row r="604" spans="1:32" ht="15.75" customHeight="1">
      <c r="A604" s="16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24"/>
      <c r="AD604" s="24"/>
      <c r="AE604" s="24"/>
      <c r="AF604" s="24"/>
    </row>
    <row r="605" spans="1:32" ht="15.75" customHeight="1">
      <c r="A605" s="16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24"/>
      <c r="AD605" s="24"/>
      <c r="AE605" s="24"/>
      <c r="AF605" s="24"/>
    </row>
    <row r="606" spans="1:32" ht="15.75" customHeight="1">
      <c r="A606" s="16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24"/>
      <c r="AD606" s="24"/>
      <c r="AE606" s="24"/>
      <c r="AF606" s="24"/>
    </row>
    <row r="607" spans="1:32" ht="15.75" customHeight="1">
      <c r="A607" s="16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24"/>
      <c r="AD607" s="24"/>
      <c r="AE607" s="24"/>
      <c r="AF607" s="24"/>
    </row>
    <row r="608" spans="1:32" ht="15.75" customHeight="1">
      <c r="A608" s="16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24"/>
      <c r="AD608" s="24"/>
      <c r="AE608" s="24"/>
      <c r="AF608" s="24"/>
    </row>
    <row r="609" spans="1:32" ht="15.75" customHeight="1">
      <c r="A609" s="16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24"/>
      <c r="AD609" s="24"/>
      <c r="AE609" s="24"/>
      <c r="AF609" s="24"/>
    </row>
    <row r="610" spans="1:32" ht="15.75" customHeight="1">
      <c r="A610" s="16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24"/>
      <c r="AD610" s="24"/>
      <c r="AE610" s="24"/>
      <c r="AF610" s="24"/>
    </row>
    <row r="611" spans="1:32" ht="15.75" customHeight="1">
      <c r="A611" s="16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24"/>
      <c r="AD611" s="24"/>
      <c r="AE611" s="24"/>
      <c r="AF611" s="24"/>
    </row>
    <row r="612" spans="1:32" ht="15.75" customHeight="1">
      <c r="A612" s="16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24"/>
      <c r="AD612" s="24"/>
      <c r="AE612" s="24"/>
      <c r="AF612" s="24"/>
    </row>
    <row r="613" spans="1:32" ht="15.75" customHeight="1">
      <c r="A613" s="16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24"/>
      <c r="AD613" s="24"/>
      <c r="AE613" s="24"/>
      <c r="AF613" s="24"/>
    </row>
    <row r="614" spans="1:32" ht="15.75" customHeight="1">
      <c r="A614" s="16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24"/>
      <c r="AD614" s="24"/>
      <c r="AE614" s="24"/>
      <c r="AF614" s="24"/>
    </row>
    <row r="615" spans="1:32" ht="15.75" customHeight="1">
      <c r="A615" s="16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24"/>
      <c r="AD615" s="24"/>
      <c r="AE615" s="24"/>
      <c r="AF615" s="24"/>
    </row>
    <row r="616" spans="1:32" ht="15.75" customHeight="1">
      <c r="A616" s="16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24"/>
      <c r="AD616" s="24"/>
      <c r="AE616" s="24"/>
      <c r="AF616" s="24"/>
    </row>
    <row r="617" spans="1:32" ht="15.75" customHeight="1">
      <c r="A617" s="16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24"/>
      <c r="AD617" s="24"/>
      <c r="AE617" s="24"/>
      <c r="AF617" s="24"/>
    </row>
    <row r="618" spans="1:32" ht="15.75" customHeight="1">
      <c r="A618" s="16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24"/>
      <c r="AD618" s="24"/>
      <c r="AE618" s="24"/>
      <c r="AF618" s="24"/>
    </row>
    <row r="619" spans="1:32" ht="15.75" customHeight="1">
      <c r="A619" s="16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24"/>
      <c r="AD619" s="24"/>
      <c r="AE619" s="24"/>
      <c r="AF619" s="24"/>
    </row>
    <row r="620" spans="1:32" ht="15.75" customHeight="1">
      <c r="A620" s="16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24"/>
      <c r="AD620" s="24"/>
      <c r="AE620" s="24"/>
      <c r="AF620" s="24"/>
    </row>
    <row r="621" spans="1:32" ht="15.75" customHeight="1">
      <c r="A621" s="16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24"/>
      <c r="AD621" s="24"/>
      <c r="AE621" s="24"/>
      <c r="AF621" s="24"/>
    </row>
    <row r="622" spans="1:32" ht="15.75" customHeight="1">
      <c r="A622" s="16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24"/>
      <c r="AD622" s="24"/>
      <c r="AE622" s="24"/>
      <c r="AF622" s="24"/>
    </row>
    <row r="623" spans="1:32" ht="15.75" customHeight="1">
      <c r="A623" s="16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24"/>
      <c r="AD623" s="24"/>
      <c r="AE623" s="24"/>
      <c r="AF623" s="24"/>
    </row>
    <row r="624" spans="1:32" ht="15.75" customHeight="1">
      <c r="A624" s="16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24"/>
      <c r="AD624" s="24"/>
      <c r="AE624" s="24"/>
      <c r="AF624" s="24"/>
    </row>
    <row r="625" spans="1:32" ht="15.75" customHeight="1">
      <c r="A625" s="16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24"/>
      <c r="AD625" s="24"/>
      <c r="AE625" s="24"/>
      <c r="AF625" s="24"/>
    </row>
    <row r="626" spans="1:32" ht="15.75" customHeight="1">
      <c r="A626" s="16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24"/>
      <c r="AD626" s="24"/>
      <c r="AE626" s="24"/>
      <c r="AF626" s="24"/>
    </row>
    <row r="627" spans="1:32" ht="15.75" customHeight="1">
      <c r="A627" s="16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24"/>
      <c r="AD627" s="24"/>
      <c r="AE627" s="24"/>
      <c r="AF627" s="24"/>
    </row>
    <row r="628" spans="1:32" ht="15.75" customHeight="1">
      <c r="A628" s="16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24"/>
      <c r="AD628" s="24"/>
      <c r="AE628" s="24"/>
      <c r="AF628" s="24"/>
    </row>
    <row r="629" spans="1:32" ht="15.75" customHeight="1">
      <c r="A629" s="16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24"/>
      <c r="AD629" s="24"/>
      <c r="AE629" s="24"/>
      <c r="AF629" s="24"/>
    </row>
    <row r="630" spans="1:32" ht="15.75" customHeight="1">
      <c r="A630" s="16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24"/>
      <c r="AD630" s="24"/>
      <c r="AE630" s="24"/>
      <c r="AF630" s="24"/>
    </row>
    <row r="631" spans="1:32" ht="15.75" customHeight="1">
      <c r="A631" s="16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24"/>
      <c r="AD631" s="24"/>
      <c r="AE631" s="24"/>
      <c r="AF631" s="24"/>
    </row>
    <row r="632" spans="1:32" ht="15.75" customHeight="1">
      <c r="A632" s="16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24"/>
      <c r="AD632" s="24"/>
      <c r="AE632" s="24"/>
      <c r="AF632" s="24"/>
    </row>
    <row r="633" spans="1:32" ht="15.75" customHeight="1">
      <c r="A633" s="16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24"/>
      <c r="AD633" s="24"/>
      <c r="AE633" s="24"/>
      <c r="AF633" s="24"/>
    </row>
    <row r="634" spans="1:32" ht="15.75" customHeight="1">
      <c r="A634" s="16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24"/>
      <c r="AD634" s="24"/>
      <c r="AE634" s="24"/>
      <c r="AF634" s="24"/>
    </row>
    <row r="635" spans="1:32" ht="15.75" customHeight="1">
      <c r="A635" s="16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24"/>
      <c r="AD635" s="24"/>
      <c r="AE635" s="24"/>
      <c r="AF635" s="24"/>
    </row>
    <row r="636" spans="1:32" ht="15.75" customHeight="1">
      <c r="A636" s="16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24"/>
      <c r="AD636" s="24"/>
      <c r="AE636" s="24"/>
      <c r="AF636" s="24"/>
    </row>
    <row r="637" spans="1:32" ht="15.75" customHeight="1">
      <c r="A637" s="16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24"/>
      <c r="AD637" s="24"/>
      <c r="AE637" s="24"/>
      <c r="AF637" s="24"/>
    </row>
    <row r="638" spans="1:32" ht="15.75" customHeight="1">
      <c r="A638" s="16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24"/>
      <c r="AD638" s="24"/>
      <c r="AE638" s="24"/>
      <c r="AF638" s="24"/>
    </row>
    <row r="639" spans="1:32" ht="15.75" customHeight="1">
      <c r="A639" s="16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24"/>
      <c r="AD639" s="24"/>
      <c r="AE639" s="24"/>
      <c r="AF639" s="24"/>
    </row>
    <row r="640" spans="1:32" ht="15.75" customHeight="1">
      <c r="A640" s="16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24"/>
      <c r="AD640" s="24"/>
      <c r="AE640" s="24"/>
      <c r="AF640" s="24"/>
    </row>
    <row r="641" spans="1:32" ht="15.75" customHeight="1">
      <c r="A641" s="16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24"/>
      <c r="AD641" s="24"/>
      <c r="AE641" s="24"/>
      <c r="AF641" s="24"/>
    </row>
    <row r="642" spans="1:32" ht="15.75" customHeight="1">
      <c r="A642" s="16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24"/>
      <c r="AD642" s="24"/>
      <c r="AE642" s="24"/>
      <c r="AF642" s="24"/>
    </row>
    <row r="643" spans="1:32" ht="15.75" customHeight="1">
      <c r="A643" s="16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24"/>
      <c r="AD643" s="24"/>
      <c r="AE643" s="24"/>
      <c r="AF643" s="24"/>
    </row>
    <row r="644" spans="1:32" ht="15.75" customHeight="1">
      <c r="A644" s="16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24"/>
      <c r="AD644" s="24"/>
      <c r="AE644" s="24"/>
      <c r="AF644" s="24"/>
    </row>
    <row r="645" spans="1:32" ht="15.75" customHeight="1">
      <c r="A645" s="16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24"/>
      <c r="AD645" s="24"/>
      <c r="AE645" s="24"/>
      <c r="AF645" s="24"/>
    </row>
    <row r="646" spans="1:32" ht="15.75" customHeight="1">
      <c r="A646" s="16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24"/>
      <c r="AD646" s="24"/>
      <c r="AE646" s="24"/>
      <c r="AF646" s="24"/>
    </row>
    <row r="647" spans="1:32" ht="15.75" customHeight="1">
      <c r="A647" s="16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24"/>
      <c r="AD647" s="24"/>
      <c r="AE647" s="24"/>
      <c r="AF647" s="24"/>
    </row>
    <row r="648" spans="1:32" ht="15.75" customHeight="1">
      <c r="A648" s="16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24"/>
      <c r="AD648" s="24"/>
      <c r="AE648" s="24"/>
      <c r="AF648" s="24"/>
    </row>
    <row r="649" spans="1:32" ht="15.75" customHeight="1">
      <c r="A649" s="16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24"/>
      <c r="AD649" s="24"/>
      <c r="AE649" s="24"/>
      <c r="AF649" s="24"/>
    </row>
    <row r="650" spans="1:32" ht="15.75" customHeight="1">
      <c r="A650" s="16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24"/>
      <c r="AD650" s="24"/>
      <c r="AE650" s="24"/>
      <c r="AF650" s="24"/>
    </row>
    <row r="651" spans="1:32" ht="15.75" customHeight="1">
      <c r="A651" s="16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24"/>
      <c r="AD651" s="24"/>
      <c r="AE651" s="24"/>
      <c r="AF651" s="24"/>
    </row>
    <row r="652" spans="1:32" ht="15.75" customHeight="1">
      <c r="A652" s="16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24"/>
      <c r="AD652" s="24"/>
      <c r="AE652" s="24"/>
      <c r="AF652" s="24"/>
    </row>
    <row r="653" spans="1:32" ht="15.75" customHeight="1">
      <c r="A653" s="16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24"/>
      <c r="AD653" s="24"/>
      <c r="AE653" s="24"/>
      <c r="AF653" s="24"/>
    </row>
    <row r="654" spans="1:32" ht="15.75" customHeight="1">
      <c r="A654" s="16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24"/>
      <c r="AD654" s="24"/>
      <c r="AE654" s="24"/>
      <c r="AF654" s="24"/>
    </row>
    <row r="655" spans="1:32" ht="15.75" customHeight="1">
      <c r="A655" s="16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24"/>
      <c r="AD655" s="24"/>
      <c r="AE655" s="24"/>
      <c r="AF655" s="24"/>
    </row>
    <row r="656" spans="1:32" ht="15.75" customHeight="1">
      <c r="A656" s="16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24"/>
      <c r="AD656" s="24"/>
      <c r="AE656" s="24"/>
      <c r="AF656" s="24"/>
    </row>
    <row r="657" spans="1:32" ht="15.75" customHeight="1">
      <c r="A657" s="16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24"/>
      <c r="AD657" s="24"/>
      <c r="AE657" s="24"/>
      <c r="AF657" s="24"/>
    </row>
    <row r="658" spans="1:32" ht="15.75" customHeight="1">
      <c r="A658" s="16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24"/>
      <c r="AD658" s="24"/>
      <c r="AE658" s="24"/>
      <c r="AF658" s="24"/>
    </row>
    <row r="659" spans="1:32" ht="15.75" customHeight="1">
      <c r="A659" s="16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24"/>
      <c r="AD659" s="24"/>
      <c r="AE659" s="24"/>
      <c r="AF659" s="24"/>
    </row>
    <row r="660" spans="1:32" ht="15.75" customHeight="1">
      <c r="A660" s="16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24"/>
      <c r="AD660" s="24"/>
      <c r="AE660" s="24"/>
      <c r="AF660" s="24"/>
    </row>
    <row r="661" spans="1:32" ht="15.75" customHeight="1">
      <c r="A661" s="16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24"/>
      <c r="AD661" s="24"/>
      <c r="AE661" s="24"/>
      <c r="AF661" s="24"/>
    </row>
    <row r="662" spans="1:32" ht="15.75" customHeight="1">
      <c r="A662" s="16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24"/>
      <c r="AD662" s="24"/>
      <c r="AE662" s="24"/>
      <c r="AF662" s="24"/>
    </row>
    <row r="663" spans="1:32" ht="15.75" customHeight="1">
      <c r="A663" s="16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24"/>
      <c r="AD663" s="24"/>
      <c r="AE663" s="24"/>
      <c r="AF663" s="24"/>
    </row>
    <row r="664" spans="1:32" ht="15.75" customHeight="1">
      <c r="A664" s="16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24"/>
      <c r="AD664" s="24"/>
      <c r="AE664" s="24"/>
      <c r="AF664" s="24"/>
    </row>
    <row r="665" spans="1:32" ht="15.75" customHeight="1">
      <c r="A665" s="16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24"/>
      <c r="AD665" s="24"/>
      <c r="AE665" s="24"/>
      <c r="AF665" s="24"/>
    </row>
    <row r="666" spans="1:32" ht="15.75" customHeight="1">
      <c r="A666" s="16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24"/>
      <c r="AD666" s="24"/>
      <c r="AE666" s="24"/>
      <c r="AF666" s="24"/>
    </row>
    <row r="667" spans="1:32" ht="15.75" customHeight="1">
      <c r="A667" s="16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24"/>
      <c r="AD667" s="24"/>
      <c r="AE667" s="24"/>
      <c r="AF667" s="24"/>
    </row>
    <row r="668" spans="1:32" ht="15.75" customHeight="1">
      <c r="A668" s="16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24"/>
      <c r="AD668" s="24"/>
      <c r="AE668" s="24"/>
      <c r="AF668" s="24"/>
    </row>
    <row r="669" spans="1:32" ht="15.75" customHeight="1">
      <c r="A669" s="16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24"/>
      <c r="AD669" s="24"/>
      <c r="AE669" s="24"/>
      <c r="AF669" s="24"/>
    </row>
    <row r="670" spans="1:32" ht="15.75" customHeight="1">
      <c r="A670" s="16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24"/>
      <c r="AD670" s="24"/>
      <c r="AE670" s="24"/>
      <c r="AF670" s="24"/>
    </row>
    <row r="671" spans="1:32" ht="15.75" customHeight="1">
      <c r="A671" s="16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24"/>
      <c r="AD671" s="24"/>
      <c r="AE671" s="24"/>
      <c r="AF671" s="24"/>
    </row>
    <row r="672" spans="1:32" ht="15.75" customHeight="1">
      <c r="A672" s="16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24"/>
      <c r="AD672" s="24"/>
      <c r="AE672" s="24"/>
      <c r="AF672" s="24"/>
    </row>
    <row r="673" spans="1:32" ht="15.75" customHeight="1">
      <c r="A673" s="16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24"/>
      <c r="AD673" s="24"/>
      <c r="AE673" s="24"/>
      <c r="AF673" s="24"/>
    </row>
    <row r="674" spans="1:32" ht="15.75" customHeight="1">
      <c r="A674" s="16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24"/>
      <c r="AD674" s="24"/>
      <c r="AE674" s="24"/>
      <c r="AF674" s="24"/>
    </row>
    <row r="675" spans="1:32" ht="15.75" customHeight="1">
      <c r="A675" s="16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24"/>
      <c r="AD675" s="24"/>
      <c r="AE675" s="24"/>
      <c r="AF675" s="24"/>
    </row>
    <row r="676" spans="1:32" ht="15.75" customHeight="1">
      <c r="A676" s="16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24"/>
      <c r="AD676" s="24"/>
      <c r="AE676" s="24"/>
      <c r="AF676" s="24"/>
    </row>
    <row r="677" spans="1:32" ht="15.75" customHeight="1">
      <c r="A677" s="16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24"/>
      <c r="AD677" s="24"/>
      <c r="AE677" s="24"/>
      <c r="AF677" s="24"/>
    </row>
    <row r="678" spans="1:32" ht="15.75" customHeight="1">
      <c r="A678" s="16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24"/>
      <c r="AD678" s="24"/>
      <c r="AE678" s="24"/>
      <c r="AF678" s="24"/>
    </row>
    <row r="679" spans="1:32" ht="15.75" customHeight="1">
      <c r="A679" s="16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24"/>
      <c r="AD679" s="24"/>
      <c r="AE679" s="24"/>
      <c r="AF679" s="24"/>
    </row>
    <row r="680" spans="1:32" ht="15.75" customHeight="1">
      <c r="A680" s="16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24"/>
      <c r="AD680" s="24"/>
      <c r="AE680" s="24"/>
      <c r="AF680" s="24"/>
    </row>
    <row r="681" spans="1:32" ht="15.75" customHeight="1">
      <c r="A681" s="16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24"/>
      <c r="AD681" s="24"/>
      <c r="AE681" s="24"/>
      <c r="AF681" s="24"/>
    </row>
    <row r="682" spans="1:32" ht="15.75" customHeight="1">
      <c r="A682" s="16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24"/>
      <c r="AD682" s="24"/>
      <c r="AE682" s="24"/>
      <c r="AF682" s="24"/>
    </row>
    <row r="683" spans="1:32" ht="15.75" customHeight="1">
      <c r="A683" s="16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24"/>
      <c r="AD683" s="24"/>
      <c r="AE683" s="24"/>
      <c r="AF683" s="24"/>
    </row>
    <row r="684" spans="1:32" ht="15.75" customHeight="1">
      <c r="A684" s="16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24"/>
      <c r="AD684" s="24"/>
      <c r="AE684" s="24"/>
      <c r="AF684" s="24"/>
    </row>
    <row r="685" spans="1:32" ht="15.75" customHeight="1">
      <c r="A685" s="16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24"/>
      <c r="AD685" s="24"/>
      <c r="AE685" s="24"/>
      <c r="AF685" s="24"/>
    </row>
    <row r="686" spans="1:32" ht="15.75" customHeight="1">
      <c r="A686" s="16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24"/>
      <c r="AD686" s="24"/>
      <c r="AE686" s="24"/>
      <c r="AF686" s="24"/>
    </row>
    <row r="687" spans="1:32" ht="15.75" customHeight="1">
      <c r="A687" s="16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24"/>
      <c r="AD687" s="24"/>
      <c r="AE687" s="24"/>
      <c r="AF687" s="24"/>
    </row>
    <row r="688" spans="1:32" ht="15.75" customHeight="1">
      <c r="A688" s="16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24"/>
      <c r="AD688" s="24"/>
      <c r="AE688" s="24"/>
      <c r="AF688" s="24"/>
    </row>
    <row r="689" spans="1:32" ht="15.75" customHeight="1">
      <c r="A689" s="16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24"/>
      <c r="AD689" s="24"/>
      <c r="AE689" s="24"/>
      <c r="AF689" s="24"/>
    </row>
    <row r="690" spans="1:32" ht="15.75" customHeight="1">
      <c r="A690" s="16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24"/>
      <c r="AD690" s="24"/>
      <c r="AE690" s="24"/>
      <c r="AF690" s="24"/>
    </row>
    <row r="691" spans="1:32" ht="15.75" customHeight="1">
      <c r="A691" s="16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24"/>
      <c r="AD691" s="24"/>
      <c r="AE691" s="24"/>
      <c r="AF691" s="24"/>
    </row>
    <row r="692" spans="1:32" ht="15.75" customHeight="1">
      <c r="A692" s="16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24"/>
      <c r="AD692" s="24"/>
      <c r="AE692" s="24"/>
      <c r="AF692" s="24"/>
    </row>
    <row r="693" spans="1:32" ht="15.75" customHeight="1">
      <c r="A693" s="16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24"/>
      <c r="AD693" s="24"/>
      <c r="AE693" s="24"/>
      <c r="AF693" s="24"/>
    </row>
    <row r="694" spans="1:32" ht="15.75" customHeight="1">
      <c r="A694" s="16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24"/>
      <c r="AD694" s="24"/>
      <c r="AE694" s="24"/>
      <c r="AF694" s="24"/>
    </row>
    <row r="695" spans="1:32" ht="15.75" customHeight="1">
      <c r="A695" s="16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24"/>
      <c r="AD695" s="24"/>
      <c r="AE695" s="24"/>
      <c r="AF695" s="24"/>
    </row>
    <row r="696" spans="1:32" ht="15.75" customHeight="1">
      <c r="A696" s="16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24"/>
      <c r="AD696" s="24"/>
      <c r="AE696" s="24"/>
      <c r="AF696" s="24"/>
    </row>
    <row r="697" spans="1:32" ht="15.75" customHeight="1">
      <c r="A697" s="16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24"/>
      <c r="AD697" s="24"/>
      <c r="AE697" s="24"/>
      <c r="AF697" s="24"/>
    </row>
    <row r="698" spans="1:32" ht="15.75" customHeight="1">
      <c r="A698" s="16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24"/>
      <c r="AD698" s="24"/>
      <c r="AE698" s="24"/>
      <c r="AF698" s="24"/>
    </row>
    <row r="699" spans="1:32" ht="15.75" customHeight="1">
      <c r="A699" s="16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24"/>
      <c r="AD699" s="24"/>
      <c r="AE699" s="24"/>
      <c r="AF699" s="24"/>
    </row>
    <row r="700" spans="1:32" ht="15.75" customHeight="1">
      <c r="A700" s="16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24"/>
      <c r="AD700" s="24"/>
      <c r="AE700" s="24"/>
      <c r="AF700" s="24"/>
    </row>
    <row r="701" spans="1:32" ht="15.75" customHeight="1">
      <c r="A701" s="16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24"/>
      <c r="AD701" s="24"/>
      <c r="AE701" s="24"/>
      <c r="AF701" s="24"/>
    </row>
    <row r="702" spans="1:32" ht="15.75" customHeight="1">
      <c r="A702" s="16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24"/>
      <c r="AD702" s="24"/>
      <c r="AE702" s="24"/>
      <c r="AF702" s="24"/>
    </row>
    <row r="703" spans="1:32" ht="15.75" customHeight="1">
      <c r="A703" s="16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24"/>
      <c r="AD703" s="24"/>
      <c r="AE703" s="24"/>
      <c r="AF703" s="24"/>
    </row>
    <row r="704" spans="1:32" ht="15.75" customHeight="1">
      <c r="A704" s="16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24"/>
      <c r="AD704" s="24"/>
      <c r="AE704" s="24"/>
      <c r="AF704" s="24"/>
    </row>
    <row r="705" spans="1:32" ht="15.75" customHeight="1">
      <c r="A705" s="16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24"/>
      <c r="AD705" s="24"/>
      <c r="AE705" s="24"/>
      <c r="AF705" s="24"/>
    </row>
    <row r="706" spans="1:32" ht="15.75" customHeight="1">
      <c r="A706" s="16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24"/>
      <c r="AD706" s="24"/>
      <c r="AE706" s="24"/>
      <c r="AF706" s="24"/>
    </row>
    <row r="707" spans="1:32" ht="15.75" customHeight="1">
      <c r="A707" s="16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24"/>
      <c r="AD707" s="24"/>
      <c r="AE707" s="24"/>
      <c r="AF707" s="24"/>
    </row>
    <row r="708" spans="1:32" ht="15.75" customHeight="1">
      <c r="A708" s="16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24"/>
      <c r="AD708" s="24"/>
      <c r="AE708" s="24"/>
      <c r="AF708" s="24"/>
    </row>
    <row r="709" spans="1:32" ht="15.75" customHeight="1">
      <c r="A709" s="16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24"/>
      <c r="AD709" s="24"/>
      <c r="AE709" s="24"/>
      <c r="AF709" s="24"/>
    </row>
    <row r="710" spans="1:32" ht="15.75" customHeight="1">
      <c r="A710" s="16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24"/>
      <c r="AD710" s="24"/>
      <c r="AE710" s="24"/>
      <c r="AF710" s="24"/>
    </row>
    <row r="711" spans="1:32" ht="15.75" customHeight="1">
      <c r="A711" s="16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24"/>
      <c r="AD711" s="24"/>
      <c r="AE711" s="24"/>
      <c r="AF711" s="24"/>
    </row>
    <row r="712" spans="1:32" ht="15.75" customHeight="1">
      <c r="A712" s="16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24"/>
      <c r="AD712" s="24"/>
      <c r="AE712" s="24"/>
      <c r="AF712" s="24"/>
    </row>
    <row r="713" spans="1:32" ht="15.75" customHeight="1">
      <c r="A713" s="16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24"/>
      <c r="AD713" s="24"/>
      <c r="AE713" s="24"/>
      <c r="AF713" s="24"/>
    </row>
    <row r="714" spans="1:32" ht="15.75" customHeight="1">
      <c r="A714" s="16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24"/>
      <c r="AD714" s="24"/>
      <c r="AE714" s="24"/>
      <c r="AF714" s="24"/>
    </row>
    <row r="715" spans="1:32" ht="15.75" customHeight="1">
      <c r="A715" s="16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24"/>
      <c r="AD715" s="24"/>
      <c r="AE715" s="24"/>
      <c r="AF715" s="24"/>
    </row>
    <row r="716" spans="1:32" ht="15.75" customHeight="1">
      <c r="A716" s="16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24"/>
      <c r="AD716" s="24"/>
      <c r="AE716" s="24"/>
      <c r="AF716" s="24"/>
    </row>
    <row r="717" spans="1:32" ht="15.75" customHeight="1">
      <c r="A717" s="16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24"/>
      <c r="AD717" s="24"/>
      <c r="AE717" s="24"/>
      <c r="AF717" s="24"/>
    </row>
    <row r="718" spans="1:32" ht="15.75" customHeight="1">
      <c r="A718" s="16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24"/>
      <c r="AD718" s="24"/>
      <c r="AE718" s="24"/>
      <c r="AF718" s="24"/>
    </row>
    <row r="719" spans="1:32" ht="15.75" customHeight="1">
      <c r="A719" s="16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24"/>
      <c r="AD719" s="24"/>
      <c r="AE719" s="24"/>
      <c r="AF719" s="24"/>
    </row>
    <row r="720" spans="1:32" ht="15.75" customHeight="1">
      <c r="A720" s="16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24"/>
      <c r="AD720" s="24"/>
      <c r="AE720" s="24"/>
      <c r="AF720" s="24"/>
    </row>
    <row r="721" spans="1:32" ht="15.75" customHeight="1">
      <c r="A721" s="16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24"/>
      <c r="AD721" s="24"/>
      <c r="AE721" s="24"/>
      <c r="AF721" s="24"/>
    </row>
    <row r="722" spans="1:32" ht="15.75" customHeight="1">
      <c r="A722" s="16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24"/>
      <c r="AD722" s="24"/>
      <c r="AE722" s="24"/>
      <c r="AF722" s="24"/>
    </row>
    <row r="723" spans="1:32" ht="15.75" customHeight="1">
      <c r="A723" s="16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24"/>
      <c r="AD723" s="24"/>
      <c r="AE723" s="24"/>
      <c r="AF723" s="24"/>
    </row>
    <row r="724" spans="1:32" ht="15.75" customHeight="1">
      <c r="A724" s="16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24"/>
      <c r="AD724" s="24"/>
      <c r="AE724" s="24"/>
      <c r="AF724" s="24"/>
    </row>
    <row r="725" spans="1:32" ht="15.75" customHeight="1">
      <c r="A725" s="16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24"/>
      <c r="AD725" s="24"/>
      <c r="AE725" s="24"/>
      <c r="AF725" s="24"/>
    </row>
    <row r="726" spans="1:32" ht="15.75" customHeight="1">
      <c r="A726" s="16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24"/>
      <c r="AD726" s="24"/>
      <c r="AE726" s="24"/>
      <c r="AF726" s="24"/>
    </row>
    <row r="727" spans="1:32" ht="15.75" customHeight="1">
      <c r="A727" s="16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24"/>
      <c r="AD727" s="24"/>
      <c r="AE727" s="24"/>
      <c r="AF727" s="24"/>
    </row>
    <row r="728" spans="1:32" ht="15.75" customHeight="1">
      <c r="A728" s="16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24"/>
      <c r="AD728" s="24"/>
      <c r="AE728" s="24"/>
      <c r="AF728" s="24"/>
    </row>
    <row r="729" spans="1:32" ht="15.75" customHeight="1">
      <c r="A729" s="16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24"/>
      <c r="AD729" s="24"/>
      <c r="AE729" s="24"/>
      <c r="AF729" s="24"/>
    </row>
    <row r="730" spans="1:32" ht="15.75" customHeight="1">
      <c r="A730" s="16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24"/>
      <c r="AD730" s="24"/>
      <c r="AE730" s="24"/>
      <c r="AF730" s="24"/>
    </row>
    <row r="731" spans="1:32" ht="15.75" customHeight="1">
      <c r="A731" s="16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24"/>
      <c r="AD731" s="24"/>
      <c r="AE731" s="24"/>
      <c r="AF731" s="24"/>
    </row>
    <row r="732" spans="1:32" ht="15.75" customHeight="1">
      <c r="A732" s="16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24"/>
      <c r="AD732" s="24"/>
      <c r="AE732" s="24"/>
      <c r="AF732" s="24"/>
    </row>
    <row r="733" spans="1:32" ht="15.75" customHeight="1">
      <c r="A733" s="16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24"/>
      <c r="AD733" s="24"/>
      <c r="AE733" s="24"/>
      <c r="AF733" s="24"/>
    </row>
    <row r="734" spans="1:32" ht="15.75" customHeight="1">
      <c r="A734" s="16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24"/>
      <c r="AD734" s="24"/>
      <c r="AE734" s="24"/>
      <c r="AF734" s="24"/>
    </row>
    <row r="735" spans="1:32" ht="15.75" customHeight="1">
      <c r="A735" s="16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24"/>
      <c r="AD735" s="24"/>
      <c r="AE735" s="24"/>
      <c r="AF735" s="24"/>
    </row>
    <row r="736" spans="1:32" ht="15.75" customHeight="1">
      <c r="A736" s="16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24"/>
      <c r="AD736" s="24"/>
      <c r="AE736" s="24"/>
      <c r="AF736" s="24"/>
    </row>
    <row r="737" spans="1:32" ht="15.75" customHeight="1">
      <c r="A737" s="16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24"/>
      <c r="AD737" s="24"/>
      <c r="AE737" s="24"/>
      <c r="AF737" s="24"/>
    </row>
    <row r="738" spans="1:32" ht="15.75" customHeight="1">
      <c r="A738" s="16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24"/>
      <c r="AD738" s="24"/>
      <c r="AE738" s="24"/>
      <c r="AF738" s="24"/>
    </row>
    <row r="739" spans="1:32" ht="15.75" customHeight="1">
      <c r="A739" s="16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24"/>
      <c r="AD739" s="24"/>
      <c r="AE739" s="24"/>
      <c r="AF739" s="24"/>
    </row>
    <row r="740" spans="1:32" ht="15.75" customHeight="1">
      <c r="A740" s="16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24"/>
      <c r="AD740" s="24"/>
      <c r="AE740" s="24"/>
      <c r="AF740" s="24"/>
    </row>
    <row r="741" spans="1:32" ht="15.75" customHeight="1">
      <c r="A741" s="16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24"/>
      <c r="AD741" s="24"/>
      <c r="AE741" s="24"/>
      <c r="AF741" s="24"/>
    </row>
    <row r="742" spans="1:32" ht="15.75" customHeight="1">
      <c r="A742" s="16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24"/>
      <c r="AD742" s="24"/>
      <c r="AE742" s="24"/>
      <c r="AF742" s="24"/>
    </row>
    <row r="743" spans="1:32" ht="15.75" customHeight="1">
      <c r="A743" s="16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24"/>
      <c r="AD743" s="24"/>
      <c r="AE743" s="24"/>
      <c r="AF743" s="24"/>
    </row>
    <row r="744" spans="1:32" ht="15.75" customHeight="1">
      <c r="A744" s="16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24"/>
      <c r="AD744" s="24"/>
      <c r="AE744" s="24"/>
      <c r="AF744" s="24"/>
    </row>
    <row r="745" spans="1:32" ht="15.75" customHeight="1">
      <c r="A745" s="16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24"/>
      <c r="AD745" s="24"/>
      <c r="AE745" s="24"/>
      <c r="AF745" s="24"/>
    </row>
    <row r="746" spans="1:32" ht="15.75" customHeight="1">
      <c r="A746" s="16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24"/>
      <c r="AD746" s="24"/>
      <c r="AE746" s="24"/>
      <c r="AF746" s="24"/>
    </row>
    <row r="747" spans="1:32" ht="15.75" customHeight="1">
      <c r="A747" s="16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24"/>
      <c r="AD747" s="24"/>
      <c r="AE747" s="24"/>
      <c r="AF747" s="24"/>
    </row>
    <row r="748" spans="1:32" ht="15.75" customHeight="1">
      <c r="A748" s="16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24"/>
      <c r="AD748" s="24"/>
      <c r="AE748" s="24"/>
      <c r="AF748" s="24"/>
    </row>
    <row r="749" spans="1:32" ht="15.75" customHeight="1">
      <c r="A749" s="16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24"/>
      <c r="AD749" s="24"/>
      <c r="AE749" s="24"/>
      <c r="AF749" s="24"/>
    </row>
    <row r="750" spans="1:32" ht="15.75" customHeight="1">
      <c r="A750" s="16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24"/>
      <c r="AD750" s="24"/>
      <c r="AE750" s="24"/>
      <c r="AF750" s="24"/>
    </row>
    <row r="751" spans="1:32" ht="15.75" customHeight="1">
      <c r="A751" s="16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24"/>
      <c r="AD751" s="24"/>
      <c r="AE751" s="24"/>
      <c r="AF751" s="24"/>
    </row>
    <row r="752" spans="1:32" ht="15.75" customHeight="1">
      <c r="A752" s="16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24"/>
      <c r="AD752" s="24"/>
      <c r="AE752" s="24"/>
      <c r="AF752" s="24"/>
    </row>
    <row r="753" spans="1:32" ht="15.75" customHeight="1">
      <c r="A753" s="16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24"/>
      <c r="AD753" s="24"/>
      <c r="AE753" s="24"/>
      <c r="AF753" s="24"/>
    </row>
    <row r="754" spans="1:32" ht="15.75" customHeight="1">
      <c r="A754" s="16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24"/>
      <c r="AD754" s="24"/>
      <c r="AE754" s="24"/>
      <c r="AF754" s="24"/>
    </row>
    <row r="755" spans="1:32" ht="15.75" customHeight="1">
      <c r="A755" s="16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24"/>
      <c r="AD755" s="24"/>
      <c r="AE755" s="24"/>
      <c r="AF755" s="24"/>
    </row>
    <row r="756" spans="1:32" ht="15.75" customHeight="1">
      <c r="A756" s="16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24"/>
      <c r="AD756" s="24"/>
      <c r="AE756" s="24"/>
      <c r="AF756" s="24"/>
    </row>
    <row r="757" spans="1:32" ht="15.75" customHeight="1">
      <c r="A757" s="16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24"/>
      <c r="AD757" s="24"/>
      <c r="AE757" s="24"/>
      <c r="AF757" s="24"/>
    </row>
    <row r="758" spans="1:32" ht="15.75" customHeight="1">
      <c r="A758" s="16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24"/>
      <c r="AD758" s="24"/>
      <c r="AE758" s="24"/>
      <c r="AF758" s="24"/>
    </row>
    <row r="759" spans="1:32" ht="15.75" customHeight="1">
      <c r="A759" s="16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24"/>
      <c r="AD759" s="24"/>
      <c r="AE759" s="24"/>
      <c r="AF759" s="24"/>
    </row>
    <row r="760" spans="1:32" ht="15.75" customHeight="1">
      <c r="A760" s="16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24"/>
      <c r="AD760" s="24"/>
      <c r="AE760" s="24"/>
      <c r="AF760" s="24"/>
    </row>
    <row r="761" spans="1:32" ht="15.75" customHeight="1">
      <c r="A761" s="16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24"/>
      <c r="AD761" s="24"/>
      <c r="AE761" s="24"/>
      <c r="AF761" s="24"/>
    </row>
    <row r="762" spans="1:32" ht="15.75" customHeight="1">
      <c r="A762" s="16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24"/>
      <c r="AD762" s="24"/>
      <c r="AE762" s="24"/>
      <c r="AF762" s="24"/>
    </row>
    <row r="763" spans="1:32" ht="15.75" customHeight="1">
      <c r="A763" s="16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24"/>
      <c r="AD763" s="24"/>
      <c r="AE763" s="24"/>
      <c r="AF763" s="24"/>
    </row>
    <row r="764" spans="1:32" ht="15.75" customHeight="1">
      <c r="A764" s="16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24"/>
      <c r="AD764" s="24"/>
      <c r="AE764" s="24"/>
      <c r="AF764" s="24"/>
    </row>
    <row r="765" spans="1:32" ht="15.75" customHeight="1">
      <c r="A765" s="16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24"/>
      <c r="AD765" s="24"/>
      <c r="AE765" s="24"/>
      <c r="AF765" s="24"/>
    </row>
    <row r="766" spans="1:32" ht="15.75" customHeight="1">
      <c r="A766" s="16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24"/>
      <c r="AD766" s="24"/>
      <c r="AE766" s="24"/>
      <c r="AF766" s="24"/>
    </row>
    <row r="767" spans="1:32" ht="15.75" customHeight="1">
      <c r="A767" s="16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24"/>
      <c r="AD767" s="24"/>
      <c r="AE767" s="24"/>
      <c r="AF767" s="24"/>
    </row>
    <row r="768" spans="1:32" ht="15.75" customHeight="1">
      <c r="A768" s="16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24"/>
      <c r="AD768" s="24"/>
      <c r="AE768" s="24"/>
      <c r="AF768" s="24"/>
    </row>
    <row r="769" spans="1:32" ht="15.75" customHeight="1">
      <c r="A769" s="16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24"/>
      <c r="AD769" s="24"/>
      <c r="AE769" s="24"/>
      <c r="AF769" s="24"/>
    </row>
    <row r="770" spans="1:32" ht="15.75" customHeight="1">
      <c r="A770" s="16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24"/>
      <c r="AD770" s="24"/>
      <c r="AE770" s="24"/>
      <c r="AF770" s="24"/>
    </row>
    <row r="771" spans="1:32" ht="15.75" customHeight="1">
      <c r="A771" s="16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24"/>
      <c r="AD771" s="24"/>
      <c r="AE771" s="24"/>
      <c r="AF771" s="24"/>
    </row>
    <row r="772" spans="1:32" ht="15.75" customHeight="1">
      <c r="A772" s="16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24"/>
      <c r="AD772" s="24"/>
      <c r="AE772" s="24"/>
      <c r="AF772" s="24"/>
    </row>
    <row r="773" spans="1:32" ht="15.75" customHeight="1">
      <c r="A773" s="16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24"/>
      <c r="AD773" s="24"/>
      <c r="AE773" s="24"/>
      <c r="AF773" s="24"/>
    </row>
    <row r="774" spans="1:32" ht="15.75" customHeight="1">
      <c r="A774" s="16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24"/>
      <c r="AD774" s="24"/>
      <c r="AE774" s="24"/>
      <c r="AF774" s="24"/>
    </row>
    <row r="775" spans="1:32" ht="15.75" customHeight="1">
      <c r="A775" s="16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24"/>
      <c r="AD775" s="24"/>
      <c r="AE775" s="24"/>
      <c r="AF775" s="24"/>
    </row>
    <row r="776" spans="1:32" ht="15.75" customHeight="1">
      <c r="A776" s="16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24"/>
      <c r="AD776" s="24"/>
      <c r="AE776" s="24"/>
      <c r="AF776" s="24"/>
    </row>
    <row r="777" spans="1:32" ht="15.75" customHeight="1">
      <c r="A777" s="16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24"/>
      <c r="AD777" s="24"/>
      <c r="AE777" s="24"/>
      <c r="AF777" s="24"/>
    </row>
    <row r="778" spans="1:32" ht="15.75" customHeight="1">
      <c r="A778" s="16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24"/>
      <c r="AD778" s="24"/>
      <c r="AE778" s="24"/>
      <c r="AF778" s="24"/>
    </row>
    <row r="779" spans="1:32" ht="15.75" customHeight="1">
      <c r="A779" s="16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24"/>
      <c r="AD779" s="24"/>
      <c r="AE779" s="24"/>
      <c r="AF779" s="24"/>
    </row>
    <row r="780" spans="1:32" ht="15.75" customHeight="1">
      <c r="A780" s="16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24"/>
      <c r="AD780" s="24"/>
      <c r="AE780" s="24"/>
      <c r="AF780" s="24"/>
    </row>
    <row r="781" spans="1:32" ht="15.75" customHeight="1">
      <c r="A781" s="16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24"/>
      <c r="AD781" s="24"/>
      <c r="AE781" s="24"/>
      <c r="AF781" s="24"/>
    </row>
    <row r="782" spans="1:32" ht="15.75" customHeight="1">
      <c r="A782" s="16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24"/>
      <c r="AD782" s="24"/>
      <c r="AE782" s="24"/>
      <c r="AF782" s="24"/>
    </row>
    <row r="783" spans="1:32" ht="15.75" customHeight="1">
      <c r="A783" s="16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24"/>
      <c r="AD783" s="24"/>
      <c r="AE783" s="24"/>
      <c r="AF783" s="24"/>
    </row>
    <row r="784" spans="1:32" ht="15.75" customHeight="1">
      <c r="A784" s="16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24"/>
      <c r="AD784" s="24"/>
      <c r="AE784" s="24"/>
      <c r="AF784" s="24"/>
    </row>
    <row r="785" spans="1:32" ht="15.75" customHeight="1">
      <c r="A785" s="16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24"/>
      <c r="AD785" s="24"/>
      <c r="AE785" s="24"/>
      <c r="AF785" s="24"/>
    </row>
    <row r="786" spans="1:32" ht="15.75" customHeight="1">
      <c r="A786" s="16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24"/>
      <c r="AD786" s="24"/>
      <c r="AE786" s="24"/>
      <c r="AF786" s="24"/>
    </row>
    <row r="787" spans="1:32" ht="15.75" customHeight="1">
      <c r="A787" s="16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24"/>
      <c r="AD787" s="24"/>
      <c r="AE787" s="24"/>
      <c r="AF787" s="24"/>
    </row>
    <row r="788" spans="1:32" ht="15.75" customHeight="1">
      <c r="A788" s="16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24"/>
      <c r="AD788" s="24"/>
      <c r="AE788" s="24"/>
      <c r="AF788" s="24"/>
    </row>
    <row r="789" spans="1:32" ht="15.75" customHeight="1">
      <c r="A789" s="16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24"/>
      <c r="AD789" s="24"/>
      <c r="AE789" s="24"/>
      <c r="AF789" s="24"/>
    </row>
    <row r="790" spans="1:32" ht="15.75" customHeight="1">
      <c r="A790" s="16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24"/>
      <c r="AD790" s="24"/>
      <c r="AE790" s="24"/>
      <c r="AF790" s="24"/>
    </row>
    <row r="791" spans="1:32" ht="15.75" customHeight="1">
      <c r="A791" s="16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24"/>
      <c r="AD791" s="24"/>
      <c r="AE791" s="24"/>
      <c r="AF791" s="24"/>
    </row>
    <row r="792" spans="1:32" ht="15.75" customHeight="1">
      <c r="A792" s="16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24"/>
      <c r="AD792" s="24"/>
      <c r="AE792" s="24"/>
      <c r="AF792" s="24"/>
    </row>
    <row r="793" spans="1:32" ht="15.75" customHeight="1">
      <c r="A793" s="16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24"/>
      <c r="AD793" s="24"/>
      <c r="AE793" s="24"/>
      <c r="AF793" s="24"/>
    </row>
    <row r="794" spans="1:32" ht="15.75" customHeight="1">
      <c r="A794" s="16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24"/>
      <c r="AD794" s="24"/>
      <c r="AE794" s="24"/>
      <c r="AF794" s="24"/>
    </row>
    <row r="795" spans="1:32" ht="15.75" customHeight="1">
      <c r="A795" s="16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24"/>
      <c r="AD795" s="24"/>
      <c r="AE795" s="24"/>
      <c r="AF795" s="24"/>
    </row>
    <row r="796" spans="1:32" ht="15.75" customHeight="1">
      <c r="A796" s="16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24"/>
      <c r="AD796" s="24"/>
      <c r="AE796" s="24"/>
      <c r="AF796" s="24"/>
    </row>
    <row r="797" spans="1:32" ht="15.75" customHeight="1">
      <c r="A797" s="16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24"/>
      <c r="AD797" s="24"/>
      <c r="AE797" s="24"/>
      <c r="AF797" s="24"/>
    </row>
    <row r="798" spans="1:32" ht="15.75" customHeight="1">
      <c r="A798" s="16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24"/>
      <c r="AD798" s="24"/>
      <c r="AE798" s="24"/>
      <c r="AF798" s="24"/>
    </row>
    <row r="799" spans="1:32" ht="15.75" customHeight="1">
      <c r="A799" s="16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24"/>
      <c r="AD799" s="24"/>
      <c r="AE799" s="24"/>
      <c r="AF799" s="24"/>
    </row>
    <row r="800" spans="1:32" ht="15.75" customHeight="1">
      <c r="A800" s="16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24"/>
      <c r="AD800" s="24"/>
      <c r="AE800" s="24"/>
      <c r="AF800" s="24"/>
    </row>
    <row r="801" spans="1:32" ht="15.75" customHeight="1">
      <c r="A801" s="16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24"/>
      <c r="AD801" s="24"/>
      <c r="AE801" s="24"/>
      <c r="AF801" s="24"/>
    </row>
    <row r="802" spans="1:32" ht="15.75" customHeight="1">
      <c r="A802" s="16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24"/>
      <c r="AD802" s="24"/>
      <c r="AE802" s="24"/>
      <c r="AF802" s="24"/>
    </row>
    <row r="803" spans="1:32" ht="15.75" customHeight="1">
      <c r="A803" s="16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24"/>
      <c r="AD803" s="24"/>
      <c r="AE803" s="24"/>
      <c r="AF803" s="24"/>
    </row>
    <row r="804" spans="1:32" ht="15.75" customHeight="1">
      <c r="A804" s="16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24"/>
      <c r="AD804" s="24"/>
      <c r="AE804" s="24"/>
      <c r="AF804" s="24"/>
    </row>
    <row r="805" spans="1:32" ht="15.75" customHeight="1">
      <c r="A805" s="16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24"/>
      <c r="AD805" s="24"/>
      <c r="AE805" s="24"/>
      <c r="AF805" s="24"/>
    </row>
    <row r="806" spans="1:32" ht="15.75" customHeight="1">
      <c r="A806" s="16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24"/>
      <c r="AD806" s="24"/>
      <c r="AE806" s="24"/>
      <c r="AF806" s="24"/>
    </row>
    <row r="807" spans="1:32" ht="15.75" customHeight="1">
      <c r="A807" s="16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24"/>
      <c r="AD807" s="24"/>
      <c r="AE807" s="24"/>
      <c r="AF807" s="24"/>
    </row>
    <row r="808" spans="1:32" ht="15.75" customHeight="1">
      <c r="A808" s="16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24"/>
      <c r="AD808" s="24"/>
      <c r="AE808" s="24"/>
      <c r="AF808" s="24"/>
    </row>
    <row r="809" spans="1:32" ht="15.75" customHeight="1">
      <c r="A809" s="16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24"/>
      <c r="AD809" s="24"/>
      <c r="AE809" s="24"/>
      <c r="AF809" s="24"/>
    </row>
    <row r="810" spans="1:32" ht="15.75" customHeight="1">
      <c r="A810" s="16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24"/>
      <c r="AD810" s="24"/>
      <c r="AE810" s="24"/>
      <c r="AF810" s="24"/>
    </row>
    <row r="811" spans="1:32" ht="15.75" customHeight="1">
      <c r="A811" s="16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24"/>
      <c r="AD811" s="24"/>
      <c r="AE811" s="24"/>
      <c r="AF811" s="24"/>
    </row>
    <row r="812" spans="1:32" ht="15.75" customHeight="1">
      <c r="A812" s="16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24"/>
      <c r="AD812" s="24"/>
      <c r="AE812" s="24"/>
      <c r="AF812" s="24"/>
    </row>
    <row r="813" spans="1:32" ht="15.75" customHeight="1">
      <c r="A813" s="16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24"/>
      <c r="AD813" s="24"/>
      <c r="AE813" s="24"/>
      <c r="AF813" s="24"/>
    </row>
    <row r="814" spans="1:32" ht="15.75" customHeight="1">
      <c r="A814" s="16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24"/>
      <c r="AD814" s="24"/>
      <c r="AE814" s="24"/>
      <c r="AF814" s="24"/>
    </row>
    <row r="815" spans="1:32" ht="15.75" customHeight="1">
      <c r="A815" s="16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24"/>
      <c r="AD815" s="24"/>
      <c r="AE815" s="24"/>
      <c r="AF815" s="24"/>
    </row>
    <row r="816" spans="1:32" ht="15.75" customHeight="1">
      <c r="A816" s="16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24"/>
      <c r="AD816" s="24"/>
      <c r="AE816" s="24"/>
      <c r="AF816" s="24"/>
    </row>
    <row r="817" spans="1:32" ht="15.75" customHeight="1">
      <c r="A817" s="16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24"/>
      <c r="AD817" s="24"/>
      <c r="AE817" s="24"/>
      <c r="AF817" s="24"/>
    </row>
    <row r="818" spans="1:32" ht="15.75" customHeight="1">
      <c r="A818" s="16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24"/>
      <c r="AD818" s="24"/>
      <c r="AE818" s="24"/>
      <c r="AF818" s="24"/>
    </row>
    <row r="819" spans="1:32" ht="15.75" customHeight="1">
      <c r="A819" s="16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24"/>
      <c r="AD819" s="24"/>
      <c r="AE819" s="24"/>
      <c r="AF819" s="24"/>
    </row>
    <row r="820" spans="1:32" ht="15.75" customHeight="1">
      <c r="A820" s="16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24"/>
      <c r="AD820" s="24"/>
      <c r="AE820" s="24"/>
      <c r="AF820" s="24"/>
    </row>
    <row r="821" spans="1:32" ht="15.75" customHeight="1">
      <c r="A821" s="16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24"/>
      <c r="AD821" s="24"/>
      <c r="AE821" s="24"/>
      <c r="AF821" s="24"/>
    </row>
    <row r="822" spans="1:32" ht="15.75" customHeight="1">
      <c r="A822" s="16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24"/>
      <c r="AD822" s="24"/>
      <c r="AE822" s="24"/>
      <c r="AF822" s="24"/>
    </row>
    <row r="823" spans="1:32" ht="15.75" customHeight="1">
      <c r="A823" s="16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24"/>
      <c r="AD823" s="24"/>
      <c r="AE823" s="24"/>
      <c r="AF823" s="24"/>
    </row>
    <row r="824" spans="1:32" ht="15.75" customHeight="1">
      <c r="A824" s="16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24"/>
      <c r="AD824" s="24"/>
      <c r="AE824" s="24"/>
      <c r="AF824" s="24"/>
    </row>
    <row r="825" spans="1:32" ht="15.75" customHeight="1">
      <c r="A825" s="16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24"/>
      <c r="AD825" s="24"/>
      <c r="AE825" s="24"/>
      <c r="AF825" s="24"/>
    </row>
    <row r="826" spans="1:32" ht="15.75" customHeight="1">
      <c r="A826" s="16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24"/>
      <c r="AD826" s="24"/>
      <c r="AE826" s="24"/>
      <c r="AF826" s="24"/>
    </row>
    <row r="827" spans="1:32" ht="15.75" customHeight="1">
      <c r="A827" s="16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24"/>
      <c r="AD827" s="24"/>
      <c r="AE827" s="24"/>
      <c r="AF827" s="24"/>
    </row>
    <row r="828" spans="1:32" ht="15.75" customHeight="1">
      <c r="A828" s="16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24"/>
      <c r="AD828" s="24"/>
      <c r="AE828" s="24"/>
      <c r="AF828" s="24"/>
    </row>
    <row r="829" spans="1:32" ht="15.75" customHeight="1">
      <c r="A829" s="16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24"/>
      <c r="AD829" s="24"/>
      <c r="AE829" s="24"/>
      <c r="AF829" s="24"/>
    </row>
    <row r="830" spans="1:32" ht="15.75" customHeight="1">
      <c r="A830" s="16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24"/>
      <c r="AD830" s="24"/>
      <c r="AE830" s="24"/>
      <c r="AF830" s="24"/>
    </row>
    <row r="831" spans="1:32" ht="15.75" customHeight="1">
      <c r="A831" s="16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24"/>
      <c r="AD831" s="24"/>
      <c r="AE831" s="24"/>
      <c r="AF831" s="24"/>
    </row>
    <row r="832" spans="1:32" ht="15.75" customHeight="1">
      <c r="A832" s="16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24"/>
      <c r="AD832" s="24"/>
      <c r="AE832" s="24"/>
      <c r="AF832" s="24"/>
    </row>
    <row r="833" spans="1:32" ht="15.75" customHeight="1">
      <c r="A833" s="16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24"/>
      <c r="AD833" s="24"/>
      <c r="AE833" s="24"/>
      <c r="AF833" s="24"/>
    </row>
    <row r="834" spans="1:32" ht="15.75" customHeight="1">
      <c r="A834" s="16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24"/>
      <c r="AD834" s="24"/>
      <c r="AE834" s="24"/>
      <c r="AF834" s="24"/>
    </row>
    <row r="835" spans="1:32" ht="15.75" customHeight="1">
      <c r="A835" s="16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24"/>
      <c r="AD835" s="24"/>
      <c r="AE835" s="24"/>
      <c r="AF835" s="24"/>
    </row>
    <row r="836" spans="1:32" ht="15.75" customHeight="1">
      <c r="A836" s="16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24"/>
      <c r="AD836" s="24"/>
      <c r="AE836" s="24"/>
      <c r="AF836" s="24"/>
    </row>
    <row r="837" spans="1:32" ht="15.75" customHeight="1">
      <c r="A837" s="16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24"/>
      <c r="AD837" s="24"/>
      <c r="AE837" s="24"/>
      <c r="AF837" s="24"/>
    </row>
    <row r="838" spans="1:32" ht="15.75" customHeight="1">
      <c r="A838" s="16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24"/>
      <c r="AD838" s="24"/>
      <c r="AE838" s="24"/>
      <c r="AF838" s="24"/>
    </row>
    <row r="839" spans="1:32" ht="15.75" customHeight="1">
      <c r="A839" s="16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24"/>
      <c r="AD839" s="24"/>
      <c r="AE839" s="24"/>
      <c r="AF839" s="24"/>
    </row>
    <row r="840" spans="1:32" ht="15.75" customHeight="1">
      <c r="A840" s="16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24"/>
      <c r="AD840" s="24"/>
      <c r="AE840" s="24"/>
      <c r="AF840" s="24"/>
    </row>
    <row r="841" spans="1:32" ht="15.75" customHeight="1">
      <c r="A841" s="16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24"/>
      <c r="AD841" s="24"/>
      <c r="AE841" s="24"/>
      <c r="AF841" s="24"/>
    </row>
    <row r="842" spans="1:32" ht="15.75" customHeight="1">
      <c r="A842" s="16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24"/>
      <c r="AD842" s="24"/>
      <c r="AE842" s="24"/>
      <c r="AF842" s="24"/>
    </row>
    <row r="843" spans="1:32" ht="15.75" customHeight="1">
      <c r="A843" s="16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24"/>
      <c r="AD843" s="24"/>
      <c r="AE843" s="24"/>
      <c r="AF843" s="24"/>
    </row>
    <row r="844" spans="1:32" ht="15.75" customHeight="1">
      <c r="A844" s="16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24"/>
      <c r="AD844" s="24"/>
      <c r="AE844" s="24"/>
      <c r="AF844" s="24"/>
    </row>
    <row r="845" spans="1:32" ht="15.75" customHeight="1">
      <c r="A845" s="16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24"/>
      <c r="AD845" s="24"/>
      <c r="AE845" s="24"/>
      <c r="AF845" s="24"/>
    </row>
    <row r="846" spans="1:32" ht="15.75" customHeight="1">
      <c r="A846" s="16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24"/>
      <c r="AD846" s="24"/>
      <c r="AE846" s="24"/>
      <c r="AF846" s="24"/>
    </row>
    <row r="847" spans="1:32" ht="15.75" customHeight="1">
      <c r="A847" s="16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24"/>
      <c r="AD847" s="24"/>
      <c r="AE847" s="24"/>
      <c r="AF847" s="24"/>
    </row>
    <row r="848" spans="1:32" ht="15.75" customHeight="1">
      <c r="A848" s="16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24"/>
      <c r="AD848" s="24"/>
      <c r="AE848" s="24"/>
      <c r="AF848" s="24"/>
    </row>
    <row r="849" spans="1:32" ht="15.75" customHeight="1">
      <c r="A849" s="16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24"/>
      <c r="AD849" s="24"/>
      <c r="AE849" s="24"/>
      <c r="AF849" s="24"/>
    </row>
    <row r="850" spans="1:32" ht="15.75" customHeight="1">
      <c r="A850" s="16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24"/>
      <c r="AD850" s="24"/>
      <c r="AE850" s="24"/>
      <c r="AF850" s="24"/>
    </row>
    <row r="851" spans="1:32" ht="15.75" customHeight="1">
      <c r="A851" s="16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24"/>
      <c r="AD851" s="24"/>
      <c r="AE851" s="24"/>
      <c r="AF851" s="24"/>
    </row>
    <row r="852" spans="1:32" ht="15.75" customHeight="1">
      <c r="A852" s="16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24"/>
      <c r="AD852" s="24"/>
      <c r="AE852" s="24"/>
      <c r="AF852" s="24"/>
    </row>
    <row r="853" spans="1:32" ht="15.75" customHeight="1">
      <c r="A853" s="16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24"/>
      <c r="AD853" s="24"/>
      <c r="AE853" s="24"/>
      <c r="AF853" s="24"/>
    </row>
    <row r="854" spans="1:32" ht="15.75" customHeight="1">
      <c r="A854" s="16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24"/>
      <c r="AD854" s="24"/>
      <c r="AE854" s="24"/>
      <c r="AF854" s="24"/>
    </row>
    <row r="855" spans="1:32" ht="15.75" customHeight="1">
      <c r="A855" s="16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24"/>
      <c r="AD855" s="24"/>
      <c r="AE855" s="24"/>
      <c r="AF855" s="24"/>
    </row>
    <row r="856" spans="1:32" ht="15.75" customHeight="1">
      <c r="A856" s="16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24"/>
      <c r="AD856" s="24"/>
      <c r="AE856" s="24"/>
      <c r="AF856" s="24"/>
    </row>
    <row r="857" spans="1:32" ht="15.75" customHeight="1">
      <c r="A857" s="16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24"/>
      <c r="AD857" s="24"/>
      <c r="AE857" s="24"/>
      <c r="AF857" s="24"/>
    </row>
    <row r="858" spans="1:32" ht="15.75" customHeight="1">
      <c r="A858" s="16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24"/>
      <c r="AD858" s="24"/>
      <c r="AE858" s="24"/>
      <c r="AF858" s="24"/>
    </row>
    <row r="859" spans="1:32" ht="15.75" customHeight="1">
      <c r="A859" s="16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24"/>
      <c r="AD859" s="24"/>
      <c r="AE859" s="24"/>
      <c r="AF859" s="24"/>
    </row>
    <row r="860" spans="1:32" ht="15.75" customHeight="1">
      <c r="A860" s="16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24"/>
      <c r="AD860" s="24"/>
      <c r="AE860" s="24"/>
      <c r="AF860" s="24"/>
    </row>
    <row r="861" spans="1:32" ht="15.75" customHeight="1">
      <c r="A861" s="16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24"/>
      <c r="AD861" s="24"/>
      <c r="AE861" s="24"/>
      <c r="AF861" s="24"/>
    </row>
    <row r="862" spans="1:32" ht="15.75" customHeight="1">
      <c r="A862" s="16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24"/>
      <c r="AD862" s="24"/>
      <c r="AE862" s="24"/>
      <c r="AF862" s="24"/>
    </row>
    <row r="863" spans="1:32" ht="15.75" customHeight="1">
      <c r="A863" s="16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24"/>
      <c r="AD863" s="24"/>
      <c r="AE863" s="24"/>
      <c r="AF863" s="24"/>
    </row>
    <row r="864" spans="1:32" ht="15.75" customHeight="1">
      <c r="A864" s="16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24"/>
      <c r="AD864" s="24"/>
      <c r="AE864" s="24"/>
      <c r="AF864" s="24"/>
    </row>
    <row r="865" spans="1:32" ht="15.75" customHeight="1">
      <c r="A865" s="16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24"/>
      <c r="AD865" s="24"/>
      <c r="AE865" s="24"/>
      <c r="AF865" s="24"/>
    </row>
    <row r="866" spans="1:32" ht="15.75" customHeight="1">
      <c r="A866" s="16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24"/>
      <c r="AD866" s="24"/>
      <c r="AE866" s="24"/>
      <c r="AF866" s="24"/>
    </row>
    <row r="867" spans="1:32" ht="15.75" customHeight="1">
      <c r="A867" s="16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24"/>
      <c r="AD867" s="24"/>
      <c r="AE867" s="24"/>
      <c r="AF867" s="24"/>
    </row>
    <row r="868" spans="1:32" ht="15.75" customHeight="1">
      <c r="A868" s="16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24"/>
      <c r="AD868" s="24"/>
      <c r="AE868" s="24"/>
      <c r="AF868" s="24"/>
    </row>
    <row r="869" spans="1:32" ht="15.75" customHeight="1">
      <c r="A869" s="16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24"/>
      <c r="AD869" s="24"/>
      <c r="AE869" s="24"/>
      <c r="AF869" s="24"/>
    </row>
    <row r="870" spans="1:32" ht="15.75" customHeight="1">
      <c r="A870" s="16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24"/>
      <c r="AD870" s="24"/>
      <c r="AE870" s="24"/>
      <c r="AF870" s="24"/>
    </row>
    <row r="871" spans="1:32" ht="15.75" customHeight="1">
      <c r="A871" s="16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24"/>
      <c r="AD871" s="24"/>
      <c r="AE871" s="24"/>
      <c r="AF871" s="24"/>
    </row>
    <row r="872" spans="1:32" ht="15.75" customHeight="1">
      <c r="A872" s="16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24"/>
      <c r="AD872" s="24"/>
      <c r="AE872" s="24"/>
      <c r="AF872" s="24"/>
    </row>
    <row r="873" spans="1:32" ht="15.75" customHeight="1">
      <c r="A873" s="16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24"/>
      <c r="AD873" s="24"/>
      <c r="AE873" s="24"/>
      <c r="AF873" s="24"/>
    </row>
    <row r="874" spans="1:32" ht="15.75" customHeight="1">
      <c r="A874" s="16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24"/>
      <c r="AD874" s="24"/>
      <c r="AE874" s="24"/>
      <c r="AF874" s="24"/>
    </row>
    <row r="875" spans="1:32" ht="15.75" customHeight="1">
      <c r="A875" s="16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24"/>
      <c r="AD875" s="24"/>
      <c r="AE875" s="24"/>
      <c r="AF875" s="24"/>
    </row>
    <row r="876" spans="1:32" ht="15.75" customHeight="1">
      <c r="A876" s="16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24"/>
      <c r="AD876" s="24"/>
      <c r="AE876" s="24"/>
      <c r="AF876" s="24"/>
    </row>
    <row r="877" spans="1:32" ht="15.75" customHeight="1">
      <c r="A877" s="16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24"/>
      <c r="AD877" s="24"/>
      <c r="AE877" s="24"/>
      <c r="AF877" s="24"/>
    </row>
    <row r="878" spans="1:32" ht="15.75" customHeight="1">
      <c r="A878" s="16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24"/>
      <c r="AD878" s="24"/>
      <c r="AE878" s="24"/>
      <c r="AF878" s="24"/>
    </row>
    <row r="879" spans="1:32" ht="15.75" customHeight="1">
      <c r="A879" s="16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24"/>
      <c r="AD879" s="24"/>
      <c r="AE879" s="24"/>
      <c r="AF879" s="24"/>
    </row>
    <row r="880" spans="1:32" ht="15.75" customHeight="1">
      <c r="A880" s="16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24"/>
      <c r="AD880" s="24"/>
      <c r="AE880" s="24"/>
      <c r="AF880" s="24"/>
    </row>
    <row r="881" spans="1:32" ht="15.75" customHeight="1">
      <c r="A881" s="16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24"/>
      <c r="AD881" s="24"/>
      <c r="AE881" s="24"/>
      <c r="AF881" s="24"/>
    </row>
    <row r="882" spans="1:32" ht="15.75" customHeight="1">
      <c r="A882" s="16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24"/>
      <c r="AD882" s="24"/>
      <c r="AE882" s="24"/>
      <c r="AF882" s="24"/>
    </row>
    <row r="883" spans="1:32" ht="15.75" customHeight="1">
      <c r="A883" s="16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24"/>
      <c r="AD883" s="24"/>
      <c r="AE883" s="24"/>
      <c r="AF883" s="24"/>
    </row>
    <row r="884" spans="1:32" ht="15.75" customHeight="1">
      <c r="A884" s="16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24"/>
      <c r="AD884" s="24"/>
      <c r="AE884" s="24"/>
      <c r="AF884" s="24"/>
    </row>
    <row r="885" spans="1:32" ht="15.75" customHeight="1">
      <c r="A885" s="16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24"/>
      <c r="AD885" s="24"/>
      <c r="AE885" s="24"/>
      <c r="AF885" s="24"/>
    </row>
    <row r="886" spans="1:32" ht="15.75" customHeight="1">
      <c r="A886" s="16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24"/>
      <c r="AD886" s="24"/>
      <c r="AE886" s="24"/>
      <c r="AF886" s="24"/>
    </row>
    <row r="887" spans="1:32" ht="15.75" customHeight="1">
      <c r="A887" s="16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24"/>
      <c r="AD887" s="24"/>
      <c r="AE887" s="24"/>
      <c r="AF887" s="24"/>
    </row>
    <row r="888" spans="1:32" ht="15.75" customHeight="1">
      <c r="A888" s="16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24"/>
      <c r="AD888" s="24"/>
      <c r="AE888" s="24"/>
      <c r="AF888" s="24"/>
    </row>
    <row r="889" spans="1:32" ht="15.75" customHeight="1">
      <c r="A889" s="16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24"/>
      <c r="AD889" s="24"/>
      <c r="AE889" s="24"/>
      <c r="AF889" s="24"/>
    </row>
    <row r="890" spans="1:32" ht="15.75" customHeight="1">
      <c r="A890" s="16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24"/>
      <c r="AD890" s="24"/>
      <c r="AE890" s="24"/>
      <c r="AF890" s="24"/>
    </row>
    <row r="891" spans="1:32" ht="15.75" customHeight="1">
      <c r="A891" s="16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24"/>
      <c r="AD891" s="24"/>
      <c r="AE891" s="24"/>
      <c r="AF891" s="24"/>
    </row>
    <row r="892" spans="1:32" ht="15.75" customHeight="1">
      <c r="A892" s="16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24"/>
      <c r="AD892" s="24"/>
      <c r="AE892" s="24"/>
      <c r="AF892" s="24"/>
    </row>
    <row r="893" spans="1:32" ht="15.75" customHeight="1">
      <c r="A893" s="16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24"/>
      <c r="AD893" s="24"/>
      <c r="AE893" s="24"/>
      <c r="AF893" s="24"/>
    </row>
    <row r="894" spans="1:32" ht="15.75" customHeight="1">
      <c r="A894" s="16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24"/>
      <c r="AD894" s="24"/>
      <c r="AE894" s="24"/>
      <c r="AF894" s="24"/>
    </row>
    <row r="895" spans="1:32" ht="15.75" customHeight="1">
      <c r="A895" s="16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24"/>
      <c r="AD895" s="24"/>
      <c r="AE895" s="24"/>
      <c r="AF895" s="24"/>
    </row>
    <row r="896" spans="1:32" ht="15.75" customHeight="1">
      <c r="A896" s="16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24"/>
      <c r="AD896" s="24"/>
      <c r="AE896" s="24"/>
      <c r="AF896" s="24"/>
    </row>
    <row r="897" spans="1:32" ht="15.75" customHeight="1">
      <c r="A897" s="16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24"/>
      <c r="AD897" s="24"/>
      <c r="AE897" s="24"/>
      <c r="AF897" s="24"/>
    </row>
    <row r="898" spans="1:32" ht="15.75" customHeight="1">
      <c r="A898" s="16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24"/>
      <c r="AD898" s="24"/>
      <c r="AE898" s="24"/>
      <c r="AF898" s="24"/>
    </row>
    <row r="899" spans="1:32" ht="15.75" customHeight="1">
      <c r="A899" s="16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24"/>
      <c r="AD899" s="24"/>
      <c r="AE899" s="24"/>
      <c r="AF899" s="24"/>
    </row>
    <row r="900" spans="1:32" ht="15.75" customHeight="1">
      <c r="A900" s="16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24"/>
      <c r="AD900" s="24"/>
      <c r="AE900" s="24"/>
      <c r="AF900" s="24"/>
    </row>
    <row r="901" spans="1:32" ht="15.75" customHeight="1">
      <c r="A901" s="16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24"/>
      <c r="AD901" s="24"/>
      <c r="AE901" s="24"/>
      <c r="AF901" s="24"/>
    </row>
    <row r="902" spans="1:32" ht="15.75" customHeight="1">
      <c r="A902" s="16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24"/>
      <c r="AD902" s="24"/>
      <c r="AE902" s="24"/>
      <c r="AF902" s="24"/>
    </row>
    <row r="903" spans="1:32" ht="15.75" customHeight="1">
      <c r="A903" s="16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24"/>
      <c r="AD903" s="24"/>
      <c r="AE903" s="24"/>
      <c r="AF903" s="24"/>
    </row>
    <row r="904" spans="1:32" ht="15.75" customHeight="1">
      <c r="A904" s="16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24"/>
      <c r="AD904" s="24"/>
      <c r="AE904" s="24"/>
      <c r="AF904" s="24"/>
    </row>
    <row r="905" spans="1:32" ht="15.75" customHeight="1">
      <c r="A905" s="16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24"/>
      <c r="AD905" s="24"/>
      <c r="AE905" s="24"/>
      <c r="AF905" s="24"/>
    </row>
    <row r="906" spans="1:32" ht="15.75" customHeight="1">
      <c r="A906" s="16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24"/>
      <c r="AD906" s="24"/>
      <c r="AE906" s="24"/>
      <c r="AF906" s="24"/>
    </row>
    <row r="907" spans="1:32" ht="15.75" customHeight="1">
      <c r="A907" s="16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24"/>
      <c r="AD907" s="24"/>
      <c r="AE907" s="24"/>
      <c r="AF907" s="24"/>
    </row>
    <row r="908" spans="1:32" ht="15.75" customHeight="1">
      <c r="A908" s="16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24"/>
      <c r="AD908" s="24"/>
      <c r="AE908" s="24"/>
      <c r="AF908" s="24"/>
    </row>
    <row r="909" spans="1:32" ht="15.75" customHeight="1">
      <c r="A909" s="16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24"/>
      <c r="AD909" s="24"/>
      <c r="AE909" s="24"/>
      <c r="AF909" s="24"/>
    </row>
    <row r="910" spans="1:32" ht="15.75" customHeight="1">
      <c r="A910" s="16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24"/>
      <c r="AD910" s="24"/>
      <c r="AE910" s="24"/>
      <c r="AF910" s="24"/>
    </row>
    <row r="911" spans="1:32" ht="15.75" customHeight="1">
      <c r="A911" s="16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24"/>
      <c r="AD911" s="24"/>
      <c r="AE911" s="24"/>
      <c r="AF911" s="24"/>
    </row>
    <row r="912" spans="1:32" ht="15.75" customHeight="1">
      <c r="A912" s="16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24"/>
      <c r="AD912" s="24"/>
      <c r="AE912" s="24"/>
      <c r="AF912" s="24"/>
    </row>
    <row r="913" spans="1:32" ht="15.75" customHeight="1">
      <c r="A913" s="16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24"/>
      <c r="AD913" s="24"/>
      <c r="AE913" s="24"/>
      <c r="AF913" s="24"/>
    </row>
    <row r="914" spans="1:32" ht="15.75" customHeight="1">
      <c r="A914" s="16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24"/>
      <c r="AD914" s="24"/>
      <c r="AE914" s="24"/>
      <c r="AF914" s="24"/>
    </row>
    <row r="915" spans="1:32" ht="15.75" customHeight="1">
      <c r="A915" s="16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24"/>
      <c r="AD915" s="24"/>
      <c r="AE915" s="24"/>
      <c r="AF915" s="24"/>
    </row>
    <row r="916" spans="1:32" ht="15.75" customHeight="1">
      <c r="A916" s="16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24"/>
      <c r="AD916" s="24"/>
      <c r="AE916" s="24"/>
      <c r="AF916" s="24"/>
    </row>
    <row r="917" spans="1:32" ht="15.75" customHeight="1">
      <c r="A917" s="16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24"/>
      <c r="AD917" s="24"/>
      <c r="AE917" s="24"/>
      <c r="AF917" s="24"/>
    </row>
    <row r="918" spans="1:32" ht="15.75" customHeight="1">
      <c r="A918" s="16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24"/>
      <c r="AD918" s="24"/>
      <c r="AE918" s="24"/>
      <c r="AF918" s="24"/>
    </row>
    <row r="919" spans="1:32" ht="15.75" customHeight="1">
      <c r="A919" s="16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24"/>
      <c r="AD919" s="24"/>
      <c r="AE919" s="24"/>
      <c r="AF919" s="24"/>
    </row>
    <row r="920" spans="1:32" ht="15.75" customHeight="1">
      <c r="A920" s="16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24"/>
      <c r="AD920" s="24"/>
      <c r="AE920" s="24"/>
      <c r="AF920" s="24"/>
    </row>
    <row r="921" spans="1:32" ht="15.75" customHeight="1">
      <c r="A921" s="16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24"/>
      <c r="AD921" s="24"/>
      <c r="AE921" s="24"/>
      <c r="AF921" s="24"/>
    </row>
    <row r="922" spans="1:32" ht="15.75" customHeight="1">
      <c r="A922" s="16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24"/>
      <c r="AD922" s="24"/>
      <c r="AE922" s="24"/>
      <c r="AF922" s="24"/>
    </row>
    <row r="923" spans="1:32" ht="15.75" customHeight="1">
      <c r="A923" s="16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24"/>
      <c r="AD923" s="24"/>
      <c r="AE923" s="24"/>
      <c r="AF923" s="24"/>
    </row>
    <row r="924" spans="1:32" ht="15.75" customHeight="1">
      <c r="A924" s="16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24"/>
      <c r="AD924" s="24"/>
      <c r="AE924" s="24"/>
      <c r="AF924" s="24"/>
    </row>
    <row r="925" spans="1:32" ht="15.75" customHeight="1">
      <c r="A925" s="16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24"/>
      <c r="AD925" s="24"/>
      <c r="AE925" s="24"/>
      <c r="AF925" s="24"/>
    </row>
    <row r="926" spans="1:32" ht="15.75" customHeight="1">
      <c r="A926" s="16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24"/>
      <c r="AD926" s="24"/>
      <c r="AE926" s="24"/>
      <c r="AF926" s="24"/>
    </row>
    <row r="927" spans="1:32" ht="15.75" customHeight="1">
      <c r="A927" s="16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24"/>
      <c r="AD927" s="24"/>
      <c r="AE927" s="24"/>
      <c r="AF927" s="24"/>
    </row>
    <row r="928" spans="1:32" ht="15.75" customHeight="1">
      <c r="A928" s="16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24"/>
      <c r="AD928" s="24"/>
      <c r="AE928" s="24"/>
      <c r="AF928" s="24"/>
    </row>
    <row r="929" spans="1:32" ht="15.75" customHeight="1">
      <c r="A929" s="16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24"/>
      <c r="AD929" s="24"/>
      <c r="AE929" s="24"/>
      <c r="AF929" s="24"/>
    </row>
    <row r="930" spans="1:32" ht="15.75" customHeight="1">
      <c r="A930" s="16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24"/>
      <c r="AD930" s="24"/>
      <c r="AE930" s="24"/>
      <c r="AF930" s="24"/>
    </row>
    <row r="931" spans="1:32" ht="15.75" customHeight="1">
      <c r="A931" s="16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24"/>
      <c r="AD931" s="24"/>
      <c r="AE931" s="24"/>
      <c r="AF931" s="24"/>
    </row>
    <row r="932" spans="1:32" ht="15.75" customHeight="1">
      <c r="A932" s="16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24"/>
      <c r="AD932" s="24"/>
      <c r="AE932" s="24"/>
      <c r="AF932" s="24"/>
    </row>
    <row r="933" spans="1:32" ht="15.75" customHeight="1">
      <c r="A933" s="16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24"/>
      <c r="AD933" s="24"/>
      <c r="AE933" s="24"/>
      <c r="AF933" s="24"/>
    </row>
    <row r="934" spans="1:32" ht="15.75" customHeight="1">
      <c r="A934" s="16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24"/>
      <c r="AD934" s="24"/>
      <c r="AE934" s="24"/>
      <c r="AF934" s="24"/>
    </row>
    <row r="935" spans="1:32" ht="15.75" customHeight="1">
      <c r="A935" s="16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24"/>
      <c r="AD935" s="24"/>
      <c r="AE935" s="24"/>
      <c r="AF935" s="24"/>
    </row>
    <row r="936" spans="1:32" ht="15.75" customHeight="1">
      <c r="A936" s="16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24"/>
      <c r="AD936" s="24"/>
      <c r="AE936" s="24"/>
      <c r="AF936" s="24"/>
    </row>
    <row r="937" spans="1:32" ht="15.75" customHeight="1">
      <c r="A937" s="16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24"/>
      <c r="AD937" s="24"/>
      <c r="AE937" s="24"/>
      <c r="AF937" s="24"/>
    </row>
    <row r="938" spans="1:32" ht="15.75" customHeight="1">
      <c r="A938" s="16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24"/>
      <c r="AD938" s="24"/>
      <c r="AE938" s="24"/>
      <c r="AF938" s="24"/>
    </row>
  </sheetData>
  <mergeCells count="54">
    <mergeCell ref="B23:M23"/>
    <mergeCell ref="B25:G25"/>
    <mergeCell ref="B35:F35"/>
    <mergeCell ref="B37:J37"/>
    <mergeCell ref="B38:B39"/>
    <mergeCell ref="C38:C39"/>
    <mergeCell ref="J38:J39"/>
    <mergeCell ref="D38:H38"/>
    <mergeCell ref="I38:I39"/>
    <mergeCell ref="O2:O7"/>
    <mergeCell ref="J12:J13"/>
    <mergeCell ref="K12:K13"/>
    <mergeCell ref="L12:L13"/>
    <mergeCell ref="M12:M13"/>
    <mergeCell ref="K7:N7"/>
    <mergeCell ref="B9:O9"/>
    <mergeCell ref="B11:N11"/>
    <mergeCell ref="B12:B13"/>
    <mergeCell ref="C12:C13"/>
    <mergeCell ref="D12:D13"/>
    <mergeCell ref="N12:N13"/>
    <mergeCell ref="E12:I12"/>
    <mergeCell ref="I6:J6"/>
    <mergeCell ref="K6:N6"/>
    <mergeCell ref="D7:F7"/>
    <mergeCell ref="I7:J7"/>
    <mergeCell ref="B2:C7"/>
    <mergeCell ref="D2:N2"/>
    <mergeCell ref="D3:N3"/>
    <mergeCell ref="D4:N4"/>
    <mergeCell ref="D5:M5"/>
    <mergeCell ref="D6:F6"/>
    <mergeCell ref="B77:C77"/>
    <mergeCell ref="B85:C85"/>
    <mergeCell ref="B86:C86"/>
    <mergeCell ref="B87:G87"/>
    <mergeCell ref="B78:C78"/>
    <mergeCell ref="B79:C79"/>
    <mergeCell ref="B80:C80"/>
    <mergeCell ref="B81:C81"/>
    <mergeCell ref="B82:C82"/>
    <mergeCell ref="B83:C83"/>
    <mergeCell ref="B84:C84"/>
    <mergeCell ref="B71:F71"/>
    <mergeCell ref="B73:H73"/>
    <mergeCell ref="B74:C74"/>
    <mergeCell ref="B75:C75"/>
    <mergeCell ref="B76:C76"/>
    <mergeCell ref="B55:I55"/>
    <mergeCell ref="B57:G57"/>
    <mergeCell ref="B58:B59"/>
    <mergeCell ref="C58:C59"/>
    <mergeCell ref="G58:G59"/>
    <mergeCell ref="D58:F58"/>
  </mergeCells>
  <dataValidations count="11">
    <dataValidation type="list" allowBlank="1" sqref="J14:J22">
      <formula1>"Si,No"</formula1>
    </dataValidation>
    <dataValidation type="list" allowBlank="1" sqref="K14:K22">
      <formula1>"Universidad Pública,Universidad Privada,Instituto Técnico Terciario,Organismos provinciales o municipales,Organismos Nacionales,Tercero externa sistema educativo y extranjero"</formula1>
    </dataValidation>
    <dataValidation type="list" allowBlank="1" sqref="B14:B22">
      <formula1>"Becas y Estipendios,Viajes y Viáticos de Personal"</formula1>
    </dataValidation>
    <dataValidation type="list" allowBlank="1" showErrorMessage="1" sqref="D60:D70">
      <formula1>"Factura A,Factura B,Factura C,Recibo C,Recibo X"</formula1>
    </dataValidation>
    <dataValidation type="list" allowBlank="1" sqref="C14:C22">
      <formula1>"SI,NO"</formula1>
    </dataValidation>
    <dataValidation type="list" allowBlank="1" sqref="B27:B34">
      <formula1>"Aportes Fondos de Capacitación,Aportes a Universidades,Viajes y Viáticos para invitar profesionales"</formula1>
    </dataValidation>
    <dataValidation type="list" allowBlank="1" sqref="I40:I54">
      <formula1>"Presencial,Virtual,Mixta,Otros"</formula1>
    </dataValidation>
    <dataValidation type="list" allowBlank="1" sqref="H14:H22 G40:G54 F75:F86">
      <formula1>"Femenino,Masculino,Otro autopercibido"</formula1>
    </dataValidation>
    <dataValidation type="list" allowBlank="1" sqref="G6:G7">
      <formula1>"Enero,Febrero,Marzo,Abril,Mayo,Junio,Julio,Agosto,Septiembre,Octubre,Noviembre,Diciembre"</formula1>
    </dataValidation>
    <dataValidation type="list" allowBlank="1" sqref="H6:H7">
      <formula1>"2020,2021,2022,2023,2024,2025,2026,2027,2028,2029"</formula1>
    </dataValidation>
    <dataValidation type="list" allowBlank="1" sqref="B40:B54">
      <formula1>"Capacitación Interna,Pasantias"</formula1>
    </dataValidation>
  </dataValidations>
  <pageMargins left="0.23818897637795275" right="0.23818897637795275" top="0.23818897637795275" bottom="0.238188976377952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33"/>
  <sheetViews>
    <sheetView showGridLines="0" workbookViewId="0"/>
  </sheetViews>
  <sheetFormatPr baseColWidth="10" defaultColWidth="14.42578125" defaultRowHeight="15" customHeight="1"/>
  <cols>
    <col min="1" max="1" width="5.140625" customWidth="1"/>
    <col min="2" max="2" width="33.7109375" customWidth="1"/>
    <col min="3" max="3" width="22" customWidth="1"/>
    <col min="4" max="4" width="35.85546875" customWidth="1"/>
    <col min="5" max="5" width="66.85546875" customWidth="1"/>
    <col min="6" max="6" width="54.5703125" customWidth="1"/>
    <col min="9" max="9" width="80.42578125" customWidth="1"/>
    <col min="11" max="11" width="26" customWidth="1"/>
  </cols>
  <sheetData>
    <row r="1" spans="1:32" ht="28.5" customHeight="1">
      <c r="A1" s="25"/>
      <c r="B1" s="211" t="s">
        <v>0</v>
      </c>
      <c r="C1" s="212" t="s">
        <v>21</v>
      </c>
      <c r="D1" s="172"/>
      <c r="E1" s="17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6"/>
      <c r="T1" s="16"/>
      <c r="U1" s="16"/>
      <c r="V1" s="16"/>
      <c r="W1" s="16"/>
      <c r="X1" s="16"/>
      <c r="Y1" s="16"/>
      <c r="Z1" s="16"/>
      <c r="AA1" s="16"/>
      <c r="AB1" s="16"/>
      <c r="AC1" s="24"/>
      <c r="AD1" s="24"/>
      <c r="AE1" s="24"/>
      <c r="AF1" s="24"/>
    </row>
    <row r="2" spans="1:32" ht="23.25" customHeight="1">
      <c r="A2" s="25"/>
      <c r="B2" s="167"/>
      <c r="C2" s="212" t="s">
        <v>22</v>
      </c>
      <c r="D2" s="172"/>
      <c r="E2" s="17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6"/>
      <c r="T2" s="16"/>
      <c r="U2" s="16"/>
      <c r="V2" s="16"/>
      <c r="W2" s="16"/>
      <c r="X2" s="16"/>
      <c r="Y2" s="16"/>
      <c r="Z2" s="16"/>
      <c r="AA2" s="16"/>
      <c r="AB2" s="16"/>
      <c r="AC2" s="24"/>
      <c r="AD2" s="24"/>
      <c r="AE2" s="24"/>
      <c r="AF2" s="24"/>
    </row>
    <row r="3" spans="1:32" ht="26.25" customHeight="1">
      <c r="A3" s="25"/>
      <c r="B3" s="169"/>
      <c r="C3" s="212" t="s">
        <v>3</v>
      </c>
      <c r="D3" s="172"/>
      <c r="E3" s="173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6"/>
      <c r="T3" s="16"/>
      <c r="U3" s="16"/>
      <c r="V3" s="16"/>
      <c r="W3" s="16"/>
      <c r="X3" s="16"/>
      <c r="Y3" s="16"/>
      <c r="Z3" s="16"/>
      <c r="AA3" s="16"/>
      <c r="AB3" s="16"/>
      <c r="AC3" s="24"/>
      <c r="AD3" s="24"/>
      <c r="AE3" s="24"/>
      <c r="AF3" s="24"/>
    </row>
    <row r="4" spans="1:32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24" customHeight="1">
      <c r="A5" s="24"/>
      <c r="B5" s="231" t="s">
        <v>73</v>
      </c>
      <c r="C5" s="172"/>
      <c r="D5" s="172"/>
      <c r="E5" s="173"/>
      <c r="F5" s="15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45">
      <c r="A7" s="24"/>
      <c r="B7" s="155" t="s">
        <v>74</v>
      </c>
      <c r="C7" s="155" t="s">
        <v>75</v>
      </c>
      <c r="D7" s="232" t="s">
        <v>76</v>
      </c>
      <c r="E7" s="17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6.25" customHeight="1">
      <c r="A8" s="154"/>
      <c r="B8" s="156"/>
      <c r="C8" s="157"/>
      <c r="D8" s="233"/>
      <c r="E8" s="17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</row>
    <row r="9" spans="1:32" ht="26.25" customHeight="1">
      <c r="A9" s="154"/>
      <c r="B9" s="156"/>
      <c r="C9" s="157"/>
      <c r="D9" s="233"/>
      <c r="E9" s="17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</row>
    <row r="10" spans="1:32" ht="26.25" customHeight="1">
      <c r="A10" s="154"/>
      <c r="B10" s="130"/>
      <c r="C10" s="157"/>
      <c r="D10" s="233"/>
      <c r="E10" s="173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ht="26.25" customHeight="1">
      <c r="A11" s="154"/>
      <c r="B11" s="156"/>
      <c r="C11" s="157"/>
      <c r="D11" s="233"/>
      <c r="E11" s="17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ht="26.25" customHeight="1">
      <c r="A12" s="154"/>
      <c r="B12" s="156"/>
      <c r="C12" s="158"/>
      <c r="D12" s="233"/>
      <c r="E12" s="17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ht="26.25" customHeight="1">
      <c r="A13" s="154"/>
      <c r="B13" s="156"/>
      <c r="C13" s="157"/>
      <c r="D13" s="233"/>
      <c r="E13" s="173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</row>
    <row r="14" spans="1:32" ht="26.25" customHeight="1">
      <c r="A14" s="154"/>
      <c r="B14" s="156"/>
      <c r="C14" s="158"/>
      <c r="D14" s="233"/>
      <c r="E14" s="173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</row>
    <row r="15" spans="1:32" ht="26.25" customHeight="1">
      <c r="A15" s="154"/>
      <c r="B15" s="156"/>
      <c r="C15" s="157"/>
      <c r="D15" s="233"/>
      <c r="E15" s="173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</row>
    <row r="16" spans="1:32" ht="26.25" customHeight="1">
      <c r="A16" s="154"/>
      <c r="B16" s="156"/>
      <c r="C16" s="158"/>
      <c r="D16" s="233"/>
      <c r="E16" s="173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</row>
    <row r="17" spans="1:32" ht="26.25" customHeight="1">
      <c r="A17" s="154"/>
      <c r="B17" s="156"/>
      <c r="C17" s="158"/>
      <c r="D17" s="233"/>
      <c r="E17" s="17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</row>
    <row r="18" spans="1:32" ht="26.25" customHeight="1">
      <c r="A18" s="154"/>
      <c r="B18" s="156"/>
      <c r="C18" s="158"/>
      <c r="D18" s="233"/>
      <c r="E18" s="173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1:32" ht="26.25" customHeight="1">
      <c r="A19" s="154"/>
      <c r="B19" s="156"/>
      <c r="C19" s="158"/>
      <c r="D19" s="233"/>
      <c r="E19" s="17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</row>
    <row r="20" spans="1:32" ht="26.25" customHeight="1">
      <c r="A20" s="154"/>
      <c r="B20" s="156"/>
      <c r="C20" s="158"/>
      <c r="D20" s="233"/>
      <c r="E20" s="17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</row>
    <row r="21" spans="1:32">
      <c r="A21" s="24"/>
      <c r="B21" s="159" t="s">
        <v>77</v>
      </c>
      <c r="C21" s="16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3.5" customHeight="1">
      <c r="A22" s="24"/>
      <c r="B22" s="161"/>
      <c r="C22" s="16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23.25" customHeight="1">
      <c r="A23" s="24"/>
      <c r="B23" s="161" t="s">
        <v>78</v>
      </c>
      <c r="C23" s="16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>
      <c r="A24" s="24"/>
      <c r="B24" s="234" t="s">
        <v>79</v>
      </c>
      <c r="C24" s="236" t="s">
        <v>80</v>
      </c>
      <c r="D24" s="166"/>
      <c r="E24" s="237" t="s">
        <v>81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>
      <c r="A25" s="24"/>
      <c r="B25" s="217"/>
      <c r="C25" s="169"/>
      <c r="D25" s="170"/>
      <c r="E25" s="217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63.75">
      <c r="A26" s="24"/>
      <c r="B26" s="243" t="s">
        <v>7</v>
      </c>
      <c r="C26" s="240" t="s">
        <v>82</v>
      </c>
      <c r="D26" s="166"/>
      <c r="E26" s="162" t="s">
        <v>83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63.75">
      <c r="A27" s="24"/>
      <c r="B27" s="216"/>
      <c r="C27" s="169"/>
      <c r="D27" s="170"/>
      <c r="E27" s="162" t="s">
        <v>84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38.25">
      <c r="A28" s="24"/>
      <c r="B28" s="217"/>
      <c r="C28" s="181" t="s">
        <v>85</v>
      </c>
      <c r="D28" s="173"/>
      <c r="E28" s="162" t="s">
        <v>86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63.75">
      <c r="A29" s="24"/>
      <c r="B29" s="243" t="s">
        <v>8</v>
      </c>
      <c r="C29" s="181" t="s">
        <v>87</v>
      </c>
      <c r="D29" s="173"/>
      <c r="E29" s="162" t="s">
        <v>88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51">
      <c r="A30" s="24"/>
      <c r="B30" s="216"/>
      <c r="C30" s="181" t="s">
        <v>89</v>
      </c>
      <c r="D30" s="173"/>
      <c r="E30" s="162" t="s">
        <v>90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38.25">
      <c r="A31" s="24"/>
      <c r="B31" s="217"/>
      <c r="C31" s="181" t="s">
        <v>91</v>
      </c>
      <c r="D31" s="173"/>
      <c r="E31" s="162" t="s">
        <v>92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89.25">
      <c r="A32" s="24"/>
      <c r="B32" s="235" t="s">
        <v>9</v>
      </c>
      <c r="C32" s="181" t="s">
        <v>93</v>
      </c>
      <c r="D32" s="173"/>
      <c r="E32" s="162" t="s">
        <v>94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51">
      <c r="A33" s="24"/>
      <c r="B33" s="217"/>
      <c r="C33" s="181" t="s">
        <v>95</v>
      </c>
      <c r="D33" s="173"/>
      <c r="E33" s="162" t="s">
        <v>96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38.25">
      <c r="A34" s="24"/>
      <c r="B34" s="162" t="s">
        <v>12</v>
      </c>
      <c r="C34" s="181"/>
      <c r="D34" s="173"/>
      <c r="E34" s="162" t="s">
        <v>97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33" customHeight="1">
      <c r="A35" s="24"/>
      <c r="B35" s="162" t="s">
        <v>13</v>
      </c>
      <c r="C35" s="181"/>
      <c r="D35" s="173"/>
      <c r="E35" s="162" t="s">
        <v>98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>
      <c r="A36" s="24"/>
      <c r="B36" s="10"/>
      <c r="C36" s="16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31.5" customHeight="1">
      <c r="A37" s="24"/>
      <c r="B37" s="161" t="s">
        <v>99</v>
      </c>
      <c r="C37" s="16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>
      <c r="A38" s="24"/>
      <c r="B38" s="241" t="s">
        <v>100</v>
      </c>
      <c r="C38" s="175"/>
      <c r="D38" s="16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32.25" customHeight="1">
      <c r="A39" s="24"/>
      <c r="B39" s="238" t="s">
        <v>101</v>
      </c>
      <c r="C39" s="164"/>
      <c r="D39" s="168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55.5" customHeight="1">
      <c r="A40" s="24"/>
      <c r="B40" s="242" t="s">
        <v>102</v>
      </c>
      <c r="C40" s="164"/>
      <c r="D40" s="16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25.5" customHeight="1">
      <c r="A41" s="24"/>
      <c r="B41" s="238" t="s">
        <v>103</v>
      </c>
      <c r="C41" s="164"/>
      <c r="D41" s="16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25.5" customHeight="1">
      <c r="A42" s="24"/>
      <c r="B42" s="239" t="s">
        <v>104</v>
      </c>
      <c r="C42" s="183"/>
      <c r="D42" s="170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>
      <c r="A43" s="24"/>
      <c r="B43" s="24"/>
      <c r="C43" s="16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>
      <c r="A44" s="24"/>
      <c r="B44" s="24"/>
      <c r="C44" s="16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>
      <c r="A45" s="24"/>
      <c r="B45" s="24"/>
      <c r="C45" s="160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>
      <c r="A46" s="24"/>
      <c r="B46" s="24"/>
      <c r="C46" s="16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>
      <c r="A47" s="24"/>
      <c r="B47" s="24"/>
      <c r="C47" s="160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>
      <c r="A48" s="24"/>
      <c r="B48" s="24"/>
      <c r="C48" s="16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>
      <c r="A49" s="24"/>
      <c r="B49" s="24"/>
      <c r="C49" s="160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>
      <c r="A50" s="24"/>
      <c r="B50" s="24"/>
      <c r="C50" s="16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>
      <c r="A51" s="24"/>
      <c r="B51" s="24"/>
      <c r="C51" s="160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>
      <c r="A52" s="24"/>
      <c r="B52" s="24"/>
      <c r="C52" s="16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>
      <c r="A53" s="24"/>
      <c r="B53" s="24"/>
      <c r="C53" s="160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>
      <c r="A54" s="24"/>
      <c r="B54" s="24"/>
      <c r="C54" s="16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>
      <c r="A55" s="24"/>
      <c r="B55" s="24"/>
      <c r="C55" s="16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>
      <c r="A56" s="24"/>
      <c r="B56" s="24"/>
      <c r="C56" s="16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>
      <c r="A57" s="24"/>
      <c r="B57" s="24"/>
      <c r="C57" s="16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>
      <c r="A58" s="24"/>
      <c r="B58" s="24"/>
      <c r="C58" s="160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>
      <c r="A59" s="24"/>
      <c r="B59" s="24"/>
      <c r="C59" s="16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>
      <c r="A60" s="24"/>
      <c r="B60" s="24"/>
      <c r="C60" s="16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>
      <c r="A61" s="24"/>
      <c r="B61" s="24"/>
      <c r="C61" s="160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>
      <c r="A62" s="24"/>
      <c r="B62" s="24"/>
      <c r="C62" s="16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>
      <c r="A63" s="24"/>
      <c r="B63" s="24"/>
      <c r="C63" s="16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>
      <c r="A64" s="24"/>
      <c r="B64" s="24"/>
      <c r="C64" s="160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>
      <c r="A65" s="24"/>
      <c r="B65" s="24"/>
      <c r="C65" s="160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>
      <c r="A66" s="24"/>
      <c r="B66" s="24"/>
      <c r="C66" s="16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>
      <c r="A67" s="24"/>
      <c r="B67" s="24"/>
      <c r="C67" s="160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>
      <c r="A68" s="24"/>
      <c r="B68" s="24"/>
      <c r="C68" s="160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>
      <c r="A69" s="24"/>
      <c r="B69" s="24"/>
      <c r="C69" s="160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>
      <c r="A70" s="24"/>
      <c r="B70" s="24"/>
      <c r="C70" s="160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>
      <c r="A71" s="24"/>
      <c r="B71" s="24"/>
      <c r="C71" s="160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>
      <c r="A72" s="24"/>
      <c r="B72" s="24"/>
      <c r="C72" s="160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>
      <c r="A73" s="24"/>
      <c r="B73" s="24"/>
      <c r="C73" s="160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>
      <c r="A74" s="24"/>
      <c r="B74" s="24"/>
      <c r="C74" s="160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>
      <c r="A75" s="24"/>
      <c r="B75" s="24"/>
      <c r="C75" s="160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>
      <c r="A76" s="24"/>
      <c r="B76" s="24"/>
      <c r="C76" s="160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>
      <c r="A77" s="24"/>
      <c r="B77" s="24"/>
      <c r="C77" s="16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>
      <c r="A78" s="24"/>
      <c r="B78" s="24"/>
      <c r="C78" s="16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>
      <c r="A79" s="24"/>
      <c r="B79" s="24"/>
      <c r="C79" s="16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>
      <c r="A80" s="24"/>
      <c r="B80" s="24"/>
      <c r="C80" s="160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>
      <c r="A81" s="24"/>
      <c r="B81" s="24"/>
      <c r="C81" s="160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>
      <c r="A82" s="24"/>
      <c r="B82" s="24"/>
      <c r="C82" s="160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>
      <c r="A83" s="24"/>
      <c r="B83" s="24"/>
      <c r="C83" s="160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>
      <c r="A84" s="24"/>
      <c r="B84" s="24"/>
      <c r="C84" s="160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>
      <c r="A85" s="24"/>
      <c r="B85" s="24"/>
      <c r="C85" s="16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>
      <c r="A86" s="24"/>
      <c r="B86" s="24"/>
      <c r="C86" s="160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>
      <c r="A87" s="24"/>
      <c r="B87" s="24"/>
      <c r="C87" s="160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>
      <c r="A88" s="24"/>
      <c r="B88" s="24"/>
      <c r="C88" s="160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>
      <c r="A89" s="24"/>
      <c r="B89" s="24"/>
      <c r="C89" s="160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>
      <c r="A90" s="24"/>
      <c r="B90" s="24"/>
      <c r="C90" s="160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>
      <c r="A91" s="24"/>
      <c r="B91" s="24"/>
      <c r="C91" s="160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>
      <c r="A92" s="24"/>
      <c r="B92" s="24"/>
      <c r="C92" s="160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>
      <c r="A93" s="24"/>
      <c r="B93" s="24"/>
      <c r="C93" s="160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>
      <c r="A94" s="24"/>
      <c r="B94" s="24"/>
      <c r="C94" s="160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>
      <c r="A95" s="24"/>
      <c r="B95" s="24"/>
      <c r="C95" s="160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>
      <c r="A96" s="24"/>
      <c r="B96" s="24"/>
      <c r="C96" s="160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>
      <c r="A97" s="24"/>
      <c r="B97" s="24"/>
      <c r="C97" s="160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>
      <c r="A98" s="24"/>
      <c r="B98" s="24"/>
      <c r="C98" s="160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>
      <c r="A99" s="24"/>
      <c r="B99" s="24"/>
      <c r="C99" s="160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>
      <c r="A100" s="24"/>
      <c r="B100" s="24"/>
      <c r="C100" s="160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>
      <c r="A101" s="24"/>
      <c r="B101" s="24"/>
      <c r="C101" s="160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>
      <c r="A102" s="24"/>
      <c r="B102" s="24"/>
      <c r="C102" s="160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>
      <c r="A103" s="24"/>
      <c r="B103" s="24"/>
      <c r="C103" s="160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>
      <c r="A104" s="24"/>
      <c r="B104" s="24"/>
      <c r="C104" s="160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>
      <c r="A105" s="24"/>
      <c r="B105" s="24"/>
      <c r="C105" s="160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>
      <c r="A106" s="24"/>
      <c r="B106" s="24"/>
      <c r="C106" s="160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>
      <c r="A107" s="24"/>
      <c r="B107" s="24"/>
      <c r="C107" s="160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>
      <c r="A108" s="24"/>
      <c r="B108" s="24"/>
      <c r="C108" s="160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>
      <c r="A109" s="24"/>
      <c r="B109" s="24"/>
      <c r="C109" s="160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>
      <c r="A110" s="24"/>
      <c r="B110" s="24"/>
      <c r="C110" s="160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>
      <c r="A111" s="24"/>
      <c r="B111" s="24"/>
      <c r="C111" s="160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>
      <c r="A112" s="24"/>
      <c r="B112" s="24"/>
      <c r="C112" s="160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>
      <c r="A113" s="24"/>
      <c r="B113" s="24"/>
      <c r="C113" s="160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>
      <c r="A114" s="24"/>
      <c r="B114" s="24"/>
      <c r="C114" s="160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>
      <c r="A115" s="24"/>
      <c r="B115" s="24"/>
      <c r="C115" s="160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>
      <c r="A116" s="24"/>
      <c r="B116" s="24"/>
      <c r="C116" s="160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>
      <c r="A117" s="24"/>
      <c r="B117" s="24"/>
      <c r="C117" s="160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>
      <c r="A118" s="24"/>
      <c r="B118" s="24"/>
      <c r="C118" s="160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>
      <c r="A119" s="24"/>
      <c r="B119" s="24"/>
      <c r="C119" s="160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>
      <c r="A120" s="24"/>
      <c r="B120" s="24"/>
      <c r="C120" s="160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>
      <c r="A121" s="24"/>
      <c r="B121" s="24"/>
      <c r="C121" s="160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>
      <c r="A122" s="24"/>
      <c r="B122" s="24"/>
      <c r="C122" s="160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>
      <c r="A123" s="24"/>
      <c r="B123" s="24"/>
      <c r="C123" s="160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>
      <c r="A124" s="24"/>
      <c r="B124" s="24"/>
      <c r="C124" s="160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>
      <c r="A125" s="24"/>
      <c r="B125" s="24"/>
      <c r="C125" s="160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>
      <c r="A126" s="24"/>
      <c r="B126" s="24"/>
      <c r="C126" s="160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>
      <c r="A127" s="24"/>
      <c r="B127" s="24"/>
      <c r="C127" s="160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>
      <c r="A128" s="24"/>
      <c r="B128" s="24"/>
      <c r="C128" s="160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>
      <c r="A129" s="24"/>
      <c r="B129" s="24"/>
      <c r="C129" s="160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>
      <c r="A130" s="24"/>
      <c r="B130" s="24"/>
      <c r="C130" s="160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>
      <c r="A131" s="24"/>
      <c r="B131" s="24"/>
      <c r="C131" s="160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>
      <c r="A132" s="24"/>
      <c r="B132" s="24"/>
      <c r="C132" s="160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>
      <c r="A133" s="24"/>
      <c r="B133" s="24"/>
      <c r="C133" s="160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>
      <c r="A134" s="24"/>
      <c r="B134" s="24"/>
      <c r="C134" s="160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>
      <c r="A135" s="24"/>
      <c r="B135" s="24"/>
      <c r="C135" s="160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>
      <c r="A136" s="24"/>
      <c r="B136" s="24"/>
      <c r="C136" s="160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:32">
      <c r="A137" s="24"/>
      <c r="B137" s="24"/>
      <c r="C137" s="160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>
      <c r="A138" s="24"/>
      <c r="B138" s="24"/>
      <c r="C138" s="160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>
      <c r="A139" s="24"/>
      <c r="B139" s="24"/>
      <c r="C139" s="160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:32">
      <c r="A140" s="24"/>
      <c r="B140" s="24"/>
      <c r="C140" s="160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:32">
      <c r="A141" s="24"/>
      <c r="B141" s="24"/>
      <c r="C141" s="160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:32">
      <c r="A142" s="24"/>
      <c r="B142" s="24"/>
      <c r="C142" s="160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:32">
      <c r="A143" s="24"/>
      <c r="B143" s="24"/>
      <c r="C143" s="160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>
      <c r="A144" s="24"/>
      <c r="B144" s="24"/>
      <c r="C144" s="160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>
      <c r="A145" s="24"/>
      <c r="B145" s="24"/>
      <c r="C145" s="160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1:32">
      <c r="A146" s="24"/>
      <c r="B146" s="24"/>
      <c r="C146" s="160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1:32">
      <c r="A147" s="24"/>
      <c r="B147" s="24"/>
      <c r="C147" s="160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1:32">
      <c r="A148" s="24"/>
      <c r="B148" s="24"/>
      <c r="C148" s="160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1:32">
      <c r="A149" s="24"/>
      <c r="B149" s="24"/>
      <c r="C149" s="160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:32">
      <c r="A150" s="24"/>
      <c r="B150" s="24"/>
      <c r="C150" s="160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:32">
      <c r="A151" s="24"/>
      <c r="B151" s="24"/>
      <c r="C151" s="160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:32">
      <c r="A152" s="24"/>
      <c r="B152" s="24"/>
      <c r="C152" s="160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</row>
    <row r="153" spans="1:32">
      <c r="A153" s="24"/>
      <c r="B153" s="24"/>
      <c r="C153" s="160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</row>
    <row r="154" spans="1:32">
      <c r="A154" s="24"/>
      <c r="B154" s="24"/>
      <c r="C154" s="160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</row>
    <row r="155" spans="1:32">
      <c r="A155" s="24"/>
      <c r="B155" s="24"/>
      <c r="C155" s="160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:32">
      <c r="A156" s="24"/>
      <c r="B156" s="24"/>
      <c r="C156" s="160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:32">
      <c r="A157" s="24"/>
      <c r="B157" s="24"/>
      <c r="C157" s="160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</row>
    <row r="158" spans="1:32">
      <c r="A158" s="24"/>
      <c r="B158" s="24"/>
      <c r="C158" s="160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</row>
    <row r="159" spans="1:32">
      <c r="A159" s="24"/>
      <c r="B159" s="24"/>
      <c r="C159" s="160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</row>
    <row r="160" spans="1:32">
      <c r="A160" s="24"/>
      <c r="B160" s="24"/>
      <c r="C160" s="160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</row>
    <row r="161" spans="1:32">
      <c r="A161" s="24"/>
      <c r="B161" s="24"/>
      <c r="C161" s="160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:32">
      <c r="A162" s="24"/>
      <c r="B162" s="24"/>
      <c r="C162" s="160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</row>
    <row r="163" spans="1:32">
      <c r="A163" s="24"/>
      <c r="B163" s="24"/>
      <c r="C163" s="160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</row>
    <row r="164" spans="1:32">
      <c r="A164" s="24"/>
      <c r="B164" s="24"/>
      <c r="C164" s="160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</row>
    <row r="165" spans="1:32">
      <c r="A165" s="24"/>
      <c r="B165" s="24"/>
      <c r="C165" s="160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</row>
    <row r="166" spans="1:32">
      <c r="A166" s="24"/>
      <c r="B166" s="24"/>
      <c r="C166" s="160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>
      <c r="A167" s="24"/>
      <c r="B167" s="24"/>
      <c r="C167" s="160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:32">
      <c r="A168" s="24"/>
      <c r="B168" s="24"/>
      <c r="C168" s="160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:32">
      <c r="A169" s="24"/>
      <c r="B169" s="24"/>
      <c r="C169" s="160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</row>
    <row r="170" spans="1:32">
      <c r="A170" s="24"/>
      <c r="B170" s="24"/>
      <c r="C170" s="160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</row>
    <row r="171" spans="1:32">
      <c r="A171" s="24"/>
      <c r="B171" s="24"/>
      <c r="C171" s="160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</row>
    <row r="172" spans="1:32">
      <c r="A172" s="24"/>
      <c r="B172" s="24"/>
      <c r="C172" s="160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</row>
    <row r="173" spans="1:32">
      <c r="A173" s="24"/>
      <c r="B173" s="24"/>
      <c r="C173" s="160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</row>
    <row r="174" spans="1:32">
      <c r="A174" s="24"/>
      <c r="B174" s="24"/>
      <c r="C174" s="160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</row>
    <row r="175" spans="1:32">
      <c r="A175" s="24"/>
      <c r="B175" s="24"/>
      <c r="C175" s="160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</row>
    <row r="176" spans="1:32">
      <c r="A176" s="24"/>
      <c r="B176" s="24"/>
      <c r="C176" s="160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7" spans="1:32">
      <c r="A177" s="24"/>
      <c r="B177" s="24"/>
      <c r="C177" s="160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</row>
    <row r="178" spans="1:32">
      <c r="A178" s="24"/>
      <c r="B178" s="24"/>
      <c r="C178" s="160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</row>
    <row r="179" spans="1:32">
      <c r="A179" s="24"/>
      <c r="B179" s="24"/>
      <c r="C179" s="160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</row>
    <row r="180" spans="1:32">
      <c r="A180" s="24"/>
      <c r="B180" s="24"/>
      <c r="C180" s="160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</row>
    <row r="181" spans="1:32">
      <c r="A181" s="24"/>
      <c r="B181" s="24"/>
      <c r="C181" s="160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</row>
    <row r="182" spans="1:32">
      <c r="A182" s="24"/>
      <c r="B182" s="24"/>
      <c r="C182" s="160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</row>
    <row r="183" spans="1:32">
      <c r="A183" s="24"/>
      <c r="B183" s="24"/>
      <c r="C183" s="160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</row>
    <row r="184" spans="1:32">
      <c r="A184" s="24"/>
      <c r="B184" s="24"/>
      <c r="C184" s="160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</row>
    <row r="185" spans="1:32">
      <c r="A185" s="24"/>
      <c r="B185" s="24"/>
      <c r="C185" s="160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</row>
    <row r="186" spans="1:32">
      <c r="A186" s="24"/>
      <c r="B186" s="24"/>
      <c r="C186" s="160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</row>
    <row r="187" spans="1:32">
      <c r="A187" s="24"/>
      <c r="B187" s="24"/>
      <c r="C187" s="160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:32">
      <c r="A188" s="24"/>
      <c r="B188" s="24"/>
      <c r="C188" s="160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:32">
      <c r="A189" s="24"/>
      <c r="B189" s="24"/>
      <c r="C189" s="160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:32">
      <c r="A190" s="24"/>
      <c r="B190" s="24"/>
      <c r="C190" s="160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</row>
    <row r="191" spans="1:32">
      <c r="A191" s="24"/>
      <c r="B191" s="24"/>
      <c r="C191" s="160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</row>
    <row r="192" spans="1:32">
      <c r="A192" s="24"/>
      <c r="B192" s="24"/>
      <c r="C192" s="160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</row>
    <row r="193" spans="1:32">
      <c r="A193" s="24"/>
      <c r="B193" s="24"/>
      <c r="C193" s="160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</row>
    <row r="194" spans="1:32">
      <c r="A194" s="24"/>
      <c r="B194" s="24"/>
      <c r="C194" s="160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</row>
    <row r="195" spans="1:32">
      <c r="A195" s="24"/>
      <c r="B195" s="24"/>
      <c r="C195" s="160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</row>
    <row r="196" spans="1:32">
      <c r="A196" s="24"/>
      <c r="B196" s="24"/>
      <c r="C196" s="160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</row>
    <row r="197" spans="1:32">
      <c r="A197" s="24"/>
      <c r="B197" s="24"/>
      <c r="C197" s="160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</row>
    <row r="198" spans="1:32">
      <c r="A198" s="24"/>
      <c r="B198" s="24"/>
      <c r="C198" s="160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</row>
    <row r="199" spans="1:32">
      <c r="A199" s="24"/>
      <c r="B199" s="24"/>
      <c r="C199" s="160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</row>
    <row r="200" spans="1:32">
      <c r="A200" s="24"/>
      <c r="B200" s="24"/>
      <c r="C200" s="160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</row>
    <row r="201" spans="1:32">
      <c r="A201" s="24"/>
      <c r="B201" s="24"/>
      <c r="C201" s="160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</row>
    <row r="202" spans="1:32">
      <c r="A202" s="24"/>
      <c r="B202" s="24"/>
      <c r="C202" s="160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</row>
    <row r="203" spans="1:32">
      <c r="A203" s="24"/>
      <c r="B203" s="24"/>
      <c r="C203" s="160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</row>
    <row r="204" spans="1:32">
      <c r="A204" s="24"/>
      <c r="B204" s="24"/>
      <c r="C204" s="160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</row>
    <row r="205" spans="1:32">
      <c r="A205" s="24"/>
      <c r="B205" s="24"/>
      <c r="C205" s="160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</row>
    <row r="206" spans="1:32">
      <c r="A206" s="24"/>
      <c r="B206" s="24"/>
      <c r="C206" s="160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</row>
    <row r="207" spans="1:32">
      <c r="A207" s="24"/>
      <c r="B207" s="24"/>
      <c r="C207" s="160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</row>
    <row r="208" spans="1:32">
      <c r="A208" s="24"/>
      <c r="B208" s="24"/>
      <c r="C208" s="160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</row>
    <row r="209" spans="1:32">
      <c r="A209" s="24"/>
      <c r="B209" s="24"/>
      <c r="C209" s="160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</row>
    <row r="210" spans="1:32">
      <c r="A210" s="24"/>
      <c r="B210" s="24"/>
      <c r="C210" s="160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</row>
    <row r="211" spans="1:32">
      <c r="A211" s="24"/>
      <c r="B211" s="24"/>
      <c r="C211" s="160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</row>
    <row r="212" spans="1:32">
      <c r="A212" s="24"/>
      <c r="B212" s="24"/>
      <c r="C212" s="160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</row>
    <row r="213" spans="1:32">
      <c r="A213" s="24"/>
      <c r="B213" s="24"/>
      <c r="C213" s="160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</row>
    <row r="214" spans="1:32">
      <c r="A214" s="24"/>
      <c r="B214" s="24"/>
      <c r="C214" s="160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</row>
    <row r="215" spans="1:32">
      <c r="A215" s="24"/>
      <c r="B215" s="24"/>
      <c r="C215" s="160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:32">
      <c r="A216" s="24"/>
      <c r="B216" s="24"/>
      <c r="C216" s="160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:32">
      <c r="A217" s="24"/>
      <c r="B217" s="24"/>
      <c r="C217" s="160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:32">
      <c r="A218" s="24"/>
      <c r="B218" s="24"/>
      <c r="C218" s="160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:32">
      <c r="A219" s="24"/>
      <c r="B219" s="24"/>
      <c r="C219" s="160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1:32">
      <c r="A220" s="24"/>
      <c r="B220" s="24"/>
      <c r="C220" s="160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  <row r="221" spans="1:32">
      <c r="A221" s="24"/>
      <c r="B221" s="24"/>
      <c r="C221" s="160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</row>
    <row r="222" spans="1:32">
      <c r="A222" s="24"/>
      <c r="B222" s="24"/>
      <c r="C222" s="160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</row>
    <row r="223" spans="1:32">
      <c r="A223" s="24"/>
      <c r="B223" s="24"/>
      <c r="C223" s="160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</row>
    <row r="224" spans="1:32">
      <c r="A224" s="24"/>
      <c r="B224" s="24"/>
      <c r="C224" s="160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</row>
    <row r="225" spans="1:32">
      <c r="A225" s="24"/>
      <c r="B225" s="24"/>
      <c r="C225" s="160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</row>
    <row r="226" spans="1:32">
      <c r="A226" s="24"/>
      <c r="B226" s="24"/>
      <c r="C226" s="160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</row>
    <row r="227" spans="1:32">
      <c r="A227" s="24"/>
      <c r="B227" s="24"/>
      <c r="C227" s="160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</row>
    <row r="228" spans="1:32">
      <c r="A228" s="24"/>
      <c r="B228" s="24"/>
      <c r="C228" s="160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</row>
    <row r="229" spans="1:32">
      <c r="A229" s="24"/>
      <c r="B229" s="24"/>
      <c r="C229" s="160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</row>
    <row r="230" spans="1:32">
      <c r="A230" s="24"/>
      <c r="B230" s="24"/>
      <c r="C230" s="160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</row>
    <row r="231" spans="1:32">
      <c r="A231" s="24"/>
      <c r="B231" s="24"/>
      <c r="C231" s="160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</row>
    <row r="232" spans="1:32">
      <c r="A232" s="24"/>
      <c r="B232" s="24"/>
      <c r="C232" s="160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</row>
    <row r="233" spans="1:32">
      <c r="A233" s="24"/>
      <c r="B233" s="24"/>
      <c r="C233" s="160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</row>
    <row r="234" spans="1:32">
      <c r="A234" s="24"/>
      <c r="B234" s="24"/>
      <c r="C234" s="160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</row>
    <row r="235" spans="1:32">
      <c r="A235" s="24"/>
      <c r="B235" s="24"/>
      <c r="C235" s="160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</row>
    <row r="236" spans="1:32">
      <c r="A236" s="24"/>
      <c r="B236" s="24"/>
      <c r="C236" s="160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</row>
    <row r="237" spans="1:32">
      <c r="A237" s="24"/>
      <c r="B237" s="24"/>
      <c r="C237" s="160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</row>
    <row r="238" spans="1:32">
      <c r="A238" s="24"/>
      <c r="B238" s="24"/>
      <c r="C238" s="160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</row>
    <row r="239" spans="1:32">
      <c r="A239" s="24"/>
      <c r="B239" s="24"/>
      <c r="C239" s="160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</row>
    <row r="240" spans="1:32">
      <c r="A240" s="24"/>
      <c r="B240" s="24"/>
      <c r="C240" s="160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</row>
    <row r="241" spans="1:32">
      <c r="A241" s="24"/>
      <c r="B241" s="24"/>
      <c r="C241" s="160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</row>
    <row r="242" spans="1:32">
      <c r="A242" s="24"/>
      <c r="B242" s="24"/>
      <c r="C242" s="160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</row>
    <row r="243" spans="1:32">
      <c r="A243" s="24"/>
      <c r="B243" s="24"/>
      <c r="C243" s="160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</row>
    <row r="244" spans="1:32">
      <c r="A244" s="24"/>
      <c r="B244" s="24"/>
      <c r="C244" s="160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</row>
    <row r="245" spans="1:32">
      <c r="A245" s="24"/>
      <c r="B245" s="24"/>
      <c r="C245" s="160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</row>
    <row r="246" spans="1:32">
      <c r="A246" s="24"/>
      <c r="B246" s="24"/>
      <c r="C246" s="160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</row>
    <row r="247" spans="1:32">
      <c r="A247" s="24"/>
      <c r="B247" s="24"/>
      <c r="C247" s="160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</row>
    <row r="248" spans="1:32">
      <c r="A248" s="24"/>
      <c r="B248" s="24"/>
      <c r="C248" s="160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</row>
    <row r="249" spans="1:32">
      <c r="A249" s="24"/>
      <c r="B249" s="24"/>
      <c r="C249" s="160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</row>
    <row r="250" spans="1:32">
      <c r="A250" s="24"/>
      <c r="B250" s="24"/>
      <c r="C250" s="160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</row>
    <row r="251" spans="1:32">
      <c r="A251" s="24"/>
      <c r="B251" s="24"/>
      <c r="C251" s="160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</row>
    <row r="252" spans="1:32">
      <c r="A252" s="24"/>
      <c r="B252" s="24"/>
      <c r="C252" s="160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</row>
    <row r="253" spans="1:32">
      <c r="A253" s="24"/>
      <c r="B253" s="24"/>
      <c r="C253" s="160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</row>
    <row r="254" spans="1:32">
      <c r="A254" s="24"/>
      <c r="B254" s="24"/>
      <c r="C254" s="160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</row>
    <row r="255" spans="1:32">
      <c r="A255" s="24"/>
      <c r="B255" s="24"/>
      <c r="C255" s="160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</row>
    <row r="256" spans="1:32">
      <c r="A256" s="24"/>
      <c r="B256" s="24"/>
      <c r="C256" s="160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</row>
    <row r="257" spans="1:32">
      <c r="A257" s="24"/>
      <c r="B257" s="24"/>
      <c r="C257" s="160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</row>
    <row r="258" spans="1:32">
      <c r="A258" s="24"/>
      <c r="B258" s="24"/>
      <c r="C258" s="160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</row>
    <row r="259" spans="1:32">
      <c r="A259" s="24"/>
      <c r="B259" s="24"/>
      <c r="C259" s="160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</row>
    <row r="260" spans="1:32">
      <c r="A260" s="24"/>
      <c r="B260" s="24"/>
      <c r="C260" s="160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</row>
    <row r="261" spans="1:32">
      <c r="A261" s="24"/>
      <c r="B261" s="24"/>
      <c r="C261" s="160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</row>
    <row r="262" spans="1:32">
      <c r="A262" s="24"/>
      <c r="B262" s="24"/>
      <c r="C262" s="160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</row>
    <row r="263" spans="1:32">
      <c r="A263" s="24"/>
      <c r="B263" s="24"/>
      <c r="C263" s="160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</row>
    <row r="264" spans="1:32">
      <c r="A264" s="24"/>
      <c r="B264" s="24"/>
      <c r="C264" s="160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</row>
    <row r="265" spans="1:32">
      <c r="A265" s="24"/>
      <c r="B265" s="24"/>
      <c r="C265" s="160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</row>
    <row r="266" spans="1:32">
      <c r="A266" s="24"/>
      <c r="B266" s="24"/>
      <c r="C266" s="160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</row>
    <row r="267" spans="1:32">
      <c r="A267" s="24"/>
      <c r="B267" s="24"/>
      <c r="C267" s="160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</row>
    <row r="268" spans="1:32">
      <c r="A268" s="24"/>
      <c r="B268" s="24"/>
      <c r="C268" s="160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</row>
    <row r="269" spans="1:32">
      <c r="A269" s="24"/>
      <c r="B269" s="24"/>
      <c r="C269" s="160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</row>
    <row r="270" spans="1:32">
      <c r="A270" s="24"/>
      <c r="B270" s="24"/>
      <c r="C270" s="160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1:32">
      <c r="A271" s="24"/>
      <c r="B271" s="24"/>
      <c r="C271" s="160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>
      <c r="A272" s="24"/>
      <c r="B272" s="24"/>
      <c r="C272" s="160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>
      <c r="A273" s="24"/>
      <c r="B273" s="24"/>
      <c r="C273" s="160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</row>
    <row r="274" spans="1:32">
      <c r="A274" s="24"/>
      <c r="B274" s="24"/>
      <c r="C274" s="160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</row>
    <row r="275" spans="1:32">
      <c r="A275" s="24"/>
      <c r="B275" s="24"/>
      <c r="C275" s="160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</row>
    <row r="276" spans="1:32">
      <c r="A276" s="24"/>
      <c r="B276" s="24"/>
      <c r="C276" s="160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</row>
    <row r="277" spans="1:32">
      <c r="A277" s="24"/>
      <c r="B277" s="24"/>
      <c r="C277" s="160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</row>
    <row r="278" spans="1:32">
      <c r="A278" s="24"/>
      <c r="B278" s="24"/>
      <c r="C278" s="160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</row>
    <row r="279" spans="1:32">
      <c r="A279" s="24"/>
      <c r="B279" s="24"/>
      <c r="C279" s="160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</row>
    <row r="280" spans="1:32">
      <c r="A280" s="24"/>
      <c r="B280" s="24"/>
      <c r="C280" s="160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</row>
    <row r="281" spans="1:32">
      <c r="A281" s="24"/>
      <c r="B281" s="24"/>
      <c r="C281" s="160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</row>
    <row r="282" spans="1:32">
      <c r="A282" s="24"/>
      <c r="B282" s="24"/>
      <c r="C282" s="160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</row>
    <row r="283" spans="1:32">
      <c r="A283" s="24"/>
      <c r="B283" s="24"/>
      <c r="C283" s="160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</row>
    <row r="284" spans="1:32">
      <c r="A284" s="24"/>
      <c r="B284" s="24"/>
      <c r="C284" s="160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</row>
    <row r="285" spans="1:32">
      <c r="A285" s="24"/>
      <c r="B285" s="24"/>
      <c r="C285" s="160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</row>
    <row r="286" spans="1:32">
      <c r="A286" s="24"/>
      <c r="B286" s="24"/>
      <c r="C286" s="160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</row>
    <row r="287" spans="1:32">
      <c r="A287" s="24"/>
      <c r="B287" s="24"/>
      <c r="C287" s="160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</row>
    <row r="288" spans="1:32">
      <c r="A288" s="24"/>
      <c r="B288" s="24"/>
      <c r="C288" s="160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</row>
    <row r="289" spans="1:32">
      <c r="A289" s="24"/>
      <c r="B289" s="24"/>
      <c r="C289" s="160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</row>
    <row r="290" spans="1:32">
      <c r="A290" s="24"/>
      <c r="B290" s="24"/>
      <c r="C290" s="160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</row>
    <row r="291" spans="1:32">
      <c r="A291" s="24"/>
      <c r="B291" s="24"/>
      <c r="C291" s="160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</row>
    <row r="292" spans="1:32">
      <c r="A292" s="24"/>
      <c r="B292" s="24"/>
      <c r="C292" s="160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</row>
    <row r="293" spans="1:32">
      <c r="A293" s="24"/>
      <c r="B293" s="24"/>
      <c r="C293" s="160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</row>
    <row r="294" spans="1:32">
      <c r="A294" s="24"/>
      <c r="B294" s="24"/>
      <c r="C294" s="160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</row>
    <row r="295" spans="1:32">
      <c r="A295" s="24"/>
      <c r="B295" s="24"/>
      <c r="C295" s="160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</row>
    <row r="296" spans="1:32">
      <c r="A296" s="24"/>
      <c r="B296" s="24"/>
      <c r="C296" s="160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</row>
    <row r="297" spans="1:32">
      <c r="A297" s="24"/>
      <c r="B297" s="24"/>
      <c r="C297" s="160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</row>
    <row r="298" spans="1:32">
      <c r="A298" s="24"/>
      <c r="B298" s="24"/>
      <c r="C298" s="160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</row>
    <row r="299" spans="1:32">
      <c r="A299" s="24"/>
      <c r="B299" s="24"/>
      <c r="C299" s="160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</row>
    <row r="300" spans="1:32">
      <c r="A300" s="24"/>
      <c r="B300" s="24"/>
      <c r="C300" s="160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</row>
    <row r="301" spans="1:32">
      <c r="A301" s="24"/>
      <c r="B301" s="24"/>
      <c r="C301" s="160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</row>
    <row r="302" spans="1:32">
      <c r="A302" s="24"/>
      <c r="B302" s="24"/>
      <c r="C302" s="160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</row>
    <row r="303" spans="1:32">
      <c r="A303" s="24"/>
      <c r="B303" s="24"/>
      <c r="C303" s="160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</row>
    <row r="304" spans="1:32">
      <c r="A304" s="24"/>
      <c r="B304" s="24"/>
      <c r="C304" s="160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</row>
    <row r="305" spans="1:32">
      <c r="A305" s="24"/>
      <c r="B305" s="24"/>
      <c r="C305" s="160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</row>
    <row r="306" spans="1:32">
      <c r="A306" s="24"/>
      <c r="B306" s="24"/>
      <c r="C306" s="160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</row>
    <row r="307" spans="1:32">
      <c r="A307" s="24"/>
      <c r="B307" s="24"/>
      <c r="C307" s="160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</row>
    <row r="308" spans="1:32">
      <c r="A308" s="24"/>
      <c r="B308" s="24"/>
      <c r="C308" s="160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</row>
    <row r="309" spans="1:32">
      <c r="A309" s="24"/>
      <c r="B309" s="24"/>
      <c r="C309" s="160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</row>
    <row r="310" spans="1:32">
      <c r="A310" s="24"/>
      <c r="B310" s="24"/>
      <c r="C310" s="160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</row>
    <row r="311" spans="1:32">
      <c r="A311" s="24"/>
      <c r="B311" s="24"/>
      <c r="C311" s="160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</row>
    <row r="312" spans="1:32">
      <c r="A312" s="24"/>
      <c r="B312" s="24"/>
      <c r="C312" s="160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</row>
    <row r="313" spans="1:32">
      <c r="A313" s="24"/>
      <c r="B313" s="24"/>
      <c r="C313" s="160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</row>
    <row r="314" spans="1:32">
      <c r="A314" s="24"/>
      <c r="B314" s="24"/>
      <c r="C314" s="160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</row>
    <row r="315" spans="1:32">
      <c r="A315" s="24"/>
      <c r="B315" s="24"/>
      <c r="C315" s="160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</row>
    <row r="316" spans="1:32">
      <c r="A316" s="24"/>
      <c r="B316" s="24"/>
      <c r="C316" s="160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</row>
    <row r="317" spans="1:32">
      <c r="A317" s="24"/>
      <c r="B317" s="24"/>
      <c r="C317" s="160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</row>
    <row r="318" spans="1:32">
      <c r="A318" s="24"/>
      <c r="B318" s="24"/>
      <c r="C318" s="160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</row>
    <row r="319" spans="1:32">
      <c r="A319" s="24"/>
      <c r="B319" s="24"/>
      <c r="C319" s="160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</row>
    <row r="320" spans="1:32">
      <c r="A320" s="24"/>
      <c r="B320" s="24"/>
      <c r="C320" s="160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</row>
    <row r="321" spans="1:32">
      <c r="A321" s="24"/>
      <c r="B321" s="24"/>
      <c r="C321" s="160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</row>
    <row r="322" spans="1:32">
      <c r="A322" s="24"/>
      <c r="B322" s="24"/>
      <c r="C322" s="160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</row>
    <row r="323" spans="1:32">
      <c r="A323" s="24"/>
      <c r="B323" s="24"/>
      <c r="C323" s="160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</row>
    <row r="324" spans="1:32">
      <c r="A324" s="24"/>
      <c r="B324" s="24"/>
      <c r="C324" s="160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</row>
    <row r="325" spans="1:32">
      <c r="A325" s="24"/>
      <c r="B325" s="24"/>
      <c r="C325" s="160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</row>
    <row r="326" spans="1:32">
      <c r="A326" s="24"/>
      <c r="B326" s="24"/>
      <c r="C326" s="160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</row>
    <row r="327" spans="1:32">
      <c r="A327" s="24"/>
      <c r="B327" s="24"/>
      <c r="C327" s="160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</row>
    <row r="328" spans="1:32">
      <c r="A328" s="24"/>
      <c r="B328" s="24"/>
      <c r="C328" s="160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</row>
    <row r="329" spans="1:32">
      <c r="A329" s="24"/>
      <c r="B329" s="24"/>
      <c r="C329" s="160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</row>
    <row r="330" spans="1:32">
      <c r="A330" s="24"/>
      <c r="B330" s="24"/>
      <c r="C330" s="160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</row>
    <row r="331" spans="1:32">
      <c r="A331" s="24"/>
      <c r="B331" s="24"/>
      <c r="C331" s="160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</row>
    <row r="332" spans="1:32">
      <c r="A332" s="24"/>
      <c r="B332" s="24"/>
      <c r="C332" s="160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</row>
    <row r="333" spans="1:32">
      <c r="A333" s="24"/>
      <c r="B333" s="24"/>
      <c r="C333" s="160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</row>
    <row r="334" spans="1:32">
      <c r="A334" s="24"/>
      <c r="B334" s="24"/>
      <c r="C334" s="160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</row>
    <row r="335" spans="1:32">
      <c r="A335" s="24"/>
      <c r="B335" s="24"/>
      <c r="C335" s="160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</row>
    <row r="336" spans="1:32">
      <c r="A336" s="24"/>
      <c r="B336" s="24"/>
      <c r="C336" s="160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</row>
    <row r="337" spans="1:32">
      <c r="A337" s="24"/>
      <c r="B337" s="24"/>
      <c r="C337" s="160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</row>
    <row r="338" spans="1:32">
      <c r="A338" s="24"/>
      <c r="B338" s="24"/>
      <c r="C338" s="160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</row>
    <row r="339" spans="1:32">
      <c r="A339" s="24"/>
      <c r="B339" s="24"/>
      <c r="C339" s="160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</row>
    <row r="340" spans="1:32">
      <c r="A340" s="24"/>
      <c r="B340" s="24"/>
      <c r="C340" s="160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</row>
    <row r="341" spans="1:32">
      <c r="A341" s="24"/>
      <c r="B341" s="24"/>
      <c r="C341" s="160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</row>
    <row r="342" spans="1:32">
      <c r="A342" s="24"/>
      <c r="B342" s="24"/>
      <c r="C342" s="160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</row>
    <row r="343" spans="1:32">
      <c r="A343" s="24"/>
      <c r="B343" s="24"/>
      <c r="C343" s="160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</row>
    <row r="344" spans="1:32">
      <c r="A344" s="24"/>
      <c r="B344" s="24"/>
      <c r="C344" s="160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</row>
    <row r="345" spans="1:32">
      <c r="A345" s="24"/>
      <c r="B345" s="24"/>
      <c r="C345" s="160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</row>
    <row r="346" spans="1:32">
      <c r="A346" s="24"/>
      <c r="B346" s="24"/>
      <c r="C346" s="160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</row>
    <row r="347" spans="1:32">
      <c r="A347" s="24"/>
      <c r="B347" s="24"/>
      <c r="C347" s="160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</row>
    <row r="348" spans="1:32">
      <c r="A348" s="24"/>
      <c r="B348" s="24"/>
      <c r="C348" s="160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</row>
    <row r="349" spans="1:32">
      <c r="A349" s="24"/>
      <c r="B349" s="24"/>
      <c r="C349" s="160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</row>
    <row r="350" spans="1:32">
      <c r="A350" s="24"/>
      <c r="B350" s="24"/>
      <c r="C350" s="160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</row>
    <row r="351" spans="1:32">
      <c r="A351" s="24"/>
      <c r="B351" s="24"/>
      <c r="C351" s="160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</row>
    <row r="352" spans="1:32">
      <c r="A352" s="24"/>
      <c r="B352" s="24"/>
      <c r="C352" s="160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</row>
    <row r="353" spans="1:32">
      <c r="A353" s="24"/>
      <c r="B353" s="24"/>
      <c r="C353" s="160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</row>
    <row r="354" spans="1:32">
      <c r="A354" s="24"/>
      <c r="B354" s="24"/>
      <c r="C354" s="160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</row>
    <row r="355" spans="1:32">
      <c r="A355" s="24"/>
      <c r="B355" s="24"/>
      <c r="C355" s="160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</row>
    <row r="356" spans="1:32">
      <c r="A356" s="24"/>
      <c r="B356" s="24"/>
      <c r="C356" s="160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</row>
    <row r="357" spans="1:32">
      <c r="A357" s="24"/>
      <c r="B357" s="24"/>
      <c r="C357" s="160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</row>
    <row r="358" spans="1:32">
      <c r="A358" s="24"/>
      <c r="B358" s="24"/>
      <c r="C358" s="160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</row>
    <row r="359" spans="1:32">
      <c r="A359" s="24"/>
      <c r="B359" s="24"/>
      <c r="C359" s="160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</row>
    <row r="360" spans="1:32">
      <c r="A360" s="24"/>
      <c r="B360" s="24"/>
      <c r="C360" s="160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</row>
    <row r="361" spans="1:32">
      <c r="A361" s="24"/>
      <c r="B361" s="24"/>
      <c r="C361" s="160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</row>
    <row r="362" spans="1:32">
      <c r="A362" s="24"/>
      <c r="B362" s="24"/>
      <c r="C362" s="160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</row>
    <row r="363" spans="1:32">
      <c r="A363" s="24"/>
      <c r="B363" s="24"/>
      <c r="C363" s="160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</row>
    <row r="364" spans="1:32">
      <c r="A364" s="24"/>
      <c r="B364" s="24"/>
      <c r="C364" s="160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</row>
    <row r="365" spans="1:32">
      <c r="A365" s="24"/>
      <c r="B365" s="24"/>
      <c r="C365" s="160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</row>
    <row r="366" spans="1:32">
      <c r="A366" s="24"/>
      <c r="B366" s="24"/>
      <c r="C366" s="160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</row>
    <row r="367" spans="1:32">
      <c r="A367" s="24"/>
      <c r="B367" s="24"/>
      <c r="C367" s="160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</row>
    <row r="368" spans="1:32">
      <c r="A368" s="24"/>
      <c r="B368" s="24"/>
      <c r="C368" s="160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</row>
    <row r="369" spans="1:32">
      <c r="A369" s="24"/>
      <c r="B369" s="24"/>
      <c r="C369" s="160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</row>
    <row r="370" spans="1:32">
      <c r="A370" s="24"/>
      <c r="B370" s="24"/>
      <c r="C370" s="160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</row>
    <row r="371" spans="1:32">
      <c r="A371" s="24"/>
      <c r="B371" s="24"/>
      <c r="C371" s="160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</row>
    <row r="372" spans="1:32">
      <c r="A372" s="24"/>
      <c r="B372" s="24"/>
      <c r="C372" s="160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</row>
    <row r="373" spans="1:32">
      <c r="A373" s="24"/>
      <c r="B373" s="24"/>
      <c r="C373" s="160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</row>
    <row r="374" spans="1:32">
      <c r="A374" s="24"/>
      <c r="B374" s="24"/>
      <c r="C374" s="160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</row>
    <row r="375" spans="1:32">
      <c r="A375" s="24"/>
      <c r="B375" s="24"/>
      <c r="C375" s="160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</row>
    <row r="376" spans="1:32">
      <c r="A376" s="24"/>
      <c r="B376" s="24"/>
      <c r="C376" s="160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</row>
    <row r="377" spans="1:32">
      <c r="A377" s="24"/>
      <c r="B377" s="24"/>
      <c r="C377" s="160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</row>
    <row r="378" spans="1:32">
      <c r="A378" s="24"/>
      <c r="B378" s="24"/>
      <c r="C378" s="160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</row>
    <row r="379" spans="1:32">
      <c r="A379" s="24"/>
      <c r="B379" s="24"/>
      <c r="C379" s="160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</row>
    <row r="380" spans="1:32">
      <c r="A380" s="24"/>
      <c r="B380" s="24"/>
      <c r="C380" s="160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</row>
    <row r="381" spans="1:32">
      <c r="A381" s="24"/>
      <c r="B381" s="24"/>
      <c r="C381" s="160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</row>
    <row r="382" spans="1:32">
      <c r="A382" s="24"/>
      <c r="B382" s="24"/>
      <c r="C382" s="160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</row>
    <row r="383" spans="1:32">
      <c r="A383" s="24"/>
      <c r="B383" s="24"/>
      <c r="C383" s="160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</row>
    <row r="384" spans="1:32">
      <c r="A384" s="24"/>
      <c r="B384" s="24"/>
      <c r="C384" s="160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</row>
    <row r="385" spans="1:32">
      <c r="A385" s="24"/>
      <c r="B385" s="24"/>
      <c r="C385" s="160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</row>
    <row r="386" spans="1:32">
      <c r="A386" s="24"/>
      <c r="B386" s="24"/>
      <c r="C386" s="160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</row>
    <row r="387" spans="1:32">
      <c r="A387" s="24"/>
      <c r="B387" s="24"/>
      <c r="C387" s="160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</row>
    <row r="388" spans="1:32">
      <c r="A388" s="24"/>
      <c r="B388" s="24"/>
      <c r="C388" s="160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</row>
    <row r="389" spans="1:32">
      <c r="A389" s="24"/>
      <c r="B389" s="24"/>
      <c r="C389" s="160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</row>
    <row r="390" spans="1:32">
      <c r="A390" s="24"/>
      <c r="B390" s="24"/>
      <c r="C390" s="160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</row>
    <row r="391" spans="1:32">
      <c r="A391" s="24"/>
      <c r="B391" s="24"/>
      <c r="C391" s="160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</row>
    <row r="392" spans="1:32">
      <c r="A392" s="24"/>
      <c r="B392" s="24"/>
      <c r="C392" s="160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</row>
    <row r="393" spans="1:32">
      <c r="A393" s="24"/>
      <c r="B393" s="24"/>
      <c r="C393" s="160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</row>
    <row r="394" spans="1:32">
      <c r="A394" s="24"/>
      <c r="B394" s="24"/>
      <c r="C394" s="160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</row>
    <row r="395" spans="1:32">
      <c r="A395" s="24"/>
      <c r="B395" s="24"/>
      <c r="C395" s="160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</row>
    <row r="396" spans="1:32">
      <c r="A396" s="24"/>
      <c r="B396" s="24"/>
      <c r="C396" s="160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</row>
    <row r="397" spans="1:32">
      <c r="A397" s="24"/>
      <c r="B397" s="24"/>
      <c r="C397" s="160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</row>
    <row r="398" spans="1:32">
      <c r="A398" s="24"/>
      <c r="B398" s="24"/>
      <c r="C398" s="160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</row>
    <row r="399" spans="1:32">
      <c r="A399" s="24"/>
      <c r="B399" s="24"/>
      <c r="C399" s="160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</row>
    <row r="400" spans="1:32">
      <c r="A400" s="24"/>
      <c r="B400" s="24"/>
      <c r="C400" s="160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</row>
    <row r="401" spans="1:32">
      <c r="A401" s="24"/>
      <c r="B401" s="24"/>
      <c r="C401" s="160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</row>
    <row r="402" spans="1:32">
      <c r="A402" s="24"/>
      <c r="B402" s="24"/>
      <c r="C402" s="160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</row>
    <row r="403" spans="1:32">
      <c r="A403" s="24"/>
      <c r="B403" s="24"/>
      <c r="C403" s="160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</row>
    <row r="404" spans="1:32">
      <c r="A404" s="24"/>
      <c r="B404" s="24"/>
      <c r="C404" s="160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</row>
    <row r="405" spans="1:32">
      <c r="A405" s="24"/>
      <c r="B405" s="24"/>
      <c r="C405" s="160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</row>
    <row r="406" spans="1:32">
      <c r="A406" s="24"/>
      <c r="B406" s="24"/>
      <c r="C406" s="160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</row>
    <row r="407" spans="1:32">
      <c r="A407" s="24"/>
      <c r="B407" s="24"/>
      <c r="C407" s="160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</row>
    <row r="408" spans="1:32">
      <c r="A408" s="24"/>
      <c r="B408" s="24"/>
      <c r="C408" s="160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</row>
    <row r="409" spans="1:32">
      <c r="A409" s="24"/>
      <c r="B409" s="24"/>
      <c r="C409" s="160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</row>
    <row r="410" spans="1:32">
      <c r="A410" s="24"/>
      <c r="B410" s="24"/>
      <c r="C410" s="160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</row>
    <row r="411" spans="1:32">
      <c r="A411" s="24"/>
      <c r="B411" s="24"/>
      <c r="C411" s="160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</row>
    <row r="412" spans="1:32">
      <c r="A412" s="24"/>
      <c r="B412" s="24"/>
      <c r="C412" s="160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</row>
    <row r="413" spans="1:32">
      <c r="A413" s="24"/>
      <c r="B413" s="24"/>
      <c r="C413" s="160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</row>
    <row r="414" spans="1:32">
      <c r="A414" s="24"/>
      <c r="B414" s="24"/>
      <c r="C414" s="160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</row>
    <row r="415" spans="1:32">
      <c r="A415" s="24"/>
      <c r="B415" s="24"/>
      <c r="C415" s="160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</row>
    <row r="416" spans="1:32">
      <c r="A416" s="24"/>
      <c r="B416" s="24"/>
      <c r="C416" s="160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</row>
    <row r="417" spans="1:32">
      <c r="A417" s="24"/>
      <c r="B417" s="24"/>
      <c r="C417" s="160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</row>
    <row r="418" spans="1:32">
      <c r="A418" s="24"/>
      <c r="B418" s="24"/>
      <c r="C418" s="160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</row>
    <row r="419" spans="1:32">
      <c r="A419" s="24"/>
      <c r="B419" s="24"/>
      <c r="C419" s="160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</row>
    <row r="420" spans="1:32">
      <c r="A420" s="24"/>
      <c r="B420" s="24"/>
      <c r="C420" s="160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</row>
    <row r="421" spans="1:32">
      <c r="A421" s="24"/>
      <c r="B421" s="24"/>
      <c r="C421" s="160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</row>
    <row r="422" spans="1:32">
      <c r="A422" s="24"/>
      <c r="B422" s="24"/>
      <c r="C422" s="160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</row>
    <row r="423" spans="1:32">
      <c r="A423" s="24"/>
      <c r="B423" s="24"/>
      <c r="C423" s="160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</row>
    <row r="424" spans="1:32">
      <c r="A424" s="24"/>
      <c r="B424" s="24"/>
      <c r="C424" s="160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</row>
    <row r="425" spans="1:32">
      <c r="A425" s="24"/>
      <c r="B425" s="24"/>
      <c r="C425" s="160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</row>
    <row r="426" spans="1:32">
      <c r="A426" s="24"/>
      <c r="B426" s="24"/>
      <c r="C426" s="160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</row>
    <row r="427" spans="1:32">
      <c r="A427" s="24"/>
      <c r="B427" s="24"/>
      <c r="C427" s="160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</row>
    <row r="428" spans="1:32">
      <c r="A428" s="24"/>
      <c r="B428" s="24"/>
      <c r="C428" s="160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</row>
    <row r="429" spans="1:32">
      <c r="A429" s="24"/>
      <c r="B429" s="24"/>
      <c r="C429" s="160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</row>
    <row r="430" spans="1:32">
      <c r="A430" s="24"/>
      <c r="B430" s="24"/>
      <c r="C430" s="160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</row>
    <row r="431" spans="1:32">
      <c r="A431" s="24"/>
      <c r="B431" s="24"/>
      <c r="C431" s="160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</row>
    <row r="432" spans="1:32">
      <c r="A432" s="24"/>
      <c r="B432" s="24"/>
      <c r="C432" s="160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</row>
    <row r="433" spans="1:32">
      <c r="A433" s="24"/>
      <c r="B433" s="24"/>
      <c r="C433" s="160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</row>
    <row r="434" spans="1:32">
      <c r="A434" s="24"/>
      <c r="B434" s="24"/>
      <c r="C434" s="160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</row>
    <row r="435" spans="1:32">
      <c r="A435" s="24"/>
      <c r="B435" s="24"/>
      <c r="C435" s="160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</row>
    <row r="436" spans="1:32">
      <c r="A436" s="24"/>
      <c r="B436" s="24"/>
      <c r="C436" s="160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</row>
    <row r="437" spans="1:32">
      <c r="A437" s="24"/>
      <c r="B437" s="24"/>
      <c r="C437" s="160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</row>
    <row r="438" spans="1:32">
      <c r="A438" s="24"/>
      <c r="B438" s="24"/>
      <c r="C438" s="160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</row>
    <row r="439" spans="1:32">
      <c r="A439" s="24"/>
      <c r="B439" s="24"/>
      <c r="C439" s="160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</row>
    <row r="440" spans="1:32">
      <c r="A440" s="24"/>
      <c r="B440" s="24"/>
      <c r="C440" s="160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</row>
    <row r="441" spans="1:32">
      <c r="A441" s="24"/>
      <c r="B441" s="24"/>
      <c r="C441" s="160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</row>
    <row r="442" spans="1:32">
      <c r="A442" s="24"/>
      <c r="B442" s="24"/>
      <c r="C442" s="160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</row>
    <row r="443" spans="1:32">
      <c r="A443" s="24"/>
      <c r="B443" s="24"/>
      <c r="C443" s="160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</row>
    <row r="444" spans="1:32">
      <c r="A444" s="24"/>
      <c r="B444" s="24"/>
      <c r="C444" s="160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</row>
    <row r="445" spans="1:32">
      <c r="A445" s="24"/>
      <c r="B445" s="24"/>
      <c r="C445" s="160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</row>
    <row r="446" spans="1:32">
      <c r="A446" s="24"/>
      <c r="B446" s="24"/>
      <c r="C446" s="160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</row>
    <row r="447" spans="1:32">
      <c r="A447" s="24"/>
      <c r="B447" s="24"/>
      <c r="C447" s="160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</row>
    <row r="448" spans="1:32">
      <c r="A448" s="24"/>
      <c r="B448" s="24"/>
      <c r="C448" s="160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</row>
    <row r="449" spans="1:32">
      <c r="A449" s="24"/>
      <c r="B449" s="24"/>
      <c r="C449" s="160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</row>
    <row r="450" spans="1:32">
      <c r="A450" s="24"/>
      <c r="B450" s="24"/>
      <c r="C450" s="160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</row>
    <row r="451" spans="1:32">
      <c r="A451" s="24"/>
      <c r="B451" s="24"/>
      <c r="C451" s="160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</row>
    <row r="452" spans="1:32">
      <c r="A452" s="24"/>
      <c r="B452" s="24"/>
      <c r="C452" s="160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</row>
    <row r="453" spans="1:32">
      <c r="A453" s="24"/>
      <c r="B453" s="24"/>
      <c r="C453" s="160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</row>
    <row r="454" spans="1:32">
      <c r="A454" s="24"/>
      <c r="B454" s="24"/>
      <c r="C454" s="160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</row>
    <row r="455" spans="1:32">
      <c r="A455" s="24"/>
      <c r="B455" s="24"/>
      <c r="C455" s="160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</row>
    <row r="456" spans="1:32">
      <c r="A456" s="24"/>
      <c r="B456" s="24"/>
      <c r="C456" s="160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</row>
    <row r="457" spans="1:32">
      <c r="A457" s="24"/>
      <c r="B457" s="24"/>
      <c r="C457" s="160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</row>
    <row r="458" spans="1:32">
      <c r="A458" s="24"/>
      <c r="B458" s="24"/>
      <c r="C458" s="160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</row>
    <row r="459" spans="1:32">
      <c r="A459" s="24"/>
      <c r="B459" s="24"/>
      <c r="C459" s="160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</row>
    <row r="460" spans="1:32">
      <c r="A460" s="24"/>
      <c r="B460" s="24"/>
      <c r="C460" s="160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</row>
    <row r="461" spans="1:32">
      <c r="A461" s="24"/>
      <c r="B461" s="24"/>
      <c r="C461" s="160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</row>
    <row r="462" spans="1:32">
      <c r="A462" s="24"/>
      <c r="B462" s="24"/>
      <c r="C462" s="160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</row>
    <row r="463" spans="1:32">
      <c r="A463" s="24"/>
      <c r="B463" s="24"/>
      <c r="C463" s="160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</row>
    <row r="464" spans="1:32">
      <c r="A464" s="24"/>
      <c r="B464" s="24"/>
      <c r="C464" s="160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</row>
    <row r="465" spans="1:32">
      <c r="A465" s="24"/>
      <c r="B465" s="24"/>
      <c r="C465" s="160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</row>
    <row r="466" spans="1:32">
      <c r="A466" s="24"/>
      <c r="B466" s="24"/>
      <c r="C466" s="160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</row>
    <row r="467" spans="1:32">
      <c r="A467" s="24"/>
      <c r="B467" s="24"/>
      <c r="C467" s="160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</row>
    <row r="468" spans="1:32">
      <c r="A468" s="24"/>
      <c r="B468" s="24"/>
      <c r="C468" s="160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</row>
    <row r="469" spans="1:32">
      <c r="A469" s="24"/>
      <c r="B469" s="24"/>
      <c r="C469" s="160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</row>
    <row r="470" spans="1:32">
      <c r="A470" s="24"/>
      <c r="B470" s="24"/>
      <c r="C470" s="160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</row>
    <row r="471" spans="1:32">
      <c r="A471" s="24"/>
      <c r="B471" s="24"/>
      <c r="C471" s="160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</row>
    <row r="472" spans="1:32">
      <c r="A472" s="24"/>
      <c r="B472" s="24"/>
      <c r="C472" s="160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</row>
    <row r="473" spans="1:32">
      <c r="A473" s="24"/>
      <c r="B473" s="24"/>
      <c r="C473" s="160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</row>
    <row r="474" spans="1:32">
      <c r="A474" s="24"/>
      <c r="B474" s="24"/>
      <c r="C474" s="160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</row>
    <row r="475" spans="1:32">
      <c r="A475" s="24"/>
      <c r="B475" s="24"/>
      <c r="C475" s="160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</row>
    <row r="476" spans="1:32">
      <c r="A476" s="24"/>
      <c r="B476" s="24"/>
      <c r="C476" s="160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</row>
    <row r="477" spans="1:32">
      <c r="A477" s="24"/>
      <c r="B477" s="24"/>
      <c r="C477" s="160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</row>
    <row r="478" spans="1:32">
      <c r="A478" s="24"/>
      <c r="B478" s="24"/>
      <c r="C478" s="160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</row>
    <row r="479" spans="1:32">
      <c r="A479" s="24"/>
      <c r="B479" s="24"/>
      <c r="C479" s="160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</row>
    <row r="480" spans="1:32">
      <c r="A480" s="24"/>
      <c r="B480" s="24"/>
      <c r="C480" s="160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</row>
    <row r="481" spans="1:32">
      <c r="A481" s="24"/>
      <c r="B481" s="24"/>
      <c r="C481" s="160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</row>
    <row r="482" spans="1:32">
      <c r="A482" s="24"/>
      <c r="B482" s="24"/>
      <c r="C482" s="160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</row>
    <row r="483" spans="1:32">
      <c r="A483" s="24"/>
      <c r="B483" s="24"/>
      <c r="C483" s="160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</row>
    <row r="484" spans="1:32">
      <c r="A484" s="24"/>
      <c r="B484" s="24"/>
      <c r="C484" s="160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</row>
    <row r="485" spans="1:32">
      <c r="A485" s="24"/>
      <c r="B485" s="24"/>
      <c r="C485" s="160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</row>
    <row r="486" spans="1:32">
      <c r="A486" s="24"/>
      <c r="B486" s="24"/>
      <c r="C486" s="160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</row>
    <row r="487" spans="1:32">
      <c r="A487" s="24"/>
      <c r="B487" s="24"/>
      <c r="C487" s="160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</row>
    <row r="488" spans="1:32">
      <c r="A488" s="24"/>
      <c r="B488" s="24"/>
      <c r="C488" s="160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</row>
    <row r="489" spans="1:32">
      <c r="A489" s="24"/>
      <c r="B489" s="24"/>
      <c r="C489" s="160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</row>
    <row r="490" spans="1:32">
      <c r="A490" s="24"/>
      <c r="B490" s="24"/>
      <c r="C490" s="160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</row>
    <row r="491" spans="1:32">
      <c r="A491" s="24"/>
      <c r="B491" s="24"/>
      <c r="C491" s="160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</row>
    <row r="492" spans="1:32">
      <c r="A492" s="24"/>
      <c r="B492" s="24"/>
      <c r="C492" s="160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</row>
    <row r="493" spans="1:32">
      <c r="A493" s="24"/>
      <c r="B493" s="24"/>
      <c r="C493" s="160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</row>
    <row r="494" spans="1:32">
      <c r="A494" s="24"/>
      <c r="B494" s="24"/>
      <c r="C494" s="160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</row>
    <row r="495" spans="1:32">
      <c r="A495" s="24"/>
      <c r="B495" s="24"/>
      <c r="C495" s="160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</row>
    <row r="496" spans="1:32">
      <c r="A496" s="24"/>
      <c r="B496" s="24"/>
      <c r="C496" s="160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</row>
    <row r="497" spans="1:32">
      <c r="A497" s="24"/>
      <c r="B497" s="24"/>
      <c r="C497" s="160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</row>
    <row r="498" spans="1:32">
      <c r="A498" s="24"/>
      <c r="B498" s="24"/>
      <c r="C498" s="160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</row>
    <row r="499" spans="1:32">
      <c r="A499" s="24"/>
      <c r="B499" s="24"/>
      <c r="C499" s="160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</row>
    <row r="500" spans="1:32">
      <c r="A500" s="24"/>
      <c r="B500" s="24"/>
      <c r="C500" s="160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</row>
    <row r="501" spans="1:32">
      <c r="A501" s="24"/>
      <c r="B501" s="24"/>
      <c r="C501" s="160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</row>
    <row r="502" spans="1:32">
      <c r="A502" s="24"/>
      <c r="B502" s="24"/>
      <c r="C502" s="160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</row>
    <row r="503" spans="1:32">
      <c r="A503" s="24"/>
      <c r="B503" s="24"/>
      <c r="C503" s="160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</row>
    <row r="504" spans="1:32">
      <c r="A504" s="24"/>
      <c r="B504" s="24"/>
      <c r="C504" s="160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</row>
    <row r="505" spans="1:32">
      <c r="A505" s="24"/>
      <c r="B505" s="24"/>
      <c r="C505" s="160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</row>
    <row r="506" spans="1:32">
      <c r="A506" s="24"/>
      <c r="B506" s="24"/>
      <c r="C506" s="160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</row>
    <row r="507" spans="1:32">
      <c r="A507" s="24"/>
      <c r="B507" s="24"/>
      <c r="C507" s="160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</row>
    <row r="508" spans="1:32">
      <c r="A508" s="24"/>
      <c r="B508" s="24"/>
      <c r="C508" s="160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</row>
    <row r="509" spans="1:32">
      <c r="A509" s="24"/>
      <c r="B509" s="24"/>
      <c r="C509" s="160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</row>
    <row r="510" spans="1:32">
      <c r="A510" s="24"/>
      <c r="B510" s="24"/>
      <c r="C510" s="160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</row>
    <row r="511" spans="1:32">
      <c r="A511" s="24"/>
      <c r="B511" s="24"/>
      <c r="C511" s="160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1:32">
      <c r="A512" s="24"/>
      <c r="B512" s="24"/>
      <c r="C512" s="160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</row>
    <row r="513" spans="1:32">
      <c r="A513" s="24"/>
      <c r="B513" s="24"/>
      <c r="C513" s="160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</row>
    <row r="514" spans="1:32">
      <c r="A514" s="24"/>
      <c r="B514" s="24"/>
      <c r="C514" s="160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</row>
    <row r="515" spans="1:32">
      <c r="A515" s="24"/>
      <c r="B515" s="24"/>
      <c r="C515" s="160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</row>
    <row r="516" spans="1:32">
      <c r="A516" s="24"/>
      <c r="B516" s="24"/>
      <c r="C516" s="160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</row>
    <row r="517" spans="1:32">
      <c r="A517" s="24"/>
      <c r="B517" s="24"/>
      <c r="C517" s="160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</row>
    <row r="518" spans="1:32">
      <c r="A518" s="24"/>
      <c r="B518" s="24"/>
      <c r="C518" s="160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</row>
    <row r="519" spans="1:32">
      <c r="A519" s="24"/>
      <c r="B519" s="24"/>
      <c r="C519" s="160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</row>
    <row r="520" spans="1:32">
      <c r="A520" s="24"/>
      <c r="B520" s="24"/>
      <c r="C520" s="160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</row>
    <row r="521" spans="1:32">
      <c r="A521" s="24"/>
      <c r="B521" s="24"/>
      <c r="C521" s="160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</row>
    <row r="522" spans="1:32">
      <c r="A522" s="24"/>
      <c r="B522" s="24"/>
      <c r="C522" s="160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</row>
    <row r="523" spans="1:32">
      <c r="A523" s="24"/>
      <c r="B523" s="24"/>
      <c r="C523" s="160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</row>
    <row r="524" spans="1:32">
      <c r="A524" s="24"/>
      <c r="B524" s="24"/>
      <c r="C524" s="160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</row>
    <row r="525" spans="1:32">
      <c r="A525" s="24"/>
      <c r="B525" s="24"/>
      <c r="C525" s="160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</row>
    <row r="526" spans="1:32">
      <c r="A526" s="24"/>
      <c r="B526" s="24"/>
      <c r="C526" s="160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</row>
    <row r="527" spans="1:32">
      <c r="A527" s="24"/>
      <c r="B527" s="24"/>
      <c r="C527" s="160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</row>
    <row r="528" spans="1:32">
      <c r="A528" s="24"/>
      <c r="B528" s="24"/>
      <c r="C528" s="160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</row>
    <row r="529" spans="1:32">
      <c r="A529" s="24"/>
      <c r="B529" s="24"/>
      <c r="C529" s="160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</row>
    <row r="530" spans="1:32">
      <c r="A530" s="24"/>
      <c r="B530" s="24"/>
      <c r="C530" s="160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</row>
    <row r="531" spans="1:32">
      <c r="A531" s="24"/>
      <c r="B531" s="24"/>
      <c r="C531" s="160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</row>
    <row r="532" spans="1:32">
      <c r="A532" s="24"/>
      <c r="B532" s="24"/>
      <c r="C532" s="160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</row>
    <row r="533" spans="1:32">
      <c r="A533" s="24"/>
      <c r="B533" s="24"/>
      <c r="C533" s="160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</row>
    <row r="534" spans="1:32">
      <c r="A534" s="24"/>
      <c r="B534" s="24"/>
      <c r="C534" s="160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</row>
    <row r="535" spans="1:32">
      <c r="A535" s="24"/>
      <c r="B535" s="24"/>
      <c r="C535" s="160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</row>
    <row r="536" spans="1:32">
      <c r="A536" s="24"/>
      <c r="B536" s="24"/>
      <c r="C536" s="160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</row>
    <row r="537" spans="1:32">
      <c r="A537" s="24"/>
      <c r="B537" s="24"/>
      <c r="C537" s="160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</row>
    <row r="538" spans="1:32">
      <c r="A538" s="24"/>
      <c r="B538" s="24"/>
      <c r="C538" s="160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</row>
    <row r="539" spans="1:32">
      <c r="A539" s="24"/>
      <c r="B539" s="24"/>
      <c r="C539" s="160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</row>
    <row r="540" spans="1:32">
      <c r="A540" s="24"/>
      <c r="B540" s="24"/>
      <c r="C540" s="160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</row>
    <row r="541" spans="1:32">
      <c r="A541" s="24"/>
      <c r="B541" s="24"/>
      <c r="C541" s="160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</row>
    <row r="542" spans="1:32">
      <c r="A542" s="24"/>
      <c r="B542" s="24"/>
      <c r="C542" s="160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</row>
    <row r="543" spans="1:32">
      <c r="A543" s="24"/>
      <c r="B543" s="24"/>
      <c r="C543" s="160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</row>
    <row r="544" spans="1:32">
      <c r="A544" s="24"/>
      <c r="B544" s="24"/>
      <c r="C544" s="160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</row>
    <row r="545" spans="1:32">
      <c r="A545" s="24"/>
      <c r="B545" s="24"/>
      <c r="C545" s="160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</row>
    <row r="546" spans="1:32">
      <c r="A546" s="24"/>
      <c r="B546" s="24"/>
      <c r="C546" s="160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</row>
    <row r="547" spans="1:32">
      <c r="A547" s="24"/>
      <c r="B547" s="24"/>
      <c r="C547" s="160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</row>
    <row r="548" spans="1:32">
      <c r="A548" s="24"/>
      <c r="B548" s="24"/>
      <c r="C548" s="160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</row>
    <row r="549" spans="1:32">
      <c r="A549" s="24"/>
      <c r="B549" s="24"/>
      <c r="C549" s="160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</row>
    <row r="550" spans="1:32">
      <c r="A550" s="24"/>
      <c r="B550" s="24"/>
      <c r="C550" s="160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</row>
    <row r="551" spans="1:32">
      <c r="A551" s="24"/>
      <c r="B551" s="24"/>
      <c r="C551" s="160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</row>
    <row r="552" spans="1:32">
      <c r="A552" s="24"/>
      <c r="B552" s="24"/>
      <c r="C552" s="160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</row>
    <row r="553" spans="1:32">
      <c r="A553" s="24"/>
      <c r="B553" s="24"/>
      <c r="C553" s="160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</row>
    <row r="554" spans="1:32">
      <c r="A554" s="24"/>
      <c r="B554" s="24"/>
      <c r="C554" s="160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</row>
    <row r="555" spans="1:32">
      <c r="A555" s="24"/>
      <c r="B555" s="24"/>
      <c r="C555" s="160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</row>
    <row r="556" spans="1:32">
      <c r="A556" s="24"/>
      <c r="B556" s="24"/>
      <c r="C556" s="160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</row>
    <row r="557" spans="1:32">
      <c r="A557" s="24"/>
      <c r="B557" s="24"/>
      <c r="C557" s="160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</row>
    <row r="558" spans="1:32">
      <c r="A558" s="24"/>
      <c r="B558" s="24"/>
      <c r="C558" s="160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</row>
    <row r="559" spans="1:32">
      <c r="A559" s="24"/>
      <c r="B559" s="24"/>
      <c r="C559" s="160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</row>
    <row r="560" spans="1:32">
      <c r="A560" s="24"/>
      <c r="B560" s="24"/>
      <c r="C560" s="160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</row>
    <row r="561" spans="1:32">
      <c r="A561" s="24"/>
      <c r="B561" s="24"/>
      <c r="C561" s="160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</row>
    <row r="562" spans="1:32">
      <c r="A562" s="24"/>
      <c r="B562" s="24"/>
      <c r="C562" s="160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</row>
    <row r="563" spans="1:32">
      <c r="A563" s="24"/>
      <c r="B563" s="24"/>
      <c r="C563" s="160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</row>
    <row r="564" spans="1:32">
      <c r="A564" s="24"/>
      <c r="B564" s="24"/>
      <c r="C564" s="160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</row>
    <row r="565" spans="1:32">
      <c r="A565" s="24"/>
      <c r="B565" s="24"/>
      <c r="C565" s="160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</row>
    <row r="566" spans="1:32">
      <c r="A566" s="24"/>
      <c r="B566" s="24"/>
      <c r="C566" s="160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</row>
    <row r="567" spans="1:32">
      <c r="A567" s="24"/>
      <c r="B567" s="24"/>
      <c r="C567" s="160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</row>
    <row r="568" spans="1:32">
      <c r="A568" s="24"/>
      <c r="B568" s="24"/>
      <c r="C568" s="160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</row>
    <row r="569" spans="1:32">
      <c r="A569" s="24"/>
      <c r="B569" s="24"/>
      <c r="C569" s="160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</row>
    <row r="570" spans="1:32">
      <c r="A570" s="24"/>
      <c r="B570" s="24"/>
      <c r="C570" s="160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</row>
    <row r="571" spans="1:32">
      <c r="A571" s="24"/>
      <c r="B571" s="24"/>
      <c r="C571" s="160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</row>
    <row r="572" spans="1:32">
      <c r="A572" s="24"/>
      <c r="B572" s="24"/>
      <c r="C572" s="160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</row>
    <row r="573" spans="1:32">
      <c r="A573" s="24"/>
      <c r="B573" s="24"/>
      <c r="C573" s="160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</row>
    <row r="574" spans="1:32">
      <c r="A574" s="24"/>
      <c r="B574" s="24"/>
      <c r="C574" s="160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</row>
    <row r="575" spans="1:32">
      <c r="A575" s="24"/>
      <c r="B575" s="24"/>
      <c r="C575" s="160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</row>
    <row r="576" spans="1:32">
      <c r="A576" s="24"/>
      <c r="B576" s="24"/>
      <c r="C576" s="160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</row>
    <row r="577" spans="1:32">
      <c r="A577" s="24"/>
      <c r="B577" s="24"/>
      <c r="C577" s="160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</row>
    <row r="578" spans="1:32">
      <c r="A578" s="24"/>
      <c r="B578" s="24"/>
      <c r="C578" s="160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</row>
    <row r="579" spans="1:32">
      <c r="A579" s="24"/>
      <c r="B579" s="24"/>
      <c r="C579" s="160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</row>
    <row r="580" spans="1:32">
      <c r="A580" s="24"/>
      <c r="B580" s="24"/>
      <c r="C580" s="160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</row>
    <row r="581" spans="1:32">
      <c r="A581" s="24"/>
      <c r="B581" s="24"/>
      <c r="C581" s="160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</row>
    <row r="582" spans="1:32">
      <c r="A582" s="24"/>
      <c r="B582" s="24"/>
      <c r="C582" s="160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</row>
    <row r="583" spans="1:32">
      <c r="A583" s="24"/>
      <c r="B583" s="24"/>
      <c r="C583" s="160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</row>
    <row r="584" spans="1:32">
      <c r="A584" s="24"/>
      <c r="B584" s="24"/>
      <c r="C584" s="160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</row>
    <row r="585" spans="1:32">
      <c r="A585" s="24"/>
      <c r="B585" s="24"/>
      <c r="C585" s="160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</row>
    <row r="586" spans="1:32">
      <c r="A586" s="24"/>
      <c r="B586" s="24"/>
      <c r="C586" s="160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</row>
    <row r="587" spans="1:32">
      <c r="A587" s="24"/>
      <c r="B587" s="24"/>
      <c r="C587" s="160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</row>
    <row r="588" spans="1:32">
      <c r="A588" s="24"/>
      <c r="B588" s="24"/>
      <c r="C588" s="160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</row>
    <row r="589" spans="1:32">
      <c r="A589" s="24"/>
      <c r="B589" s="24"/>
      <c r="C589" s="160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</row>
    <row r="590" spans="1:32">
      <c r="A590" s="24"/>
      <c r="B590" s="24"/>
      <c r="C590" s="160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</row>
    <row r="591" spans="1:32">
      <c r="A591" s="24"/>
      <c r="B591" s="24"/>
      <c r="C591" s="160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</row>
    <row r="592" spans="1:32">
      <c r="A592" s="24"/>
      <c r="B592" s="24"/>
      <c r="C592" s="160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</row>
    <row r="593" spans="1:32">
      <c r="A593" s="24"/>
      <c r="B593" s="24"/>
      <c r="C593" s="160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</row>
    <row r="594" spans="1:32">
      <c r="A594" s="24"/>
      <c r="B594" s="24"/>
      <c r="C594" s="160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</row>
    <row r="595" spans="1:32">
      <c r="A595" s="24"/>
      <c r="B595" s="24"/>
      <c r="C595" s="160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</row>
    <row r="596" spans="1:32">
      <c r="A596" s="24"/>
      <c r="B596" s="24"/>
      <c r="C596" s="160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</row>
    <row r="597" spans="1:32">
      <c r="A597" s="24"/>
      <c r="B597" s="24"/>
      <c r="C597" s="160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</row>
    <row r="598" spans="1:32">
      <c r="A598" s="24"/>
      <c r="B598" s="24"/>
      <c r="C598" s="160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</row>
    <row r="599" spans="1:32">
      <c r="A599" s="24"/>
      <c r="B599" s="24"/>
      <c r="C599" s="160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</row>
    <row r="600" spans="1:32">
      <c r="A600" s="24"/>
      <c r="B600" s="24"/>
      <c r="C600" s="160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</row>
    <row r="601" spans="1:32">
      <c r="A601" s="24"/>
      <c r="B601" s="24"/>
      <c r="C601" s="160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</row>
    <row r="602" spans="1:32">
      <c r="A602" s="24"/>
      <c r="B602" s="24"/>
      <c r="C602" s="160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</row>
    <row r="603" spans="1:32">
      <c r="A603" s="24"/>
      <c r="B603" s="24"/>
      <c r="C603" s="160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</row>
    <row r="604" spans="1:32">
      <c r="A604" s="24"/>
      <c r="B604" s="24"/>
      <c r="C604" s="160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</row>
    <row r="605" spans="1:32">
      <c r="A605" s="24"/>
      <c r="B605" s="24"/>
      <c r="C605" s="160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</row>
    <row r="606" spans="1:32">
      <c r="A606" s="24"/>
      <c r="B606" s="24"/>
      <c r="C606" s="160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</row>
    <row r="607" spans="1:32">
      <c r="A607" s="24"/>
      <c r="B607" s="24"/>
      <c r="C607" s="160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</row>
    <row r="608" spans="1:32">
      <c r="A608" s="24"/>
      <c r="B608" s="24"/>
      <c r="C608" s="160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</row>
    <row r="609" spans="1:32">
      <c r="A609" s="24"/>
      <c r="B609" s="24"/>
      <c r="C609" s="160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</row>
    <row r="610" spans="1:32">
      <c r="A610" s="24"/>
      <c r="B610" s="24"/>
      <c r="C610" s="160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</row>
    <row r="611" spans="1:32">
      <c r="A611" s="24"/>
      <c r="B611" s="24"/>
      <c r="C611" s="160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</row>
    <row r="612" spans="1:32">
      <c r="A612" s="24"/>
      <c r="B612" s="24"/>
      <c r="C612" s="160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</row>
    <row r="613" spans="1:32">
      <c r="A613" s="24"/>
      <c r="B613" s="24"/>
      <c r="C613" s="160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</row>
    <row r="614" spans="1:32">
      <c r="A614" s="24"/>
      <c r="B614" s="24"/>
      <c r="C614" s="160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</row>
    <row r="615" spans="1:32">
      <c r="A615" s="24"/>
      <c r="B615" s="24"/>
      <c r="C615" s="160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</row>
    <row r="616" spans="1:32">
      <c r="A616" s="24"/>
      <c r="B616" s="24"/>
      <c r="C616" s="160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</row>
    <row r="617" spans="1:32">
      <c r="A617" s="24"/>
      <c r="B617" s="24"/>
      <c r="C617" s="160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</row>
    <row r="618" spans="1:32">
      <c r="A618" s="24"/>
      <c r="B618" s="24"/>
      <c r="C618" s="160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</row>
    <row r="619" spans="1:32">
      <c r="A619" s="24"/>
      <c r="B619" s="24"/>
      <c r="C619" s="160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</row>
    <row r="620" spans="1:32">
      <c r="A620" s="24"/>
      <c r="B620" s="24"/>
      <c r="C620" s="160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</row>
    <row r="621" spans="1:32">
      <c r="A621" s="24"/>
      <c r="B621" s="24"/>
      <c r="C621" s="160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</row>
    <row r="622" spans="1:32">
      <c r="A622" s="24"/>
      <c r="B622" s="24"/>
      <c r="C622" s="160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</row>
    <row r="623" spans="1:32">
      <c r="A623" s="24"/>
      <c r="B623" s="24"/>
      <c r="C623" s="160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</row>
    <row r="624" spans="1:32">
      <c r="A624" s="24"/>
      <c r="B624" s="24"/>
      <c r="C624" s="160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</row>
    <row r="625" spans="1:32">
      <c r="A625" s="24"/>
      <c r="B625" s="24"/>
      <c r="C625" s="160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</row>
    <row r="626" spans="1:32">
      <c r="A626" s="24"/>
      <c r="B626" s="24"/>
      <c r="C626" s="160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</row>
    <row r="627" spans="1:32">
      <c r="A627" s="24"/>
      <c r="B627" s="24"/>
      <c r="C627" s="160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</row>
    <row r="628" spans="1:32">
      <c r="A628" s="24"/>
      <c r="B628" s="24"/>
      <c r="C628" s="160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</row>
    <row r="629" spans="1:32">
      <c r="A629" s="24"/>
      <c r="B629" s="24"/>
      <c r="C629" s="160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</row>
    <row r="630" spans="1:32">
      <c r="A630" s="24"/>
      <c r="B630" s="24"/>
      <c r="C630" s="160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</row>
    <row r="631" spans="1:32">
      <c r="A631" s="24"/>
      <c r="B631" s="24"/>
      <c r="C631" s="160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</row>
    <row r="632" spans="1:32">
      <c r="A632" s="24"/>
      <c r="B632" s="24"/>
      <c r="C632" s="160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</row>
    <row r="633" spans="1:32">
      <c r="A633" s="24"/>
      <c r="B633" s="24"/>
      <c r="C633" s="160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</row>
    <row r="634" spans="1:32">
      <c r="A634" s="24"/>
      <c r="B634" s="24"/>
      <c r="C634" s="160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</row>
    <row r="635" spans="1:32">
      <c r="A635" s="24"/>
      <c r="B635" s="24"/>
      <c r="C635" s="160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</row>
    <row r="636" spans="1:32">
      <c r="A636" s="24"/>
      <c r="B636" s="24"/>
      <c r="C636" s="160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</row>
    <row r="637" spans="1:32">
      <c r="A637" s="24"/>
      <c r="B637" s="24"/>
      <c r="C637" s="160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</row>
    <row r="638" spans="1:32">
      <c r="A638" s="24"/>
      <c r="B638" s="24"/>
      <c r="C638" s="160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</row>
    <row r="639" spans="1:32">
      <c r="A639" s="24"/>
      <c r="B639" s="24"/>
      <c r="C639" s="160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</row>
    <row r="640" spans="1:32">
      <c r="A640" s="24"/>
      <c r="B640" s="24"/>
      <c r="C640" s="160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</row>
    <row r="641" spans="1:32">
      <c r="A641" s="24"/>
      <c r="B641" s="24"/>
      <c r="C641" s="160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</row>
    <row r="642" spans="1:32">
      <c r="A642" s="24"/>
      <c r="B642" s="24"/>
      <c r="C642" s="160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</row>
    <row r="643" spans="1:32">
      <c r="A643" s="24"/>
      <c r="B643" s="24"/>
      <c r="C643" s="160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</row>
    <row r="644" spans="1:32">
      <c r="A644" s="24"/>
      <c r="B644" s="24"/>
      <c r="C644" s="160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</row>
    <row r="645" spans="1:32">
      <c r="A645" s="24"/>
      <c r="B645" s="24"/>
      <c r="C645" s="160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</row>
    <row r="646" spans="1:32">
      <c r="A646" s="24"/>
      <c r="B646" s="24"/>
      <c r="C646" s="160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</row>
    <row r="647" spans="1:32">
      <c r="A647" s="24"/>
      <c r="B647" s="24"/>
      <c r="C647" s="160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</row>
    <row r="648" spans="1:32">
      <c r="A648" s="24"/>
      <c r="B648" s="24"/>
      <c r="C648" s="160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</row>
    <row r="649" spans="1:32">
      <c r="A649" s="24"/>
      <c r="B649" s="24"/>
      <c r="C649" s="160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</row>
    <row r="650" spans="1:32">
      <c r="A650" s="24"/>
      <c r="B650" s="24"/>
      <c r="C650" s="160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</row>
    <row r="651" spans="1:32">
      <c r="A651" s="24"/>
      <c r="B651" s="24"/>
      <c r="C651" s="160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</row>
    <row r="652" spans="1:32">
      <c r="A652" s="24"/>
      <c r="B652" s="24"/>
      <c r="C652" s="160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</row>
    <row r="653" spans="1:32">
      <c r="A653" s="24"/>
      <c r="B653" s="24"/>
      <c r="C653" s="160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</row>
    <row r="654" spans="1:32">
      <c r="A654" s="24"/>
      <c r="B654" s="24"/>
      <c r="C654" s="160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</row>
    <row r="655" spans="1:32">
      <c r="A655" s="24"/>
      <c r="B655" s="24"/>
      <c r="C655" s="160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</row>
    <row r="656" spans="1:32">
      <c r="A656" s="24"/>
      <c r="B656" s="24"/>
      <c r="C656" s="160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</row>
    <row r="657" spans="1:32">
      <c r="A657" s="24"/>
      <c r="B657" s="24"/>
      <c r="C657" s="160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</row>
    <row r="658" spans="1:32">
      <c r="A658" s="24"/>
      <c r="B658" s="24"/>
      <c r="C658" s="160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</row>
    <row r="659" spans="1:32">
      <c r="A659" s="24"/>
      <c r="B659" s="24"/>
      <c r="C659" s="160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</row>
    <row r="660" spans="1:32">
      <c r="A660" s="24"/>
      <c r="B660" s="24"/>
      <c r="C660" s="160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</row>
    <row r="661" spans="1:32">
      <c r="A661" s="24"/>
      <c r="B661" s="24"/>
      <c r="C661" s="160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</row>
    <row r="662" spans="1:32">
      <c r="A662" s="24"/>
      <c r="B662" s="24"/>
      <c r="C662" s="160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</row>
    <row r="663" spans="1:32">
      <c r="A663" s="24"/>
      <c r="B663" s="24"/>
      <c r="C663" s="160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</row>
    <row r="664" spans="1:32">
      <c r="A664" s="24"/>
      <c r="B664" s="24"/>
      <c r="C664" s="160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</row>
    <row r="665" spans="1:32">
      <c r="A665" s="24"/>
      <c r="B665" s="24"/>
      <c r="C665" s="160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</row>
    <row r="666" spans="1:32">
      <c r="A666" s="24"/>
      <c r="B666" s="24"/>
      <c r="C666" s="160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</row>
    <row r="667" spans="1:32">
      <c r="A667" s="24"/>
      <c r="B667" s="24"/>
      <c r="C667" s="160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</row>
    <row r="668" spans="1:32">
      <c r="A668" s="24"/>
      <c r="B668" s="24"/>
      <c r="C668" s="160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</row>
    <row r="669" spans="1:32">
      <c r="A669" s="24"/>
      <c r="B669" s="24"/>
      <c r="C669" s="160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</row>
    <row r="670" spans="1:32">
      <c r="A670" s="24"/>
      <c r="B670" s="24"/>
      <c r="C670" s="160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</row>
    <row r="671" spans="1:32">
      <c r="A671" s="24"/>
      <c r="B671" s="24"/>
      <c r="C671" s="160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</row>
    <row r="672" spans="1:32">
      <c r="A672" s="24"/>
      <c r="B672" s="24"/>
      <c r="C672" s="160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</row>
    <row r="673" spans="1:32">
      <c r="A673" s="24"/>
      <c r="B673" s="24"/>
      <c r="C673" s="160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</row>
    <row r="674" spans="1:32">
      <c r="A674" s="24"/>
      <c r="B674" s="24"/>
      <c r="C674" s="160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</row>
    <row r="675" spans="1:32">
      <c r="A675" s="24"/>
      <c r="B675" s="24"/>
      <c r="C675" s="160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</row>
    <row r="676" spans="1:32">
      <c r="A676" s="24"/>
      <c r="B676" s="24"/>
      <c r="C676" s="160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</row>
    <row r="677" spans="1:32">
      <c r="A677" s="24"/>
      <c r="B677" s="24"/>
      <c r="C677" s="160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</row>
    <row r="678" spans="1:32">
      <c r="A678" s="24"/>
      <c r="B678" s="24"/>
      <c r="C678" s="160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</row>
    <row r="679" spans="1:32">
      <c r="A679" s="24"/>
      <c r="B679" s="24"/>
      <c r="C679" s="160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</row>
    <row r="680" spans="1:32">
      <c r="A680" s="24"/>
      <c r="B680" s="24"/>
      <c r="C680" s="160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</row>
    <row r="681" spans="1:32">
      <c r="A681" s="24"/>
      <c r="B681" s="24"/>
      <c r="C681" s="160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</row>
    <row r="682" spans="1:32">
      <c r="A682" s="24"/>
      <c r="B682" s="24"/>
      <c r="C682" s="160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</row>
    <row r="683" spans="1:32">
      <c r="A683" s="24"/>
      <c r="B683" s="24"/>
      <c r="C683" s="160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</row>
    <row r="684" spans="1:32">
      <c r="A684" s="24"/>
      <c r="B684" s="24"/>
      <c r="C684" s="160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</row>
    <row r="685" spans="1:32">
      <c r="A685" s="24"/>
      <c r="B685" s="24"/>
      <c r="C685" s="160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</row>
    <row r="686" spans="1:32">
      <c r="A686" s="24"/>
      <c r="B686" s="24"/>
      <c r="C686" s="160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</row>
    <row r="687" spans="1:32">
      <c r="A687" s="24"/>
      <c r="B687" s="24"/>
      <c r="C687" s="160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</row>
    <row r="688" spans="1:32">
      <c r="A688" s="24"/>
      <c r="B688" s="24"/>
      <c r="C688" s="160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</row>
    <row r="689" spans="1:32">
      <c r="A689" s="24"/>
      <c r="B689" s="24"/>
      <c r="C689" s="160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</row>
    <row r="690" spans="1:32">
      <c r="A690" s="24"/>
      <c r="B690" s="24"/>
      <c r="C690" s="160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</row>
    <row r="691" spans="1:32">
      <c r="A691" s="24"/>
      <c r="B691" s="24"/>
      <c r="C691" s="160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</row>
    <row r="692" spans="1:32">
      <c r="A692" s="24"/>
      <c r="B692" s="24"/>
      <c r="C692" s="160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</row>
    <row r="693" spans="1:32">
      <c r="A693" s="24"/>
      <c r="B693" s="24"/>
      <c r="C693" s="160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</row>
    <row r="694" spans="1:32">
      <c r="A694" s="24"/>
      <c r="B694" s="24"/>
      <c r="C694" s="160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</row>
    <row r="695" spans="1:32">
      <c r="A695" s="24"/>
      <c r="B695" s="24"/>
      <c r="C695" s="160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</row>
    <row r="696" spans="1:32">
      <c r="A696" s="24"/>
      <c r="B696" s="24"/>
      <c r="C696" s="160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</row>
    <row r="697" spans="1:32">
      <c r="A697" s="24"/>
      <c r="B697" s="24"/>
      <c r="C697" s="160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</row>
    <row r="698" spans="1:32">
      <c r="A698" s="24"/>
      <c r="B698" s="24"/>
      <c r="C698" s="160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</row>
    <row r="699" spans="1:32">
      <c r="A699" s="24"/>
      <c r="B699" s="24"/>
      <c r="C699" s="160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</row>
    <row r="700" spans="1:32">
      <c r="A700" s="24"/>
      <c r="B700" s="24"/>
      <c r="C700" s="160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</row>
    <row r="701" spans="1:32">
      <c r="A701" s="24"/>
      <c r="B701" s="24"/>
      <c r="C701" s="160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</row>
    <row r="702" spans="1:32">
      <c r="A702" s="24"/>
      <c r="B702" s="24"/>
      <c r="C702" s="160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</row>
    <row r="703" spans="1:32">
      <c r="A703" s="24"/>
      <c r="B703" s="24"/>
      <c r="C703" s="160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</row>
    <row r="704" spans="1:32">
      <c r="A704" s="24"/>
      <c r="B704" s="24"/>
      <c r="C704" s="160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</row>
    <row r="705" spans="1:32">
      <c r="A705" s="24"/>
      <c r="B705" s="24"/>
      <c r="C705" s="160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</row>
    <row r="706" spans="1:32">
      <c r="A706" s="24"/>
      <c r="B706" s="24"/>
      <c r="C706" s="160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</row>
    <row r="707" spans="1:32">
      <c r="A707" s="24"/>
      <c r="B707" s="24"/>
      <c r="C707" s="160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</row>
    <row r="708" spans="1:32">
      <c r="A708" s="24"/>
      <c r="B708" s="24"/>
      <c r="C708" s="160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</row>
    <row r="709" spans="1:32">
      <c r="A709" s="24"/>
      <c r="B709" s="24"/>
      <c r="C709" s="160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</row>
    <row r="710" spans="1:32">
      <c r="A710" s="24"/>
      <c r="B710" s="24"/>
      <c r="C710" s="160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</row>
    <row r="711" spans="1:32">
      <c r="A711" s="24"/>
      <c r="B711" s="24"/>
      <c r="C711" s="160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</row>
    <row r="712" spans="1:32">
      <c r="A712" s="24"/>
      <c r="B712" s="24"/>
      <c r="C712" s="160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</row>
    <row r="713" spans="1:32">
      <c r="A713" s="24"/>
      <c r="B713" s="24"/>
      <c r="C713" s="160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</row>
    <row r="714" spans="1:32">
      <c r="A714" s="24"/>
      <c r="B714" s="24"/>
      <c r="C714" s="160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</row>
    <row r="715" spans="1:32">
      <c r="A715" s="24"/>
      <c r="B715" s="24"/>
      <c r="C715" s="160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</row>
    <row r="716" spans="1:32">
      <c r="A716" s="24"/>
      <c r="B716" s="24"/>
      <c r="C716" s="160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</row>
    <row r="717" spans="1:32">
      <c r="A717" s="24"/>
      <c r="B717" s="24"/>
      <c r="C717" s="160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</row>
    <row r="718" spans="1:32">
      <c r="A718" s="24"/>
      <c r="B718" s="24"/>
      <c r="C718" s="160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</row>
    <row r="719" spans="1:32">
      <c r="A719" s="24"/>
      <c r="B719" s="24"/>
      <c r="C719" s="160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</row>
    <row r="720" spans="1:32">
      <c r="A720" s="24"/>
      <c r="B720" s="24"/>
      <c r="C720" s="160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</row>
    <row r="721" spans="1:32">
      <c r="A721" s="24"/>
      <c r="B721" s="24"/>
      <c r="C721" s="160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</row>
    <row r="722" spans="1:32">
      <c r="A722" s="24"/>
      <c r="B722" s="24"/>
      <c r="C722" s="160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</row>
    <row r="723" spans="1:32">
      <c r="A723" s="24"/>
      <c r="B723" s="24"/>
      <c r="C723" s="160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</row>
    <row r="724" spans="1:32">
      <c r="A724" s="24"/>
      <c r="B724" s="24"/>
      <c r="C724" s="160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</row>
    <row r="725" spans="1:32">
      <c r="A725" s="24"/>
      <c r="B725" s="24"/>
      <c r="C725" s="160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</row>
    <row r="726" spans="1:32">
      <c r="A726" s="24"/>
      <c r="B726" s="24"/>
      <c r="C726" s="160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</row>
    <row r="727" spans="1:32">
      <c r="A727" s="24"/>
      <c r="B727" s="24"/>
      <c r="C727" s="160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</row>
    <row r="728" spans="1:32">
      <c r="A728" s="24"/>
      <c r="B728" s="24"/>
      <c r="C728" s="160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</row>
    <row r="729" spans="1:32">
      <c r="A729" s="24"/>
      <c r="B729" s="24"/>
      <c r="C729" s="160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</row>
    <row r="730" spans="1:32">
      <c r="A730" s="24"/>
      <c r="B730" s="24"/>
      <c r="C730" s="160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</row>
    <row r="731" spans="1:32">
      <c r="A731" s="24"/>
      <c r="B731" s="24"/>
      <c r="C731" s="160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</row>
    <row r="732" spans="1:32">
      <c r="A732" s="24"/>
      <c r="B732" s="24"/>
      <c r="C732" s="160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</row>
    <row r="733" spans="1:32">
      <c r="A733" s="24"/>
      <c r="B733" s="24"/>
      <c r="C733" s="160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</row>
    <row r="734" spans="1:32">
      <c r="A734" s="24"/>
      <c r="B734" s="24"/>
      <c r="C734" s="160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</row>
    <row r="735" spans="1:32">
      <c r="A735" s="24"/>
      <c r="B735" s="24"/>
      <c r="C735" s="160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</row>
    <row r="736" spans="1:32">
      <c r="A736" s="24"/>
      <c r="B736" s="24"/>
      <c r="C736" s="160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</row>
    <row r="737" spans="1:32">
      <c r="A737" s="24"/>
      <c r="B737" s="24"/>
      <c r="C737" s="160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</row>
    <row r="738" spans="1:32">
      <c r="A738" s="24"/>
      <c r="B738" s="24"/>
      <c r="C738" s="160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</row>
    <row r="739" spans="1:32">
      <c r="A739" s="24"/>
      <c r="B739" s="24"/>
      <c r="C739" s="160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</row>
    <row r="740" spans="1:32">
      <c r="A740" s="24"/>
      <c r="B740" s="24"/>
      <c r="C740" s="160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</row>
    <row r="741" spans="1:32">
      <c r="A741" s="24"/>
      <c r="B741" s="24"/>
      <c r="C741" s="160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</row>
    <row r="742" spans="1:32">
      <c r="A742" s="24"/>
      <c r="B742" s="24"/>
      <c r="C742" s="160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</row>
    <row r="743" spans="1:32">
      <c r="A743" s="24"/>
      <c r="B743" s="24"/>
      <c r="C743" s="160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</row>
    <row r="744" spans="1:32">
      <c r="A744" s="24"/>
      <c r="B744" s="24"/>
      <c r="C744" s="160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</row>
    <row r="745" spans="1:32">
      <c r="A745" s="24"/>
      <c r="B745" s="24"/>
      <c r="C745" s="160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</row>
    <row r="746" spans="1:32">
      <c r="A746" s="24"/>
      <c r="B746" s="24"/>
      <c r="C746" s="160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</row>
    <row r="747" spans="1:32">
      <c r="A747" s="24"/>
      <c r="B747" s="24"/>
      <c r="C747" s="160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</row>
    <row r="748" spans="1:32">
      <c r="A748" s="24"/>
      <c r="B748" s="24"/>
      <c r="C748" s="160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</row>
    <row r="749" spans="1:32">
      <c r="A749" s="24"/>
      <c r="B749" s="24"/>
      <c r="C749" s="160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</row>
    <row r="750" spans="1:32">
      <c r="A750" s="24"/>
      <c r="B750" s="24"/>
      <c r="C750" s="160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</row>
    <row r="751" spans="1:32">
      <c r="A751" s="24"/>
      <c r="B751" s="24"/>
      <c r="C751" s="160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</row>
    <row r="752" spans="1:32">
      <c r="A752" s="24"/>
      <c r="B752" s="24"/>
      <c r="C752" s="160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</row>
    <row r="753" spans="1:32">
      <c r="A753" s="24"/>
      <c r="B753" s="24"/>
      <c r="C753" s="160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</row>
    <row r="754" spans="1:32">
      <c r="A754" s="24"/>
      <c r="B754" s="24"/>
      <c r="C754" s="160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</row>
    <row r="755" spans="1:32">
      <c r="A755" s="24"/>
      <c r="B755" s="24"/>
      <c r="C755" s="160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</row>
    <row r="756" spans="1:32">
      <c r="A756" s="24"/>
      <c r="B756" s="24"/>
      <c r="C756" s="160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</row>
    <row r="757" spans="1:32">
      <c r="A757" s="24"/>
      <c r="B757" s="24"/>
      <c r="C757" s="160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</row>
    <row r="758" spans="1:32">
      <c r="A758" s="24"/>
      <c r="B758" s="24"/>
      <c r="C758" s="160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</row>
    <row r="759" spans="1:32">
      <c r="A759" s="24"/>
      <c r="B759" s="24"/>
      <c r="C759" s="160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</row>
    <row r="760" spans="1:32">
      <c r="A760" s="24"/>
      <c r="B760" s="24"/>
      <c r="C760" s="160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</row>
    <row r="761" spans="1:32">
      <c r="A761" s="24"/>
      <c r="B761" s="24"/>
      <c r="C761" s="160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</row>
    <row r="762" spans="1:32">
      <c r="A762" s="24"/>
      <c r="B762" s="24"/>
      <c r="C762" s="160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</row>
    <row r="763" spans="1:32">
      <c r="A763" s="24"/>
      <c r="B763" s="24"/>
      <c r="C763" s="160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</row>
    <row r="764" spans="1:32">
      <c r="A764" s="24"/>
      <c r="B764" s="24"/>
      <c r="C764" s="160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</row>
    <row r="765" spans="1:32">
      <c r="A765" s="24"/>
      <c r="B765" s="24"/>
      <c r="C765" s="160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</row>
    <row r="766" spans="1:32">
      <c r="A766" s="24"/>
      <c r="B766" s="24"/>
      <c r="C766" s="160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</row>
    <row r="767" spans="1:32">
      <c r="A767" s="24"/>
      <c r="B767" s="24"/>
      <c r="C767" s="160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</row>
    <row r="768" spans="1:32">
      <c r="A768" s="24"/>
      <c r="B768" s="24"/>
      <c r="C768" s="160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</row>
    <row r="769" spans="1:32">
      <c r="A769" s="24"/>
      <c r="B769" s="24"/>
      <c r="C769" s="160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</row>
    <row r="770" spans="1:32">
      <c r="A770" s="24"/>
      <c r="B770" s="24"/>
      <c r="C770" s="160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</row>
    <row r="771" spans="1:32">
      <c r="A771" s="24"/>
      <c r="B771" s="24"/>
      <c r="C771" s="160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</row>
    <row r="772" spans="1:32">
      <c r="A772" s="24"/>
      <c r="B772" s="24"/>
      <c r="C772" s="160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</row>
    <row r="773" spans="1:32">
      <c r="A773" s="24"/>
      <c r="B773" s="24"/>
      <c r="C773" s="160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</row>
    <row r="774" spans="1:32">
      <c r="A774" s="24"/>
      <c r="B774" s="24"/>
      <c r="C774" s="160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</row>
    <row r="775" spans="1:32">
      <c r="A775" s="24"/>
      <c r="B775" s="24"/>
      <c r="C775" s="160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</row>
    <row r="776" spans="1:32">
      <c r="A776" s="24"/>
      <c r="B776" s="24"/>
      <c r="C776" s="160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</row>
    <row r="777" spans="1:32">
      <c r="A777" s="24"/>
      <c r="B777" s="24"/>
      <c r="C777" s="160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</row>
    <row r="778" spans="1:32">
      <c r="A778" s="24"/>
      <c r="B778" s="24"/>
      <c r="C778" s="160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</row>
    <row r="779" spans="1:32">
      <c r="A779" s="24"/>
      <c r="B779" s="24"/>
      <c r="C779" s="160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</row>
    <row r="780" spans="1:32">
      <c r="A780" s="24"/>
      <c r="B780" s="24"/>
      <c r="C780" s="160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</row>
    <row r="781" spans="1:32">
      <c r="A781" s="24"/>
      <c r="B781" s="24"/>
      <c r="C781" s="160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</row>
    <row r="782" spans="1:32">
      <c r="A782" s="24"/>
      <c r="B782" s="24"/>
      <c r="C782" s="160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</row>
    <row r="783" spans="1:32">
      <c r="A783" s="24"/>
      <c r="B783" s="24"/>
      <c r="C783" s="160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</row>
    <row r="784" spans="1:32">
      <c r="A784" s="24"/>
      <c r="B784" s="24"/>
      <c r="C784" s="160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</row>
    <row r="785" spans="1:32">
      <c r="A785" s="24"/>
      <c r="B785" s="24"/>
      <c r="C785" s="160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</row>
    <row r="786" spans="1:32">
      <c r="A786" s="24"/>
      <c r="B786" s="24"/>
      <c r="C786" s="160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</row>
    <row r="787" spans="1:32">
      <c r="A787" s="24"/>
      <c r="B787" s="24"/>
      <c r="C787" s="160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</row>
    <row r="788" spans="1:32">
      <c r="A788" s="24"/>
      <c r="B788" s="24"/>
      <c r="C788" s="160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</row>
    <row r="789" spans="1:32">
      <c r="A789" s="24"/>
      <c r="B789" s="24"/>
      <c r="C789" s="160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</row>
    <row r="790" spans="1:32">
      <c r="A790" s="24"/>
      <c r="B790" s="24"/>
      <c r="C790" s="160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</row>
    <row r="791" spans="1:32">
      <c r="A791" s="24"/>
      <c r="B791" s="24"/>
      <c r="C791" s="160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</row>
    <row r="792" spans="1:32">
      <c r="A792" s="24"/>
      <c r="B792" s="24"/>
      <c r="C792" s="160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</row>
    <row r="793" spans="1:32">
      <c r="A793" s="24"/>
      <c r="B793" s="24"/>
      <c r="C793" s="160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</row>
    <row r="794" spans="1:32">
      <c r="A794" s="24"/>
      <c r="B794" s="24"/>
      <c r="C794" s="160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</row>
    <row r="795" spans="1:32">
      <c r="A795" s="24"/>
      <c r="B795" s="24"/>
      <c r="C795" s="160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</row>
    <row r="796" spans="1:32">
      <c r="A796" s="24"/>
      <c r="B796" s="24"/>
      <c r="C796" s="160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</row>
    <row r="797" spans="1:32">
      <c r="A797" s="24"/>
      <c r="B797" s="24"/>
      <c r="C797" s="160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</row>
    <row r="798" spans="1:32">
      <c r="A798" s="24"/>
      <c r="B798" s="24"/>
      <c r="C798" s="160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</row>
    <row r="799" spans="1:32">
      <c r="A799" s="24"/>
      <c r="B799" s="24"/>
      <c r="C799" s="160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</row>
    <row r="800" spans="1:32">
      <c r="A800" s="24"/>
      <c r="B800" s="24"/>
      <c r="C800" s="160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</row>
    <row r="801" spans="1:32">
      <c r="A801" s="24"/>
      <c r="B801" s="24"/>
      <c r="C801" s="160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</row>
    <row r="802" spans="1:32">
      <c r="A802" s="24"/>
      <c r="B802" s="24"/>
      <c r="C802" s="160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</row>
    <row r="803" spans="1:32">
      <c r="A803" s="24"/>
      <c r="B803" s="24"/>
      <c r="C803" s="160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</row>
    <row r="804" spans="1:32">
      <c r="A804" s="24"/>
      <c r="B804" s="24"/>
      <c r="C804" s="160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</row>
    <row r="805" spans="1:32">
      <c r="A805" s="24"/>
      <c r="B805" s="24"/>
      <c r="C805" s="160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</row>
    <row r="806" spans="1:32">
      <c r="A806" s="24"/>
      <c r="B806" s="24"/>
      <c r="C806" s="160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</row>
    <row r="807" spans="1:32">
      <c r="A807" s="24"/>
      <c r="B807" s="24"/>
      <c r="C807" s="160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</row>
    <row r="808" spans="1:32">
      <c r="A808" s="24"/>
      <c r="B808" s="24"/>
      <c r="C808" s="160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</row>
    <row r="809" spans="1:32">
      <c r="A809" s="24"/>
      <c r="B809" s="24"/>
      <c r="C809" s="160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</row>
    <row r="810" spans="1:32">
      <c r="A810" s="24"/>
      <c r="B810" s="24"/>
      <c r="C810" s="160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</row>
    <row r="811" spans="1:32">
      <c r="A811" s="24"/>
      <c r="B811" s="24"/>
      <c r="C811" s="160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</row>
    <row r="812" spans="1:32">
      <c r="A812" s="24"/>
      <c r="B812" s="24"/>
      <c r="C812" s="160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</row>
    <row r="813" spans="1:32">
      <c r="A813" s="24"/>
      <c r="B813" s="24"/>
      <c r="C813" s="160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</row>
    <row r="814" spans="1:32">
      <c r="A814" s="24"/>
      <c r="B814" s="24"/>
      <c r="C814" s="160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</row>
    <row r="815" spans="1:32">
      <c r="A815" s="24"/>
      <c r="B815" s="24"/>
      <c r="C815" s="160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</row>
    <row r="816" spans="1:32">
      <c r="A816" s="24"/>
      <c r="B816" s="24"/>
      <c r="C816" s="160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</row>
    <row r="817" spans="1:32">
      <c r="A817" s="24"/>
      <c r="B817" s="24"/>
      <c r="C817" s="160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</row>
    <row r="818" spans="1:32">
      <c r="A818" s="24"/>
      <c r="B818" s="24"/>
      <c r="C818" s="160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</row>
    <row r="819" spans="1:32">
      <c r="A819" s="24"/>
      <c r="B819" s="24"/>
      <c r="C819" s="160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</row>
    <row r="820" spans="1:32">
      <c r="A820" s="24"/>
      <c r="B820" s="24"/>
      <c r="C820" s="160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</row>
    <row r="821" spans="1:32">
      <c r="A821" s="24"/>
      <c r="B821" s="24"/>
      <c r="C821" s="160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</row>
    <row r="822" spans="1:32">
      <c r="A822" s="24"/>
      <c r="B822" s="24"/>
      <c r="C822" s="160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</row>
    <row r="823" spans="1:32">
      <c r="A823" s="24"/>
      <c r="B823" s="24"/>
      <c r="C823" s="160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</row>
    <row r="824" spans="1:32">
      <c r="A824" s="24"/>
      <c r="B824" s="24"/>
      <c r="C824" s="160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</row>
    <row r="825" spans="1:32">
      <c r="A825" s="24"/>
      <c r="B825" s="24"/>
      <c r="C825" s="160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</row>
    <row r="826" spans="1:32">
      <c r="A826" s="24"/>
      <c r="B826" s="24"/>
      <c r="C826" s="160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</row>
    <row r="827" spans="1:32">
      <c r="A827" s="24"/>
      <c r="B827" s="24"/>
      <c r="C827" s="160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</row>
    <row r="828" spans="1:32">
      <c r="A828" s="24"/>
      <c r="B828" s="24"/>
      <c r="C828" s="160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</row>
    <row r="829" spans="1:32">
      <c r="A829" s="24"/>
      <c r="B829" s="24"/>
      <c r="C829" s="160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</row>
    <row r="830" spans="1:32">
      <c r="A830" s="24"/>
      <c r="B830" s="24"/>
      <c r="C830" s="160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</row>
    <row r="831" spans="1:32">
      <c r="A831" s="24"/>
      <c r="B831" s="24"/>
      <c r="C831" s="160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</row>
    <row r="832" spans="1:32">
      <c r="A832" s="24"/>
      <c r="B832" s="24"/>
      <c r="C832" s="160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</row>
    <row r="833" spans="1:32">
      <c r="A833" s="24"/>
      <c r="B833" s="24"/>
      <c r="C833" s="160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</row>
    <row r="834" spans="1:32">
      <c r="A834" s="24"/>
      <c r="B834" s="24"/>
      <c r="C834" s="160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</row>
    <row r="835" spans="1:32">
      <c r="A835" s="24"/>
      <c r="B835" s="24"/>
      <c r="C835" s="160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</row>
    <row r="836" spans="1:32">
      <c r="A836" s="24"/>
      <c r="B836" s="24"/>
      <c r="C836" s="160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</row>
    <row r="837" spans="1:32">
      <c r="A837" s="24"/>
      <c r="B837" s="24"/>
      <c r="C837" s="160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</row>
    <row r="838" spans="1:32">
      <c r="A838" s="24"/>
      <c r="B838" s="24"/>
      <c r="C838" s="160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</row>
    <row r="839" spans="1:32">
      <c r="A839" s="24"/>
      <c r="B839" s="24"/>
      <c r="C839" s="160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</row>
    <row r="840" spans="1:32">
      <c r="A840" s="24"/>
      <c r="B840" s="24"/>
      <c r="C840" s="160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</row>
    <row r="841" spans="1:32">
      <c r="A841" s="24"/>
      <c r="B841" s="24"/>
      <c r="C841" s="160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</row>
    <row r="842" spans="1:32">
      <c r="A842" s="24"/>
      <c r="B842" s="24"/>
      <c r="C842" s="160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</row>
    <row r="843" spans="1:32">
      <c r="A843" s="24"/>
      <c r="B843" s="24"/>
      <c r="C843" s="160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</row>
    <row r="844" spans="1:32">
      <c r="A844" s="24"/>
      <c r="B844" s="24"/>
      <c r="C844" s="160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</row>
    <row r="845" spans="1:32">
      <c r="A845" s="24"/>
      <c r="B845" s="24"/>
      <c r="C845" s="160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</row>
    <row r="846" spans="1:32">
      <c r="A846" s="24"/>
      <c r="B846" s="24"/>
      <c r="C846" s="160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</row>
    <row r="847" spans="1:32">
      <c r="A847" s="24"/>
      <c r="B847" s="24"/>
      <c r="C847" s="160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</row>
    <row r="848" spans="1:32">
      <c r="A848" s="24"/>
      <c r="B848" s="24"/>
      <c r="C848" s="160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</row>
    <row r="849" spans="1:32">
      <c r="A849" s="24"/>
      <c r="B849" s="24"/>
      <c r="C849" s="160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</row>
    <row r="850" spans="1:32">
      <c r="A850" s="24"/>
      <c r="B850" s="24"/>
      <c r="C850" s="160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</row>
    <row r="851" spans="1:32">
      <c r="A851" s="24"/>
      <c r="B851" s="24"/>
      <c r="C851" s="160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</row>
    <row r="852" spans="1:32">
      <c r="A852" s="24"/>
      <c r="B852" s="24"/>
      <c r="C852" s="160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</row>
    <row r="853" spans="1:32">
      <c r="A853" s="24"/>
      <c r="B853" s="24"/>
      <c r="C853" s="160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</row>
    <row r="854" spans="1:32">
      <c r="A854" s="24"/>
      <c r="B854" s="24"/>
      <c r="C854" s="160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</row>
    <row r="855" spans="1:32">
      <c r="A855" s="24"/>
      <c r="B855" s="24"/>
      <c r="C855" s="160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</row>
    <row r="856" spans="1:32">
      <c r="A856" s="24"/>
      <c r="B856" s="24"/>
      <c r="C856" s="160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</row>
    <row r="857" spans="1:32">
      <c r="A857" s="24"/>
      <c r="B857" s="24"/>
      <c r="C857" s="160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</row>
    <row r="858" spans="1:32">
      <c r="A858" s="24"/>
      <c r="B858" s="24"/>
      <c r="C858" s="160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</row>
    <row r="859" spans="1:32">
      <c r="A859" s="24"/>
      <c r="B859" s="24"/>
      <c r="C859" s="160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</row>
    <row r="860" spans="1:32">
      <c r="A860" s="24"/>
      <c r="B860" s="24"/>
      <c r="C860" s="160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</row>
    <row r="861" spans="1:32">
      <c r="A861" s="24"/>
      <c r="B861" s="24"/>
      <c r="C861" s="160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</row>
    <row r="862" spans="1:32">
      <c r="A862" s="24"/>
      <c r="B862" s="24"/>
      <c r="C862" s="160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</row>
    <row r="863" spans="1:32">
      <c r="A863" s="24"/>
      <c r="B863" s="24"/>
      <c r="C863" s="160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</row>
    <row r="864" spans="1:32">
      <c r="A864" s="24"/>
      <c r="B864" s="24"/>
      <c r="C864" s="160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</row>
    <row r="865" spans="1:32">
      <c r="A865" s="24"/>
      <c r="B865" s="24"/>
      <c r="C865" s="160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</row>
    <row r="866" spans="1:32">
      <c r="A866" s="24"/>
      <c r="B866" s="24"/>
      <c r="C866" s="160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</row>
    <row r="867" spans="1:32">
      <c r="A867" s="24"/>
      <c r="B867" s="24"/>
      <c r="C867" s="160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</row>
    <row r="868" spans="1:32">
      <c r="A868" s="24"/>
      <c r="B868" s="24"/>
      <c r="C868" s="160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</row>
    <row r="869" spans="1:32">
      <c r="A869" s="24"/>
      <c r="B869" s="24"/>
      <c r="C869" s="160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</row>
    <row r="870" spans="1:32">
      <c r="A870" s="24"/>
      <c r="B870" s="24"/>
      <c r="C870" s="160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</row>
    <row r="871" spans="1:32">
      <c r="A871" s="24"/>
      <c r="B871" s="24"/>
      <c r="C871" s="160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</row>
    <row r="872" spans="1:32">
      <c r="A872" s="24"/>
      <c r="B872" s="24"/>
      <c r="C872" s="160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</row>
    <row r="873" spans="1:32">
      <c r="A873" s="24"/>
      <c r="B873" s="24"/>
      <c r="C873" s="160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</row>
    <row r="874" spans="1:32">
      <c r="A874" s="24"/>
      <c r="B874" s="24"/>
      <c r="C874" s="160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</row>
    <row r="875" spans="1:32">
      <c r="A875" s="24"/>
      <c r="B875" s="24"/>
      <c r="C875" s="160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</row>
    <row r="876" spans="1:32">
      <c r="A876" s="24"/>
      <c r="B876" s="24"/>
      <c r="C876" s="160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</row>
    <row r="877" spans="1:32">
      <c r="A877" s="24"/>
      <c r="B877" s="24"/>
      <c r="C877" s="160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</row>
    <row r="878" spans="1:32">
      <c r="A878" s="24"/>
      <c r="B878" s="24"/>
      <c r="C878" s="160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</row>
    <row r="879" spans="1:32">
      <c r="A879" s="24"/>
      <c r="B879" s="24"/>
      <c r="C879" s="160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</row>
    <row r="880" spans="1:32">
      <c r="A880" s="24"/>
      <c r="B880" s="24"/>
      <c r="C880" s="160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</row>
    <row r="881" spans="1:32">
      <c r="A881" s="24"/>
      <c r="B881" s="24"/>
      <c r="C881" s="160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</row>
    <row r="882" spans="1:32">
      <c r="A882" s="24"/>
      <c r="B882" s="24"/>
      <c r="C882" s="160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</row>
    <row r="883" spans="1:32">
      <c r="A883" s="24"/>
      <c r="B883" s="24"/>
      <c r="C883" s="160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</row>
    <row r="884" spans="1:32">
      <c r="A884" s="24"/>
      <c r="B884" s="24"/>
      <c r="C884" s="160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</row>
    <row r="885" spans="1:32">
      <c r="A885" s="24"/>
      <c r="B885" s="24"/>
      <c r="C885" s="160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</row>
    <row r="886" spans="1:32">
      <c r="A886" s="24"/>
      <c r="B886" s="24"/>
      <c r="C886" s="160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</row>
    <row r="887" spans="1:32">
      <c r="A887" s="24"/>
      <c r="B887" s="24"/>
      <c r="C887" s="160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</row>
    <row r="888" spans="1:32">
      <c r="A888" s="24"/>
      <c r="B888" s="24"/>
      <c r="C888" s="160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</row>
    <row r="889" spans="1:32">
      <c r="A889" s="24"/>
      <c r="B889" s="24"/>
      <c r="C889" s="160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</row>
    <row r="890" spans="1:32">
      <c r="A890" s="24"/>
      <c r="B890" s="24"/>
      <c r="C890" s="160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</row>
    <row r="891" spans="1:32">
      <c r="A891" s="24"/>
      <c r="B891" s="24"/>
      <c r="C891" s="160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</row>
    <row r="892" spans="1:32">
      <c r="A892" s="24"/>
      <c r="B892" s="24"/>
      <c r="C892" s="160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</row>
    <row r="893" spans="1:32">
      <c r="A893" s="24"/>
      <c r="B893" s="24"/>
      <c r="C893" s="160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</row>
    <row r="894" spans="1:32">
      <c r="A894" s="24"/>
      <c r="B894" s="24"/>
      <c r="C894" s="160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</row>
    <row r="895" spans="1:32">
      <c r="A895" s="24"/>
      <c r="B895" s="24"/>
      <c r="C895" s="160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</row>
    <row r="896" spans="1:32">
      <c r="A896" s="24"/>
      <c r="B896" s="24"/>
      <c r="C896" s="160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</row>
    <row r="897" spans="1:32">
      <c r="A897" s="24"/>
      <c r="B897" s="24"/>
      <c r="C897" s="160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</row>
    <row r="898" spans="1:32">
      <c r="A898" s="24"/>
      <c r="B898" s="24"/>
      <c r="C898" s="160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</row>
    <row r="899" spans="1:32">
      <c r="A899" s="24"/>
      <c r="B899" s="24"/>
      <c r="C899" s="160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</row>
    <row r="900" spans="1:32">
      <c r="A900" s="24"/>
      <c r="B900" s="24"/>
      <c r="C900" s="160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</row>
    <row r="901" spans="1:32">
      <c r="A901" s="24"/>
      <c r="B901" s="24"/>
      <c r="C901" s="160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</row>
    <row r="902" spans="1:32">
      <c r="A902" s="24"/>
      <c r="B902" s="24"/>
      <c r="C902" s="160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</row>
    <row r="903" spans="1:32">
      <c r="A903" s="24"/>
      <c r="B903" s="24"/>
      <c r="C903" s="160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</row>
    <row r="904" spans="1:32">
      <c r="A904" s="24"/>
      <c r="B904" s="24"/>
      <c r="C904" s="160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</row>
    <row r="905" spans="1:32">
      <c r="A905" s="24"/>
      <c r="B905" s="24"/>
      <c r="C905" s="160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</row>
    <row r="906" spans="1:32">
      <c r="A906" s="24"/>
      <c r="B906" s="24"/>
      <c r="C906" s="160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</row>
    <row r="907" spans="1:32">
      <c r="A907" s="24"/>
      <c r="B907" s="24"/>
      <c r="C907" s="160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</row>
    <row r="908" spans="1:32">
      <c r="A908" s="24"/>
      <c r="B908" s="24"/>
      <c r="C908" s="160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</row>
    <row r="909" spans="1:32">
      <c r="A909" s="24"/>
      <c r="B909" s="24"/>
      <c r="C909" s="160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</row>
    <row r="910" spans="1:32">
      <c r="A910" s="24"/>
      <c r="B910" s="24"/>
      <c r="C910" s="160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</row>
    <row r="911" spans="1:32">
      <c r="A911" s="24"/>
      <c r="B911" s="24"/>
      <c r="C911" s="160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</row>
    <row r="912" spans="1:32">
      <c r="A912" s="24"/>
      <c r="B912" s="24"/>
      <c r="C912" s="160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</row>
    <row r="913" spans="1:32">
      <c r="A913" s="24"/>
      <c r="B913" s="24"/>
      <c r="C913" s="160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</row>
    <row r="914" spans="1:32">
      <c r="A914" s="24"/>
      <c r="B914" s="24"/>
      <c r="C914" s="160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</row>
    <row r="915" spans="1:32">
      <c r="A915" s="24"/>
      <c r="B915" s="24"/>
      <c r="C915" s="160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</row>
    <row r="916" spans="1:32">
      <c r="A916" s="24"/>
      <c r="B916" s="24"/>
      <c r="C916" s="160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</row>
    <row r="917" spans="1:32">
      <c r="A917" s="24"/>
      <c r="B917" s="24"/>
      <c r="C917" s="160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</row>
    <row r="918" spans="1:32">
      <c r="A918" s="24"/>
      <c r="B918" s="24"/>
      <c r="C918" s="160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</row>
    <row r="919" spans="1:32">
      <c r="A919" s="24"/>
      <c r="B919" s="24"/>
      <c r="C919" s="160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</row>
    <row r="920" spans="1:32">
      <c r="A920" s="24"/>
      <c r="B920" s="24"/>
      <c r="C920" s="160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</row>
    <row r="921" spans="1:32">
      <c r="A921" s="24"/>
      <c r="B921" s="24"/>
      <c r="C921" s="160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</row>
    <row r="922" spans="1:32">
      <c r="A922" s="24"/>
      <c r="B922" s="24"/>
      <c r="C922" s="160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</row>
    <row r="923" spans="1:32">
      <c r="A923" s="24"/>
      <c r="B923" s="24"/>
      <c r="C923" s="160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</row>
    <row r="924" spans="1:32">
      <c r="A924" s="24"/>
      <c r="B924" s="24"/>
      <c r="C924" s="160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</row>
    <row r="925" spans="1:32">
      <c r="A925" s="24"/>
      <c r="B925" s="24"/>
      <c r="C925" s="160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</row>
    <row r="926" spans="1:32">
      <c r="A926" s="24"/>
      <c r="B926" s="24"/>
      <c r="C926" s="160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</row>
    <row r="927" spans="1:32">
      <c r="A927" s="24"/>
      <c r="B927" s="24"/>
      <c r="C927" s="160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</row>
    <row r="928" spans="1:32">
      <c r="A928" s="24"/>
      <c r="B928" s="24"/>
      <c r="C928" s="160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</row>
    <row r="929" spans="1:32">
      <c r="A929" s="24"/>
      <c r="B929" s="24"/>
      <c r="C929" s="160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</row>
    <row r="930" spans="1:32">
      <c r="A930" s="24"/>
      <c r="B930" s="24"/>
      <c r="C930" s="160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</row>
    <row r="931" spans="1:32">
      <c r="A931" s="24"/>
      <c r="B931" s="24"/>
      <c r="C931" s="160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</row>
    <row r="932" spans="1:32">
      <c r="A932" s="24"/>
      <c r="B932" s="24"/>
      <c r="C932" s="160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</row>
    <row r="933" spans="1:32">
      <c r="A933" s="24"/>
      <c r="B933" s="24"/>
      <c r="C933" s="160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</row>
  </sheetData>
  <mergeCells count="39">
    <mergeCell ref="B41:D41"/>
    <mergeCell ref="B42:D42"/>
    <mergeCell ref="C26:D27"/>
    <mergeCell ref="C28:D28"/>
    <mergeCell ref="C29:D29"/>
    <mergeCell ref="C30:D30"/>
    <mergeCell ref="C31:D31"/>
    <mergeCell ref="C32:D32"/>
    <mergeCell ref="C33:D33"/>
    <mergeCell ref="C34:D34"/>
    <mergeCell ref="C35:D35"/>
    <mergeCell ref="B38:D38"/>
    <mergeCell ref="B39:D39"/>
    <mergeCell ref="B40:D40"/>
    <mergeCell ref="B26:B28"/>
    <mergeCell ref="B29:B31"/>
    <mergeCell ref="B32:B33"/>
    <mergeCell ref="D16:E16"/>
    <mergeCell ref="D17:E17"/>
    <mergeCell ref="D18:E18"/>
    <mergeCell ref="D19:E19"/>
    <mergeCell ref="D20:E20"/>
    <mergeCell ref="C24:D25"/>
    <mergeCell ref="E24:E25"/>
    <mergeCell ref="D12:E12"/>
    <mergeCell ref="D13:E13"/>
    <mergeCell ref="D14:E14"/>
    <mergeCell ref="D15:E15"/>
    <mergeCell ref="B24:B25"/>
    <mergeCell ref="D7:E7"/>
    <mergeCell ref="D8:E8"/>
    <mergeCell ref="D9:E9"/>
    <mergeCell ref="D10:E10"/>
    <mergeCell ref="D11:E11"/>
    <mergeCell ref="B1:B3"/>
    <mergeCell ref="C1:E1"/>
    <mergeCell ref="C2:E2"/>
    <mergeCell ref="C3:E3"/>
    <mergeCell ref="B5:E5"/>
  </mergeCells>
  <dataValidations count="2">
    <dataValidation type="list" allowBlank="1" sqref="B8:B20">
      <formula1>"a) Aportes Fondo de Capacitación,b) Aportes a Universidades,c) Estipendios y Becas,d) Viajes y Viáticos para invitar profesionales,e) Viajes y viáticos personal interno,f) Capacitación Interna"</formula1>
    </dataValidation>
    <dataValidation type="list" allowBlank="1" sqref="C8:C20">
      <formula1>"Si,NO"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Capacitaciones </vt:lpstr>
      <vt:lpstr>Detalle de Capacitación</vt:lpstr>
      <vt:lpstr>Relación con las actividades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2022-07-15T19:13:51Z</dcterms:created>
  <dcterms:modified xsi:type="dcterms:W3CDTF">2022-07-15T20:36:55Z</dcterms:modified>
</cp:coreProperties>
</file>