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00" windowHeight="10005"/>
  </bookViews>
  <sheets>
    <sheet name="uva-vino y mosto descubado" sheetId="1" r:id="rId1"/>
    <sheet name="COMPARATIVO" sheetId="3" r:id="rId2"/>
    <sheet name="KGS DESTINO VARIEDAD COLO PCIA " sheetId="8" r:id="rId3"/>
  </sheets>
  <calcPr calcId="144525"/>
</workbook>
</file>

<file path=xl/sharedStrings.xml><?xml version="1.0" encoding="utf-8"?>
<sst xmlns="http://schemas.openxmlformats.org/spreadsheetml/2006/main" count="153">
  <si>
    <t>INFORME  PROCESO  DE  ELABORACIÓN  2.023</t>
  </si>
  <si>
    <t>TOTALES  ACUMULADOS  A  LA  SEMANA  N°: 12 - COMPRENDIDA  HASTA  EL  19-02-2023</t>
  </si>
  <si>
    <t>Instituto Nacional de Vitivinicultura</t>
  </si>
  <si>
    <t>DELEGACIÓN</t>
  </si>
  <si>
    <t>BODEGAS Y FÁBRICAS  INSCRIPTAS AL 05-01-2023</t>
  </si>
  <si>
    <t>BODEGAS Y FÁBRICAS  ELABORANDO</t>
  </si>
  <si>
    <t>KILOGRAMOS DE UVA</t>
  </si>
  <si>
    <t>LITROS</t>
  </si>
  <si>
    <t>ELABORACIÓN</t>
  </si>
  <si>
    <t>OTROS USOS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</si>
  <si>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</si>
  <si>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</si>
  <si>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</si>
  <si>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</si>
  <si>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</si>
  <si>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</si>
  <si>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</si>
  <si>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</si>
  <si>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</si>
  <si>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</si>
  <si>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</si>
  <si>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</si>
  <si>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</si>
  <si>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</si>
  <si>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</si>
  <si>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</si>
  <si>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SANTA FE</t>
  </si>
  <si>
    <t>MAR DEL PLATA</t>
  </si>
  <si>
    <t>PROVINCIAS  DE  MENDOZA  Y  SAN  JUAN</t>
  </si>
  <si>
    <t>PROVINCIA</t>
  </si>
  <si>
    <t>BODEGAS Y FÁBRICAS  INSCRIPTAS</t>
  </si>
  <si>
    <t>SAN  JUAN</t>
  </si>
  <si>
    <t>FUENTE: I.N.V.- CEC-01-CIU</t>
  </si>
  <si>
    <t>COMPARATIVO KILOGRAMOS DE UVA 2013/2023</t>
  </si>
  <si>
    <t>ACUMULADO AL 19 DE FEBRERO DE CADA AÑO</t>
  </si>
  <si>
    <t>AÑO 2013</t>
  </si>
  <si>
    <t>AÑO 2014</t>
  </si>
  <si>
    <t>AÑO 2015</t>
  </si>
  <si>
    <t>AÑO 2016</t>
  </si>
  <si>
    <t>AÑO 2017</t>
  </si>
  <si>
    <t>AÑO 2018</t>
  </si>
  <si>
    <t>AÑO 2019</t>
  </si>
  <si>
    <t>AÑO 2020</t>
  </si>
  <si>
    <t>AÑO 2021</t>
  </si>
  <si>
    <t>AÑO 2022</t>
  </si>
  <si>
    <t>AÑO 2023</t>
  </si>
  <si>
    <t>KILOGRAMOS DE UVA ELABORADA POR VARIEDAD Y POR COLOR - TOTAL  POR PROVINCIA ACUMULADO AL 19-02-2023</t>
  </si>
  <si>
    <t>PROVINCIA Y VARIEDAD</t>
  </si>
  <si>
    <t>BLANCAS</t>
  </si>
  <si>
    <t>ROSADAS</t>
  </si>
  <si>
    <t>TINTAS</t>
  </si>
  <si>
    <t>TOTAL UVA</t>
  </si>
  <si>
    <t>CATAMARCA</t>
  </si>
  <si>
    <t>BONARDA</t>
  </si>
  <si>
    <t>CABERNET SAUVIGNON</t>
  </si>
  <si>
    <t>CHARDONNAY</t>
  </si>
  <si>
    <t>MALBEC</t>
  </si>
  <si>
    <t>MOSCATEL DE ALEJANDRIA</t>
  </si>
  <si>
    <t>PINOT NEGRO</t>
  </si>
  <si>
    <t>TEMPRANILLO</t>
  </si>
  <si>
    <t>TORRONTES RIOJANO</t>
  </si>
  <si>
    <t>CORDOBA</t>
  </si>
  <si>
    <t>ANCELLOTTA</t>
  </si>
  <si>
    <t>CABERNET FRANC</t>
  </si>
  <si>
    <t>ISABELLA</t>
  </si>
  <si>
    <t>MALVASIA</t>
  </si>
  <si>
    <t>MARSELAN</t>
  </si>
  <si>
    <t>MERLOT</t>
  </si>
  <si>
    <t>RABOSO</t>
  </si>
  <si>
    <t>SAUVIGNON</t>
  </si>
  <si>
    <t>SYRAH  (SHIRAZ-SIRAH)</t>
  </si>
  <si>
    <t>TANNAT</t>
  </si>
  <si>
    <t>VIOGNIER</t>
  </si>
  <si>
    <t>ENTRE RIOS</t>
  </si>
  <si>
    <t>ALVARINHO</t>
  </si>
  <si>
    <t>JUJUY</t>
  </si>
  <si>
    <t>LA PAMPA</t>
  </si>
  <si>
    <t>ALICANTE BOUSCHET</t>
  </si>
  <si>
    <t>ASPIRANT BOUSCHET</t>
  </si>
  <si>
    <t>BARBERA</t>
  </si>
  <si>
    <t>CEREZA</t>
  </si>
  <si>
    <t>CHENIN</t>
  </si>
  <si>
    <t>FER</t>
  </si>
  <si>
    <t>FIANO</t>
  </si>
  <si>
    <t>FLAME SEEDLESS</t>
  </si>
  <si>
    <t>PEDRO GIMENEZ</t>
  </si>
  <si>
    <t>PINOT GRIS  (PINOT GRIGIO)</t>
  </si>
  <si>
    <t>RIESLING</t>
  </si>
  <si>
    <t>SEMILLON</t>
  </si>
  <si>
    <t>VERDOT</t>
  </si>
  <si>
    <t>ACONCAGUA (INTA CG 88086)</t>
  </si>
  <si>
    <t>ARIZUL (INTA C G 351)</t>
  </si>
  <si>
    <t>BEQUIGNOL</t>
  </si>
  <si>
    <t>BOMBINO BIANCO</t>
  </si>
  <si>
    <t>C G 45803 (INTA)</t>
  </si>
  <si>
    <t>CALADOC</t>
  </si>
  <si>
    <t>CANARI</t>
  </si>
  <si>
    <t>CANELA</t>
  </si>
  <si>
    <t>CARDINAL</t>
  </si>
  <si>
    <t>CRIOLLA CHICA</t>
  </si>
  <si>
    <t>CRIOLLA GRANDE</t>
  </si>
  <si>
    <t>FIESTA</t>
  </si>
  <si>
    <t>GARNACHA (GRENACHE NOIR)</t>
  </si>
  <si>
    <t>GARNACHA(GRENACHE)</t>
  </si>
  <si>
    <t>GIBI</t>
  </si>
  <si>
    <t>GRECANICO DORATO</t>
  </si>
  <si>
    <t>GRECO NERO</t>
  </si>
  <si>
    <t>GRUNER VELTLINER</t>
  </si>
  <si>
    <t>LAMBRUSCO MAESTRI</t>
  </si>
  <si>
    <t>MARSANNE</t>
  </si>
  <si>
    <t>MATICHA</t>
  </si>
  <si>
    <t>MEUNIER</t>
  </si>
  <si>
    <t>MOSCATEL AMARILLO</t>
  </si>
  <si>
    <t>MOSCATEL ROSADO</t>
  </si>
  <si>
    <t>MOSCATO BIANCO</t>
  </si>
  <si>
    <t>MOSCATUEL (INTA C G 102295)</t>
  </si>
  <si>
    <t>NEBBIOLO</t>
  </si>
  <si>
    <t>PALOMINO</t>
  </si>
  <si>
    <t>PATRICIA</t>
  </si>
  <si>
    <t>PECORINO</t>
  </si>
  <si>
    <t>PINOT BLANCO</t>
  </si>
  <si>
    <t>PROSECCO</t>
  </si>
  <si>
    <t>RED GLOBE</t>
  </si>
  <si>
    <t>RIESLINA (INTA C.G. 38049)</t>
  </si>
  <si>
    <t>ROUSSANNE</t>
  </si>
  <si>
    <t>SANGIOVESE</t>
  </si>
  <si>
    <t>SAUVIGNONASSE</t>
  </si>
  <si>
    <t>SERNA</t>
  </si>
  <si>
    <t>SULTANINA BLANCA</t>
  </si>
  <si>
    <t>TEROLDEGO ROTALIANO</t>
  </si>
  <si>
    <t>TORRONTES MENDOCINO</t>
  </si>
  <si>
    <t>TORRONTES SANJUANINO</t>
  </si>
  <si>
    <t>TRAMINER</t>
  </si>
  <si>
    <t>UGNI BLANC</t>
  </si>
  <si>
    <t>VARIEDADES MEZCLADAS AL AZAR</t>
  </si>
  <si>
    <t>VERDELHO</t>
  </si>
  <si>
    <t>VERDICCHIO</t>
  </si>
  <si>
    <t>VERMENTINO</t>
  </si>
  <si>
    <t>NEUQUEN</t>
  </si>
  <si>
    <t>RIO NEGRO</t>
  </si>
  <si>
    <t>SALTA</t>
  </si>
  <si>
    <t>ALBA (INTA C G 90412)</t>
  </si>
  <si>
    <t>ALFONSO LAVALLEE (RIBIER)</t>
  </si>
  <si>
    <t>BLACK SEEDLESS</t>
  </si>
  <si>
    <t>CALIFORNIA</t>
  </si>
  <si>
    <t>CARINA</t>
  </si>
  <si>
    <t>CARMENERE</t>
  </si>
  <si>
    <t>FINTENDO</t>
  </si>
  <si>
    <t>PATAGONIA</t>
  </si>
  <si>
    <t>SUPERIOR SEEDLES</t>
  </si>
  <si>
    <t>VICTORIA</t>
  </si>
  <si>
    <t>SAN LUIS</t>
  </si>
  <si>
    <t>Total general</t>
  </si>
</sst>
</file>

<file path=xl/styles.xml><?xml version="1.0" encoding="utf-8"?>
<styleSheet xmlns="http://schemas.openxmlformats.org/spreadsheetml/2006/main">
  <numFmts count="7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-[$€-2]* #,##0.00_-;\-[$€-2]* #,##0.00_-;_-[$€-2]* &quot;-&quot;??_-"/>
    <numFmt numFmtId="177" formatCode="_-* #,##0.00_-;\-* #,##0.00_-;_-* &quot;-&quot;??_-;_-@_-"/>
    <numFmt numFmtId="178" formatCode="_-* #,##0.00\ _€_-;\-* #,##0.00\ _€_-;_-* &quot;-&quot;??\ _€_-;_-@_-"/>
    <numFmt numFmtId="179" formatCode="_ * #,##0_ ;_ * \-#,##0_ ;_ * &quot;-&quot;_ ;_ @_ "/>
    <numFmt numFmtId="180" formatCode="_-* #,##0_-;\-* #,##0_-;_-* &quot;-&quot;??_-;_-@_-"/>
  </numFmts>
  <fonts count="42">
    <font>
      <sz val="11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b/>
      <u val="double"/>
      <sz val="14"/>
      <color rgb="FF000000"/>
      <name val="Arial"/>
      <charset val="134"/>
    </font>
    <font>
      <b/>
      <sz val="12"/>
      <color theme="1"/>
      <name val="Arial"/>
      <charset val="134"/>
    </font>
    <font>
      <b/>
      <sz val="18"/>
      <color theme="1"/>
      <name val="Arial"/>
      <charset val="134"/>
    </font>
    <font>
      <sz val="12"/>
      <color rgb="FF000000"/>
      <name val="Arial"/>
      <charset val="134"/>
    </font>
    <font>
      <b/>
      <sz val="14"/>
      <color rgb="FF000000"/>
      <name val="Arial"/>
      <charset val="134"/>
    </font>
    <font>
      <b/>
      <sz val="12"/>
      <color rgb="FF000000"/>
      <name val="Arial"/>
      <charset val="134"/>
    </font>
    <font>
      <b/>
      <i/>
      <sz val="20"/>
      <color theme="1"/>
      <name val="Arial"/>
      <charset val="134"/>
    </font>
    <font>
      <b/>
      <i/>
      <u/>
      <sz val="20"/>
      <name val="Arial"/>
      <charset val="134"/>
    </font>
    <font>
      <b/>
      <sz val="12"/>
      <name val="Arial"/>
      <charset val="134"/>
    </font>
    <font>
      <b/>
      <sz val="11"/>
      <name val="Arial"/>
      <charset val="134"/>
    </font>
    <font>
      <sz val="12"/>
      <name val="Arial"/>
      <charset val="134"/>
    </font>
    <font>
      <b/>
      <sz val="14"/>
      <name val="Arial"/>
      <charset val="134"/>
    </font>
    <font>
      <b/>
      <i/>
      <u/>
      <sz val="16"/>
      <name val="Arial"/>
      <charset val="134"/>
    </font>
    <font>
      <sz val="12"/>
      <color indexed="8"/>
      <name val="Arial"/>
      <charset val="134"/>
    </font>
    <font>
      <sz val="14"/>
      <name val="Arial"/>
      <charset val="134"/>
    </font>
    <font>
      <sz val="11"/>
      <name val="Arial"/>
      <charset val="134"/>
    </font>
    <font>
      <b/>
      <i/>
      <sz val="12"/>
      <name val="Arial"/>
      <charset val="134"/>
    </font>
    <font>
      <b/>
      <sz val="10"/>
      <name val="Arial"/>
      <charset val="134"/>
    </font>
    <font>
      <b/>
      <sz val="10"/>
      <color rgb="FF000000"/>
      <name val="Arial"/>
      <charset val="134"/>
    </font>
    <font>
      <u/>
      <sz val="11"/>
      <color rgb="FF80008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0"/>
      <name val="Arial"/>
      <charset val="134"/>
    </font>
    <font>
      <sz val="11"/>
      <color rgb="FF9C65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4" tint="0.799981688894314"/>
        <bgColor theme="4" tint="0.79998168889431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theme="4" tint="0.799981688894314"/>
      </patternFill>
    </fill>
    <fill>
      <patternFill patternType="solid">
        <fgColor rgb="FFDCEA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55">
    <border>
      <left/>
      <right/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 style="thin">
        <color theme="4" tint="0.399975585192419"/>
      </bottom>
      <diagonal/>
    </border>
    <border>
      <left/>
      <right/>
      <top/>
      <bottom style="thin">
        <color theme="4" tint="0.399975585192419"/>
      </bottom>
      <diagonal/>
    </border>
    <border>
      <left style="thick">
        <color auto="1"/>
      </left>
      <right style="thick">
        <color auto="1"/>
      </right>
      <top/>
      <bottom style="thin">
        <color theme="4" tint="0.399975585192419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/>
      <right style="thin">
        <color auto="1"/>
      </right>
      <top style="thick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ck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ck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/>
      <top/>
      <bottom style="medium">
        <color auto="1"/>
      </bottom>
      <diagonal/>
    </border>
    <border>
      <left style="thick">
        <color auto="1"/>
      </left>
      <right/>
      <top style="medium">
        <color auto="1"/>
      </top>
      <bottom style="thick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0" fontId="24" fillId="0" borderId="48" applyNumberFormat="0" applyFill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179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0" fontId="32" fillId="0" borderId="0"/>
    <xf numFmtId="178" fontId="0" fillId="0" borderId="0" applyFont="0" applyFill="0" applyBorder="0" applyAlignment="0" applyProtection="0"/>
    <xf numFmtId="9" fontId="22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4" fillId="14" borderId="49" applyNumberFormat="0" applyAlignment="0" applyProtection="0">
      <alignment vertical="center"/>
    </xf>
    <xf numFmtId="0" fontId="22" fillId="15" borderId="50" applyNumberFormat="0" applyFont="0" applyAlignment="0" applyProtection="0">
      <alignment vertical="center"/>
    </xf>
    <xf numFmtId="0" fontId="36" fillId="0" borderId="4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0" borderId="4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16" borderId="51" applyNumberFormat="0" applyAlignment="0" applyProtection="0">
      <alignment vertical="center"/>
    </xf>
    <xf numFmtId="0" fontId="38" fillId="14" borderId="51" applyNumberFormat="0" applyAlignment="0" applyProtection="0">
      <alignment vertical="center"/>
    </xf>
    <xf numFmtId="0" fontId="39" fillId="21" borderId="52" applyNumberFormat="0" applyAlignment="0" applyProtection="0">
      <alignment vertical="center"/>
    </xf>
    <xf numFmtId="0" fontId="40" fillId="0" borderId="53" applyNumberFormat="0" applyFill="0" applyAlignment="0" applyProtection="0">
      <alignment vertical="center"/>
    </xf>
    <xf numFmtId="0" fontId="41" fillId="0" borderId="54" applyNumberFormat="0" applyFill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177" fontId="32" fillId="0" borderId="0" applyFont="0" applyFill="0" applyBorder="0" applyAlignment="0" applyProtection="0"/>
    <xf numFmtId="0" fontId="30" fillId="31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6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178" fontId="32" fillId="0" borderId="0" applyFont="0" applyFill="0" applyBorder="0" applyAlignment="0" applyProtection="0"/>
    <xf numFmtId="0" fontId="30" fillId="22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0" fillId="0" borderId="0"/>
    <xf numFmtId="0" fontId="31" fillId="33" borderId="0" applyNumberFormat="0" applyBorder="0" applyAlignment="0" applyProtection="0">
      <alignment vertical="center"/>
    </xf>
    <xf numFmtId="176" fontId="32" fillId="0" borderId="0" applyFont="0" applyFill="0" applyBorder="0" applyAlignment="0" applyProtection="0"/>
  </cellStyleXfs>
  <cellXfs count="129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left" vertical="center" wrapText="1"/>
    </xf>
    <xf numFmtId="3" fontId="4" fillId="3" borderId="6" xfId="0" applyNumberFormat="1" applyFont="1" applyFill="1" applyBorder="1" applyAlignment="1">
      <alignment vertical="center" wrapText="1"/>
    </xf>
    <xf numFmtId="3" fontId="4" fillId="3" borderId="7" xfId="0" applyNumberFormat="1" applyFont="1" applyFill="1" applyBorder="1" applyAlignment="1">
      <alignment vertical="center" wrapText="1"/>
    </xf>
    <xf numFmtId="0" fontId="5" fillId="0" borderId="8" xfId="0" applyFont="1" applyBorder="1" applyAlignment="1">
      <alignment horizontal="left" vertical="center" wrapText="1"/>
    </xf>
    <xf numFmtId="3" fontId="5" fillId="0" borderId="0" xfId="0" applyNumberFormat="1" applyFont="1" applyBorder="1" applyAlignment="1">
      <alignment vertical="center" wrapText="1"/>
    </xf>
    <xf numFmtId="3" fontId="6" fillId="0" borderId="9" xfId="0" applyNumberFormat="1" applyFont="1" applyBorder="1" applyAlignment="1">
      <alignment vertical="center" wrapText="1"/>
    </xf>
    <xf numFmtId="3" fontId="7" fillId="0" borderId="9" xfId="0" applyNumberFormat="1" applyFont="1" applyBorder="1" applyAlignment="1">
      <alignment vertical="center" wrapText="1"/>
    </xf>
    <xf numFmtId="0" fontId="8" fillId="4" borderId="10" xfId="0" applyFont="1" applyFill="1" applyBorder="1" applyAlignment="1">
      <alignment horizontal="left" vertical="center" wrapText="1"/>
    </xf>
    <xf numFmtId="3" fontId="8" fillId="4" borderId="11" xfId="0" applyNumberFormat="1" applyFont="1" applyFill="1" applyBorder="1" applyAlignment="1">
      <alignment vertical="center" wrapText="1"/>
    </xf>
    <xf numFmtId="3" fontId="8" fillId="4" borderId="12" xfId="0" applyNumberFormat="1" applyFont="1" applyFill="1" applyBorder="1" applyAlignment="1">
      <alignment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5" borderId="1" xfId="0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180" fontId="11" fillId="6" borderId="13" xfId="7" applyNumberFormat="1" applyFont="1" applyFill="1" applyBorder="1" applyAlignment="1">
      <alignment horizontal="center" vertical="center" wrapText="1"/>
    </xf>
    <xf numFmtId="3" fontId="12" fillId="0" borderId="14" xfId="7" applyNumberFormat="1" applyFont="1" applyFill="1" applyBorder="1" applyAlignment="1">
      <alignment vertical="center"/>
    </xf>
    <xf numFmtId="3" fontId="12" fillId="0" borderId="15" xfId="7" applyNumberFormat="1" applyFont="1" applyFill="1" applyBorder="1" applyAlignment="1">
      <alignment vertical="center"/>
    </xf>
    <xf numFmtId="180" fontId="11" fillId="0" borderId="16" xfId="7" applyNumberFormat="1" applyFont="1" applyBorder="1" applyAlignment="1">
      <alignment horizontal="center" vertical="center"/>
    </xf>
    <xf numFmtId="3" fontId="12" fillId="0" borderId="17" xfId="7" applyNumberFormat="1" applyFont="1" applyFill="1" applyBorder="1" applyAlignment="1">
      <alignment vertical="center"/>
    </xf>
    <xf numFmtId="3" fontId="12" fillId="0" borderId="18" xfId="7" applyNumberFormat="1" applyFont="1" applyFill="1" applyBorder="1" applyAlignment="1">
      <alignment vertical="center"/>
    </xf>
    <xf numFmtId="0" fontId="11" fillId="0" borderId="16" xfId="0" applyFont="1" applyBorder="1" applyAlignment="1">
      <alignment horizontal="center" vertical="center"/>
    </xf>
    <xf numFmtId="180" fontId="11" fillId="0" borderId="19" xfId="7" applyNumberFormat="1" applyFont="1" applyBorder="1" applyAlignment="1">
      <alignment horizontal="center" vertical="center"/>
    </xf>
    <xf numFmtId="3" fontId="12" fillId="0" borderId="20" xfId="7" applyNumberFormat="1" applyFont="1" applyFill="1" applyBorder="1" applyAlignment="1">
      <alignment vertical="center"/>
    </xf>
    <xf numFmtId="3" fontId="12" fillId="0" borderId="21" xfId="7" applyNumberFormat="1" applyFont="1" applyFill="1" applyBorder="1" applyAlignment="1">
      <alignment vertical="center"/>
    </xf>
    <xf numFmtId="180" fontId="13" fillId="5" borderId="1" xfId="7" applyNumberFormat="1" applyFont="1" applyFill="1" applyBorder="1" applyAlignment="1">
      <alignment horizontal="center" vertical="center"/>
    </xf>
    <xf numFmtId="3" fontId="13" fillId="5" borderId="2" xfId="7" applyNumberFormat="1" applyFont="1" applyFill="1" applyBorder="1" applyAlignment="1">
      <alignment horizontal="center" vertical="center"/>
    </xf>
    <xf numFmtId="3" fontId="13" fillId="5" borderId="3" xfId="7" applyNumberFormat="1" applyFont="1" applyFill="1" applyBorder="1" applyAlignment="1">
      <alignment horizontal="center" vertical="center"/>
    </xf>
    <xf numFmtId="180" fontId="11" fillId="0" borderId="13" xfId="7" applyNumberFormat="1" applyFont="1" applyBorder="1" applyAlignment="1">
      <alignment vertical="center"/>
    </xf>
    <xf numFmtId="3" fontId="12" fillId="0" borderId="14" xfId="7" applyNumberFormat="1" applyFont="1" applyBorder="1" applyAlignment="1">
      <alignment vertical="center"/>
    </xf>
    <xf numFmtId="3" fontId="12" fillId="0" borderId="15" xfId="7" applyNumberFormat="1" applyFont="1" applyBorder="1" applyAlignment="1">
      <alignment vertical="center"/>
    </xf>
    <xf numFmtId="180" fontId="11" fillId="0" borderId="22" xfId="7" applyNumberFormat="1" applyFont="1" applyBorder="1" applyAlignment="1">
      <alignment vertical="center"/>
    </xf>
    <xf numFmtId="3" fontId="12" fillId="0" borderId="23" xfId="7" applyNumberFormat="1" applyFont="1" applyBorder="1" applyAlignment="1">
      <alignment vertical="center"/>
    </xf>
    <xf numFmtId="3" fontId="12" fillId="0" borderId="24" xfId="7" applyNumberFormat="1" applyFont="1" applyBorder="1" applyAlignment="1">
      <alignment vertical="center"/>
    </xf>
    <xf numFmtId="3" fontId="12" fillId="0" borderId="25" xfId="7" applyNumberFormat="1" applyFont="1" applyBorder="1" applyAlignment="1">
      <alignment vertical="center"/>
    </xf>
    <xf numFmtId="0" fontId="10" fillId="5" borderId="26" xfId="0" applyFont="1" applyFill="1" applyBorder="1" applyAlignment="1">
      <alignment horizontal="center" vertical="center"/>
    </xf>
    <xf numFmtId="3" fontId="12" fillId="0" borderId="27" xfId="7" applyNumberFormat="1" applyFont="1" applyFill="1" applyBorder="1" applyAlignment="1">
      <alignment vertical="center"/>
    </xf>
    <xf numFmtId="3" fontId="12" fillId="0" borderId="28" xfId="7" applyNumberFormat="1" applyFont="1" applyFill="1" applyBorder="1" applyAlignment="1">
      <alignment vertical="center"/>
    </xf>
    <xf numFmtId="3" fontId="12" fillId="0" borderId="29" xfId="7" applyNumberFormat="1" applyFont="1" applyFill="1" applyBorder="1" applyAlignment="1">
      <alignment vertical="center"/>
    </xf>
    <xf numFmtId="3" fontId="13" fillId="5" borderId="26" xfId="7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0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11" fillId="0" borderId="0" xfId="0" applyFont="1" applyAlignment="1">
      <alignment horizontal="left" vertical="center"/>
    </xf>
    <xf numFmtId="0" fontId="11" fillId="7" borderId="30" xfId="0" applyFont="1" applyFill="1" applyBorder="1" applyAlignment="1">
      <alignment horizontal="center" vertical="center" wrapText="1"/>
    </xf>
    <xf numFmtId="0" fontId="11" fillId="7" borderId="31" xfId="0" applyFont="1" applyFill="1" applyBorder="1" applyAlignment="1">
      <alignment horizontal="center" vertical="center" wrapText="1"/>
    </xf>
    <xf numFmtId="0" fontId="11" fillId="7" borderId="32" xfId="0" applyFont="1" applyFill="1" applyBorder="1" applyAlignment="1">
      <alignment horizontal="center" vertical="center" wrapText="1"/>
    </xf>
    <xf numFmtId="0" fontId="11" fillId="7" borderId="33" xfId="0" applyFont="1" applyFill="1" applyBorder="1" applyAlignment="1">
      <alignment horizontal="center" vertical="center" wrapText="1"/>
    </xf>
    <xf numFmtId="0" fontId="11" fillId="7" borderId="34" xfId="0" applyFont="1" applyFill="1" applyBorder="1" applyAlignment="1">
      <alignment horizontal="center" vertical="center" wrapText="1"/>
    </xf>
    <xf numFmtId="0" fontId="11" fillId="7" borderId="22" xfId="0" applyFont="1" applyFill="1" applyBorder="1" applyAlignment="1">
      <alignment horizontal="center" vertical="center" wrapText="1"/>
    </xf>
    <xf numFmtId="0" fontId="11" fillId="7" borderId="23" xfId="0" applyFont="1" applyFill="1" applyBorder="1" applyAlignment="1">
      <alignment horizontal="center" vertical="center" wrapText="1"/>
    </xf>
    <xf numFmtId="0" fontId="11" fillId="7" borderId="25" xfId="0" applyFont="1" applyFill="1" applyBorder="1" applyAlignment="1">
      <alignment horizontal="center" vertical="center" wrapText="1"/>
    </xf>
    <xf numFmtId="0" fontId="11" fillId="7" borderId="35" xfId="0" applyFont="1" applyFill="1" applyBorder="1" applyAlignment="1">
      <alignment horizontal="center" vertical="center"/>
    </xf>
    <xf numFmtId="0" fontId="11" fillId="7" borderId="23" xfId="0" applyFont="1" applyFill="1" applyBorder="1" applyAlignment="1">
      <alignment horizontal="center" vertical="center"/>
    </xf>
    <xf numFmtId="0" fontId="11" fillId="6" borderId="13" xfId="0" applyFont="1" applyFill="1" applyBorder="1" applyAlignment="1">
      <alignment horizontal="left" vertical="center" wrapText="1"/>
    </xf>
    <xf numFmtId="0" fontId="10" fillId="0" borderId="3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3" fontId="5" fillId="0" borderId="0" xfId="0" applyNumberFormat="1" applyFont="1" applyAlignment="1">
      <alignment vertical="center"/>
    </xf>
    <xf numFmtId="3" fontId="15" fillId="0" borderId="14" xfId="0" applyNumberFormat="1" applyFont="1" applyBorder="1" applyAlignment="1">
      <alignment horizontal="right" vertical="center"/>
    </xf>
    <xf numFmtId="0" fontId="11" fillId="0" borderId="16" xfId="0" applyFont="1" applyBorder="1" applyAlignment="1">
      <alignment vertical="center"/>
    </xf>
    <xf numFmtId="0" fontId="12" fillId="0" borderId="28" xfId="0" applyFont="1" applyBorder="1" applyAlignment="1">
      <alignment horizontal="center" vertical="center"/>
    </xf>
    <xf numFmtId="3" fontId="15" fillId="0" borderId="37" xfId="0" applyNumberFormat="1" applyFont="1" applyBorder="1" applyAlignment="1">
      <alignment horizontal="right" vertical="center"/>
    </xf>
    <xf numFmtId="3" fontId="15" fillId="0" borderId="17" xfId="0" applyNumberFormat="1" applyFont="1" applyBorder="1" applyAlignment="1">
      <alignment horizontal="right" vertical="center"/>
    </xf>
    <xf numFmtId="3" fontId="12" fillId="6" borderId="17" xfId="0" applyNumberFormat="1" applyFont="1" applyFill="1" applyBorder="1" applyAlignment="1">
      <alignment horizontal="right" vertical="center"/>
    </xf>
    <xf numFmtId="0" fontId="11" fillId="0" borderId="19" xfId="0" applyFont="1" applyBorder="1" applyAlignment="1">
      <alignment vertical="center"/>
    </xf>
    <xf numFmtId="0" fontId="10" fillId="0" borderId="3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3" fontId="15" fillId="0" borderId="39" xfId="0" applyNumberFormat="1" applyFont="1" applyBorder="1" applyAlignment="1">
      <alignment horizontal="right" vertical="center"/>
    </xf>
    <xf numFmtId="3" fontId="15" fillId="0" borderId="20" xfId="0" applyNumberFormat="1" applyFont="1" applyBorder="1" applyAlignment="1">
      <alignment horizontal="right" vertical="center"/>
    </xf>
    <xf numFmtId="0" fontId="13" fillId="7" borderId="1" xfId="0" applyFont="1" applyFill="1" applyBorder="1" applyAlignment="1">
      <alignment horizontal="center" vertical="center"/>
    </xf>
    <xf numFmtId="3" fontId="13" fillId="7" borderId="2" xfId="7" applyNumberFormat="1" applyFont="1" applyFill="1" applyBorder="1" applyAlignment="1">
      <alignment horizontal="center" vertical="center"/>
    </xf>
    <xf numFmtId="3" fontId="13" fillId="7" borderId="26" xfId="7" applyNumberFormat="1" applyFont="1" applyFill="1" applyBorder="1" applyAlignment="1">
      <alignment horizontal="center" vertical="center"/>
    </xf>
    <xf numFmtId="3" fontId="13" fillId="7" borderId="40" xfId="7" applyNumberFormat="1" applyFont="1" applyFill="1" applyBorder="1" applyAlignment="1">
      <alignment vertical="center"/>
    </xf>
    <xf numFmtId="3" fontId="13" fillId="7" borderId="3" xfId="7" applyNumberFormat="1" applyFont="1" applyFill="1" applyBorder="1" applyAlignment="1">
      <alignment vertical="center"/>
    </xf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1" fillId="7" borderId="16" xfId="0" applyFont="1" applyFill="1" applyBorder="1" applyAlignment="1">
      <alignment horizontal="center" vertical="center" wrapText="1"/>
    </xf>
    <xf numFmtId="0" fontId="11" fillId="7" borderId="17" xfId="0" applyFont="1" applyFill="1" applyBorder="1" applyAlignment="1">
      <alignment horizontal="center" vertical="center" wrapText="1"/>
    </xf>
    <xf numFmtId="0" fontId="11" fillId="7" borderId="28" xfId="0" applyFont="1" applyFill="1" applyBorder="1" applyAlignment="1">
      <alignment horizontal="center" vertical="center" wrapText="1"/>
    </xf>
    <xf numFmtId="0" fontId="11" fillId="7" borderId="37" xfId="0" applyFont="1" applyFill="1" applyBorder="1" applyAlignment="1">
      <alignment horizontal="center" vertical="center"/>
    </xf>
    <xf numFmtId="0" fontId="11" fillId="7" borderId="17" xfId="0" applyFont="1" applyFill="1" applyBorder="1" applyAlignment="1">
      <alignment horizontal="center" vertical="center"/>
    </xf>
    <xf numFmtId="0" fontId="11" fillId="0" borderId="13" xfId="0" applyFont="1" applyBorder="1" applyAlignment="1">
      <alignment vertical="center"/>
    </xf>
    <xf numFmtId="3" fontId="17" fillId="0" borderId="14" xfId="7" applyNumberFormat="1" applyFont="1" applyBorder="1" applyAlignment="1">
      <alignment horizontal="center" vertical="center"/>
    </xf>
    <xf numFmtId="3" fontId="12" fillId="0" borderId="27" xfId="7" applyNumberFormat="1" applyFont="1" applyBorder="1" applyAlignment="1">
      <alignment horizontal="center" vertical="center"/>
    </xf>
    <xf numFmtId="3" fontId="12" fillId="0" borderId="41" xfId="7" applyNumberFormat="1" applyFont="1" applyBorder="1" applyAlignment="1">
      <alignment horizontal="right" vertical="center"/>
    </xf>
    <xf numFmtId="3" fontId="12" fillId="0" borderId="15" xfId="7" applyNumberFormat="1" applyFont="1" applyBorder="1" applyAlignment="1">
      <alignment horizontal="right" vertical="center"/>
    </xf>
    <xf numFmtId="0" fontId="11" fillId="0" borderId="22" xfId="0" applyFont="1" applyBorder="1" applyAlignment="1">
      <alignment vertical="center"/>
    </xf>
    <xf numFmtId="3" fontId="17" fillId="0" borderId="23" xfId="7" applyNumberFormat="1" applyFont="1" applyBorder="1" applyAlignment="1">
      <alignment horizontal="center" vertical="center"/>
    </xf>
    <xf numFmtId="3" fontId="12" fillId="0" borderId="25" xfId="7" applyNumberFormat="1" applyFont="1" applyBorder="1" applyAlignment="1">
      <alignment horizontal="center" vertical="center"/>
    </xf>
    <xf numFmtId="3" fontId="12" fillId="0" borderId="35" xfId="7" applyNumberFormat="1" applyFont="1" applyBorder="1" applyAlignment="1">
      <alignment vertical="center"/>
    </xf>
    <xf numFmtId="0" fontId="18" fillId="0" borderId="0" xfId="0" applyFont="1"/>
    <xf numFmtId="0" fontId="11" fillId="7" borderId="42" xfId="0" applyFont="1" applyFill="1" applyBorder="1" applyAlignment="1">
      <alignment horizontal="center" vertical="center" wrapText="1"/>
    </xf>
    <xf numFmtId="0" fontId="11" fillId="7" borderId="43" xfId="0" applyFont="1" applyFill="1" applyBorder="1" applyAlignment="1">
      <alignment horizontal="center" vertical="center" wrapText="1"/>
    </xf>
    <xf numFmtId="0" fontId="11" fillId="7" borderId="44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1" fillId="7" borderId="24" xfId="0" applyFont="1" applyFill="1" applyBorder="1" applyAlignment="1">
      <alignment horizontal="center" vertical="center"/>
    </xf>
    <xf numFmtId="3" fontId="13" fillId="0" borderId="15" xfId="0" applyNumberFormat="1" applyFont="1" applyBorder="1" applyAlignment="1">
      <alignment vertical="center"/>
    </xf>
    <xf numFmtId="3" fontId="12" fillId="6" borderId="13" xfId="0" applyNumberFormat="1" applyFont="1" applyFill="1" applyBorder="1" applyAlignment="1">
      <alignment horizontal="right" vertical="center" wrapText="1"/>
    </xf>
    <xf numFmtId="3" fontId="12" fillId="6" borderId="27" xfId="0" applyNumberFormat="1" applyFont="1" applyFill="1" applyBorder="1" applyAlignment="1">
      <alignment horizontal="right" vertical="center" wrapText="1"/>
    </xf>
    <xf numFmtId="4" fontId="11" fillId="0" borderId="0" xfId="0" applyNumberFormat="1" applyFont="1" applyAlignment="1">
      <alignment horizontal="center" vertical="center"/>
    </xf>
    <xf numFmtId="3" fontId="13" fillId="6" borderId="18" xfId="7" applyNumberFormat="1" applyFont="1" applyFill="1" applyBorder="1" applyAlignment="1">
      <alignment horizontal="right" vertical="center"/>
    </xf>
    <xf numFmtId="3" fontId="12" fillId="0" borderId="16" xfId="0" applyNumberFormat="1" applyFont="1" applyBorder="1" applyAlignment="1">
      <alignment vertical="center"/>
    </xf>
    <xf numFmtId="3" fontId="12" fillId="0" borderId="28" xfId="0" applyNumberFormat="1" applyFont="1" applyBorder="1" applyAlignment="1">
      <alignment vertical="center"/>
    </xf>
    <xf numFmtId="3" fontId="12" fillId="0" borderId="16" xfId="0" applyNumberFormat="1" applyFont="1" applyBorder="1" applyAlignment="1">
      <alignment horizontal="right" vertical="center"/>
    </xf>
    <xf numFmtId="3" fontId="12" fillId="0" borderId="28" xfId="0" applyNumberFormat="1" applyFont="1" applyBorder="1" applyAlignment="1">
      <alignment horizontal="right" vertical="center"/>
    </xf>
    <xf numFmtId="3" fontId="15" fillId="0" borderId="16" xfId="0" applyNumberFormat="1" applyFont="1" applyBorder="1" applyAlignment="1">
      <alignment horizontal="right" vertical="center"/>
    </xf>
    <xf numFmtId="3" fontId="12" fillId="0" borderId="19" xfId="0" applyNumberFormat="1" applyFont="1" applyBorder="1" applyAlignment="1">
      <alignment horizontal="right" vertical="center"/>
    </xf>
    <xf numFmtId="3" fontId="12" fillId="0" borderId="29" xfId="0" applyNumberFormat="1" applyFont="1" applyBorder="1" applyAlignment="1">
      <alignment horizontal="right" vertical="center"/>
    </xf>
    <xf numFmtId="3" fontId="13" fillId="7" borderId="10" xfId="7" applyNumberFormat="1" applyFont="1" applyFill="1" applyBorder="1" applyAlignment="1">
      <alignment vertical="center"/>
    </xf>
    <xf numFmtId="3" fontId="13" fillId="7" borderId="1" xfId="7" applyNumberFormat="1" applyFont="1" applyFill="1" applyBorder="1" applyAlignment="1">
      <alignment vertical="center"/>
    </xf>
    <xf numFmtId="3" fontId="13" fillId="7" borderId="26" xfId="7" applyNumberFormat="1" applyFont="1" applyFill="1" applyBorder="1" applyAlignment="1">
      <alignment vertical="center"/>
    </xf>
    <xf numFmtId="4" fontId="13" fillId="0" borderId="0" xfId="0" applyNumberFormat="1" applyFont="1" applyAlignment="1">
      <alignment horizontal="center" vertical="center"/>
    </xf>
    <xf numFmtId="3" fontId="20" fillId="0" borderId="0" xfId="0" applyNumberFormat="1" applyFont="1"/>
    <xf numFmtId="0" fontId="11" fillId="7" borderId="18" xfId="0" applyFont="1" applyFill="1" applyBorder="1" applyAlignment="1">
      <alignment horizontal="center" vertical="center"/>
    </xf>
    <xf numFmtId="3" fontId="13" fillId="0" borderId="45" xfId="7" applyNumberFormat="1" applyFont="1" applyBorder="1" applyAlignment="1">
      <alignment horizontal="right" vertical="center"/>
    </xf>
    <xf numFmtId="3" fontId="12" fillId="0" borderId="13" xfId="7" applyNumberFormat="1" applyFont="1" applyBorder="1" applyAlignment="1">
      <alignment horizontal="right" vertical="center"/>
    </xf>
    <xf numFmtId="3" fontId="12" fillId="0" borderId="27" xfId="7" applyNumberFormat="1" applyFont="1" applyBorder="1" applyAlignment="1">
      <alignment horizontal="right" vertical="center"/>
    </xf>
    <xf numFmtId="3" fontId="13" fillId="0" borderId="46" xfId="7" applyNumberFormat="1" applyFont="1" applyBorder="1" applyAlignment="1">
      <alignment vertical="center"/>
    </xf>
    <xf numFmtId="3" fontId="12" fillId="0" borderId="22" xfId="7" applyNumberFormat="1" applyFont="1" applyBorder="1" applyAlignment="1">
      <alignment vertical="center"/>
    </xf>
  </cellXfs>
  <cellStyles count="54">
    <cellStyle name="Normal" xfId="0" builtinId="0"/>
    <cellStyle name="Título 3" xfId="1" builtinId="18"/>
    <cellStyle name="Moneda [0]" xfId="2" builtinId="7"/>
    <cellStyle name="40% - Énfasis1" xfId="3" builtinId="31"/>
    <cellStyle name="Coma [0]" xfId="4" builtinId="6"/>
    <cellStyle name="Moneda" xfId="5" builtinId="4"/>
    <cellStyle name="Normal 3" xfId="6"/>
    <cellStyle name="Coma" xfId="7" builtinId="3"/>
    <cellStyle name="Porcentaje" xfId="8" builtinId="5"/>
    <cellStyle name="Hipervínculo" xfId="9" builtinId="8"/>
    <cellStyle name="Hipervínculo visitado" xfId="10" builtinId="9"/>
    <cellStyle name="Salida" xfId="11" builtinId="21"/>
    <cellStyle name="Nota" xfId="12" builtinId="10"/>
    <cellStyle name="Título 2" xfId="13" builtinId="17"/>
    <cellStyle name="Texto de advertencia" xfId="14" builtinId="11"/>
    <cellStyle name="Título" xfId="15" builtinId="15"/>
    <cellStyle name="Texto explicativo" xfId="16" builtinId="53"/>
    <cellStyle name="Título 1" xfId="17" builtinId="16"/>
    <cellStyle name="Título 4" xfId="18" builtinId="19"/>
    <cellStyle name="Entrada" xfId="19" builtinId="20"/>
    <cellStyle name="Cálculo" xfId="20" builtinId="22"/>
    <cellStyle name="Celda de comprobación" xfId="21" builtinId="23"/>
    <cellStyle name="Celda vinculada" xfId="22" builtinId="24"/>
    <cellStyle name="Total" xfId="23" builtinId="25"/>
    <cellStyle name="Correcto" xfId="24" builtinId="26"/>
    <cellStyle name="40% - Énfasis5" xfId="25" builtinId="47"/>
    <cellStyle name="Incorrecto" xfId="26" builtinId="27"/>
    <cellStyle name="Neutro" xfId="27" builtinId="28"/>
    <cellStyle name="20% - Énfasis5" xfId="28" builtinId="46"/>
    <cellStyle name="Énfasis1" xfId="29" builtinId="29"/>
    <cellStyle name="20% - Énfasis1" xfId="30" builtinId="30"/>
    <cellStyle name="60% - Énfasis1" xfId="31" builtinId="32"/>
    <cellStyle name="20% - Énfasis6" xfId="32" builtinId="50"/>
    <cellStyle name="Énfasis2" xfId="33" builtinId="33"/>
    <cellStyle name="Millares 2" xfId="34"/>
    <cellStyle name="20% - Énfasis2" xfId="35" builtinId="34"/>
    <cellStyle name="40% - Énfasis2" xfId="36" builtinId="35"/>
    <cellStyle name="60% - Énfasis2" xfId="37" builtinId="36"/>
    <cellStyle name="Énfasis3" xfId="38" builtinId="37"/>
    <cellStyle name="Millares 3" xfId="39"/>
    <cellStyle name="20% - Énfasis3" xfId="40" builtinId="38"/>
    <cellStyle name="40% - Énfasis3" xfId="41" builtinId="39"/>
    <cellStyle name="60% - Énfasis3" xfId="42" builtinId="40"/>
    <cellStyle name="Énfasis4" xfId="43" builtinId="41"/>
    <cellStyle name="20% - Énfasis4" xfId="44" builtinId="42"/>
    <cellStyle name="40% - Énfasis4" xfId="45" builtinId="43"/>
    <cellStyle name="60% - Énfasis4" xfId="46" builtinId="44"/>
    <cellStyle name="Énfasis5" xfId="47" builtinId="45"/>
    <cellStyle name="60% - Énfasis5" xfId="48" builtinId="48"/>
    <cellStyle name="Énfasis6" xfId="49" builtinId="49"/>
    <cellStyle name="40% - Énfasis6" xfId="50" builtinId="51"/>
    <cellStyle name="Normal 2" xfId="51"/>
    <cellStyle name="60% - Énfasis6" xfId="52" builtinId="52"/>
    <cellStyle name="Euro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0</xdr:col>
      <xdr:colOff>0</xdr:colOff>
      <xdr:row>116</xdr:row>
      <xdr:rowOff>104775</xdr:rowOff>
    </xdr:from>
    <xdr:ext cx="914400" cy="264560"/>
    <xdr:sp>
      <xdr:nvSpPr>
        <xdr:cNvPr id="2" name="1 CuadroTexto"/>
        <xdr:cNvSpPr txBox="1"/>
      </xdr:nvSpPr>
      <xdr:spPr>
        <a:xfrm>
          <a:off x="0" y="67781170"/>
          <a:ext cx="9144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es-AR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D4:L35"/>
  <sheetViews>
    <sheetView tabSelected="1" workbookViewId="0">
      <selection activeCell="D6" sqref="D6:J6"/>
    </sheetView>
  </sheetViews>
  <sheetFormatPr defaultColWidth="11" defaultRowHeight="15"/>
  <cols>
    <col min="4" max="4" width="18.4285714285714" customWidth="1"/>
    <col min="5" max="5" width="15.7142857142857" customWidth="1"/>
    <col min="6" max="6" width="16.2857142857143" customWidth="1"/>
    <col min="7" max="7" width="20.2857142857143" customWidth="1"/>
    <col min="8" max="8" width="16.4285714285714" customWidth="1"/>
    <col min="9" max="9" width="19.7142857142857" customWidth="1"/>
    <col min="10" max="10" width="18.8571428571429" customWidth="1"/>
    <col min="11" max="11" width="17.5714285714286" customWidth="1"/>
  </cols>
  <sheetData>
    <row r="4" ht="33" customHeight="1" spans="4:12">
      <c r="D4" s="47" t="s">
        <v>0</v>
      </c>
      <c r="E4" s="47"/>
      <c r="F4" s="47"/>
      <c r="G4" s="47"/>
      <c r="H4" s="47"/>
      <c r="I4" s="47"/>
      <c r="J4" s="47"/>
      <c r="K4" s="47"/>
      <c r="L4" s="50"/>
    </row>
    <row r="5" ht="9" customHeight="1" spans="4:12">
      <c r="D5" s="48"/>
      <c r="E5" s="48"/>
      <c r="F5" s="48"/>
      <c r="G5" s="48"/>
      <c r="H5" s="48"/>
      <c r="I5" s="48"/>
      <c r="J5" s="48"/>
      <c r="K5" s="48"/>
      <c r="L5" s="50"/>
    </row>
    <row r="6" ht="22.5" customHeight="1" spans="4:12">
      <c r="D6" s="49" t="s">
        <v>1</v>
      </c>
      <c r="E6" s="49"/>
      <c r="F6" s="49"/>
      <c r="G6" s="49"/>
      <c r="H6" s="49"/>
      <c r="I6" s="49"/>
      <c r="J6" s="49"/>
      <c r="K6" s="49"/>
      <c r="L6" s="50"/>
    </row>
    <row r="7" ht="12" customHeight="1" spans="4:12">
      <c r="D7" s="50"/>
      <c r="E7" s="50"/>
      <c r="F7" s="50"/>
      <c r="G7" s="50"/>
      <c r="H7" s="50"/>
      <c r="I7" s="50"/>
      <c r="J7" s="50"/>
      <c r="K7" s="50"/>
      <c r="L7" s="50"/>
    </row>
    <row r="8" ht="23.25" customHeight="1" spans="4:12">
      <c r="D8" s="51" t="s">
        <v>2</v>
      </c>
      <c r="E8" s="51"/>
      <c r="F8" s="51"/>
      <c r="G8" s="50"/>
      <c r="H8" s="50"/>
      <c r="I8" s="50"/>
      <c r="J8" s="50"/>
      <c r="K8" s="50"/>
      <c r="L8" s="50"/>
    </row>
    <row r="9" ht="7.5" customHeight="1"/>
    <row r="10" ht="24.95" customHeight="1" spans="4:12">
      <c r="D10" s="52" t="s">
        <v>3</v>
      </c>
      <c r="E10" s="53" t="s">
        <v>4</v>
      </c>
      <c r="F10" s="54" t="s">
        <v>5</v>
      </c>
      <c r="G10" s="55" t="s">
        <v>6</v>
      </c>
      <c r="H10" s="56"/>
      <c r="I10" s="101"/>
      <c r="J10" s="102" t="s">
        <v>7</v>
      </c>
      <c r="K10" s="103"/>
      <c r="L10" s="104"/>
    </row>
    <row r="11" ht="35.25" customHeight="1" spans="4:11">
      <c r="D11" s="57"/>
      <c r="E11" s="58"/>
      <c r="F11" s="59"/>
      <c r="G11" s="60" t="s">
        <v>8</v>
      </c>
      <c r="H11" s="61" t="s">
        <v>9</v>
      </c>
      <c r="I11" s="105" t="s">
        <v>10</v>
      </c>
      <c r="J11" s="57" t="s">
        <v>11</v>
      </c>
      <c r="K11" s="59" t="s">
        <v>12</v>
      </c>
    </row>
    <row r="12" ht="27.95" customHeight="1" spans="4:12">
      <c r="D12" s="62" t="s">
        <v>13</v>
      </c>
      <c r="E12" s="63">
        <v>442</v>
      </c>
      <c r="F12" s="64">
        <v>156</v>
      </c>
      <c r="G12" s="65">
        <v>89323815</v>
      </c>
      <c r="H12" s="66">
        <v>0</v>
      </c>
      <c r="I12" s="106">
        <f t="shared" ref="I12:I26" si="0">SUM(G12:H12)</f>
        <v>89323815</v>
      </c>
      <c r="J12" s="107">
        <v>23493023</v>
      </c>
      <c r="K12" s="108">
        <v>682290</v>
      </c>
      <c r="L12" s="109"/>
    </row>
    <row r="13" ht="27.95" customHeight="1" spans="4:12">
      <c r="D13" s="67" t="s">
        <v>14</v>
      </c>
      <c r="E13" s="63">
        <v>325</v>
      </c>
      <c r="F13" s="68">
        <v>111</v>
      </c>
      <c r="G13" s="69">
        <v>55654327</v>
      </c>
      <c r="H13" s="70">
        <v>0</v>
      </c>
      <c r="I13" s="110">
        <f t="shared" si="0"/>
        <v>55654327</v>
      </c>
      <c r="J13" s="111">
        <v>13962264</v>
      </c>
      <c r="K13" s="112">
        <v>1198980</v>
      </c>
      <c r="L13" s="109"/>
    </row>
    <row r="14" ht="27.95" customHeight="1" spans="4:12">
      <c r="D14" s="67" t="s">
        <v>15</v>
      </c>
      <c r="E14" s="63">
        <v>79</v>
      </c>
      <c r="F14" s="68">
        <v>7</v>
      </c>
      <c r="G14" s="69">
        <v>2465956</v>
      </c>
      <c r="H14" s="70">
        <v>0</v>
      </c>
      <c r="I14" s="110">
        <f t="shared" si="0"/>
        <v>2465956</v>
      </c>
      <c r="J14" s="111">
        <v>466200</v>
      </c>
      <c r="K14" s="112">
        <v>0</v>
      </c>
      <c r="L14" s="109"/>
    </row>
    <row r="15" ht="27.95" customHeight="1" spans="4:12">
      <c r="D15" s="67" t="s">
        <v>16</v>
      </c>
      <c r="E15" s="63">
        <v>38</v>
      </c>
      <c r="F15" s="68">
        <v>4</v>
      </c>
      <c r="G15" s="69">
        <v>127520</v>
      </c>
      <c r="H15" s="70">
        <v>0</v>
      </c>
      <c r="I15" s="110">
        <f t="shared" si="0"/>
        <v>127520</v>
      </c>
      <c r="J15" s="111">
        <v>0</v>
      </c>
      <c r="K15" s="112">
        <v>0</v>
      </c>
      <c r="L15" s="109"/>
    </row>
    <row r="16" ht="27.95" customHeight="1" spans="4:12">
      <c r="D16" s="67" t="s">
        <v>17</v>
      </c>
      <c r="E16" s="63">
        <v>165</v>
      </c>
      <c r="F16" s="68">
        <v>82</v>
      </c>
      <c r="G16" s="71">
        <v>80292347</v>
      </c>
      <c r="H16" s="70">
        <v>8382859</v>
      </c>
      <c r="I16" s="110">
        <f t="shared" si="0"/>
        <v>88675206</v>
      </c>
      <c r="J16" s="111">
        <v>18567000</v>
      </c>
      <c r="K16" s="112">
        <v>10674863</v>
      </c>
      <c r="L16" s="109"/>
    </row>
    <row r="17" ht="27.95" customHeight="1" spans="4:12">
      <c r="D17" s="67" t="s">
        <v>18</v>
      </c>
      <c r="E17" s="63">
        <v>51</v>
      </c>
      <c r="F17" s="68">
        <v>13</v>
      </c>
      <c r="G17" s="69">
        <v>1818729</v>
      </c>
      <c r="H17" s="70">
        <v>0</v>
      </c>
      <c r="I17" s="110">
        <f t="shared" si="0"/>
        <v>1818729</v>
      </c>
      <c r="J17" s="113">
        <v>277742</v>
      </c>
      <c r="K17" s="114">
        <v>13800</v>
      </c>
      <c r="L17" s="109"/>
    </row>
    <row r="18" ht="27.95" customHeight="1" spans="4:12">
      <c r="D18" s="67" t="s">
        <v>19</v>
      </c>
      <c r="E18" s="63">
        <v>14</v>
      </c>
      <c r="F18" s="68">
        <v>6</v>
      </c>
      <c r="G18" s="71">
        <v>222311</v>
      </c>
      <c r="H18" s="70">
        <v>0</v>
      </c>
      <c r="I18" s="110">
        <f t="shared" si="0"/>
        <v>222311</v>
      </c>
      <c r="J18" s="113">
        <v>65800</v>
      </c>
      <c r="K18" s="114">
        <v>0</v>
      </c>
      <c r="L18" s="109"/>
    </row>
    <row r="19" ht="27.95" customHeight="1" spans="4:12">
      <c r="D19" s="67" t="s">
        <v>20</v>
      </c>
      <c r="E19" s="63">
        <v>8</v>
      </c>
      <c r="F19" s="68">
        <v>3</v>
      </c>
      <c r="G19" s="69">
        <v>214835</v>
      </c>
      <c r="H19" s="70">
        <v>0</v>
      </c>
      <c r="I19" s="110">
        <f t="shared" si="0"/>
        <v>214835</v>
      </c>
      <c r="J19" s="113">
        <v>0</v>
      </c>
      <c r="K19" s="114">
        <v>0</v>
      </c>
      <c r="L19" s="109"/>
    </row>
    <row r="20" ht="27.95" customHeight="1" spans="4:12">
      <c r="D20" s="67" t="s">
        <v>21</v>
      </c>
      <c r="E20" s="63">
        <v>23</v>
      </c>
      <c r="F20" s="68">
        <v>13</v>
      </c>
      <c r="G20" s="69">
        <v>7237425</v>
      </c>
      <c r="H20" s="70">
        <v>0</v>
      </c>
      <c r="I20" s="110">
        <f t="shared" si="0"/>
        <v>7237425</v>
      </c>
      <c r="J20" s="113">
        <v>1010000</v>
      </c>
      <c r="K20" s="114">
        <v>15000</v>
      </c>
      <c r="L20" s="109"/>
    </row>
    <row r="21" ht="27.95" customHeight="1" spans="4:12">
      <c r="D21" s="67" t="s">
        <v>22</v>
      </c>
      <c r="E21" s="63">
        <v>70</v>
      </c>
      <c r="F21" s="68">
        <v>19</v>
      </c>
      <c r="G21" s="71">
        <v>1972699</v>
      </c>
      <c r="H21" s="70">
        <v>0</v>
      </c>
      <c r="I21" s="110">
        <f t="shared" si="0"/>
        <v>1972699</v>
      </c>
      <c r="J21" s="115">
        <v>63696</v>
      </c>
      <c r="K21" s="114">
        <v>37000</v>
      </c>
      <c r="L21" s="109"/>
    </row>
    <row r="22" ht="27.95" customHeight="1" spans="4:12">
      <c r="D22" s="67" t="s">
        <v>23</v>
      </c>
      <c r="E22" s="63">
        <v>12</v>
      </c>
      <c r="F22" s="68">
        <v>1</v>
      </c>
      <c r="G22" s="69">
        <v>228300</v>
      </c>
      <c r="H22" s="70">
        <v>0</v>
      </c>
      <c r="I22" s="110">
        <f t="shared" si="0"/>
        <v>228300</v>
      </c>
      <c r="J22" s="113">
        <v>42000</v>
      </c>
      <c r="K22" s="114">
        <v>0</v>
      </c>
      <c r="L22" s="109"/>
    </row>
    <row r="23" ht="27.95" customHeight="1" spans="4:12">
      <c r="D23" s="67" t="s">
        <v>24</v>
      </c>
      <c r="E23" s="63">
        <v>1</v>
      </c>
      <c r="F23" s="68">
        <v>0</v>
      </c>
      <c r="G23" s="69">
        <v>0</v>
      </c>
      <c r="H23" s="70">
        <v>0</v>
      </c>
      <c r="I23" s="110">
        <f t="shared" si="0"/>
        <v>0</v>
      </c>
      <c r="J23" s="113">
        <v>0</v>
      </c>
      <c r="K23" s="114">
        <v>0</v>
      </c>
      <c r="L23" s="109"/>
    </row>
    <row r="24" ht="27.95" customHeight="1" spans="4:12">
      <c r="D24" s="67" t="s">
        <v>25</v>
      </c>
      <c r="E24" s="63">
        <v>3</v>
      </c>
      <c r="F24" s="68">
        <v>2</v>
      </c>
      <c r="G24" s="69">
        <v>41625</v>
      </c>
      <c r="H24" s="70">
        <v>0</v>
      </c>
      <c r="I24" s="110">
        <f t="shared" si="0"/>
        <v>41625</v>
      </c>
      <c r="J24" s="113">
        <v>7050</v>
      </c>
      <c r="K24" s="114">
        <v>0</v>
      </c>
      <c r="L24" s="109"/>
    </row>
    <row r="25" ht="27.95" customHeight="1" spans="4:12">
      <c r="D25" s="67" t="s">
        <v>26</v>
      </c>
      <c r="E25" s="63">
        <v>1</v>
      </c>
      <c r="F25" s="68">
        <v>1</v>
      </c>
      <c r="G25" s="69">
        <v>9600</v>
      </c>
      <c r="H25" s="70">
        <v>0</v>
      </c>
      <c r="I25" s="110">
        <f t="shared" si="0"/>
        <v>9600</v>
      </c>
      <c r="J25" s="113">
        <v>3700</v>
      </c>
      <c r="K25" s="114">
        <v>0</v>
      </c>
      <c r="L25" s="109"/>
    </row>
    <row r="26" ht="27.95" customHeight="1" spans="4:12">
      <c r="D26" s="72" t="s">
        <v>27</v>
      </c>
      <c r="E26" s="73">
        <v>8</v>
      </c>
      <c r="F26" s="74">
        <v>0</v>
      </c>
      <c r="G26" s="75">
        <v>0</v>
      </c>
      <c r="H26" s="76">
        <v>0</v>
      </c>
      <c r="I26" s="110">
        <f t="shared" si="0"/>
        <v>0</v>
      </c>
      <c r="J26" s="116">
        <v>0</v>
      </c>
      <c r="K26" s="117">
        <v>0</v>
      </c>
      <c r="L26" s="109"/>
    </row>
    <row r="27" ht="36" customHeight="1" spans="4:12">
      <c r="D27" s="77" t="s">
        <v>10</v>
      </c>
      <c r="E27" s="78">
        <f t="shared" ref="E27:K27" si="1">SUM(E12:E26)</f>
        <v>1240</v>
      </c>
      <c r="F27" s="79">
        <f t="shared" si="1"/>
        <v>418</v>
      </c>
      <c r="G27" s="80">
        <f t="shared" si="1"/>
        <v>239609489</v>
      </c>
      <c r="H27" s="81">
        <f t="shared" si="1"/>
        <v>8382859</v>
      </c>
      <c r="I27" s="118">
        <f t="shared" si="1"/>
        <v>247992348</v>
      </c>
      <c r="J27" s="119">
        <f t="shared" si="1"/>
        <v>57958475</v>
      </c>
      <c r="K27" s="120">
        <f t="shared" si="1"/>
        <v>12621933</v>
      </c>
      <c r="L27" s="121"/>
    </row>
    <row r="28" ht="18" customHeight="1"/>
    <row r="29" ht="24.75" customHeight="1" spans="4:12">
      <c r="D29" s="82" t="s">
        <v>28</v>
      </c>
      <c r="E29" s="83"/>
      <c r="F29" s="83"/>
      <c r="G29" s="83"/>
      <c r="H29" s="83"/>
      <c r="I29" s="83"/>
      <c r="J29" s="83"/>
      <c r="K29" s="83"/>
      <c r="L29" s="122"/>
    </row>
    <row r="30" customHeight="1" spans="4:11">
      <c r="D30" s="84"/>
      <c r="E30" s="85"/>
      <c r="F30" s="85"/>
      <c r="G30" s="85"/>
      <c r="H30" s="85"/>
      <c r="I30" s="85"/>
      <c r="J30" s="85"/>
      <c r="K30" s="85"/>
    </row>
    <row r="31" ht="30" customHeight="1" spans="4:12">
      <c r="D31" s="52" t="s">
        <v>29</v>
      </c>
      <c r="E31" s="53" t="s">
        <v>30</v>
      </c>
      <c r="F31" s="54" t="s">
        <v>5</v>
      </c>
      <c r="G31" s="55" t="s">
        <v>6</v>
      </c>
      <c r="H31" s="56"/>
      <c r="I31" s="101"/>
      <c r="J31" s="102" t="s">
        <v>7</v>
      </c>
      <c r="K31" s="103"/>
      <c r="L31" s="122"/>
    </row>
    <row r="32" ht="30.75" spans="4:11">
      <c r="D32" s="86"/>
      <c r="E32" s="87"/>
      <c r="F32" s="88"/>
      <c r="G32" s="89" t="s">
        <v>8</v>
      </c>
      <c r="H32" s="90" t="s">
        <v>9</v>
      </c>
      <c r="I32" s="123" t="s">
        <v>10</v>
      </c>
      <c r="J32" s="86" t="s">
        <v>11</v>
      </c>
      <c r="K32" s="88" t="s">
        <v>12</v>
      </c>
    </row>
    <row r="33" ht="33" customHeight="1" spans="4:12">
      <c r="D33" s="91" t="s">
        <v>13</v>
      </c>
      <c r="E33" s="92">
        <f>E12+E13+E14+E15</f>
        <v>884</v>
      </c>
      <c r="F33" s="93">
        <f t="shared" ref="F33:K33" si="2">F12+F13+F14+F15</f>
        <v>278</v>
      </c>
      <c r="G33" s="94">
        <f t="shared" si="2"/>
        <v>147571618</v>
      </c>
      <c r="H33" s="95">
        <f t="shared" si="2"/>
        <v>0</v>
      </c>
      <c r="I33" s="124">
        <f t="shared" si="2"/>
        <v>147571618</v>
      </c>
      <c r="J33" s="125">
        <f t="shared" si="2"/>
        <v>37921487</v>
      </c>
      <c r="K33" s="126">
        <f t="shared" si="2"/>
        <v>1881270</v>
      </c>
      <c r="L33" s="121"/>
    </row>
    <row r="34" ht="33" customHeight="1" spans="4:11">
      <c r="D34" s="96" t="s">
        <v>31</v>
      </c>
      <c r="E34" s="97">
        <f t="shared" ref="E34:K34" si="3">E16</f>
        <v>165</v>
      </c>
      <c r="F34" s="98">
        <f t="shared" si="3"/>
        <v>82</v>
      </c>
      <c r="G34" s="99">
        <f t="shared" si="3"/>
        <v>80292347</v>
      </c>
      <c r="H34" s="40">
        <f t="shared" si="3"/>
        <v>8382859</v>
      </c>
      <c r="I34" s="127">
        <f t="shared" si="3"/>
        <v>88675206</v>
      </c>
      <c r="J34" s="128">
        <f t="shared" si="3"/>
        <v>18567000</v>
      </c>
      <c r="K34" s="41">
        <f t="shared" si="3"/>
        <v>10674863</v>
      </c>
    </row>
    <row r="35" ht="16.5" spans="4:4">
      <c r="D35" s="100" t="s">
        <v>32</v>
      </c>
    </row>
  </sheetData>
  <mergeCells count="14">
    <mergeCell ref="D4:K4"/>
    <mergeCell ref="D6:J6"/>
    <mergeCell ref="D8:F8"/>
    <mergeCell ref="G10:I10"/>
    <mergeCell ref="J10:K10"/>
    <mergeCell ref="D29:K29"/>
    <mergeCell ref="G31:I31"/>
    <mergeCell ref="J31:K31"/>
    <mergeCell ref="D10:D11"/>
    <mergeCell ref="D31:D32"/>
    <mergeCell ref="E10:E11"/>
    <mergeCell ref="E31:E32"/>
    <mergeCell ref="F10:F11"/>
    <mergeCell ref="F31:F32"/>
  </mergeCells>
  <printOptions horizontalCentered="1" verticalCentered="1"/>
  <pageMargins left="0.118055555555556" right="0.118055555555556" top="0.156944444444444" bottom="0.156944444444444" header="0.314583333333333" footer="0.314583333333333"/>
  <pageSetup paperSize="9" scale="7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-0.249977111117893"/>
  </sheetPr>
  <dimension ref="A1:L28"/>
  <sheetViews>
    <sheetView workbookViewId="0">
      <selection activeCell="A1" sqref="A1:L10"/>
    </sheetView>
  </sheetViews>
  <sheetFormatPr defaultColWidth="11" defaultRowHeight="15"/>
  <cols>
    <col min="1" max="1" width="19.4285714285714" customWidth="1"/>
    <col min="2" max="4" width="17" customWidth="1"/>
    <col min="5" max="5" width="15.2857142857143" customWidth="1"/>
    <col min="6" max="12" width="17" customWidth="1"/>
  </cols>
  <sheetData>
    <row r="1" ht="35.25" customHeight="1" spans="1:12">
      <c r="A1" s="17" t="s">
        <v>33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ht="9" customHeight="1" spans="1:12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</row>
    <row r="3" ht="36" customHeight="1" spans="1:12">
      <c r="A3" s="17" t="s">
        <v>34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</row>
    <row r="4" ht="12.75" customHeight="1"/>
    <row r="5" ht="30.75" customHeight="1" spans="1:12">
      <c r="A5" s="19" t="s">
        <v>3</v>
      </c>
      <c r="B5" s="20" t="s">
        <v>35</v>
      </c>
      <c r="C5" s="20" t="s">
        <v>36</v>
      </c>
      <c r="D5" s="20" t="s">
        <v>37</v>
      </c>
      <c r="E5" s="21" t="s">
        <v>38</v>
      </c>
      <c r="F5" s="21" t="s">
        <v>39</v>
      </c>
      <c r="G5" s="21" t="s">
        <v>40</v>
      </c>
      <c r="H5" s="21" t="s">
        <v>41</v>
      </c>
      <c r="I5" s="42" t="s">
        <v>42</v>
      </c>
      <c r="J5" s="42" t="s">
        <v>43</v>
      </c>
      <c r="K5" s="42" t="s">
        <v>44</v>
      </c>
      <c r="L5" s="42" t="s">
        <v>45</v>
      </c>
    </row>
    <row r="6" ht="27.95" customHeight="1" spans="1:12">
      <c r="A6" s="22" t="s">
        <v>13</v>
      </c>
      <c r="B6" s="23">
        <v>57290619</v>
      </c>
      <c r="C6" s="23">
        <v>48418031</v>
      </c>
      <c r="D6" s="23">
        <v>79749246</v>
      </c>
      <c r="E6" s="24">
        <v>11839137</v>
      </c>
      <c r="F6" s="24">
        <v>84882671</v>
      </c>
      <c r="G6" s="24">
        <v>57858074</v>
      </c>
      <c r="H6" s="24">
        <v>45474576</v>
      </c>
      <c r="I6" s="24">
        <v>89361805</v>
      </c>
      <c r="J6" s="24">
        <v>84478988</v>
      </c>
      <c r="K6" s="43">
        <v>76289333</v>
      </c>
      <c r="L6" s="43">
        <v>89323815</v>
      </c>
    </row>
    <row r="7" ht="27.95" customHeight="1" spans="1:12">
      <c r="A7" s="25" t="s">
        <v>14</v>
      </c>
      <c r="B7" s="26">
        <v>32198012</v>
      </c>
      <c r="C7" s="26">
        <v>17373493</v>
      </c>
      <c r="D7" s="26">
        <v>36882238</v>
      </c>
      <c r="E7" s="27">
        <v>6186580</v>
      </c>
      <c r="F7" s="27">
        <v>47184817</v>
      </c>
      <c r="G7" s="27">
        <v>29119302</v>
      </c>
      <c r="H7" s="27">
        <v>25046086</v>
      </c>
      <c r="I7" s="27">
        <v>62046601</v>
      </c>
      <c r="J7" s="27">
        <v>63469168</v>
      </c>
      <c r="K7" s="44">
        <v>47060478</v>
      </c>
      <c r="L7" s="44">
        <v>55654327</v>
      </c>
    </row>
    <row r="8" ht="27.95" customHeight="1" spans="1:12">
      <c r="A8" s="25" t="s">
        <v>15</v>
      </c>
      <c r="B8" s="26">
        <v>2639325</v>
      </c>
      <c r="C8" s="26">
        <v>3233974</v>
      </c>
      <c r="D8" s="26">
        <v>4006876</v>
      </c>
      <c r="E8" s="27">
        <v>613934</v>
      </c>
      <c r="F8" s="27">
        <v>4092674</v>
      </c>
      <c r="G8" s="27">
        <v>3363340</v>
      </c>
      <c r="H8" s="27">
        <v>3103569</v>
      </c>
      <c r="I8" s="27">
        <v>5022795</v>
      </c>
      <c r="J8" s="27">
        <v>4123839</v>
      </c>
      <c r="K8" s="44">
        <v>3146490</v>
      </c>
      <c r="L8" s="44">
        <v>2465956</v>
      </c>
    </row>
    <row r="9" ht="27.95" customHeight="1" spans="1:12">
      <c r="A9" s="25" t="s">
        <v>16</v>
      </c>
      <c r="B9" s="26">
        <v>0</v>
      </c>
      <c r="C9" s="26">
        <v>21500</v>
      </c>
      <c r="D9" s="26">
        <v>65360</v>
      </c>
      <c r="E9" s="27">
        <v>0</v>
      </c>
      <c r="F9" s="27">
        <v>8320</v>
      </c>
      <c r="G9" s="27">
        <v>270580</v>
      </c>
      <c r="H9" s="27">
        <v>124580</v>
      </c>
      <c r="I9" s="27">
        <v>1816386</v>
      </c>
      <c r="J9" s="27">
        <v>341200</v>
      </c>
      <c r="K9" s="44">
        <v>105820</v>
      </c>
      <c r="L9" s="44">
        <v>127520</v>
      </c>
    </row>
    <row r="10" ht="27.95" customHeight="1" spans="1:12">
      <c r="A10" s="25" t="s">
        <v>17</v>
      </c>
      <c r="B10" s="26">
        <v>116159813</v>
      </c>
      <c r="C10" s="26">
        <v>47761972</v>
      </c>
      <c r="D10" s="26">
        <v>88861360</v>
      </c>
      <c r="E10" s="27">
        <v>38559239</v>
      </c>
      <c r="F10" s="27">
        <v>101263401</v>
      </c>
      <c r="G10" s="27">
        <v>88966497</v>
      </c>
      <c r="H10" s="27">
        <v>66124558</v>
      </c>
      <c r="I10" s="27">
        <v>79690652</v>
      </c>
      <c r="J10" s="27">
        <v>91205996</v>
      </c>
      <c r="K10" s="44">
        <v>92041478</v>
      </c>
      <c r="L10" s="44">
        <v>88675206</v>
      </c>
    </row>
    <row r="11" ht="27.95" customHeight="1" spans="1:12">
      <c r="A11" s="25" t="s">
        <v>18</v>
      </c>
      <c r="B11" s="26">
        <v>1793059</v>
      </c>
      <c r="C11" s="26">
        <v>1925633</v>
      </c>
      <c r="D11" s="26">
        <v>1688378</v>
      </c>
      <c r="E11" s="27">
        <v>805790</v>
      </c>
      <c r="F11" s="27">
        <v>1913550</v>
      </c>
      <c r="G11" s="27">
        <v>1580199</v>
      </c>
      <c r="H11" s="27">
        <v>840517</v>
      </c>
      <c r="I11" s="27">
        <v>1732103</v>
      </c>
      <c r="J11" s="27">
        <v>1948439</v>
      </c>
      <c r="K11" s="44">
        <v>2006828</v>
      </c>
      <c r="L11" s="44">
        <v>1818729</v>
      </c>
    </row>
    <row r="12" ht="27.95" customHeight="1" spans="1:12">
      <c r="A12" s="25" t="s">
        <v>19</v>
      </c>
      <c r="B12" s="26">
        <v>303918</v>
      </c>
      <c r="C12" s="26">
        <v>33790</v>
      </c>
      <c r="D12" s="26">
        <v>125429</v>
      </c>
      <c r="E12" s="27">
        <v>19930</v>
      </c>
      <c r="F12" s="27">
        <v>398594</v>
      </c>
      <c r="G12" s="27">
        <v>397877</v>
      </c>
      <c r="H12" s="27">
        <v>218325</v>
      </c>
      <c r="I12" s="27">
        <v>151317</v>
      </c>
      <c r="J12" s="27">
        <v>136910</v>
      </c>
      <c r="K12" s="44">
        <v>175033</v>
      </c>
      <c r="L12" s="44">
        <v>222311</v>
      </c>
    </row>
    <row r="13" ht="27.95" customHeight="1" spans="1:12">
      <c r="A13" s="25" t="s">
        <v>20</v>
      </c>
      <c r="B13" s="26">
        <v>1212165</v>
      </c>
      <c r="C13" s="26">
        <v>110740</v>
      </c>
      <c r="D13" s="26">
        <v>810420</v>
      </c>
      <c r="E13" s="27">
        <v>210060</v>
      </c>
      <c r="F13" s="27">
        <v>886680</v>
      </c>
      <c r="G13" s="27">
        <v>572320</v>
      </c>
      <c r="H13" s="27">
        <v>749440</v>
      </c>
      <c r="I13" s="27">
        <v>1039200</v>
      </c>
      <c r="J13" s="27">
        <v>508746</v>
      </c>
      <c r="K13" s="44">
        <v>635700</v>
      </c>
      <c r="L13" s="44">
        <v>214835</v>
      </c>
    </row>
    <row r="14" ht="27.95" customHeight="1" spans="1:12">
      <c r="A14" s="25" t="s">
        <v>21</v>
      </c>
      <c r="B14" s="26">
        <v>11742086</v>
      </c>
      <c r="C14" s="26">
        <v>7770910</v>
      </c>
      <c r="D14" s="26">
        <v>13733730</v>
      </c>
      <c r="E14" s="27">
        <v>4557280</v>
      </c>
      <c r="F14" s="27">
        <v>19128182</v>
      </c>
      <c r="G14" s="27">
        <v>10404568</v>
      </c>
      <c r="H14" s="27">
        <v>11108141</v>
      </c>
      <c r="I14" s="27">
        <v>11148846</v>
      </c>
      <c r="J14" s="27">
        <v>14202310</v>
      </c>
      <c r="K14" s="44">
        <v>13924714</v>
      </c>
      <c r="L14" s="44">
        <v>7237425</v>
      </c>
    </row>
    <row r="15" ht="27.95" customHeight="1" spans="1:12">
      <c r="A15" s="25" t="s">
        <v>23</v>
      </c>
      <c r="B15" s="26">
        <v>862014</v>
      </c>
      <c r="C15" s="26">
        <v>230379</v>
      </c>
      <c r="D15" s="26">
        <v>519934</v>
      </c>
      <c r="E15" s="27">
        <v>116890</v>
      </c>
      <c r="F15" s="27">
        <v>195359</v>
      </c>
      <c r="G15" s="27">
        <v>254111</v>
      </c>
      <c r="H15" s="27">
        <v>271986</v>
      </c>
      <c r="I15" s="27">
        <v>275035</v>
      </c>
      <c r="J15" s="27">
        <v>229501</v>
      </c>
      <c r="K15" s="44">
        <v>261867</v>
      </c>
      <c r="L15" s="44">
        <v>228300</v>
      </c>
    </row>
    <row r="16" ht="27.95" customHeight="1" spans="1:12">
      <c r="A16" s="25" t="s">
        <v>22</v>
      </c>
      <c r="B16" s="26">
        <v>4683688</v>
      </c>
      <c r="C16" s="26">
        <v>3924950</v>
      </c>
      <c r="D16" s="26">
        <v>9865710</v>
      </c>
      <c r="E16" s="27">
        <v>4885003</v>
      </c>
      <c r="F16" s="27">
        <v>6840654</v>
      </c>
      <c r="G16" s="27">
        <v>5441672</v>
      </c>
      <c r="H16" s="27">
        <v>9521013</v>
      </c>
      <c r="I16" s="27">
        <v>7231404</v>
      </c>
      <c r="J16" s="27">
        <v>8036364</v>
      </c>
      <c r="K16" s="44">
        <v>6304160</v>
      </c>
      <c r="L16" s="44">
        <v>1972699</v>
      </c>
    </row>
    <row r="17" ht="27.95" customHeight="1" spans="1:12">
      <c r="A17" s="28" t="s">
        <v>24</v>
      </c>
      <c r="B17" s="26">
        <v>2240</v>
      </c>
      <c r="C17" s="26">
        <v>0</v>
      </c>
      <c r="D17" s="26">
        <v>0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0</v>
      </c>
      <c r="K17" s="44">
        <v>0</v>
      </c>
      <c r="L17" s="44">
        <v>0</v>
      </c>
    </row>
    <row r="18" ht="27.95" customHeight="1" spans="1:12">
      <c r="A18" s="28" t="s">
        <v>25</v>
      </c>
      <c r="B18" s="26">
        <v>31938</v>
      </c>
      <c r="C18" s="26">
        <v>11660</v>
      </c>
      <c r="D18" s="26">
        <v>2480</v>
      </c>
      <c r="E18" s="27">
        <v>10000</v>
      </c>
      <c r="F18" s="27">
        <v>35534</v>
      </c>
      <c r="G18" s="27">
        <v>21930</v>
      </c>
      <c r="H18" s="27">
        <v>26146</v>
      </c>
      <c r="I18" s="27">
        <v>28812</v>
      </c>
      <c r="J18" s="27">
        <v>39162</v>
      </c>
      <c r="K18" s="44">
        <v>9916</v>
      </c>
      <c r="L18" s="44">
        <v>41625</v>
      </c>
    </row>
    <row r="19" ht="27.95" customHeight="1" spans="1:12">
      <c r="A19" s="28" t="s">
        <v>26</v>
      </c>
      <c r="B19" s="26">
        <v>0</v>
      </c>
      <c r="C19" s="26">
        <v>0</v>
      </c>
      <c r="D19" s="26">
        <v>0</v>
      </c>
      <c r="E19" s="27">
        <v>0</v>
      </c>
      <c r="F19" s="27">
        <v>0</v>
      </c>
      <c r="G19" s="27">
        <v>13252</v>
      </c>
      <c r="H19" s="27">
        <v>13421</v>
      </c>
      <c r="I19" s="27">
        <v>9340</v>
      </c>
      <c r="J19" s="27">
        <v>15256</v>
      </c>
      <c r="K19" s="44">
        <v>7200</v>
      </c>
      <c r="L19" s="44">
        <v>9600</v>
      </c>
    </row>
    <row r="20" ht="27.95" customHeight="1" spans="1:12">
      <c r="A20" s="29" t="s">
        <v>27</v>
      </c>
      <c r="B20" s="30">
        <v>0</v>
      </c>
      <c r="C20" s="30">
        <v>5549</v>
      </c>
      <c r="D20" s="30">
        <v>0</v>
      </c>
      <c r="E20" s="31">
        <v>0</v>
      </c>
      <c r="F20" s="31">
        <v>7182</v>
      </c>
      <c r="G20" s="31">
        <v>3420</v>
      </c>
      <c r="H20" s="31">
        <v>3726</v>
      </c>
      <c r="I20" s="31">
        <v>27509</v>
      </c>
      <c r="J20" s="31">
        <v>1341</v>
      </c>
      <c r="K20" s="45">
        <v>0</v>
      </c>
      <c r="L20" s="45">
        <v>0</v>
      </c>
    </row>
    <row r="21" ht="30" customHeight="1" spans="1:12">
      <c r="A21" s="32" t="s">
        <v>10</v>
      </c>
      <c r="B21" s="33">
        <v>228918877</v>
      </c>
      <c r="C21" s="33">
        <v>130822581</v>
      </c>
      <c r="D21" s="33">
        <v>236311161</v>
      </c>
      <c r="E21" s="33">
        <v>67803843</v>
      </c>
      <c r="F21" s="34">
        <v>266837618</v>
      </c>
      <c r="G21" s="34">
        <v>198267142</v>
      </c>
      <c r="H21" s="34">
        <v>162626084</v>
      </c>
      <c r="I21" s="46">
        <v>259581805</v>
      </c>
      <c r="J21" s="46">
        <v>268737220</v>
      </c>
      <c r="K21" s="46">
        <v>241969017</v>
      </c>
      <c r="L21" s="46">
        <v>247992348</v>
      </c>
    </row>
    <row r="22" customHeight="1"/>
    <row r="23" ht="17.25" customHeight="1"/>
    <row r="24" ht="30" customHeight="1" spans="1:12">
      <c r="A24" s="19" t="s">
        <v>29</v>
      </c>
      <c r="B24" s="20" t="s">
        <v>35</v>
      </c>
      <c r="C24" s="20" t="s">
        <v>36</v>
      </c>
      <c r="D24" s="20" t="s">
        <v>37</v>
      </c>
      <c r="E24" s="21" t="s">
        <v>38</v>
      </c>
      <c r="F24" s="21" t="s">
        <v>39</v>
      </c>
      <c r="G24" s="21" t="s">
        <v>40</v>
      </c>
      <c r="H24" s="21" t="s">
        <v>41</v>
      </c>
      <c r="I24" s="42" t="s">
        <v>42</v>
      </c>
      <c r="J24" s="42" t="s">
        <v>43</v>
      </c>
      <c r="K24" s="42" t="s">
        <v>44</v>
      </c>
      <c r="L24" s="42" t="s">
        <v>45</v>
      </c>
    </row>
    <row r="25" ht="30" customHeight="1" spans="1:12">
      <c r="A25" s="35" t="s">
        <v>13</v>
      </c>
      <c r="B25" s="36">
        <v>92127956</v>
      </c>
      <c r="C25" s="36">
        <v>69046998</v>
      </c>
      <c r="D25" s="36">
        <v>120703720</v>
      </c>
      <c r="E25" s="36">
        <v>18639651</v>
      </c>
      <c r="F25" s="37">
        <v>136168482</v>
      </c>
      <c r="G25" s="36">
        <v>90611296</v>
      </c>
      <c r="H25" s="36">
        <v>73748811</v>
      </c>
      <c r="I25" s="36">
        <v>158247587</v>
      </c>
      <c r="J25" s="36">
        <v>152413195</v>
      </c>
      <c r="K25" s="36">
        <v>126602121</v>
      </c>
      <c r="L25" s="36">
        <v>147571618</v>
      </c>
    </row>
    <row r="26" ht="32.25" customHeight="1" spans="1:12">
      <c r="A26" s="38" t="s">
        <v>17</v>
      </c>
      <c r="B26" s="39">
        <v>116159813</v>
      </c>
      <c r="C26" s="39">
        <v>47761972</v>
      </c>
      <c r="D26" s="39">
        <v>88861360</v>
      </c>
      <c r="E26" s="39">
        <v>38559239</v>
      </c>
      <c r="F26" s="40">
        <v>101263401</v>
      </c>
      <c r="G26" s="39">
        <v>88966497</v>
      </c>
      <c r="H26" s="41">
        <v>66124558</v>
      </c>
      <c r="I26" s="41">
        <v>79690652</v>
      </c>
      <c r="J26" s="41">
        <v>91205996</v>
      </c>
      <c r="K26" s="41">
        <v>92041478</v>
      </c>
      <c r="L26" s="41">
        <v>88675206</v>
      </c>
    </row>
    <row r="27" ht="30" customHeight="1"/>
    <row r="28" ht="30" customHeight="1"/>
  </sheetData>
  <mergeCells count="2">
    <mergeCell ref="A1:L1"/>
    <mergeCell ref="A3:L3"/>
  </mergeCells>
  <printOptions horizontalCentered="1"/>
  <pageMargins left="0.118055555555556" right="0.118055555555556" top="0.156944444444444" bottom="0.156944444444444" header="0.314583333333333" footer="0.314583333333333"/>
  <pageSetup paperSize="9" scale="6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2:E460"/>
  <sheetViews>
    <sheetView workbookViewId="0">
      <selection activeCell="I6" sqref="I6"/>
    </sheetView>
  </sheetViews>
  <sheetFormatPr defaultColWidth="11" defaultRowHeight="15" outlineLevelCol="4"/>
  <cols>
    <col min="1" max="1" width="35.2857142857143" customWidth="1"/>
    <col min="2" max="3" width="22.7142857142857" customWidth="1"/>
    <col min="4" max="4" width="24.8571428571429" customWidth="1"/>
    <col min="5" max="5" width="24.5714285714286" customWidth="1"/>
  </cols>
  <sheetData>
    <row r="2" s="1" customFormat="1" ht="73.5" customHeight="1" spans="1:5">
      <c r="A2" s="2" t="s">
        <v>46</v>
      </c>
      <c r="B2" s="2"/>
      <c r="C2" s="2"/>
      <c r="D2" s="2"/>
      <c r="E2" s="2"/>
    </row>
    <row r="3" ht="48" customHeight="1" spans="1:5">
      <c r="A3" s="3" t="s">
        <v>47</v>
      </c>
      <c r="B3" s="4" t="s">
        <v>48</v>
      </c>
      <c r="C3" s="4" t="s">
        <v>49</v>
      </c>
      <c r="D3" s="5" t="s">
        <v>50</v>
      </c>
      <c r="E3" s="6" t="s">
        <v>51</v>
      </c>
    </row>
    <row r="4" ht="45.95" customHeight="1" spans="1:5">
      <c r="A4" s="7" t="s">
        <v>52</v>
      </c>
      <c r="B4" s="8">
        <v>42958</v>
      </c>
      <c r="C4" s="8"/>
      <c r="D4" s="8">
        <v>207322</v>
      </c>
      <c r="E4" s="9">
        <v>250280</v>
      </c>
    </row>
    <row r="5" ht="45.95" customHeight="1" spans="1:5">
      <c r="A5" s="10" t="s">
        <v>53</v>
      </c>
      <c r="B5" s="11"/>
      <c r="C5" s="11"/>
      <c r="D5" s="11">
        <v>3262</v>
      </c>
      <c r="E5" s="12">
        <v>3262</v>
      </c>
    </row>
    <row r="6" ht="45.95" customHeight="1" spans="1:5">
      <c r="A6" s="10" t="s">
        <v>54</v>
      </c>
      <c r="B6" s="11"/>
      <c r="C6" s="11"/>
      <c r="D6" s="11">
        <v>8643</v>
      </c>
      <c r="E6" s="12">
        <v>8643</v>
      </c>
    </row>
    <row r="7" ht="45.95" customHeight="1" spans="1:5">
      <c r="A7" s="10" t="s">
        <v>55</v>
      </c>
      <c r="B7" s="11">
        <v>15731</v>
      </c>
      <c r="C7" s="11"/>
      <c r="D7" s="11"/>
      <c r="E7" s="12">
        <v>15731</v>
      </c>
    </row>
    <row r="8" ht="45.95" customHeight="1" spans="1:5">
      <c r="A8" s="10" t="s">
        <v>56</v>
      </c>
      <c r="B8" s="11"/>
      <c r="C8" s="11"/>
      <c r="D8" s="11">
        <v>160992</v>
      </c>
      <c r="E8" s="12">
        <v>160992</v>
      </c>
    </row>
    <row r="9" ht="45.95" customHeight="1" spans="1:5">
      <c r="A9" s="10" t="s">
        <v>57</v>
      </c>
      <c r="B9" s="11">
        <v>5180</v>
      </c>
      <c r="C9" s="11"/>
      <c r="D9" s="11"/>
      <c r="E9" s="12">
        <v>5180</v>
      </c>
    </row>
    <row r="10" ht="45.95" customHeight="1" spans="1:5">
      <c r="A10" s="10" t="s">
        <v>58</v>
      </c>
      <c r="B10" s="11"/>
      <c r="C10" s="11"/>
      <c r="D10" s="11">
        <v>13770</v>
      </c>
      <c r="E10" s="12">
        <v>13770</v>
      </c>
    </row>
    <row r="11" ht="45.95" customHeight="1" spans="1:5">
      <c r="A11" s="10" t="s">
        <v>59</v>
      </c>
      <c r="B11" s="11"/>
      <c r="C11" s="11"/>
      <c r="D11" s="11">
        <v>20655</v>
      </c>
      <c r="E11" s="12">
        <v>20655</v>
      </c>
    </row>
    <row r="12" ht="45.95" customHeight="1" spans="1:5">
      <c r="A12" s="10" t="s">
        <v>60</v>
      </c>
      <c r="B12" s="11">
        <v>22047</v>
      </c>
      <c r="C12" s="11"/>
      <c r="D12" s="11"/>
      <c r="E12" s="12">
        <v>22047</v>
      </c>
    </row>
    <row r="13" ht="45.95" customHeight="1" spans="1:5">
      <c r="A13" s="7" t="s">
        <v>61</v>
      </c>
      <c r="B13" s="8">
        <v>40519</v>
      </c>
      <c r="C13" s="8"/>
      <c r="D13" s="8">
        <v>181792</v>
      </c>
      <c r="E13" s="9">
        <v>222311</v>
      </c>
    </row>
    <row r="14" ht="45.95" customHeight="1" spans="1:5">
      <c r="A14" s="10" t="s">
        <v>62</v>
      </c>
      <c r="B14" s="11"/>
      <c r="C14" s="11"/>
      <c r="D14" s="11">
        <v>20475</v>
      </c>
      <c r="E14" s="12">
        <v>20475</v>
      </c>
    </row>
    <row r="15" ht="45.95" customHeight="1" spans="1:5">
      <c r="A15" s="10" t="s">
        <v>63</v>
      </c>
      <c r="B15" s="11"/>
      <c r="C15" s="11"/>
      <c r="D15" s="11">
        <v>3620</v>
      </c>
      <c r="E15" s="12">
        <v>3620</v>
      </c>
    </row>
    <row r="16" ht="45.95" customHeight="1" spans="1:5">
      <c r="A16" s="10" t="s">
        <v>54</v>
      </c>
      <c r="B16" s="11"/>
      <c r="C16" s="11"/>
      <c r="D16" s="11">
        <v>6535</v>
      </c>
      <c r="E16" s="12">
        <v>6535</v>
      </c>
    </row>
    <row r="17" ht="45.95" customHeight="1" spans="1:5">
      <c r="A17" s="10" t="s">
        <v>55</v>
      </c>
      <c r="B17" s="11">
        <v>3872</v>
      </c>
      <c r="C17" s="11"/>
      <c r="D17" s="11"/>
      <c r="E17" s="12">
        <v>3872</v>
      </c>
    </row>
    <row r="18" ht="45.95" customHeight="1" spans="1:5">
      <c r="A18" s="10" t="s">
        <v>64</v>
      </c>
      <c r="B18" s="11"/>
      <c r="C18" s="11"/>
      <c r="D18" s="11">
        <v>8040</v>
      </c>
      <c r="E18" s="12">
        <v>8040</v>
      </c>
    </row>
    <row r="19" ht="45.95" customHeight="1" spans="1:5">
      <c r="A19" s="10" t="s">
        <v>56</v>
      </c>
      <c r="B19" s="11"/>
      <c r="C19" s="11"/>
      <c r="D19" s="11">
        <v>26510</v>
      </c>
      <c r="E19" s="12">
        <v>26510</v>
      </c>
    </row>
    <row r="20" ht="45.95" customHeight="1" spans="1:5">
      <c r="A20" s="10" t="s">
        <v>65</v>
      </c>
      <c r="B20" s="11">
        <v>3840</v>
      </c>
      <c r="C20" s="11"/>
      <c r="D20" s="11"/>
      <c r="E20" s="12">
        <v>3840</v>
      </c>
    </row>
    <row r="21" ht="45.95" customHeight="1" spans="1:5">
      <c r="A21" s="10" t="s">
        <v>66</v>
      </c>
      <c r="B21" s="11"/>
      <c r="C21" s="11"/>
      <c r="D21" s="11">
        <v>10640</v>
      </c>
      <c r="E21" s="12">
        <v>10640</v>
      </c>
    </row>
    <row r="22" ht="45.95" customHeight="1" spans="1:5">
      <c r="A22" s="10" t="s">
        <v>67</v>
      </c>
      <c r="B22" s="11"/>
      <c r="C22" s="11"/>
      <c r="D22" s="11">
        <v>54850</v>
      </c>
      <c r="E22" s="12">
        <v>54850</v>
      </c>
    </row>
    <row r="23" ht="45.95" customHeight="1" spans="1:5">
      <c r="A23" s="10" t="s">
        <v>58</v>
      </c>
      <c r="B23" s="11"/>
      <c r="C23" s="11"/>
      <c r="D23" s="11">
        <v>25402</v>
      </c>
      <c r="E23" s="12">
        <v>25402</v>
      </c>
    </row>
    <row r="24" ht="45.95" customHeight="1" spans="1:5">
      <c r="A24" s="10" t="s">
        <v>68</v>
      </c>
      <c r="B24" s="11"/>
      <c r="C24" s="11"/>
      <c r="D24" s="11">
        <v>2650</v>
      </c>
      <c r="E24" s="12">
        <v>2650</v>
      </c>
    </row>
    <row r="25" ht="45.95" customHeight="1" spans="1:5">
      <c r="A25" s="10" t="s">
        <v>69</v>
      </c>
      <c r="B25" s="11">
        <v>10670</v>
      </c>
      <c r="C25" s="11"/>
      <c r="D25" s="11"/>
      <c r="E25" s="12">
        <v>10670</v>
      </c>
    </row>
    <row r="26" ht="45.95" customHeight="1" spans="1:5">
      <c r="A26" s="10" t="s">
        <v>70</v>
      </c>
      <c r="B26" s="11"/>
      <c r="C26" s="11"/>
      <c r="D26" s="11">
        <v>3530</v>
      </c>
      <c r="E26" s="12">
        <v>3530</v>
      </c>
    </row>
    <row r="27" ht="45.95" customHeight="1" spans="1:5">
      <c r="A27" s="10" t="s">
        <v>71</v>
      </c>
      <c r="B27" s="11"/>
      <c r="C27" s="11"/>
      <c r="D27" s="11">
        <v>19540</v>
      </c>
      <c r="E27" s="12">
        <v>19540</v>
      </c>
    </row>
    <row r="28" ht="45.95" customHeight="1" spans="1:5">
      <c r="A28" s="10" t="s">
        <v>60</v>
      </c>
      <c r="B28" s="11">
        <v>15660</v>
      </c>
      <c r="C28" s="11"/>
      <c r="D28" s="11"/>
      <c r="E28" s="12">
        <v>15660</v>
      </c>
    </row>
    <row r="29" ht="45.95" customHeight="1" spans="1:5">
      <c r="A29" s="10" t="s">
        <v>72</v>
      </c>
      <c r="B29" s="11">
        <v>6477</v>
      </c>
      <c r="C29" s="11"/>
      <c r="D29" s="11"/>
      <c r="E29" s="12">
        <v>6477</v>
      </c>
    </row>
    <row r="30" ht="45.95" customHeight="1" spans="1:5">
      <c r="A30" s="7" t="s">
        <v>73</v>
      </c>
      <c r="B30" s="8">
        <v>5595</v>
      </c>
      <c r="C30" s="8"/>
      <c r="D30" s="8">
        <v>45630</v>
      </c>
      <c r="E30" s="9">
        <v>51225</v>
      </c>
    </row>
    <row r="31" ht="45.95" customHeight="1" spans="1:5">
      <c r="A31" s="10" t="s">
        <v>74</v>
      </c>
      <c r="B31" s="11">
        <v>2740</v>
      </c>
      <c r="C31" s="11"/>
      <c r="D31" s="11"/>
      <c r="E31" s="12">
        <v>2740</v>
      </c>
    </row>
    <row r="32" ht="45.95" customHeight="1" spans="1:5">
      <c r="A32" s="10" t="s">
        <v>54</v>
      </c>
      <c r="B32" s="11"/>
      <c r="C32" s="11"/>
      <c r="D32" s="11">
        <v>720</v>
      </c>
      <c r="E32" s="12">
        <v>720</v>
      </c>
    </row>
    <row r="33" ht="45.95" customHeight="1" spans="1:5">
      <c r="A33" s="10" t="s">
        <v>55</v>
      </c>
      <c r="B33" s="11">
        <v>1650</v>
      </c>
      <c r="C33" s="11"/>
      <c r="D33" s="11"/>
      <c r="E33" s="12">
        <v>1650</v>
      </c>
    </row>
    <row r="34" ht="45.95" customHeight="1" spans="1:5">
      <c r="A34" s="10" t="s">
        <v>56</v>
      </c>
      <c r="B34" s="11"/>
      <c r="C34" s="11"/>
      <c r="D34" s="11">
        <v>15200</v>
      </c>
      <c r="E34" s="12">
        <v>15200</v>
      </c>
    </row>
    <row r="35" ht="45.95" customHeight="1" spans="1:5">
      <c r="A35" s="10" t="s">
        <v>66</v>
      </c>
      <c r="B35" s="11"/>
      <c r="C35" s="11"/>
      <c r="D35" s="11">
        <v>10696</v>
      </c>
      <c r="E35" s="12">
        <v>10696</v>
      </c>
    </row>
    <row r="36" ht="45.95" customHeight="1" spans="1:5">
      <c r="A36" s="10" t="s">
        <v>67</v>
      </c>
      <c r="B36" s="11"/>
      <c r="C36" s="11"/>
      <c r="D36" s="11">
        <v>6520</v>
      </c>
      <c r="E36" s="12">
        <v>6520</v>
      </c>
    </row>
    <row r="37" ht="45.95" customHeight="1" spans="1:5">
      <c r="A37" s="10" t="s">
        <v>69</v>
      </c>
      <c r="B37" s="11">
        <v>579</v>
      </c>
      <c r="C37" s="11"/>
      <c r="D37" s="11"/>
      <c r="E37" s="12">
        <v>579</v>
      </c>
    </row>
    <row r="38" ht="45.95" customHeight="1" spans="1:5">
      <c r="A38" s="10" t="s">
        <v>70</v>
      </c>
      <c r="B38" s="11"/>
      <c r="C38" s="11"/>
      <c r="D38" s="11">
        <v>1100</v>
      </c>
      <c r="E38" s="12">
        <v>1100</v>
      </c>
    </row>
    <row r="39" ht="45.95" customHeight="1" spans="1:5">
      <c r="A39" s="10" t="s">
        <v>71</v>
      </c>
      <c r="B39" s="11"/>
      <c r="C39" s="11"/>
      <c r="D39" s="11">
        <v>11394</v>
      </c>
      <c r="E39" s="12">
        <v>11394</v>
      </c>
    </row>
    <row r="40" ht="45.95" customHeight="1" spans="1:5">
      <c r="A40" s="10" t="s">
        <v>72</v>
      </c>
      <c r="B40" s="11">
        <v>626</v>
      </c>
      <c r="C40" s="11"/>
      <c r="D40" s="11"/>
      <c r="E40" s="12">
        <v>626</v>
      </c>
    </row>
    <row r="41" ht="45.95" customHeight="1" spans="1:5">
      <c r="A41" s="7" t="s">
        <v>75</v>
      </c>
      <c r="B41" s="8">
        <v>21117</v>
      </c>
      <c r="C41" s="8"/>
      <c r="D41" s="8">
        <v>39510</v>
      </c>
      <c r="E41" s="9">
        <v>60627</v>
      </c>
    </row>
    <row r="42" ht="45.95" customHeight="1" spans="1:5">
      <c r="A42" s="10" t="s">
        <v>63</v>
      </c>
      <c r="B42" s="11"/>
      <c r="C42" s="11"/>
      <c r="D42" s="11">
        <v>4540</v>
      </c>
      <c r="E42" s="12">
        <v>4540</v>
      </c>
    </row>
    <row r="43" ht="45.95" customHeight="1" spans="1:5">
      <c r="A43" s="10" t="s">
        <v>54</v>
      </c>
      <c r="B43" s="11"/>
      <c r="C43" s="11"/>
      <c r="D43" s="11">
        <v>8136</v>
      </c>
      <c r="E43" s="12">
        <v>8136</v>
      </c>
    </row>
    <row r="44" ht="45.95" customHeight="1" spans="1:5">
      <c r="A44" s="10" t="s">
        <v>55</v>
      </c>
      <c r="B44" s="11">
        <v>3338</v>
      </c>
      <c r="C44" s="11"/>
      <c r="D44" s="11"/>
      <c r="E44" s="12">
        <v>3338</v>
      </c>
    </row>
    <row r="45" ht="45.95" customHeight="1" spans="1:5">
      <c r="A45" s="10" t="s">
        <v>56</v>
      </c>
      <c r="B45" s="11"/>
      <c r="C45" s="11"/>
      <c r="D45" s="11">
        <v>10879</v>
      </c>
      <c r="E45" s="12">
        <v>10879</v>
      </c>
    </row>
    <row r="46" ht="45.95" customHeight="1" spans="1:5">
      <c r="A46" s="10" t="s">
        <v>67</v>
      </c>
      <c r="B46" s="11"/>
      <c r="C46" s="11"/>
      <c r="D46" s="11">
        <v>6793</v>
      </c>
      <c r="E46" s="12">
        <v>6793</v>
      </c>
    </row>
    <row r="47" ht="45.95" customHeight="1" spans="1:5">
      <c r="A47" s="10" t="s">
        <v>58</v>
      </c>
      <c r="B47" s="11"/>
      <c r="C47" s="11"/>
      <c r="D47" s="11">
        <v>2862</v>
      </c>
      <c r="E47" s="12">
        <v>2862</v>
      </c>
    </row>
    <row r="48" ht="45.95" customHeight="1" spans="1:5">
      <c r="A48" s="10" t="s">
        <v>69</v>
      </c>
      <c r="B48" s="11">
        <v>12999</v>
      </c>
      <c r="C48" s="11"/>
      <c r="D48" s="11"/>
      <c r="E48" s="12">
        <v>12999</v>
      </c>
    </row>
    <row r="49" ht="45.95" customHeight="1" spans="1:5">
      <c r="A49" s="10" t="s">
        <v>70</v>
      </c>
      <c r="B49" s="11"/>
      <c r="C49" s="11"/>
      <c r="D49" s="11">
        <v>2700</v>
      </c>
      <c r="E49" s="12">
        <v>2700</v>
      </c>
    </row>
    <row r="50" ht="45.95" customHeight="1" spans="1:5">
      <c r="A50" s="10" t="s">
        <v>71</v>
      </c>
      <c r="B50" s="11"/>
      <c r="C50" s="11"/>
      <c r="D50" s="11">
        <v>2000</v>
      </c>
      <c r="E50" s="12">
        <v>2000</v>
      </c>
    </row>
    <row r="51" ht="45.95" customHeight="1" spans="1:5">
      <c r="A51" s="10" t="s">
        <v>59</v>
      </c>
      <c r="B51" s="11"/>
      <c r="C51" s="11"/>
      <c r="D51" s="11">
        <v>1600</v>
      </c>
      <c r="E51" s="12">
        <v>1600</v>
      </c>
    </row>
    <row r="52" ht="45.95" customHeight="1" spans="1:5">
      <c r="A52" s="10" t="s">
        <v>60</v>
      </c>
      <c r="B52" s="11">
        <v>1200</v>
      </c>
      <c r="C52" s="11"/>
      <c r="D52" s="11"/>
      <c r="E52" s="12">
        <v>1200</v>
      </c>
    </row>
    <row r="53" ht="45.95" customHeight="1" spans="1:5">
      <c r="A53" s="10" t="s">
        <v>72</v>
      </c>
      <c r="B53" s="11">
        <v>3580</v>
      </c>
      <c r="C53" s="11"/>
      <c r="D53" s="11"/>
      <c r="E53" s="12">
        <v>3580</v>
      </c>
    </row>
    <row r="54" ht="45.95" customHeight="1" spans="1:5">
      <c r="A54" s="7" t="s">
        <v>76</v>
      </c>
      <c r="B54" s="8">
        <v>60670</v>
      </c>
      <c r="C54" s="8"/>
      <c r="D54" s="8">
        <v>6500</v>
      </c>
      <c r="E54" s="9">
        <v>67170</v>
      </c>
    </row>
    <row r="55" ht="45.95" customHeight="1" spans="1:5">
      <c r="A55" s="10" t="s">
        <v>55</v>
      </c>
      <c r="B55" s="11">
        <v>49480</v>
      </c>
      <c r="C55" s="11"/>
      <c r="D55" s="11"/>
      <c r="E55" s="13">
        <v>49480</v>
      </c>
    </row>
    <row r="56" ht="45.95" customHeight="1" spans="1:5">
      <c r="A56" s="10" t="s">
        <v>58</v>
      </c>
      <c r="B56" s="11"/>
      <c r="C56" s="11"/>
      <c r="D56" s="11">
        <v>6500</v>
      </c>
      <c r="E56" s="13">
        <v>6500</v>
      </c>
    </row>
    <row r="57" ht="45.95" customHeight="1" spans="1:5">
      <c r="A57" s="10" t="s">
        <v>69</v>
      </c>
      <c r="B57" s="11">
        <v>11190</v>
      </c>
      <c r="C57" s="11"/>
      <c r="D57" s="11"/>
      <c r="E57" s="13">
        <v>11190</v>
      </c>
    </row>
    <row r="58" ht="45.95" customHeight="1" spans="1:5">
      <c r="A58" s="7" t="s">
        <v>20</v>
      </c>
      <c r="B58" s="8">
        <v>3140790</v>
      </c>
      <c r="C58" s="8">
        <v>337665</v>
      </c>
      <c r="D58" s="8">
        <v>3968625</v>
      </c>
      <c r="E58" s="9">
        <v>7447080</v>
      </c>
    </row>
    <row r="59" ht="45.95" customHeight="1" spans="1:5">
      <c r="A59" s="10" t="s">
        <v>77</v>
      </c>
      <c r="B59" s="11"/>
      <c r="C59" s="11"/>
      <c r="D59" s="11">
        <v>7250</v>
      </c>
      <c r="E59" s="12">
        <v>7250</v>
      </c>
    </row>
    <row r="60" ht="45.95" customHeight="1" spans="1:5">
      <c r="A60" s="10" t="s">
        <v>62</v>
      </c>
      <c r="B60" s="11"/>
      <c r="C60" s="11"/>
      <c r="D60" s="11">
        <v>37150</v>
      </c>
      <c r="E60" s="12">
        <v>37150</v>
      </c>
    </row>
    <row r="61" ht="45.95" customHeight="1" spans="1:5">
      <c r="A61" s="10" t="s">
        <v>78</v>
      </c>
      <c r="B61" s="11"/>
      <c r="C61" s="11"/>
      <c r="D61" s="11">
        <v>1183040</v>
      </c>
      <c r="E61" s="12">
        <v>1183040</v>
      </c>
    </row>
    <row r="62" ht="45.95" customHeight="1" spans="1:5">
      <c r="A62" s="10" t="s">
        <v>79</v>
      </c>
      <c r="B62" s="11"/>
      <c r="C62" s="11"/>
      <c r="D62" s="11">
        <v>101950</v>
      </c>
      <c r="E62" s="12">
        <v>101950</v>
      </c>
    </row>
    <row r="63" ht="45.95" customHeight="1" spans="1:5">
      <c r="A63" s="10" t="s">
        <v>53</v>
      </c>
      <c r="B63" s="11"/>
      <c r="C63" s="11"/>
      <c r="D63" s="11">
        <v>545090</v>
      </c>
      <c r="E63" s="12">
        <v>545090</v>
      </c>
    </row>
    <row r="64" ht="45.95" customHeight="1" spans="1:5">
      <c r="A64" s="10" t="s">
        <v>54</v>
      </c>
      <c r="B64" s="11"/>
      <c r="C64" s="11"/>
      <c r="D64" s="11">
        <v>134560</v>
      </c>
      <c r="E64" s="12">
        <v>134560</v>
      </c>
    </row>
    <row r="65" ht="45.95" customHeight="1" spans="1:5">
      <c r="A65" s="10" t="s">
        <v>80</v>
      </c>
      <c r="B65" s="11"/>
      <c r="C65" s="11">
        <v>17720</v>
      </c>
      <c r="D65" s="11"/>
      <c r="E65" s="12">
        <v>17720</v>
      </c>
    </row>
    <row r="66" ht="45.95" customHeight="1" spans="1:5">
      <c r="A66" s="10" t="s">
        <v>55</v>
      </c>
      <c r="B66" s="11">
        <v>513180</v>
      </c>
      <c r="C66" s="11"/>
      <c r="D66" s="11"/>
      <c r="E66" s="12">
        <v>513180</v>
      </c>
    </row>
    <row r="67" ht="45.95" customHeight="1" spans="1:5">
      <c r="A67" s="10" t="s">
        <v>81</v>
      </c>
      <c r="B67" s="11">
        <v>35760</v>
      </c>
      <c r="C67" s="11"/>
      <c r="D67" s="11"/>
      <c r="E67" s="12">
        <v>35760</v>
      </c>
    </row>
    <row r="68" ht="45.95" customHeight="1" spans="1:5">
      <c r="A68" s="10" t="s">
        <v>82</v>
      </c>
      <c r="B68" s="11"/>
      <c r="C68" s="11"/>
      <c r="D68" s="11">
        <v>8420</v>
      </c>
      <c r="E68" s="12">
        <v>8420</v>
      </c>
    </row>
    <row r="69" ht="45.95" customHeight="1" spans="1:5">
      <c r="A69" s="10" t="s">
        <v>83</v>
      </c>
      <c r="B69" s="11">
        <v>1800</v>
      </c>
      <c r="C69" s="11"/>
      <c r="D69" s="11"/>
      <c r="E69" s="12">
        <v>1800</v>
      </c>
    </row>
    <row r="70" ht="45.95" customHeight="1" spans="1:5">
      <c r="A70" s="10" t="s">
        <v>84</v>
      </c>
      <c r="B70" s="11"/>
      <c r="C70" s="11">
        <v>201515</v>
      </c>
      <c r="D70" s="11"/>
      <c r="E70" s="12">
        <v>201515</v>
      </c>
    </row>
    <row r="71" ht="45.95" customHeight="1" spans="1:5">
      <c r="A71" s="10" t="s">
        <v>56</v>
      </c>
      <c r="B71" s="11"/>
      <c r="C71" s="11"/>
      <c r="D71" s="11">
        <v>396790</v>
      </c>
      <c r="E71" s="12">
        <v>396790</v>
      </c>
    </row>
    <row r="72" ht="45.95" customHeight="1" spans="1:5">
      <c r="A72" s="10" t="s">
        <v>67</v>
      </c>
      <c r="B72" s="11"/>
      <c r="C72" s="11"/>
      <c r="D72" s="11">
        <v>262520</v>
      </c>
      <c r="E72" s="12">
        <v>262520</v>
      </c>
    </row>
    <row r="73" ht="45.95" customHeight="1" spans="1:5">
      <c r="A73" s="10" t="s">
        <v>57</v>
      </c>
      <c r="B73" s="11">
        <v>51460</v>
      </c>
      <c r="C73" s="11"/>
      <c r="D73" s="11"/>
      <c r="E73" s="12">
        <v>51460</v>
      </c>
    </row>
    <row r="74" ht="45.95" customHeight="1" spans="1:5">
      <c r="A74" s="10" t="s">
        <v>85</v>
      </c>
      <c r="B74" s="11">
        <v>4120</v>
      </c>
      <c r="C74" s="11"/>
      <c r="D74" s="11"/>
      <c r="E74" s="12">
        <v>4120</v>
      </c>
    </row>
    <row r="75" ht="45.95" customHeight="1" spans="1:5">
      <c r="A75" s="10" t="s">
        <v>86</v>
      </c>
      <c r="B75" s="11"/>
      <c r="C75" s="11">
        <v>118430</v>
      </c>
      <c r="D75" s="11"/>
      <c r="E75" s="12">
        <v>118430</v>
      </c>
    </row>
    <row r="76" ht="45.95" customHeight="1" spans="1:5">
      <c r="A76" s="10" t="s">
        <v>87</v>
      </c>
      <c r="B76" s="11">
        <v>6660</v>
      </c>
      <c r="C76" s="11"/>
      <c r="D76" s="11"/>
      <c r="E76" s="12">
        <v>6660</v>
      </c>
    </row>
    <row r="77" ht="45.95" customHeight="1" spans="1:5">
      <c r="A77" s="10" t="s">
        <v>69</v>
      </c>
      <c r="B77" s="11">
        <v>107110</v>
      </c>
      <c r="C77" s="11"/>
      <c r="D77" s="11"/>
      <c r="E77" s="12">
        <v>107110</v>
      </c>
    </row>
    <row r="78" ht="45.95" customHeight="1" spans="1:5">
      <c r="A78" s="10" t="s">
        <v>88</v>
      </c>
      <c r="B78" s="11">
        <v>55300</v>
      </c>
      <c r="C78" s="11"/>
      <c r="D78" s="11"/>
      <c r="E78" s="12">
        <v>55300</v>
      </c>
    </row>
    <row r="79" ht="45.95" customHeight="1" spans="1:5">
      <c r="A79" s="10" t="s">
        <v>70</v>
      </c>
      <c r="B79" s="11"/>
      <c r="C79" s="11"/>
      <c r="D79" s="11">
        <v>1182505</v>
      </c>
      <c r="E79" s="12">
        <v>1182505</v>
      </c>
    </row>
    <row r="80" ht="45.95" customHeight="1" spans="1:5">
      <c r="A80" s="10" t="s">
        <v>59</v>
      </c>
      <c r="B80" s="11"/>
      <c r="C80" s="11"/>
      <c r="D80" s="11">
        <v>94770</v>
      </c>
      <c r="E80" s="12">
        <v>94770</v>
      </c>
    </row>
    <row r="81" ht="45.95" customHeight="1" spans="1:5">
      <c r="A81" s="10" t="s">
        <v>60</v>
      </c>
      <c r="B81" s="11">
        <v>2237780</v>
      </c>
      <c r="C81" s="11"/>
      <c r="D81" s="11"/>
      <c r="E81" s="12">
        <v>2237780</v>
      </c>
    </row>
    <row r="82" ht="45.95" customHeight="1" spans="1:5">
      <c r="A82" s="10" t="s">
        <v>89</v>
      </c>
      <c r="B82" s="11"/>
      <c r="C82" s="11"/>
      <c r="D82" s="11">
        <v>14580</v>
      </c>
      <c r="E82" s="12">
        <v>14580</v>
      </c>
    </row>
    <row r="83" ht="45.95" customHeight="1" spans="1:5">
      <c r="A83" s="10" t="s">
        <v>72</v>
      </c>
      <c r="B83" s="11">
        <v>127620</v>
      </c>
      <c r="C83" s="11"/>
      <c r="D83" s="11"/>
      <c r="E83" s="12">
        <v>127620</v>
      </c>
    </row>
    <row r="84" ht="45.95" customHeight="1" spans="1:5">
      <c r="A84" s="7" t="s">
        <v>13</v>
      </c>
      <c r="B84" s="8">
        <v>62698444</v>
      </c>
      <c r="C84" s="8">
        <v>11561205</v>
      </c>
      <c r="D84" s="8">
        <v>73284086</v>
      </c>
      <c r="E84" s="9">
        <v>147543735</v>
      </c>
    </row>
    <row r="85" ht="45.95" customHeight="1" spans="1:5">
      <c r="A85" s="10" t="s">
        <v>90</v>
      </c>
      <c r="B85" s="11">
        <v>355165</v>
      </c>
      <c r="C85" s="11"/>
      <c r="D85" s="11"/>
      <c r="E85" s="12">
        <v>355165</v>
      </c>
    </row>
    <row r="86" ht="45.95" customHeight="1" spans="1:5">
      <c r="A86" s="10" t="s">
        <v>77</v>
      </c>
      <c r="B86" s="11"/>
      <c r="C86" s="11"/>
      <c r="D86" s="11">
        <v>143700</v>
      </c>
      <c r="E86" s="12">
        <v>143700</v>
      </c>
    </row>
    <row r="87" ht="45.95" customHeight="1" spans="1:5">
      <c r="A87" s="10" t="s">
        <v>74</v>
      </c>
      <c r="B87" s="11">
        <v>5046</v>
      </c>
      <c r="C87" s="11"/>
      <c r="D87" s="11"/>
      <c r="E87" s="12">
        <v>5046</v>
      </c>
    </row>
    <row r="88" ht="45.95" customHeight="1" spans="1:5">
      <c r="A88" s="10" t="s">
        <v>62</v>
      </c>
      <c r="B88" s="11"/>
      <c r="C88" s="11"/>
      <c r="D88" s="11">
        <v>6031454</v>
      </c>
      <c r="E88" s="12">
        <v>6031454</v>
      </c>
    </row>
    <row r="89" ht="45.95" customHeight="1" spans="1:5">
      <c r="A89" s="10" t="s">
        <v>91</v>
      </c>
      <c r="B89" s="11">
        <v>50960</v>
      </c>
      <c r="C89" s="11"/>
      <c r="D89" s="11"/>
      <c r="E89" s="12">
        <v>50960</v>
      </c>
    </row>
    <row r="90" ht="45.95" customHeight="1" spans="1:5">
      <c r="A90" s="10" t="s">
        <v>78</v>
      </c>
      <c r="B90" s="11"/>
      <c r="C90" s="11"/>
      <c r="D90" s="11">
        <v>15213880</v>
      </c>
      <c r="E90" s="12">
        <v>15213880</v>
      </c>
    </row>
    <row r="91" ht="45.95" customHeight="1" spans="1:5">
      <c r="A91" s="10" t="s">
        <v>92</v>
      </c>
      <c r="B91" s="11"/>
      <c r="C91" s="11"/>
      <c r="D91" s="11">
        <v>192720</v>
      </c>
      <c r="E91" s="12">
        <v>192720</v>
      </c>
    </row>
    <row r="92" ht="45.95" customHeight="1" spans="1:5">
      <c r="A92" s="10" t="s">
        <v>93</v>
      </c>
      <c r="B92" s="11">
        <v>142680</v>
      </c>
      <c r="C92" s="11"/>
      <c r="D92" s="11"/>
      <c r="E92" s="12">
        <v>142680</v>
      </c>
    </row>
    <row r="93" ht="45.95" customHeight="1" spans="1:5">
      <c r="A93" s="10" t="s">
        <v>53</v>
      </c>
      <c r="B93" s="11"/>
      <c r="C93" s="11"/>
      <c r="D93" s="11">
        <v>3998693</v>
      </c>
      <c r="E93" s="12">
        <v>3998693</v>
      </c>
    </row>
    <row r="94" ht="45.95" customHeight="1" spans="1:5">
      <c r="A94" s="10" t="s">
        <v>94</v>
      </c>
      <c r="B94" s="11">
        <v>49260</v>
      </c>
      <c r="C94" s="11"/>
      <c r="D94" s="11"/>
      <c r="E94" s="12">
        <v>49260</v>
      </c>
    </row>
    <row r="95" ht="45.95" customHeight="1" spans="1:5">
      <c r="A95" s="10" t="s">
        <v>63</v>
      </c>
      <c r="B95" s="11"/>
      <c r="C95" s="11"/>
      <c r="D95" s="11">
        <v>43740</v>
      </c>
      <c r="E95" s="12">
        <v>43740</v>
      </c>
    </row>
    <row r="96" ht="45.95" customHeight="1" spans="1:5">
      <c r="A96" s="10" t="s">
        <v>54</v>
      </c>
      <c r="B96" s="11"/>
      <c r="C96" s="11"/>
      <c r="D96" s="11">
        <v>1206963</v>
      </c>
      <c r="E96" s="12">
        <v>1206963</v>
      </c>
    </row>
    <row r="97" ht="45.95" customHeight="1" spans="1:5">
      <c r="A97" s="10" t="s">
        <v>95</v>
      </c>
      <c r="B97" s="11"/>
      <c r="C97" s="11"/>
      <c r="D97" s="11">
        <v>2310</v>
      </c>
      <c r="E97" s="12">
        <v>2310</v>
      </c>
    </row>
    <row r="98" ht="45.95" customHeight="1" spans="1:5">
      <c r="A98" s="10" t="s">
        <v>96</v>
      </c>
      <c r="B98" s="11"/>
      <c r="C98" s="11"/>
      <c r="D98" s="11">
        <v>21780</v>
      </c>
      <c r="E98" s="12">
        <v>21780</v>
      </c>
    </row>
    <row r="99" ht="45.95" customHeight="1" spans="1:5">
      <c r="A99" s="10" t="s">
        <v>97</v>
      </c>
      <c r="B99" s="11"/>
      <c r="C99" s="11">
        <v>650</v>
      </c>
      <c r="D99" s="11"/>
      <c r="E99" s="12">
        <v>650</v>
      </c>
    </row>
    <row r="100" ht="45.95" customHeight="1" spans="1:5">
      <c r="A100" s="10" t="s">
        <v>98</v>
      </c>
      <c r="B100" s="11"/>
      <c r="C100" s="11">
        <v>55040</v>
      </c>
      <c r="D100" s="11"/>
      <c r="E100" s="12">
        <v>55040</v>
      </c>
    </row>
    <row r="101" ht="45.95" customHeight="1" spans="1:5">
      <c r="A101" s="10" t="s">
        <v>80</v>
      </c>
      <c r="B101" s="11"/>
      <c r="C101" s="11">
        <v>2662540</v>
      </c>
      <c r="D101" s="11"/>
      <c r="E101" s="12">
        <v>2662540</v>
      </c>
    </row>
    <row r="102" ht="45.95" customHeight="1" spans="1:5">
      <c r="A102" s="10" t="s">
        <v>55</v>
      </c>
      <c r="B102" s="11">
        <v>22644604</v>
      </c>
      <c r="C102" s="11"/>
      <c r="D102" s="11"/>
      <c r="E102" s="12">
        <v>22644604</v>
      </c>
    </row>
    <row r="103" ht="45.95" customHeight="1" spans="1:5">
      <c r="A103" s="10" t="s">
        <v>81</v>
      </c>
      <c r="B103" s="11">
        <v>4875322</v>
      </c>
      <c r="C103" s="11"/>
      <c r="D103" s="11"/>
      <c r="E103" s="12">
        <v>4875322</v>
      </c>
    </row>
    <row r="104" ht="45.95" customHeight="1" spans="1:5">
      <c r="A104" s="10" t="s">
        <v>99</v>
      </c>
      <c r="B104" s="11"/>
      <c r="C104" s="11">
        <v>14260</v>
      </c>
      <c r="D104" s="11"/>
      <c r="E104" s="12">
        <v>14260</v>
      </c>
    </row>
    <row r="105" ht="45.95" customHeight="1" spans="1:5">
      <c r="A105" s="10" t="s">
        <v>100</v>
      </c>
      <c r="B105" s="11"/>
      <c r="C105" s="11">
        <v>3195043</v>
      </c>
      <c r="D105" s="11"/>
      <c r="E105" s="12">
        <v>3195043</v>
      </c>
    </row>
    <row r="106" ht="45.95" customHeight="1" spans="1:5">
      <c r="A106" s="10" t="s">
        <v>83</v>
      </c>
      <c r="B106" s="11">
        <v>28758</v>
      </c>
      <c r="C106" s="11"/>
      <c r="D106" s="11"/>
      <c r="E106" s="12">
        <v>28758</v>
      </c>
    </row>
    <row r="107" ht="45.95" customHeight="1" spans="1:5">
      <c r="A107" s="10" t="s">
        <v>101</v>
      </c>
      <c r="B107" s="11">
        <v>126320</v>
      </c>
      <c r="C107" s="11"/>
      <c r="D107" s="11"/>
      <c r="E107" s="12">
        <v>126320</v>
      </c>
    </row>
    <row r="108" ht="45.95" customHeight="1" spans="1:5">
      <c r="A108" s="10" t="s">
        <v>84</v>
      </c>
      <c r="B108" s="11"/>
      <c r="C108" s="11">
        <v>2220978</v>
      </c>
      <c r="D108" s="11"/>
      <c r="E108" s="12">
        <v>2220978</v>
      </c>
    </row>
    <row r="109" ht="45.95" customHeight="1" spans="1:5">
      <c r="A109" s="10" t="s">
        <v>102</v>
      </c>
      <c r="B109" s="11"/>
      <c r="C109" s="11"/>
      <c r="D109" s="11">
        <v>9020</v>
      </c>
      <c r="E109" s="12">
        <v>9020</v>
      </c>
    </row>
    <row r="110" ht="45.95" customHeight="1" spans="1:5">
      <c r="A110" s="10" t="s">
        <v>103</v>
      </c>
      <c r="B110" s="11"/>
      <c r="C110" s="11">
        <v>23420</v>
      </c>
      <c r="D110" s="11"/>
      <c r="E110" s="12">
        <v>23420</v>
      </c>
    </row>
    <row r="111" ht="45.95" customHeight="1" spans="1:5">
      <c r="A111" s="10" t="s">
        <v>104</v>
      </c>
      <c r="B111" s="11">
        <v>898800</v>
      </c>
      <c r="C111" s="11"/>
      <c r="D111" s="11"/>
      <c r="E111" s="12">
        <v>898800</v>
      </c>
    </row>
    <row r="112" ht="45.95" customHeight="1" spans="1:5">
      <c r="A112" s="10" t="s">
        <v>105</v>
      </c>
      <c r="B112" s="11">
        <v>65460</v>
      </c>
      <c r="C112" s="11"/>
      <c r="D112" s="11"/>
      <c r="E112" s="12">
        <v>65460</v>
      </c>
    </row>
    <row r="113" ht="45.95" customHeight="1" spans="1:5">
      <c r="A113" s="10" t="s">
        <v>106</v>
      </c>
      <c r="B113" s="11"/>
      <c r="C113" s="11"/>
      <c r="D113" s="11">
        <v>27300</v>
      </c>
      <c r="E113" s="12">
        <v>27300</v>
      </c>
    </row>
    <row r="114" ht="45.95" customHeight="1" spans="1:5">
      <c r="A114" s="10" t="s">
        <v>107</v>
      </c>
      <c r="B114" s="11">
        <v>154766</v>
      </c>
      <c r="C114" s="11"/>
      <c r="D114" s="11"/>
      <c r="E114" s="12">
        <v>154766</v>
      </c>
    </row>
    <row r="115" ht="45.95" customHeight="1" spans="1:5">
      <c r="A115" s="10" t="s">
        <v>108</v>
      </c>
      <c r="B115" s="11"/>
      <c r="C115" s="11"/>
      <c r="D115" s="11">
        <v>62112</v>
      </c>
      <c r="E115" s="12">
        <v>62112</v>
      </c>
    </row>
    <row r="116" ht="45.95" customHeight="1" spans="1:5">
      <c r="A116" s="10" t="s">
        <v>56</v>
      </c>
      <c r="B116" s="11"/>
      <c r="C116" s="11"/>
      <c r="D116" s="11">
        <v>12660870</v>
      </c>
      <c r="E116" s="12">
        <v>12660870</v>
      </c>
    </row>
    <row r="117" ht="45.95" customHeight="1" spans="1:5">
      <c r="A117" s="10" t="s">
        <v>65</v>
      </c>
      <c r="B117" s="11">
        <v>1340</v>
      </c>
      <c r="C117" s="11"/>
      <c r="D117" s="11"/>
      <c r="E117" s="12">
        <v>1340</v>
      </c>
    </row>
    <row r="118" ht="45.95" customHeight="1" spans="1:5">
      <c r="A118" s="10" t="s">
        <v>109</v>
      </c>
      <c r="B118" s="11">
        <v>6060</v>
      </c>
      <c r="C118" s="11"/>
      <c r="D118" s="11"/>
      <c r="E118" s="12">
        <v>6060</v>
      </c>
    </row>
    <row r="119" ht="45.95" customHeight="1" spans="1:5">
      <c r="A119" s="10" t="s">
        <v>66</v>
      </c>
      <c r="B119" s="11"/>
      <c r="C119" s="11"/>
      <c r="D119" s="11">
        <v>71500</v>
      </c>
      <c r="E119" s="12">
        <v>71500</v>
      </c>
    </row>
    <row r="120" ht="45.95" customHeight="1" spans="1:5">
      <c r="A120" s="10" t="s">
        <v>110</v>
      </c>
      <c r="B120" s="11">
        <v>191780</v>
      </c>
      <c r="C120" s="11"/>
      <c r="D120" s="11"/>
      <c r="E120" s="12">
        <v>191780</v>
      </c>
    </row>
    <row r="121" ht="45.95" customHeight="1" spans="1:5">
      <c r="A121" s="10" t="s">
        <v>67</v>
      </c>
      <c r="B121" s="11"/>
      <c r="C121" s="11"/>
      <c r="D121" s="11">
        <v>3360482</v>
      </c>
      <c r="E121" s="12">
        <v>3360482</v>
      </c>
    </row>
    <row r="122" ht="45.95" customHeight="1" spans="1:5">
      <c r="A122" s="10" t="s">
        <v>111</v>
      </c>
      <c r="B122" s="11"/>
      <c r="C122" s="11"/>
      <c r="D122" s="11">
        <v>18880</v>
      </c>
      <c r="E122" s="12">
        <v>18880</v>
      </c>
    </row>
    <row r="123" ht="45.95" customHeight="1" spans="1:5">
      <c r="A123" s="10" t="s">
        <v>112</v>
      </c>
      <c r="B123" s="11">
        <v>7640</v>
      </c>
      <c r="C123" s="11"/>
      <c r="D123" s="11"/>
      <c r="E123" s="12">
        <v>7640</v>
      </c>
    </row>
    <row r="124" ht="45.95" customHeight="1" spans="1:5">
      <c r="A124" s="10" t="s">
        <v>57</v>
      </c>
      <c r="B124" s="11">
        <v>314360</v>
      </c>
      <c r="C124" s="11"/>
      <c r="D124" s="11"/>
      <c r="E124" s="12">
        <v>314360</v>
      </c>
    </row>
    <row r="125" ht="45.95" customHeight="1" spans="1:5">
      <c r="A125" s="10" t="s">
        <v>113</v>
      </c>
      <c r="B125" s="11"/>
      <c r="C125" s="11">
        <v>803090</v>
      </c>
      <c r="D125" s="11"/>
      <c r="E125" s="12">
        <v>803090</v>
      </c>
    </row>
    <row r="126" ht="45.95" customHeight="1" spans="1:5">
      <c r="A126" s="10" t="s">
        <v>114</v>
      </c>
      <c r="B126" s="11">
        <v>133785</v>
      </c>
      <c r="C126" s="11"/>
      <c r="D126" s="11"/>
      <c r="E126" s="12">
        <v>133785</v>
      </c>
    </row>
    <row r="127" ht="45.95" customHeight="1" spans="1:5">
      <c r="A127" s="10" t="s">
        <v>115</v>
      </c>
      <c r="B127" s="11"/>
      <c r="C127" s="11">
        <v>105060</v>
      </c>
      <c r="D127" s="11"/>
      <c r="E127" s="12">
        <v>105060</v>
      </c>
    </row>
    <row r="128" ht="45.95" customHeight="1" spans="1:5">
      <c r="A128" s="10" t="s">
        <v>116</v>
      </c>
      <c r="B128" s="11"/>
      <c r="C128" s="11"/>
      <c r="D128" s="11">
        <v>22500</v>
      </c>
      <c r="E128" s="12">
        <v>22500</v>
      </c>
    </row>
    <row r="129" ht="45.95" customHeight="1" spans="1:5">
      <c r="A129" s="10" t="s">
        <v>117</v>
      </c>
      <c r="B129" s="11">
        <v>8520</v>
      </c>
      <c r="C129" s="11"/>
      <c r="D129" s="11"/>
      <c r="E129" s="12">
        <v>8520</v>
      </c>
    </row>
    <row r="130" ht="45.95" customHeight="1" spans="1:5">
      <c r="A130" s="10" t="s">
        <v>118</v>
      </c>
      <c r="B130" s="11"/>
      <c r="C130" s="11">
        <v>507970</v>
      </c>
      <c r="D130" s="11"/>
      <c r="E130" s="12">
        <v>507970</v>
      </c>
    </row>
    <row r="131" ht="45.95" customHeight="1" spans="1:5">
      <c r="A131" s="10" t="s">
        <v>119</v>
      </c>
      <c r="B131" s="11">
        <v>6880</v>
      </c>
      <c r="C131" s="11"/>
      <c r="D131" s="11"/>
      <c r="E131" s="12">
        <v>6880</v>
      </c>
    </row>
    <row r="132" ht="45.95" customHeight="1" spans="1:5">
      <c r="A132" s="10" t="s">
        <v>85</v>
      </c>
      <c r="B132" s="11">
        <v>13352871</v>
      </c>
      <c r="C132" s="11"/>
      <c r="D132" s="11"/>
      <c r="E132" s="12">
        <v>13352871</v>
      </c>
    </row>
    <row r="133" ht="45.95" customHeight="1" spans="1:5">
      <c r="A133" s="10" t="s">
        <v>120</v>
      </c>
      <c r="B133" s="11">
        <v>2107</v>
      </c>
      <c r="C133" s="11"/>
      <c r="D133" s="11"/>
      <c r="E133" s="12">
        <v>2107</v>
      </c>
    </row>
    <row r="134" ht="45.95" customHeight="1" spans="1:5">
      <c r="A134" s="10" t="s">
        <v>86</v>
      </c>
      <c r="B134" s="11"/>
      <c r="C134" s="11">
        <v>1892641</v>
      </c>
      <c r="D134" s="11"/>
      <c r="E134" s="12">
        <v>1892641</v>
      </c>
    </row>
    <row r="135" ht="45.95" customHeight="1" spans="1:5">
      <c r="A135" s="10" t="s">
        <v>58</v>
      </c>
      <c r="B135" s="11"/>
      <c r="C135" s="11"/>
      <c r="D135" s="11">
        <v>8598687</v>
      </c>
      <c r="E135" s="12">
        <v>8598687</v>
      </c>
    </row>
    <row r="136" ht="45.95" customHeight="1" spans="1:5">
      <c r="A136" s="10" t="s">
        <v>121</v>
      </c>
      <c r="B136" s="11">
        <v>16665</v>
      </c>
      <c r="C136" s="11"/>
      <c r="D136" s="11"/>
      <c r="E136" s="12">
        <v>16665</v>
      </c>
    </row>
    <row r="137" ht="45.95" customHeight="1" spans="1:5">
      <c r="A137" s="10" t="s">
        <v>122</v>
      </c>
      <c r="B137" s="11"/>
      <c r="C137" s="11">
        <v>8880</v>
      </c>
      <c r="D137" s="11"/>
      <c r="E137" s="12">
        <v>8880</v>
      </c>
    </row>
    <row r="138" ht="45.95" customHeight="1" spans="1:5">
      <c r="A138" s="10" t="s">
        <v>123</v>
      </c>
      <c r="B138" s="11">
        <v>225200</v>
      </c>
      <c r="C138" s="11"/>
      <c r="D138" s="11"/>
      <c r="E138" s="12">
        <v>225200</v>
      </c>
    </row>
    <row r="139" ht="45.95" customHeight="1" spans="1:5">
      <c r="A139" s="10" t="s">
        <v>87</v>
      </c>
      <c r="B139" s="11">
        <v>163273</v>
      </c>
      <c r="C139" s="11"/>
      <c r="D139" s="11"/>
      <c r="E139" s="12">
        <v>163273</v>
      </c>
    </row>
    <row r="140" ht="45.95" customHeight="1" spans="1:5">
      <c r="A140" s="10" t="s">
        <v>124</v>
      </c>
      <c r="B140" s="11">
        <v>2000</v>
      </c>
      <c r="C140" s="11"/>
      <c r="D140" s="11"/>
      <c r="E140" s="12">
        <v>2000</v>
      </c>
    </row>
    <row r="141" ht="45.95" customHeight="1" spans="1:5">
      <c r="A141" s="10" t="s">
        <v>125</v>
      </c>
      <c r="B141" s="11"/>
      <c r="C141" s="11"/>
      <c r="D141" s="11">
        <v>1115390</v>
      </c>
      <c r="E141" s="12">
        <v>1115390</v>
      </c>
    </row>
    <row r="142" ht="45.95" customHeight="1" spans="1:5">
      <c r="A142" s="10" t="s">
        <v>69</v>
      </c>
      <c r="B142" s="11">
        <v>6972810</v>
      </c>
      <c r="C142" s="11"/>
      <c r="D142" s="11"/>
      <c r="E142" s="12">
        <v>6972810</v>
      </c>
    </row>
    <row r="143" ht="45.95" customHeight="1" spans="1:5">
      <c r="A143" s="10" t="s">
        <v>126</v>
      </c>
      <c r="B143" s="11">
        <v>585378</v>
      </c>
      <c r="C143" s="11"/>
      <c r="D143" s="11"/>
      <c r="E143" s="12">
        <v>585378</v>
      </c>
    </row>
    <row r="144" ht="45.95" customHeight="1" spans="1:5">
      <c r="A144" s="10" t="s">
        <v>88</v>
      </c>
      <c r="B144" s="11">
        <v>1966143</v>
      </c>
      <c r="C144" s="11"/>
      <c r="D144" s="11"/>
      <c r="E144" s="12">
        <v>1966143</v>
      </c>
    </row>
    <row r="145" ht="45.95" customHeight="1" spans="1:5">
      <c r="A145" s="10" t="s">
        <v>127</v>
      </c>
      <c r="B145" s="11">
        <v>45910</v>
      </c>
      <c r="C145" s="11"/>
      <c r="D145" s="11"/>
      <c r="E145" s="12">
        <v>45910</v>
      </c>
    </row>
    <row r="146" ht="45.95" customHeight="1" spans="1:5">
      <c r="A146" s="10" t="s">
        <v>128</v>
      </c>
      <c r="B146" s="11">
        <v>102740</v>
      </c>
      <c r="C146" s="11"/>
      <c r="D146" s="11"/>
      <c r="E146" s="12">
        <v>102740</v>
      </c>
    </row>
    <row r="147" ht="45.95" customHeight="1" spans="1:5">
      <c r="A147" s="10" t="s">
        <v>70</v>
      </c>
      <c r="B147" s="11"/>
      <c r="C147" s="11"/>
      <c r="D147" s="11">
        <v>12957403</v>
      </c>
      <c r="E147" s="12">
        <v>12957403</v>
      </c>
    </row>
    <row r="148" ht="45.95" customHeight="1" spans="1:5">
      <c r="A148" s="10" t="s">
        <v>71</v>
      </c>
      <c r="B148" s="11"/>
      <c r="C148" s="11"/>
      <c r="D148" s="11">
        <v>107840</v>
      </c>
      <c r="E148" s="12">
        <v>107840</v>
      </c>
    </row>
    <row r="149" ht="45.95" customHeight="1" spans="1:5">
      <c r="A149" s="10" t="s">
        <v>59</v>
      </c>
      <c r="B149" s="11"/>
      <c r="C149" s="11"/>
      <c r="D149" s="11">
        <v>7343270</v>
      </c>
      <c r="E149" s="12">
        <v>7343270</v>
      </c>
    </row>
    <row r="150" ht="45.95" customHeight="1" spans="1:5">
      <c r="A150" s="10" t="s">
        <v>129</v>
      </c>
      <c r="B150" s="11"/>
      <c r="C150" s="11"/>
      <c r="D150" s="11">
        <v>2432</v>
      </c>
      <c r="E150" s="12">
        <v>2432</v>
      </c>
    </row>
    <row r="151" ht="45.95" customHeight="1" spans="1:5">
      <c r="A151" s="10" t="s">
        <v>130</v>
      </c>
      <c r="B151" s="11">
        <v>193140</v>
      </c>
      <c r="C151" s="11"/>
      <c r="D151" s="11"/>
      <c r="E151" s="12">
        <v>193140</v>
      </c>
    </row>
    <row r="152" ht="45.95" customHeight="1" spans="1:5">
      <c r="A152" s="10" t="s">
        <v>60</v>
      </c>
      <c r="B152" s="11">
        <v>4901117</v>
      </c>
      <c r="C152" s="11"/>
      <c r="D152" s="11"/>
      <c r="E152" s="12">
        <v>4901117</v>
      </c>
    </row>
    <row r="153" ht="45.95" customHeight="1" spans="1:5">
      <c r="A153" s="10" t="s">
        <v>131</v>
      </c>
      <c r="B153" s="11">
        <v>464580</v>
      </c>
      <c r="C153" s="11"/>
      <c r="D153" s="11"/>
      <c r="E153" s="12">
        <v>464580</v>
      </c>
    </row>
    <row r="154" ht="45.95" customHeight="1" spans="1:5">
      <c r="A154" s="10" t="s">
        <v>132</v>
      </c>
      <c r="B154" s="11"/>
      <c r="C154" s="11">
        <v>55293</v>
      </c>
      <c r="D154" s="11"/>
      <c r="E154" s="12">
        <v>55293</v>
      </c>
    </row>
    <row r="155" ht="45.95" customHeight="1" spans="1:5">
      <c r="A155" s="10" t="s">
        <v>133</v>
      </c>
      <c r="B155" s="11">
        <v>1816190</v>
      </c>
      <c r="C155" s="11"/>
      <c r="D155" s="11"/>
      <c r="E155" s="12">
        <v>1816190</v>
      </c>
    </row>
    <row r="156" ht="45.95" customHeight="1" spans="1:5">
      <c r="A156" s="10" t="s">
        <v>134</v>
      </c>
      <c r="B156" s="11"/>
      <c r="C156" s="11">
        <v>16340</v>
      </c>
      <c r="D156" s="11"/>
      <c r="E156" s="12">
        <v>16340</v>
      </c>
    </row>
    <row r="157" ht="45.95" customHeight="1" spans="1:5">
      <c r="A157" s="10" t="s">
        <v>135</v>
      </c>
      <c r="B157" s="11">
        <v>9980</v>
      </c>
      <c r="C157" s="11"/>
      <c r="D157" s="11"/>
      <c r="E157" s="12">
        <v>9980</v>
      </c>
    </row>
    <row r="158" ht="45.95" customHeight="1" spans="1:5">
      <c r="A158" s="10" t="s">
        <v>136</v>
      </c>
      <c r="B158" s="11">
        <v>8800</v>
      </c>
      <c r="C158" s="11"/>
      <c r="D158" s="11"/>
      <c r="E158" s="12">
        <v>8800</v>
      </c>
    </row>
    <row r="159" ht="45.95" customHeight="1" spans="1:5">
      <c r="A159" s="10" t="s">
        <v>89</v>
      </c>
      <c r="B159" s="11"/>
      <c r="C159" s="11"/>
      <c r="D159" s="11">
        <v>71160</v>
      </c>
      <c r="E159" s="12">
        <v>71160</v>
      </c>
    </row>
    <row r="160" ht="45.95" customHeight="1" spans="1:5">
      <c r="A160" s="10" t="s">
        <v>137</v>
      </c>
      <c r="B160" s="11">
        <v>3640</v>
      </c>
      <c r="C160" s="11"/>
      <c r="D160" s="11"/>
      <c r="E160" s="12">
        <v>3640</v>
      </c>
    </row>
    <row r="161" ht="45.95" customHeight="1" spans="1:5">
      <c r="A161" s="10" t="s">
        <v>72</v>
      </c>
      <c r="B161" s="11">
        <v>1798394</v>
      </c>
      <c r="C161" s="11"/>
      <c r="D161" s="11"/>
      <c r="E161" s="12">
        <v>1798394</v>
      </c>
    </row>
    <row r="162" ht="45.95" customHeight="1" spans="1:5">
      <c r="A162" s="7" t="s">
        <v>138</v>
      </c>
      <c r="B162" s="8">
        <v>518573</v>
      </c>
      <c r="C162" s="8"/>
      <c r="D162" s="8">
        <v>1088190</v>
      </c>
      <c r="E162" s="9">
        <v>1606763</v>
      </c>
    </row>
    <row r="163" ht="45.95" customHeight="1" spans="1:5">
      <c r="A163" s="10" t="s">
        <v>55</v>
      </c>
      <c r="B163" s="11">
        <v>363822</v>
      </c>
      <c r="C163" s="11"/>
      <c r="D163" s="11"/>
      <c r="E163" s="12">
        <v>363822</v>
      </c>
    </row>
    <row r="164" ht="45.95" customHeight="1" spans="1:5">
      <c r="A164" s="10" t="s">
        <v>56</v>
      </c>
      <c r="B164" s="11"/>
      <c r="C164" s="11"/>
      <c r="D164" s="11">
        <v>249380</v>
      </c>
      <c r="E164" s="12">
        <v>249380</v>
      </c>
    </row>
    <row r="165" ht="45.95" customHeight="1" spans="1:5">
      <c r="A165" s="10" t="s">
        <v>67</v>
      </c>
      <c r="B165" s="11"/>
      <c r="C165" s="11"/>
      <c r="D165" s="11">
        <v>209650</v>
      </c>
      <c r="E165" s="12">
        <v>209650</v>
      </c>
    </row>
    <row r="166" ht="45.95" customHeight="1" spans="1:5">
      <c r="A166" s="10" t="s">
        <v>58</v>
      </c>
      <c r="B166" s="11"/>
      <c r="C166" s="11"/>
      <c r="D166" s="11">
        <v>623060</v>
      </c>
      <c r="E166" s="12">
        <v>623060</v>
      </c>
    </row>
    <row r="167" ht="45.95" customHeight="1" spans="1:5">
      <c r="A167" s="10" t="s">
        <v>69</v>
      </c>
      <c r="B167" s="11">
        <v>123556</v>
      </c>
      <c r="C167" s="11"/>
      <c r="D167" s="11"/>
      <c r="E167" s="12">
        <v>123556</v>
      </c>
    </row>
    <row r="168" ht="45.95" customHeight="1" spans="1:5">
      <c r="A168" s="10" t="s">
        <v>88</v>
      </c>
      <c r="B168" s="11">
        <v>19020</v>
      </c>
      <c r="C168" s="11"/>
      <c r="D168" s="11"/>
      <c r="E168" s="12">
        <v>19020</v>
      </c>
    </row>
    <row r="169" ht="45.95" customHeight="1" spans="1:5">
      <c r="A169" s="10" t="s">
        <v>60</v>
      </c>
      <c r="B169" s="11">
        <v>5910</v>
      </c>
      <c r="C169" s="11"/>
      <c r="D169" s="11"/>
      <c r="E169" s="12">
        <v>5910</v>
      </c>
    </row>
    <row r="170" ht="45.95" customHeight="1" spans="1:5">
      <c r="A170" s="10" t="s">
        <v>89</v>
      </c>
      <c r="B170" s="11"/>
      <c r="C170" s="11"/>
      <c r="D170" s="11">
        <v>6100</v>
      </c>
      <c r="E170" s="12">
        <v>6100</v>
      </c>
    </row>
    <row r="171" ht="45.95" customHeight="1" spans="1:5">
      <c r="A171" s="10" t="s">
        <v>72</v>
      </c>
      <c r="B171" s="11">
        <v>6265</v>
      </c>
      <c r="C171" s="11"/>
      <c r="D171" s="11"/>
      <c r="E171" s="12">
        <v>6265</v>
      </c>
    </row>
    <row r="172" ht="45.95" customHeight="1" spans="1:5">
      <c r="A172" s="7" t="s">
        <v>139</v>
      </c>
      <c r="B172" s="8">
        <v>43138</v>
      </c>
      <c r="C172" s="8">
        <v>3920</v>
      </c>
      <c r="D172" s="8">
        <v>97738</v>
      </c>
      <c r="E172" s="9">
        <v>144796</v>
      </c>
    </row>
    <row r="173" ht="45.95" customHeight="1" spans="1:5">
      <c r="A173" s="10" t="s">
        <v>54</v>
      </c>
      <c r="B173" s="11"/>
      <c r="C173" s="11"/>
      <c r="D173" s="11">
        <v>2682</v>
      </c>
      <c r="E173" s="12">
        <v>2682</v>
      </c>
    </row>
    <row r="174" ht="45.95" customHeight="1" spans="1:5">
      <c r="A174" s="10" t="s">
        <v>55</v>
      </c>
      <c r="B174" s="11">
        <v>43138</v>
      </c>
      <c r="C174" s="11"/>
      <c r="D174" s="11"/>
      <c r="E174" s="12">
        <v>43138</v>
      </c>
    </row>
    <row r="175" ht="45.95" customHeight="1" spans="1:5">
      <c r="A175" s="10" t="s">
        <v>56</v>
      </c>
      <c r="B175" s="11"/>
      <c r="C175" s="11"/>
      <c r="D175" s="11">
        <v>40375</v>
      </c>
      <c r="E175" s="12">
        <v>40375</v>
      </c>
    </row>
    <row r="176" ht="45.95" customHeight="1" spans="1:5">
      <c r="A176" s="10" t="s">
        <v>58</v>
      </c>
      <c r="B176" s="11"/>
      <c r="C176" s="11"/>
      <c r="D176" s="11">
        <v>54681</v>
      </c>
      <c r="E176" s="12">
        <v>54681</v>
      </c>
    </row>
    <row r="177" ht="45.95" customHeight="1" spans="1:5">
      <c r="A177" s="10" t="s">
        <v>132</v>
      </c>
      <c r="B177" s="11"/>
      <c r="C177" s="11">
        <v>3920</v>
      </c>
      <c r="D177" s="11"/>
      <c r="E177" s="12">
        <v>3920</v>
      </c>
    </row>
    <row r="178" ht="45.95" customHeight="1" spans="1:5">
      <c r="A178" s="7" t="s">
        <v>140</v>
      </c>
      <c r="B178" s="8">
        <v>915422</v>
      </c>
      <c r="C178" s="8">
        <v>12860</v>
      </c>
      <c r="D178" s="8">
        <v>966990</v>
      </c>
      <c r="E178" s="9">
        <v>1895272</v>
      </c>
    </row>
    <row r="179" ht="45.95" customHeight="1" spans="1:5">
      <c r="A179" s="10" t="s">
        <v>62</v>
      </c>
      <c r="B179" s="11"/>
      <c r="C179" s="11"/>
      <c r="D179" s="11">
        <v>26380</v>
      </c>
      <c r="E179" s="12">
        <v>26380</v>
      </c>
    </row>
    <row r="180" ht="45.95" customHeight="1" spans="1:5">
      <c r="A180" s="10" t="s">
        <v>78</v>
      </c>
      <c r="B180" s="11"/>
      <c r="C180" s="11"/>
      <c r="D180" s="11">
        <v>207890</v>
      </c>
      <c r="E180" s="12">
        <v>207890</v>
      </c>
    </row>
    <row r="181" ht="45.95" customHeight="1" spans="1:5">
      <c r="A181" s="10" t="s">
        <v>53</v>
      </c>
      <c r="B181" s="11"/>
      <c r="C181" s="11"/>
      <c r="D181" s="11">
        <v>125560</v>
      </c>
      <c r="E181" s="12">
        <v>125560</v>
      </c>
    </row>
    <row r="182" ht="45.95" customHeight="1" spans="1:5">
      <c r="A182" s="10" t="s">
        <v>63</v>
      </c>
      <c r="B182" s="11"/>
      <c r="C182" s="11"/>
      <c r="D182" s="11">
        <v>11260</v>
      </c>
      <c r="E182" s="12">
        <v>11260</v>
      </c>
    </row>
    <row r="183" ht="45.95" customHeight="1" spans="1:5">
      <c r="A183" s="10" t="s">
        <v>54</v>
      </c>
      <c r="B183" s="11"/>
      <c r="C183" s="11"/>
      <c r="D183" s="11">
        <v>22600</v>
      </c>
      <c r="E183" s="12">
        <v>22600</v>
      </c>
    </row>
    <row r="184" ht="45.95" customHeight="1" spans="1:5">
      <c r="A184" s="10" t="s">
        <v>55</v>
      </c>
      <c r="B184" s="11">
        <v>241294</v>
      </c>
      <c r="C184" s="11"/>
      <c r="D184" s="11"/>
      <c r="E184" s="12">
        <v>241294</v>
      </c>
    </row>
    <row r="185" ht="45.95" customHeight="1" spans="1:5">
      <c r="A185" s="10" t="s">
        <v>99</v>
      </c>
      <c r="B185" s="11"/>
      <c r="C185" s="11">
        <v>1660</v>
      </c>
      <c r="D185" s="11"/>
      <c r="E185" s="12">
        <v>1660</v>
      </c>
    </row>
    <row r="186" ht="45.95" customHeight="1" spans="1:5">
      <c r="A186" s="10" t="s">
        <v>103</v>
      </c>
      <c r="B186" s="11"/>
      <c r="C186" s="11">
        <v>11200</v>
      </c>
      <c r="D186" s="11"/>
      <c r="E186" s="12">
        <v>11200</v>
      </c>
    </row>
    <row r="187" ht="45.95" customHeight="1" spans="1:5">
      <c r="A187" s="10" t="s">
        <v>56</v>
      </c>
      <c r="B187" s="11"/>
      <c r="C187" s="11"/>
      <c r="D187" s="11">
        <v>525190</v>
      </c>
      <c r="E187" s="12">
        <v>525190</v>
      </c>
    </row>
    <row r="188" ht="45.95" customHeight="1" spans="1:5">
      <c r="A188" s="10" t="s">
        <v>109</v>
      </c>
      <c r="B188" s="11">
        <v>1183</v>
      </c>
      <c r="C188" s="11"/>
      <c r="D188" s="11"/>
      <c r="E188" s="12">
        <v>1183</v>
      </c>
    </row>
    <row r="189" ht="45.95" customHeight="1" spans="1:5">
      <c r="A189" s="10" t="s">
        <v>67</v>
      </c>
      <c r="B189" s="11"/>
      <c r="C189" s="11"/>
      <c r="D189" s="11">
        <v>14840</v>
      </c>
      <c r="E189" s="12">
        <v>14840</v>
      </c>
    </row>
    <row r="190" ht="45.95" customHeight="1" spans="1:5">
      <c r="A190" s="10" t="s">
        <v>58</v>
      </c>
      <c r="B190" s="11"/>
      <c r="C190" s="11"/>
      <c r="D190" s="11">
        <v>33270</v>
      </c>
      <c r="E190" s="12">
        <v>33270</v>
      </c>
    </row>
    <row r="191" ht="45.95" customHeight="1" spans="1:5">
      <c r="A191" s="10" t="s">
        <v>87</v>
      </c>
      <c r="B191" s="11">
        <v>95803</v>
      </c>
      <c r="C191" s="11"/>
      <c r="D191" s="11"/>
      <c r="E191" s="12">
        <v>95803</v>
      </c>
    </row>
    <row r="192" ht="45.95" customHeight="1" spans="1:5">
      <c r="A192" s="10" t="s">
        <v>124</v>
      </c>
      <c r="B192" s="11">
        <v>1518</v>
      </c>
      <c r="C192" s="11"/>
      <c r="D192" s="11"/>
      <c r="E192" s="12">
        <v>1518</v>
      </c>
    </row>
    <row r="193" ht="45.95" customHeight="1" spans="1:5">
      <c r="A193" s="10" t="s">
        <v>69</v>
      </c>
      <c r="B193" s="11">
        <v>277785</v>
      </c>
      <c r="C193" s="11"/>
      <c r="D193" s="11"/>
      <c r="E193" s="12">
        <v>277785</v>
      </c>
    </row>
    <row r="194" ht="45.95" customHeight="1" spans="1:5">
      <c r="A194" s="10" t="s">
        <v>126</v>
      </c>
      <c r="B194" s="11">
        <v>9390</v>
      </c>
      <c r="C194" s="11"/>
      <c r="D194" s="11"/>
      <c r="E194" s="12">
        <v>9390</v>
      </c>
    </row>
    <row r="195" ht="45.95" customHeight="1" spans="1:5">
      <c r="A195" s="10" t="s">
        <v>88</v>
      </c>
      <c r="B195" s="11">
        <v>1581</v>
      </c>
      <c r="C195" s="11"/>
      <c r="D195" s="11"/>
      <c r="E195" s="12">
        <v>1581</v>
      </c>
    </row>
    <row r="196" ht="45.95" customHeight="1" spans="1:5">
      <c r="A196" s="10" t="s">
        <v>60</v>
      </c>
      <c r="B196" s="11">
        <v>268588</v>
      </c>
      <c r="C196" s="11"/>
      <c r="D196" s="11"/>
      <c r="E196" s="12">
        <v>268588</v>
      </c>
    </row>
    <row r="197" ht="45.95" customHeight="1" spans="1:5">
      <c r="A197" s="10" t="s">
        <v>72</v>
      </c>
      <c r="B197" s="11">
        <v>18280</v>
      </c>
      <c r="C197" s="11"/>
      <c r="D197" s="11"/>
      <c r="E197" s="12">
        <v>18280</v>
      </c>
    </row>
    <row r="198" ht="45.95" customHeight="1" spans="1:5">
      <c r="A198" s="7" t="s">
        <v>17</v>
      </c>
      <c r="B198" s="8">
        <v>24766151</v>
      </c>
      <c r="C198" s="8">
        <v>23864970</v>
      </c>
      <c r="D198" s="8">
        <v>31661226</v>
      </c>
      <c r="E198" s="9">
        <v>80292347</v>
      </c>
    </row>
    <row r="199" ht="45.95" customHeight="1" spans="1:5">
      <c r="A199" s="10" t="s">
        <v>90</v>
      </c>
      <c r="B199" s="11">
        <v>54500</v>
      </c>
      <c r="C199" s="11"/>
      <c r="D199" s="11"/>
      <c r="E199" s="12">
        <v>54500</v>
      </c>
    </row>
    <row r="200" ht="45.95" customHeight="1" spans="1:5">
      <c r="A200" s="10" t="s">
        <v>141</v>
      </c>
      <c r="B200" s="11">
        <v>57640</v>
      </c>
      <c r="C200" s="11"/>
      <c r="D200" s="11"/>
      <c r="E200" s="12">
        <v>57640</v>
      </c>
    </row>
    <row r="201" ht="45.95" customHeight="1" spans="1:5">
      <c r="A201" s="10" t="s">
        <v>142</v>
      </c>
      <c r="B201" s="11"/>
      <c r="C201" s="11"/>
      <c r="D201" s="11">
        <v>108360</v>
      </c>
      <c r="E201" s="12">
        <v>108360</v>
      </c>
    </row>
    <row r="202" ht="45.95" customHeight="1" spans="1:5">
      <c r="A202" s="10" t="s">
        <v>77</v>
      </c>
      <c r="B202" s="11"/>
      <c r="C202" s="11"/>
      <c r="D202" s="11">
        <v>466360</v>
      </c>
      <c r="E202" s="12">
        <v>466360</v>
      </c>
    </row>
    <row r="203" ht="45.95" customHeight="1" spans="1:5">
      <c r="A203" s="10" t="s">
        <v>62</v>
      </c>
      <c r="B203" s="11"/>
      <c r="C203" s="11"/>
      <c r="D203" s="11">
        <v>694630</v>
      </c>
      <c r="E203" s="12">
        <v>694630</v>
      </c>
    </row>
    <row r="204" ht="45.95" customHeight="1" spans="1:5">
      <c r="A204" s="10" t="s">
        <v>91</v>
      </c>
      <c r="B204" s="11">
        <v>494810</v>
      </c>
      <c r="C204" s="11"/>
      <c r="D204" s="11"/>
      <c r="E204" s="12">
        <v>494810</v>
      </c>
    </row>
    <row r="205" ht="45.95" customHeight="1" spans="1:5">
      <c r="A205" s="10" t="s">
        <v>78</v>
      </c>
      <c r="B205" s="11"/>
      <c r="C205" s="11"/>
      <c r="D205" s="11">
        <v>9046190</v>
      </c>
      <c r="E205" s="12">
        <v>9046190</v>
      </c>
    </row>
    <row r="206" ht="45.95" customHeight="1" spans="1:5">
      <c r="A206" s="10" t="s">
        <v>79</v>
      </c>
      <c r="B206" s="11"/>
      <c r="C206" s="11"/>
      <c r="D206" s="11">
        <v>174300</v>
      </c>
      <c r="E206" s="12">
        <v>174300</v>
      </c>
    </row>
    <row r="207" ht="45.95" customHeight="1" spans="1:5">
      <c r="A207" s="10" t="s">
        <v>92</v>
      </c>
      <c r="B207" s="11"/>
      <c r="C207" s="11"/>
      <c r="D207" s="11">
        <v>17340</v>
      </c>
      <c r="E207" s="12">
        <v>17340</v>
      </c>
    </row>
    <row r="208" ht="45.95" customHeight="1" spans="1:5">
      <c r="A208" s="10" t="s">
        <v>143</v>
      </c>
      <c r="B208" s="11"/>
      <c r="C208" s="11"/>
      <c r="D208" s="11">
        <v>45780</v>
      </c>
      <c r="E208" s="12">
        <v>45780</v>
      </c>
    </row>
    <row r="209" ht="45.95" customHeight="1" spans="1:5">
      <c r="A209" s="10" t="s">
        <v>53</v>
      </c>
      <c r="B209" s="11"/>
      <c r="C209" s="11"/>
      <c r="D209" s="11">
        <v>2438263</v>
      </c>
      <c r="E209" s="12">
        <v>2438263</v>
      </c>
    </row>
    <row r="210" ht="45.95" customHeight="1" spans="1:5">
      <c r="A210" s="10" t="s">
        <v>63</v>
      </c>
      <c r="B210" s="11"/>
      <c r="C210" s="11"/>
      <c r="D210" s="11">
        <v>21060</v>
      </c>
      <c r="E210" s="12">
        <v>21060</v>
      </c>
    </row>
    <row r="211" ht="45.95" customHeight="1" spans="1:5">
      <c r="A211" s="10" t="s">
        <v>54</v>
      </c>
      <c r="B211" s="11"/>
      <c r="C211" s="11"/>
      <c r="D211" s="11">
        <v>707640</v>
      </c>
      <c r="E211" s="12">
        <v>707640</v>
      </c>
    </row>
    <row r="212" ht="45.95" customHeight="1" spans="1:5">
      <c r="A212" s="10" t="s">
        <v>144</v>
      </c>
      <c r="B212" s="11"/>
      <c r="C212" s="11"/>
      <c r="D212" s="11">
        <v>5920</v>
      </c>
      <c r="E212" s="12">
        <v>5920</v>
      </c>
    </row>
    <row r="213" ht="45.95" customHeight="1" spans="1:5">
      <c r="A213" s="10" t="s">
        <v>96</v>
      </c>
      <c r="B213" s="11"/>
      <c r="C213" s="11"/>
      <c r="D213" s="11">
        <v>14040</v>
      </c>
      <c r="E213" s="12">
        <v>14040</v>
      </c>
    </row>
    <row r="214" ht="45.95" customHeight="1" spans="1:5">
      <c r="A214" s="10" t="s">
        <v>98</v>
      </c>
      <c r="B214" s="11"/>
      <c r="C214" s="11">
        <v>1629510</v>
      </c>
      <c r="D214" s="11"/>
      <c r="E214" s="12">
        <v>1629510</v>
      </c>
    </row>
    <row r="215" ht="45.95" customHeight="1" spans="1:5">
      <c r="A215" s="10" t="s">
        <v>145</v>
      </c>
      <c r="B215" s="11">
        <v>52400</v>
      </c>
      <c r="C215" s="11"/>
      <c r="D215" s="11"/>
      <c r="E215" s="12">
        <v>52400</v>
      </c>
    </row>
    <row r="216" ht="45.95" customHeight="1" spans="1:5">
      <c r="A216" s="10" t="s">
        <v>146</v>
      </c>
      <c r="B216" s="11"/>
      <c r="C216" s="11"/>
      <c r="D216" s="11">
        <v>32040</v>
      </c>
      <c r="E216" s="12">
        <v>32040</v>
      </c>
    </row>
    <row r="217" ht="45.95" customHeight="1" spans="1:5">
      <c r="A217" s="10" t="s">
        <v>80</v>
      </c>
      <c r="B217" s="11"/>
      <c r="C217" s="11">
        <v>5990650</v>
      </c>
      <c r="D217" s="11"/>
      <c r="E217" s="12">
        <v>5990650</v>
      </c>
    </row>
    <row r="218" ht="45.95" customHeight="1" spans="1:5">
      <c r="A218" s="10" t="s">
        <v>55</v>
      </c>
      <c r="B218" s="11">
        <v>3735041</v>
      </c>
      <c r="C218" s="11"/>
      <c r="D218" s="11"/>
      <c r="E218" s="12">
        <v>3735041</v>
      </c>
    </row>
    <row r="219" ht="45.95" customHeight="1" spans="1:5">
      <c r="A219" s="10" t="s">
        <v>81</v>
      </c>
      <c r="B219" s="11">
        <v>2420100</v>
      </c>
      <c r="C219" s="11"/>
      <c r="D219" s="11"/>
      <c r="E219" s="12">
        <v>2420100</v>
      </c>
    </row>
    <row r="220" ht="45.95" customHeight="1" spans="1:5">
      <c r="A220" s="10" t="s">
        <v>99</v>
      </c>
      <c r="B220" s="11"/>
      <c r="C220" s="11">
        <v>178220</v>
      </c>
      <c r="D220" s="11"/>
      <c r="E220" s="12">
        <v>178220</v>
      </c>
    </row>
    <row r="221" ht="45.95" customHeight="1" spans="1:5">
      <c r="A221" s="10" t="s">
        <v>100</v>
      </c>
      <c r="B221" s="11"/>
      <c r="C221" s="11">
        <v>196110</v>
      </c>
      <c r="D221" s="11"/>
      <c r="E221" s="12">
        <v>196110</v>
      </c>
    </row>
    <row r="222" ht="45.95" customHeight="1" spans="1:5">
      <c r="A222" s="10" t="s">
        <v>101</v>
      </c>
      <c r="B222" s="11">
        <v>924370</v>
      </c>
      <c r="C222" s="11"/>
      <c r="D222" s="11"/>
      <c r="E222" s="12">
        <v>924370</v>
      </c>
    </row>
    <row r="223" ht="45.95" customHeight="1" spans="1:5">
      <c r="A223" s="10" t="s">
        <v>147</v>
      </c>
      <c r="B223" s="11"/>
      <c r="C223" s="11"/>
      <c r="D223" s="11">
        <v>55920</v>
      </c>
      <c r="E223" s="12">
        <v>55920</v>
      </c>
    </row>
    <row r="224" ht="45.95" customHeight="1" spans="1:5">
      <c r="A224" s="10" t="s">
        <v>84</v>
      </c>
      <c r="B224" s="11"/>
      <c r="C224" s="11">
        <v>11353640</v>
      </c>
      <c r="D224" s="11"/>
      <c r="E224" s="12">
        <v>11353640</v>
      </c>
    </row>
    <row r="225" ht="45.95" customHeight="1" spans="1:5">
      <c r="A225" s="10" t="s">
        <v>103</v>
      </c>
      <c r="B225" s="11"/>
      <c r="C225" s="11">
        <v>58020</v>
      </c>
      <c r="D225" s="11"/>
      <c r="E225" s="12">
        <v>58020</v>
      </c>
    </row>
    <row r="226" ht="45.95" customHeight="1" spans="1:5">
      <c r="A226" s="10" t="s">
        <v>104</v>
      </c>
      <c r="B226" s="11">
        <v>42900</v>
      </c>
      <c r="C226" s="11"/>
      <c r="D226" s="11"/>
      <c r="E226" s="12">
        <v>42900</v>
      </c>
    </row>
    <row r="227" ht="45.95" customHeight="1" spans="1:5">
      <c r="A227" s="10" t="s">
        <v>106</v>
      </c>
      <c r="B227" s="11"/>
      <c r="C227" s="11"/>
      <c r="D227" s="11">
        <v>311461</v>
      </c>
      <c r="E227" s="12">
        <v>311461</v>
      </c>
    </row>
    <row r="228" ht="45.95" customHeight="1" spans="1:5">
      <c r="A228" s="10" t="s">
        <v>56</v>
      </c>
      <c r="B228" s="11"/>
      <c r="C228" s="11"/>
      <c r="D228" s="11">
        <v>8859438</v>
      </c>
      <c r="E228" s="12">
        <v>8859438</v>
      </c>
    </row>
    <row r="229" ht="45.95" customHeight="1" spans="1:5">
      <c r="A229" s="10" t="s">
        <v>65</v>
      </c>
      <c r="B229" s="11">
        <v>16880</v>
      </c>
      <c r="C229" s="11"/>
      <c r="D229" s="11"/>
      <c r="E229" s="12">
        <v>16880</v>
      </c>
    </row>
    <row r="230" ht="45.95" customHeight="1" spans="1:5">
      <c r="A230" s="10" t="s">
        <v>67</v>
      </c>
      <c r="B230" s="11"/>
      <c r="C230" s="11"/>
      <c r="D230" s="11">
        <v>770229</v>
      </c>
      <c r="E230" s="12">
        <v>770229</v>
      </c>
    </row>
    <row r="231" ht="45.95" customHeight="1" spans="1:5">
      <c r="A231" s="10" t="s">
        <v>57</v>
      </c>
      <c r="B231" s="11">
        <v>2358610</v>
      </c>
      <c r="C231" s="11"/>
      <c r="D231" s="11"/>
      <c r="E231" s="12">
        <v>2358610</v>
      </c>
    </row>
    <row r="232" ht="45.95" customHeight="1" spans="1:5">
      <c r="A232" s="10" t="s">
        <v>113</v>
      </c>
      <c r="B232" s="11"/>
      <c r="C232" s="11">
        <v>39670</v>
      </c>
      <c r="D232" s="11"/>
      <c r="E232" s="12">
        <v>39670</v>
      </c>
    </row>
    <row r="233" ht="45.95" customHeight="1" spans="1:5">
      <c r="A233" s="10" t="s">
        <v>115</v>
      </c>
      <c r="B233" s="11"/>
      <c r="C233" s="11">
        <v>211040</v>
      </c>
      <c r="D233" s="11"/>
      <c r="E233" s="12">
        <v>211040</v>
      </c>
    </row>
    <row r="234" ht="45.95" customHeight="1" spans="1:5">
      <c r="A234" s="10" t="s">
        <v>148</v>
      </c>
      <c r="B234" s="11">
        <v>7880</v>
      </c>
      <c r="C234" s="11"/>
      <c r="D234" s="11"/>
      <c r="E234" s="12">
        <v>7880</v>
      </c>
    </row>
    <row r="235" ht="45.95" customHeight="1" spans="1:5">
      <c r="A235" s="10" t="s">
        <v>118</v>
      </c>
      <c r="B235" s="11"/>
      <c r="C235" s="11">
        <v>35940</v>
      </c>
      <c r="D235" s="11"/>
      <c r="E235" s="12">
        <v>35940</v>
      </c>
    </row>
    <row r="236" ht="45.95" customHeight="1" spans="1:5">
      <c r="A236" s="10" t="s">
        <v>85</v>
      </c>
      <c r="B236" s="11">
        <v>4223110</v>
      </c>
      <c r="C236" s="11"/>
      <c r="D236" s="11"/>
      <c r="E236" s="12">
        <v>4223110</v>
      </c>
    </row>
    <row r="237" ht="45.95" customHeight="1" spans="1:5">
      <c r="A237" s="10" t="s">
        <v>86</v>
      </c>
      <c r="B237" s="11"/>
      <c r="C237" s="11">
        <v>3805230</v>
      </c>
      <c r="D237" s="11"/>
      <c r="E237" s="12">
        <v>3805230</v>
      </c>
    </row>
    <row r="238" ht="45.95" customHeight="1" spans="1:5">
      <c r="A238" s="10" t="s">
        <v>58</v>
      </c>
      <c r="B238" s="11"/>
      <c r="C238" s="11"/>
      <c r="D238" s="11">
        <v>12904</v>
      </c>
      <c r="E238" s="12">
        <v>12904</v>
      </c>
    </row>
    <row r="239" ht="45.95" customHeight="1" spans="1:5">
      <c r="A239" s="10" t="s">
        <v>68</v>
      </c>
      <c r="B239" s="11"/>
      <c r="C239" s="11"/>
      <c r="D239" s="11">
        <v>22670</v>
      </c>
      <c r="E239" s="12">
        <v>22670</v>
      </c>
    </row>
    <row r="240" ht="45.95" customHeight="1" spans="1:5">
      <c r="A240" s="10" t="s">
        <v>122</v>
      </c>
      <c r="B240" s="11"/>
      <c r="C240" s="11">
        <v>366940</v>
      </c>
      <c r="D240" s="11"/>
      <c r="E240" s="12">
        <v>366940</v>
      </c>
    </row>
    <row r="241" ht="45.95" customHeight="1" spans="1:5">
      <c r="A241" s="10" t="s">
        <v>125</v>
      </c>
      <c r="B241" s="11"/>
      <c r="C241" s="11"/>
      <c r="D241" s="11">
        <v>34640</v>
      </c>
      <c r="E241" s="12">
        <v>34640</v>
      </c>
    </row>
    <row r="242" ht="45.95" customHeight="1" spans="1:5">
      <c r="A242" s="10" t="s">
        <v>69</v>
      </c>
      <c r="B242" s="11">
        <v>1582320</v>
      </c>
      <c r="C242" s="11"/>
      <c r="D242" s="11"/>
      <c r="E242" s="12">
        <v>1582320</v>
      </c>
    </row>
    <row r="243" ht="45.95" customHeight="1" spans="1:5">
      <c r="A243" s="10" t="s">
        <v>88</v>
      </c>
      <c r="B243" s="11">
        <v>140020</v>
      </c>
      <c r="C243" s="11"/>
      <c r="D243" s="11"/>
      <c r="E243" s="12">
        <v>140020</v>
      </c>
    </row>
    <row r="244" ht="45.95" customHeight="1" spans="1:5">
      <c r="A244" s="10" t="s">
        <v>128</v>
      </c>
      <c r="B244" s="11">
        <v>351980</v>
      </c>
      <c r="C244" s="11"/>
      <c r="D244" s="11"/>
      <c r="E244" s="12">
        <v>351980</v>
      </c>
    </row>
    <row r="245" ht="45.95" customHeight="1" spans="1:5">
      <c r="A245" s="10" t="s">
        <v>149</v>
      </c>
      <c r="B245" s="11">
        <v>138300</v>
      </c>
      <c r="C245" s="11"/>
      <c r="D245" s="11"/>
      <c r="E245" s="12">
        <v>138300</v>
      </c>
    </row>
    <row r="246" ht="45.95" customHeight="1" spans="1:5">
      <c r="A246" s="10" t="s">
        <v>70</v>
      </c>
      <c r="B246" s="11"/>
      <c r="C246" s="11"/>
      <c r="D246" s="11">
        <v>6911635</v>
      </c>
      <c r="E246" s="12">
        <v>6911635</v>
      </c>
    </row>
    <row r="247" ht="45.95" customHeight="1" spans="1:5">
      <c r="A247" s="10" t="s">
        <v>71</v>
      </c>
      <c r="B247" s="11"/>
      <c r="C247" s="11"/>
      <c r="D247" s="11">
        <v>335036</v>
      </c>
      <c r="E247" s="12">
        <v>335036</v>
      </c>
    </row>
    <row r="248" ht="45.95" customHeight="1" spans="1:5">
      <c r="A248" s="10" t="s">
        <v>59</v>
      </c>
      <c r="B248" s="11"/>
      <c r="C248" s="11"/>
      <c r="D248" s="11">
        <v>574570</v>
      </c>
      <c r="E248" s="12">
        <v>574570</v>
      </c>
    </row>
    <row r="249" ht="45.95" customHeight="1" spans="1:5">
      <c r="A249" s="10" t="s">
        <v>130</v>
      </c>
      <c r="B249" s="11">
        <v>396260</v>
      </c>
      <c r="C249" s="11"/>
      <c r="D249" s="11"/>
      <c r="E249" s="12">
        <v>396260</v>
      </c>
    </row>
    <row r="250" ht="45.95" customHeight="1" spans="1:5">
      <c r="A250" s="10" t="s">
        <v>60</v>
      </c>
      <c r="B250" s="11">
        <v>2483920</v>
      </c>
      <c r="C250" s="11"/>
      <c r="D250" s="11"/>
      <c r="E250" s="12">
        <v>2483920</v>
      </c>
    </row>
    <row r="251" ht="45.95" customHeight="1" spans="1:5">
      <c r="A251" s="10" t="s">
        <v>131</v>
      </c>
      <c r="B251" s="11">
        <v>3712020</v>
      </c>
      <c r="C251" s="11"/>
      <c r="D251" s="11"/>
      <c r="E251" s="12">
        <v>3712020</v>
      </c>
    </row>
    <row r="252" ht="45.95" customHeight="1" spans="1:5">
      <c r="A252" s="10" t="s">
        <v>133</v>
      </c>
      <c r="B252" s="11">
        <v>395640</v>
      </c>
      <c r="C252" s="11"/>
      <c r="D252" s="11"/>
      <c r="E252" s="12">
        <v>395640</v>
      </c>
    </row>
    <row r="253" ht="45.95" customHeight="1" spans="1:5">
      <c r="A253" s="10" t="s">
        <v>89</v>
      </c>
      <c r="B253" s="11"/>
      <c r="C253" s="11"/>
      <c r="D253" s="11">
        <v>800</v>
      </c>
      <c r="E253" s="12">
        <v>800</v>
      </c>
    </row>
    <row r="254" ht="45.95" customHeight="1" spans="1:5">
      <c r="A254" s="10" t="s">
        <v>150</v>
      </c>
      <c r="B254" s="11">
        <v>7660</v>
      </c>
      <c r="C254" s="11"/>
      <c r="D254" s="11"/>
      <c r="E254" s="12">
        <v>7660</v>
      </c>
    </row>
    <row r="255" ht="45.95" customHeight="1" spans="1:5">
      <c r="A255" s="10" t="s">
        <v>72</v>
      </c>
      <c r="B255" s="11">
        <v>1169790</v>
      </c>
      <c r="C255" s="11"/>
      <c r="D255" s="11"/>
      <c r="E255" s="12">
        <v>1169790</v>
      </c>
    </row>
    <row r="256" ht="45.95" customHeight="1" spans="1:5">
      <c r="A256" s="7" t="s">
        <v>151</v>
      </c>
      <c r="B256" s="8">
        <v>15651</v>
      </c>
      <c r="C256" s="8"/>
      <c r="D256" s="8">
        <v>12232</v>
      </c>
      <c r="E256" s="9">
        <v>27883</v>
      </c>
    </row>
    <row r="257" ht="45.95" customHeight="1" spans="1:5">
      <c r="A257" s="10" t="s">
        <v>56</v>
      </c>
      <c r="B257" s="11"/>
      <c r="C257" s="11"/>
      <c r="D257" s="11">
        <v>9567</v>
      </c>
      <c r="E257" s="12">
        <v>9567</v>
      </c>
    </row>
    <row r="258" ht="45.95" customHeight="1" spans="1:5">
      <c r="A258" s="10" t="s">
        <v>70</v>
      </c>
      <c r="B258" s="11"/>
      <c r="C258" s="11"/>
      <c r="D258" s="11">
        <v>2665</v>
      </c>
      <c r="E258" s="12">
        <v>2665</v>
      </c>
    </row>
    <row r="259" ht="45.95" customHeight="1" spans="1:5">
      <c r="A259" s="10" t="s">
        <v>72</v>
      </c>
      <c r="B259" s="11">
        <v>15651</v>
      </c>
      <c r="C259" s="11"/>
      <c r="D259" s="11"/>
      <c r="E259" s="12">
        <v>15651</v>
      </c>
    </row>
    <row r="260" ht="45.95" customHeight="1" spans="1:5">
      <c r="A260" s="14" t="s">
        <v>152</v>
      </c>
      <c r="B260" s="15">
        <v>92269028</v>
      </c>
      <c r="C260" s="15">
        <v>35780620</v>
      </c>
      <c r="D260" s="15">
        <v>111559841</v>
      </c>
      <c r="E260" s="16">
        <v>239609489</v>
      </c>
    </row>
    <row r="261" ht="45.95" customHeight="1"/>
    <row r="262" ht="45.95" customHeight="1"/>
    <row r="263" ht="45.95" customHeight="1"/>
    <row r="264" ht="45.95" customHeight="1"/>
    <row r="265" ht="45.95" customHeight="1"/>
    <row r="266" ht="45.95" customHeight="1"/>
    <row r="267" ht="45.95" customHeight="1"/>
    <row r="268" ht="45.95" customHeight="1"/>
    <row r="269" ht="45.95" customHeight="1"/>
    <row r="270" ht="45.95" customHeight="1"/>
    <row r="271" ht="45.95" customHeight="1"/>
    <row r="272" ht="45.95" customHeight="1"/>
    <row r="273" ht="45.95" customHeight="1"/>
    <row r="274" ht="45.95" customHeight="1"/>
    <row r="275" ht="45.95" customHeight="1"/>
    <row r="276" ht="45.95" customHeight="1"/>
    <row r="277" ht="45.95" customHeight="1"/>
    <row r="278" ht="45.95" customHeight="1"/>
    <row r="279" ht="45.95" customHeight="1"/>
    <row r="280" ht="45.95" customHeight="1"/>
    <row r="281" ht="45.95" customHeight="1"/>
    <row r="282" ht="45.95" customHeight="1"/>
    <row r="283" ht="45.95" customHeight="1"/>
    <row r="284" ht="45.95" customHeight="1"/>
    <row r="285" ht="45.95" customHeight="1"/>
    <row r="286" ht="45.95" customHeight="1"/>
    <row r="287" ht="45.95" customHeight="1"/>
    <row r="288" ht="45.95" customHeight="1"/>
    <row r="289" ht="45.95" customHeight="1"/>
    <row r="290" ht="45.95" customHeight="1"/>
    <row r="291" ht="45.95" customHeight="1"/>
    <row r="292" ht="45.95" customHeight="1"/>
    <row r="293" ht="45.95" customHeight="1"/>
    <row r="294" ht="45.95" customHeight="1"/>
    <row r="295" ht="45.95" customHeight="1"/>
    <row r="296" ht="45.95" customHeight="1"/>
    <row r="297" ht="45.95" customHeight="1"/>
    <row r="298" ht="45.95" customHeight="1"/>
    <row r="299" ht="45.95" customHeight="1"/>
    <row r="300" ht="45.95" customHeight="1"/>
    <row r="301" ht="45.95" customHeight="1"/>
    <row r="302" ht="45.95" customHeight="1"/>
    <row r="303" ht="45.95" customHeight="1"/>
    <row r="304" ht="45.95" customHeight="1"/>
    <row r="305" ht="45.95" customHeight="1"/>
    <row r="306" ht="45.95" customHeight="1"/>
    <row r="307" ht="45.95" customHeight="1"/>
    <row r="308" ht="45.95" customHeight="1"/>
    <row r="309" ht="45.95" customHeight="1"/>
    <row r="310" ht="45.95" customHeight="1"/>
    <row r="311" ht="45.95" customHeight="1"/>
    <row r="312" ht="45.95" customHeight="1"/>
    <row r="313" ht="45.95" customHeight="1"/>
    <row r="314" ht="45.95" customHeight="1"/>
    <row r="315" ht="45.95" customHeight="1"/>
    <row r="316" ht="45.95" customHeight="1"/>
    <row r="317" ht="45.95" customHeight="1"/>
    <row r="318" ht="45.95" customHeight="1"/>
    <row r="319" ht="45.95" customHeight="1"/>
    <row r="320" ht="45.95" customHeight="1"/>
    <row r="321" ht="47.25" customHeight="1"/>
    <row r="322" ht="47.25" customHeight="1"/>
    <row r="323" ht="47.25" customHeight="1"/>
    <row r="324" ht="47.25" customHeight="1"/>
    <row r="325" ht="47.25" customHeight="1"/>
    <row r="326" ht="47.25" customHeight="1"/>
    <row r="327" ht="47.25" customHeight="1"/>
    <row r="328" ht="47.25" customHeight="1"/>
    <row r="329" ht="47.25" customHeight="1"/>
    <row r="330" ht="47.25" customHeight="1"/>
    <row r="331" ht="47.25" customHeight="1"/>
    <row r="332" ht="47.25" customHeight="1"/>
    <row r="333" ht="47.25" customHeight="1"/>
    <row r="334" ht="47.25" customHeight="1"/>
    <row r="335" ht="47.25" customHeight="1"/>
    <row r="336" ht="47.25" customHeight="1"/>
    <row r="337" ht="47.25" customHeight="1"/>
    <row r="338" ht="47.25" customHeight="1"/>
    <row r="339" ht="47.25" customHeight="1"/>
    <row r="340" ht="47.25" customHeight="1"/>
    <row r="341" ht="47.25" customHeight="1"/>
    <row r="342" ht="47.25" customHeight="1"/>
    <row r="343" ht="47.25" customHeight="1"/>
    <row r="344" ht="47.25" customHeight="1"/>
    <row r="345" ht="47.25" customHeight="1"/>
    <row r="346" ht="47.25" customHeight="1"/>
    <row r="347" ht="47.25" customHeight="1"/>
    <row r="348" ht="47.25" customHeight="1"/>
    <row r="349" ht="47.25" customHeight="1"/>
    <row r="350" ht="47.25" customHeight="1"/>
    <row r="351" ht="47.25" customHeight="1"/>
    <row r="352" ht="47.25" customHeight="1"/>
    <row r="353" ht="47.25" customHeight="1"/>
    <row r="354" ht="47.25" customHeight="1"/>
    <row r="355" ht="47.25" customHeight="1"/>
    <row r="356" ht="47.25" customHeight="1"/>
    <row r="357" ht="47.25" customHeight="1"/>
    <row r="358" ht="47.25" customHeight="1"/>
    <row r="359" ht="47.25" customHeight="1"/>
    <row r="360" ht="47.25" customHeight="1"/>
    <row r="361" ht="47.25" customHeight="1"/>
    <row r="362" ht="47.25" customHeight="1"/>
    <row r="363" ht="47.25" customHeight="1"/>
    <row r="364" ht="47.25" customHeight="1"/>
    <row r="365" ht="47.25" customHeight="1"/>
    <row r="366" ht="47.25" customHeight="1"/>
    <row r="367" ht="47.25" customHeight="1"/>
    <row r="368" ht="47.25" customHeight="1"/>
    <row r="369" ht="47.25" customHeight="1"/>
    <row r="370" ht="47.25" customHeight="1"/>
    <row r="371" ht="47.25" customHeight="1"/>
    <row r="372" ht="47.25" customHeight="1"/>
    <row r="373" ht="47.25" customHeight="1"/>
    <row r="374" ht="47.25" customHeight="1"/>
    <row r="375" ht="47.25" customHeight="1"/>
    <row r="376" ht="47.25" customHeight="1"/>
    <row r="377" ht="47.25" customHeight="1"/>
    <row r="378" ht="47.25" customHeight="1"/>
    <row r="379" ht="47.25" customHeight="1"/>
    <row r="380" ht="47.25" customHeight="1"/>
    <row r="381" ht="47.25" customHeight="1"/>
    <row r="382" ht="47.25" customHeight="1"/>
    <row r="383" ht="47.25" customHeight="1"/>
    <row r="384" ht="47.25" customHeight="1"/>
    <row r="385" ht="47.25" customHeight="1"/>
    <row r="386" ht="47.25" customHeight="1"/>
    <row r="387" ht="47.25" customHeight="1"/>
    <row r="388" ht="47.25" customHeight="1"/>
    <row r="389" ht="47.25" customHeight="1"/>
    <row r="390" ht="47.25" customHeight="1"/>
    <row r="391" ht="47.25" customHeight="1"/>
    <row r="392" ht="47.25" customHeight="1"/>
    <row r="393" ht="47.25" customHeight="1"/>
    <row r="394" ht="47.25" customHeight="1"/>
    <row r="395" ht="47.25" customHeight="1"/>
    <row r="396" ht="47.25" customHeight="1"/>
    <row r="397" ht="47.25" customHeight="1"/>
    <row r="398" ht="47.25" customHeight="1"/>
    <row r="399" ht="47.25" customHeight="1"/>
    <row r="400" ht="47.25" customHeight="1"/>
    <row r="401" ht="47.25" customHeight="1"/>
    <row r="402" ht="47.25" customHeight="1"/>
    <row r="403" ht="47.25" customHeight="1"/>
    <row r="404" ht="47.25" customHeight="1"/>
    <row r="405" ht="47.25" customHeight="1"/>
    <row r="406" ht="47.25" customHeight="1"/>
    <row r="407" ht="47.25" customHeight="1"/>
    <row r="408" ht="47.25" customHeight="1"/>
    <row r="409" ht="47.25" customHeight="1"/>
    <row r="410" ht="47.25" customHeight="1"/>
    <row r="411" ht="47.25" customHeight="1"/>
    <row r="412" ht="47.25" customHeight="1"/>
    <row r="413" ht="47.25" customHeight="1"/>
    <row r="414" ht="47.25" customHeight="1"/>
    <row r="415" ht="47.25" customHeight="1"/>
    <row r="416" ht="47.25" customHeight="1"/>
    <row r="417" ht="47.25" customHeight="1"/>
    <row r="418" ht="47.25" customHeight="1"/>
    <row r="419" ht="47.25" customHeight="1"/>
    <row r="420" ht="47.25" customHeight="1"/>
    <row r="421" ht="47.25" customHeight="1"/>
    <row r="422" ht="47.25" customHeight="1"/>
    <row r="423" ht="47.25" customHeight="1"/>
    <row r="424" ht="47.25" customHeight="1"/>
    <row r="425" ht="47.25" customHeight="1"/>
    <row r="426" ht="47.25" customHeight="1"/>
    <row r="427" ht="47.25" customHeight="1"/>
    <row r="428" ht="47.25" customHeight="1"/>
    <row r="429" ht="47.25" customHeight="1"/>
    <row r="430" ht="47.25" customHeight="1"/>
    <row r="431" ht="47.25" customHeight="1"/>
    <row r="432" ht="47.25" customHeight="1"/>
    <row r="433" ht="47.25" customHeight="1"/>
    <row r="434" ht="47.25" customHeight="1"/>
    <row r="435" ht="47.25" customHeight="1"/>
    <row r="436" ht="47.25" customHeight="1"/>
    <row r="437" ht="47.25" customHeight="1"/>
    <row r="438" ht="47.25" customHeight="1"/>
    <row r="439" ht="47.25" customHeight="1"/>
    <row r="440" ht="47.25" customHeight="1"/>
    <row r="441" ht="47.25" customHeight="1"/>
    <row r="442" ht="47.25" customHeight="1"/>
    <row r="443" ht="47.25" customHeight="1"/>
    <row r="444" ht="47.25" customHeight="1"/>
    <row r="445" ht="47.25" customHeight="1"/>
    <row r="446" ht="47.25" customHeight="1"/>
    <row r="447" ht="47.25" customHeight="1"/>
    <row r="448" ht="47.25" customHeight="1"/>
    <row r="449" ht="47.25" customHeight="1"/>
    <row r="450" ht="47.25" customHeight="1"/>
    <row r="451" ht="47.25" customHeight="1"/>
    <row r="452" ht="47.25" customHeight="1"/>
    <row r="453" ht="47.25" customHeight="1"/>
    <row r="454" ht="47.25" customHeight="1"/>
    <row r="455" ht="47.25" customHeight="1"/>
    <row r="456" ht="35.1" customHeight="1"/>
    <row r="457" ht="35.1" customHeight="1"/>
    <row r="458" ht="35.1" customHeight="1"/>
    <row r="459" ht="35.1" customHeight="1"/>
    <row r="460" ht="35.1" customHeight="1"/>
  </sheetData>
  <mergeCells count="1">
    <mergeCell ref="A2:E2"/>
  </mergeCells>
  <pageMargins left="0.699305555555556" right="0.699305555555556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SystemNet Computer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VARIEDAD COLO PCIA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leticia_siragusa</cp:lastModifiedBy>
  <dcterms:created xsi:type="dcterms:W3CDTF">2015-02-04T13:47:00Z</dcterms:created>
  <cp:lastPrinted>2022-04-11T16:32:00Z</cp:lastPrinted>
  <dcterms:modified xsi:type="dcterms:W3CDTF">2023-02-23T17:57:28Z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3082-10.2.0.7516</vt:lpwstr>
  </property>
</Properties>
</file>