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0730" windowHeight="9780"/>
  </bookViews>
  <sheets>
    <sheet name="uva-vino y mosto descubado" sheetId="1" r:id="rId1"/>
    <sheet name="COMPARATIVO" sheetId="3" r:id="rId2"/>
    <sheet name="KGS DESTINO VARIEDAD COLO PCIA " sheetId="8" r:id="rId3"/>
  </sheets>
  <calcPr calcId="145621"/>
</workbook>
</file>

<file path=xl/calcChain.xml><?xml version="1.0" encoding="utf-8"?>
<calcChain xmlns="http://schemas.openxmlformats.org/spreadsheetml/2006/main">
  <c r="K34" i="1" l="1"/>
  <c r="J34" i="1"/>
  <c r="I34" i="1"/>
  <c r="H34" i="1"/>
  <c r="G34" i="1"/>
  <c r="F34" i="1"/>
  <c r="E34" i="1"/>
  <c r="K33" i="1"/>
  <c r="J33" i="1"/>
  <c r="H33" i="1"/>
  <c r="G33" i="1"/>
  <c r="F33" i="1"/>
  <c r="E33" i="1"/>
  <c r="K27" i="1"/>
  <c r="J27" i="1"/>
  <c r="H27" i="1"/>
  <c r="G27" i="1"/>
  <c r="F27" i="1"/>
  <c r="E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27" i="1" s="1"/>
  <c r="I12" i="1"/>
  <c r="I33" i="1" l="1"/>
</calcChain>
</file>

<file path=xl/sharedStrings.xml><?xml version="1.0" encoding="utf-8"?>
<sst xmlns="http://schemas.openxmlformats.org/spreadsheetml/2006/main" count="580" uniqueCount="212">
  <si>
    <t>Instituto Nacional de Vitivinicultura</t>
  </si>
  <si>
    <t>DELEGACIÓN</t>
  </si>
  <si>
    <t>BODEGAS Y FÁBRICAS  INSCRIPTAS</t>
  </si>
  <si>
    <t>BODEGAS Y FÁBRICAS  ELABORANDO</t>
  </si>
  <si>
    <t>KILOGRAMOS DE UVA</t>
  </si>
  <si>
    <t>LITROS</t>
  </si>
  <si>
    <t>ELABORACIÓN</t>
  </si>
  <si>
    <t>TOTAL</t>
  </si>
  <si>
    <t>VINOS DESCUBADOS</t>
  </si>
  <si>
    <t>MOSTOS OBTENIDOS</t>
  </si>
  <si>
    <t>MENDOZA</t>
  </si>
  <si>
    <t>SAN MARTÍN</t>
  </si>
  <si>
    <t>SAN RAFAEL</t>
  </si>
  <si>
    <t>GRAL. ALVEAR</t>
  </si>
  <si>
    <t>SAN JUAN</t>
  </si>
  <si>
    <t>GRAL. ROCA</t>
  </si>
  <si>
    <t>CÓRDOBA</t>
  </si>
  <si>
    <t>LA RIOJA</t>
  </si>
  <si>
    <t>CHILECITO</t>
  </si>
  <si>
    <t>CAFAYATE</t>
  </si>
  <si>
    <t>TINOGASTA</t>
  </si>
  <si>
    <t>RESISTENCIA</t>
  </si>
  <si>
    <t>ROSARIO</t>
  </si>
  <si>
    <t>MAR DEL PLATA</t>
  </si>
  <si>
    <t>PROVINCIAS  DE  MENDOZA  Y  SAN  JUAN</t>
  </si>
  <si>
    <t>PROVINCIA</t>
  </si>
  <si>
    <t>SAN  JUAN</t>
  </si>
  <si>
    <t>FUENTE: I.N.V.- CEC-01-CIU</t>
  </si>
  <si>
    <t>SANTA FE</t>
  </si>
  <si>
    <t>AÑO 2016</t>
  </si>
  <si>
    <t>BLANCAS</t>
  </si>
  <si>
    <t>TINTAS</t>
  </si>
  <si>
    <t>ROSADAS</t>
  </si>
  <si>
    <t>OTROS USOS</t>
  </si>
  <si>
    <t xml:space="preserve">TOTAL FINAL </t>
  </si>
  <si>
    <t>PROVINCIA Y VARIEDAD</t>
  </si>
  <si>
    <t>AÑO 2012</t>
  </si>
  <si>
    <t>AÑO 2013</t>
  </si>
  <si>
    <t>AÑO 2014</t>
  </si>
  <si>
    <t>AÑO 2015</t>
  </si>
  <si>
    <t>AÑO 2017</t>
  </si>
  <si>
    <t>AÑO 2018</t>
  </si>
  <si>
    <t>AÑO 2019</t>
  </si>
  <si>
    <t>AÑO 2020</t>
  </si>
  <si>
    <t>AÑO 2021</t>
  </si>
  <si>
    <t>AÑO 2022</t>
  </si>
  <si>
    <t xml:space="preserve">TOTAL UVA </t>
  </si>
  <si>
    <t>BUENOS AIRES</t>
  </si>
  <si>
    <t>CHARDONNAY</t>
  </si>
  <si>
    <t>MALBEC</t>
  </si>
  <si>
    <t>SAUVIGNON</t>
  </si>
  <si>
    <t>PINOT NEGRO</t>
  </si>
  <si>
    <t>TANNAT</t>
  </si>
  <si>
    <t>MERLOT</t>
  </si>
  <si>
    <t>ALVARINHO</t>
  </si>
  <si>
    <t>RIESLING</t>
  </si>
  <si>
    <t>PINOT GRIS  (PINOT GRIGIO)</t>
  </si>
  <si>
    <t>CABERNET SAUVIGNON</t>
  </si>
  <si>
    <t>BONARDA</t>
  </si>
  <si>
    <t>PINOT BLANCO</t>
  </si>
  <si>
    <t>TEMPRANILLO</t>
  </si>
  <si>
    <t>CABERNET FRANC</t>
  </si>
  <si>
    <t>CATAMARCA</t>
  </si>
  <si>
    <t>CEREZA</t>
  </si>
  <si>
    <t>TORRONTES RIOJANO</t>
  </si>
  <si>
    <t>SYRAH  (SHIRAZ-SIRAH)</t>
  </si>
  <si>
    <t>TINOGASTE#A</t>
  </si>
  <si>
    <t>NEVADO</t>
  </si>
  <si>
    <t>PEDRO GIMENEZ</t>
  </si>
  <si>
    <t>ARIZUL (INTA C G 351)</t>
  </si>
  <si>
    <t>MOSCATEL DE ALEJANDRIA</t>
  </si>
  <si>
    <t>CRIOLLA GRANDE</t>
  </si>
  <si>
    <t>CHENIN</t>
  </si>
  <si>
    <t>CHUBUT</t>
  </si>
  <si>
    <t>TRAMINER</t>
  </si>
  <si>
    <t>CORDOBA</t>
  </si>
  <si>
    <t>ISABELLA</t>
  </si>
  <si>
    <t>ANCELLOTTA</t>
  </si>
  <si>
    <t>MARSELAN</t>
  </si>
  <si>
    <t>VIOGNIER</t>
  </si>
  <si>
    <t>MALVASIA</t>
  </si>
  <si>
    <t>VERDOT</t>
  </si>
  <si>
    <t>SEMILLON</t>
  </si>
  <si>
    <t>RABOSO</t>
  </si>
  <si>
    <t>NEBBIOLO</t>
  </si>
  <si>
    <t>ENTRE RIOS</t>
  </si>
  <si>
    <t>ASPIRANT BOUSCHET</t>
  </si>
  <si>
    <t>JUJUY</t>
  </si>
  <si>
    <t>CRIOLLA CHICA</t>
  </si>
  <si>
    <t>LA PAMPA</t>
  </si>
  <si>
    <t>BARBERA</t>
  </si>
  <si>
    <t>GRECO NERO</t>
  </si>
  <si>
    <t>CANARI</t>
  </si>
  <si>
    <t>MOSCATEL ROSADO</t>
  </si>
  <si>
    <t>RIESLINA (INTA C.G. 38049)</t>
  </si>
  <si>
    <t>FER</t>
  </si>
  <si>
    <t>CALIFORNIA</t>
  </si>
  <si>
    <t>MOSCATO GIALLO</t>
  </si>
  <si>
    <t>FERRAL</t>
  </si>
  <si>
    <t>GARNACHA(GRENACHE)</t>
  </si>
  <si>
    <t>ALICANTE BOUSCHET</t>
  </si>
  <si>
    <t>PATRICIA</t>
  </si>
  <si>
    <t>FIANO</t>
  </si>
  <si>
    <t>CABERINTA (INTA C.G.14892)</t>
  </si>
  <si>
    <t>TOURIGA NACIONAL</t>
  </si>
  <si>
    <t>VARIEDADES MEZCLADAS AL AZAR</t>
  </si>
  <si>
    <t>ALFONSO LAVALLEE (RIBIER)</t>
  </si>
  <si>
    <t>CARMENERE</t>
  </si>
  <si>
    <t>ITALIA</t>
  </si>
  <si>
    <t>SANGIOVESE</t>
  </si>
  <si>
    <t>UGNI BLANC</t>
  </si>
  <si>
    <t>GIBI</t>
  </si>
  <si>
    <t>BEQUIGNOL</t>
  </si>
  <si>
    <t>SAUVIGNONASSE</t>
  </si>
  <si>
    <t>ACONCAGUA (INTA CG 88086)</t>
  </si>
  <si>
    <t>MATICHA</t>
  </si>
  <si>
    <t>VALENCI</t>
  </si>
  <si>
    <t>TORRONTES MENDOCINO</t>
  </si>
  <si>
    <t>TORRONTES SANJUANINO</t>
  </si>
  <si>
    <t>SERNA</t>
  </si>
  <si>
    <t>MOSCATUEL (INTA C G 102295)</t>
  </si>
  <si>
    <t>RED GLOBE</t>
  </si>
  <si>
    <t>MOSCATEL AMARILLO</t>
  </si>
  <si>
    <t>GRUNER VELTLINER</t>
  </si>
  <si>
    <t>MOSCATO BIANCO</t>
  </si>
  <si>
    <t>GRECANICO DORATO</t>
  </si>
  <si>
    <t>OTRAS VAR.BLANCAS P/VINIFICAR</t>
  </si>
  <si>
    <t>LAMBRUSCO MAESTRI</t>
  </si>
  <si>
    <t>FLAME SEEDLESS</t>
  </si>
  <si>
    <t>OTRAS VARIED NO IDENTIFICADAS</t>
  </si>
  <si>
    <t>SULTANINA BLANCA</t>
  </si>
  <si>
    <t>PALOMINO</t>
  </si>
  <si>
    <t>BUONAMICO</t>
  </si>
  <si>
    <t>PETIT MANSENG</t>
  </si>
  <si>
    <t>FIESTA</t>
  </si>
  <si>
    <t>CARDINAL</t>
  </si>
  <si>
    <t>LAMBRUSCO GRASPAROSSA</t>
  </si>
  <si>
    <t>MEUNIER</t>
  </si>
  <si>
    <t>LATTUARIO NERO</t>
  </si>
  <si>
    <t>GRACIANA</t>
  </si>
  <si>
    <t>CALADOC</t>
  </si>
  <si>
    <t>CORVINA</t>
  </si>
  <si>
    <t>CARINA</t>
  </si>
  <si>
    <t>C G 45803 (INTA)</t>
  </si>
  <si>
    <t>FINTENDO</t>
  </si>
  <si>
    <t>GARNACHA (CRENACHE NOIR)</t>
  </si>
  <si>
    <t>PEDRO GIMENEZ RIO COLORADO</t>
  </si>
  <si>
    <t>MARSANNE</t>
  </si>
  <si>
    <t>C.G.2539 (INTA)</t>
  </si>
  <si>
    <t>SAUVIGNON RIO COLORADO</t>
  </si>
  <si>
    <t>VERDICCHIO</t>
  </si>
  <si>
    <t>MONASTRELL(MOURVEDRE)</t>
  </si>
  <si>
    <t>VERDELHO</t>
  </si>
  <si>
    <t>EMPERATRIZ (INTA C G 28467)</t>
  </si>
  <si>
    <t>PROSECCO</t>
  </si>
  <si>
    <t>ROUSSANNE</t>
  </si>
  <si>
    <t>ARINARNOA</t>
  </si>
  <si>
    <t>TEROLDEGO ROTALIANO</t>
  </si>
  <si>
    <t>PECORINO</t>
  </si>
  <si>
    <t>EKIGAINA</t>
  </si>
  <si>
    <t>PERLON (INTA C G 89878)</t>
  </si>
  <si>
    <t>AGLIANICO</t>
  </si>
  <si>
    <t>VERDEJO</t>
  </si>
  <si>
    <t>OTRAS VARIED TINTAS P/VINIF.</t>
  </si>
  <si>
    <t>GARNACHA BLANCA</t>
  </si>
  <si>
    <t>CARIGNAN</t>
  </si>
  <si>
    <t>VERMENTINO</t>
  </si>
  <si>
    <t>AURORA (INTA C G 91560)</t>
  </si>
  <si>
    <t>FALANGHINA</t>
  </si>
  <si>
    <t>VICTORIA</t>
  </si>
  <si>
    <t>TINTA CAO</t>
  </si>
  <si>
    <t>GAMAY</t>
  </si>
  <si>
    <t>BOURBOULENC</t>
  </si>
  <si>
    <t>SUPERIOR SEEDLES</t>
  </si>
  <si>
    <t>CANELA</t>
  </si>
  <si>
    <t>ZINFANDEL</t>
  </si>
  <si>
    <t>NEUQUEN</t>
  </si>
  <si>
    <t>RIO NEGRO</t>
  </si>
  <si>
    <t>SAUVIGNON GRIS</t>
  </si>
  <si>
    <t>BASTARDO</t>
  </si>
  <si>
    <t>SALTA</t>
  </si>
  <si>
    <t>SHEEGENE 3</t>
  </si>
  <si>
    <t>MARISELA INTA</t>
  </si>
  <si>
    <t>C.G.4113 (INTA)</t>
  </si>
  <si>
    <t>PATAGONIA</t>
  </si>
  <si>
    <t>SAINT JEANNETT</t>
  </si>
  <si>
    <t>RUBY SEEDLESS</t>
  </si>
  <si>
    <t>CRIOLLA MEDIANA</t>
  </si>
  <si>
    <t>ALBA (INTA C G 90412)</t>
  </si>
  <si>
    <t>FREISA</t>
  </si>
  <si>
    <t>BLACK SEEDLESS</t>
  </si>
  <si>
    <t>COLECCION AMPELOGRAFICA</t>
  </si>
  <si>
    <t>DATTIER DE BEYROUTH</t>
  </si>
  <si>
    <t>SAN LUIS</t>
  </si>
  <si>
    <t>TUCUMAN</t>
  </si>
  <si>
    <t>Total general</t>
  </si>
  <si>
    <t>BODEGAS Y FÁBRICAS  INSCRIPTAS AL 04-03-2022</t>
  </si>
  <si>
    <t>COMPARATIVO KILOGRAMOS DE UVA 2012/2022</t>
  </si>
  <si>
    <t>CORDISCO</t>
  </si>
  <si>
    <t>CASAVECCHIA</t>
  </si>
  <si>
    <t>CROATINA</t>
  </si>
  <si>
    <t>RED SEEDLESS</t>
  </si>
  <si>
    <t>NERO D,AVOLA</t>
  </si>
  <si>
    <t>ALMERIA</t>
  </si>
  <si>
    <t>DAUPHINE</t>
  </si>
  <si>
    <t>EMPERADOR</t>
  </si>
  <si>
    <t>DAWN SEEDLESS</t>
  </si>
  <si>
    <t>OTRAS VAR. ROSADAS P/VINIFICAR</t>
  </si>
  <si>
    <t>INFORME  PROCESO  DE  ELABORACIÓN  2022</t>
  </si>
  <si>
    <t>TOTALES  ACUMULADOS  AL  01 DE MAYO DE 2022</t>
  </si>
  <si>
    <t xml:space="preserve">ACUMULADO AL DIA 1 DE MAYO  DE CADA AÑO </t>
  </si>
  <si>
    <t>KILOGRAMOS DE UVA ELABORADA POR VARIEDAD Y POR COLOR - TOTAL  POR PROVINCIA ACUMULADO AL 01-05-2022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</si>
</sst>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_-[$€-2]* #,##0.00_-;\-[$€-2]* #,##0.00_-;_-[$€-2]* &quot;-&quot;??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i/>
      <u/>
      <sz val="16"/>
      <name val="Arial"/>
      <family val="2"/>
    </font>
    <font>
      <b/>
      <i/>
      <u/>
      <sz val="14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6"/>
      <name val="Arial"/>
      <family val="2"/>
    </font>
    <font>
      <b/>
      <u val="double"/>
      <sz val="14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theme="4" tint="0.39997558519241921"/>
      </bottom>
      <diagonal/>
    </border>
    <border>
      <left/>
      <right/>
      <top style="thick">
        <color auto="1"/>
      </top>
      <bottom style="thin">
        <color theme="4" tint="0.39997558519241921"/>
      </bottom>
      <diagonal/>
    </border>
    <border>
      <left/>
      <right style="thick">
        <color auto="1"/>
      </right>
      <top style="thick">
        <color auto="1"/>
      </top>
      <bottom style="thin">
        <color theme="4" tint="0.3999755851924192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ck">
        <color auto="1"/>
      </right>
      <top/>
      <bottom style="thin">
        <color theme="4" tint="0.39997558519241921"/>
      </bottom>
      <diagonal/>
    </border>
    <border>
      <left style="thick">
        <color auto="1"/>
      </left>
      <right/>
      <top style="thin">
        <color theme="4" tint="0.39997558519241921"/>
      </top>
      <bottom style="thick">
        <color auto="1"/>
      </bottom>
      <diagonal/>
    </border>
    <border>
      <left/>
      <right/>
      <top style="thin">
        <color theme="4" tint="0.39997558519241921"/>
      </top>
      <bottom style="thick">
        <color auto="1"/>
      </bottom>
      <diagonal/>
    </border>
    <border>
      <left/>
      <right style="thick">
        <color auto="1"/>
      </right>
      <top style="thin">
        <color theme="4" tint="0.39997558519241921"/>
      </top>
      <bottom style="thick">
        <color auto="1"/>
      </bottom>
      <diagonal/>
    </border>
  </borders>
  <cellStyleXfs count="7">
    <xf numFmtId="0" fontId="0" fillId="0" borderId="0"/>
    <xf numFmtId="0" fontId="2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vertical="center"/>
    </xf>
    <xf numFmtId="0" fontId="5" fillId="0" borderId="5" xfId="0" applyFont="1" applyBorder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/>
    </xf>
    <xf numFmtId="3" fontId="6" fillId="0" borderId="1" xfId="6" applyNumberFormat="1" applyFont="1" applyFill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3" fontId="13" fillId="0" borderId="2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13" fillId="0" borderId="5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 vertical="center"/>
    </xf>
    <xf numFmtId="3" fontId="13" fillId="0" borderId="31" xfId="0" applyNumberFormat="1" applyFont="1" applyBorder="1" applyAlignment="1">
      <alignment horizontal="right" vertical="center"/>
    </xf>
    <xf numFmtId="3" fontId="13" fillId="0" borderId="32" xfId="0" applyNumberFormat="1" applyFont="1" applyBorder="1" applyAlignment="1">
      <alignment horizontal="right" vertical="center"/>
    </xf>
    <xf numFmtId="3" fontId="6" fillId="0" borderId="29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3" fontId="7" fillId="3" borderId="23" xfId="6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3" fontId="7" fillId="3" borderId="22" xfId="6" applyNumberFormat="1" applyFont="1" applyFill="1" applyBorder="1" applyAlignment="1">
      <alignment horizontal="center" vertical="center"/>
    </xf>
    <xf numFmtId="0" fontId="0" fillId="0" borderId="0" xfId="0"/>
    <xf numFmtId="3" fontId="6" fillId="0" borderId="4" xfId="6" applyNumberFormat="1" applyFont="1" applyFill="1" applyBorder="1" applyAlignment="1">
      <alignment vertical="center"/>
    </xf>
    <xf numFmtId="0" fontId="4" fillId="3" borderId="24" xfId="0" applyFont="1" applyFill="1" applyBorder="1" applyAlignment="1">
      <alignment horizontal="center" vertical="center"/>
    </xf>
    <xf numFmtId="3" fontId="15" fillId="0" borderId="0" xfId="0" applyNumberFormat="1" applyFont="1" applyAlignment="1">
      <alignment vertical="center"/>
    </xf>
    <xf numFmtId="3" fontId="6" fillId="0" borderId="8" xfId="6" applyNumberFormat="1" applyFont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3" fontId="13" fillId="0" borderId="3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3" xfId="6" applyNumberFormat="1" applyFont="1" applyFill="1" applyBorder="1" applyAlignment="1">
      <alignment vertical="center"/>
    </xf>
    <xf numFmtId="3" fontId="6" fillId="0" borderId="33" xfId="6" applyNumberFormat="1" applyFont="1" applyFill="1" applyBorder="1" applyAlignment="1">
      <alignment vertical="center"/>
    </xf>
    <xf numFmtId="3" fontId="6" fillId="0" borderId="32" xfId="6" applyNumberFormat="1" applyFont="1" applyFill="1" applyBorder="1" applyAlignment="1">
      <alignment vertical="center"/>
    </xf>
    <xf numFmtId="3" fontId="6" fillId="0" borderId="34" xfId="6" applyNumberFormat="1" applyFont="1" applyFill="1" applyBorder="1" applyAlignment="1">
      <alignment vertical="center"/>
    </xf>
    <xf numFmtId="0" fontId="0" fillId="0" borderId="0" xfId="0"/>
    <xf numFmtId="0" fontId="12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3" fontId="19" fillId="0" borderId="0" xfId="0" applyNumberFormat="1" applyFont="1"/>
    <xf numFmtId="3" fontId="6" fillId="0" borderId="6" xfId="6" applyNumberFormat="1" applyFont="1" applyBorder="1" applyAlignment="1">
      <alignment vertical="center"/>
    </xf>
    <xf numFmtId="3" fontId="5" fillId="4" borderId="1" xfId="0" applyNumberFormat="1" applyFont="1" applyFill="1" applyBorder="1" applyAlignment="1">
      <alignment vertical="center"/>
    </xf>
    <xf numFmtId="0" fontId="4" fillId="3" borderId="21" xfId="0" applyFont="1" applyFill="1" applyBorder="1" applyAlignment="1">
      <alignment horizontal="center" vertical="center"/>
    </xf>
    <xf numFmtId="165" fontId="5" fillId="2" borderId="9" xfId="6" applyNumberFormat="1" applyFont="1" applyFill="1" applyBorder="1" applyAlignment="1">
      <alignment horizontal="center" vertical="center" wrapText="1"/>
    </xf>
    <xf numFmtId="165" fontId="5" fillId="0" borderId="5" xfId="6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5" fontId="5" fillId="0" borderId="29" xfId="6" applyNumberFormat="1" applyFont="1" applyBorder="1" applyAlignment="1">
      <alignment horizontal="center" vertical="center"/>
    </xf>
    <xf numFmtId="165" fontId="5" fillId="0" borderId="7" xfId="6" applyNumberFormat="1" applyFont="1" applyBorder="1" applyAlignment="1">
      <alignment vertical="center"/>
    </xf>
    <xf numFmtId="0" fontId="20" fillId="6" borderId="25" xfId="0" applyFont="1" applyFill="1" applyBorder="1" applyAlignment="1">
      <alignment horizontal="center" vertical="center" wrapText="1"/>
    </xf>
    <xf numFmtId="0" fontId="18" fillId="7" borderId="36" xfId="0" applyFont="1" applyFill="1" applyBorder="1" applyAlignment="1">
      <alignment horizontal="center" vertical="center" wrapText="1"/>
    </xf>
    <xf numFmtId="0" fontId="18" fillId="7" borderId="37" xfId="0" applyFont="1" applyFill="1" applyBorder="1" applyAlignment="1">
      <alignment horizontal="center" vertical="center" wrapText="1"/>
    </xf>
    <xf numFmtId="0" fontId="18" fillId="7" borderId="25" xfId="0" applyFont="1" applyFill="1" applyBorder="1" applyAlignment="1">
      <alignment horizontal="center" vertical="center" wrapText="1"/>
    </xf>
    <xf numFmtId="3" fontId="6" fillId="0" borderId="10" xfId="6" applyNumberFormat="1" applyFont="1" applyFill="1" applyBorder="1" applyAlignment="1">
      <alignment vertical="center"/>
    </xf>
    <xf numFmtId="3" fontId="6" fillId="0" borderId="6" xfId="6" applyNumberFormat="1" applyFont="1" applyFill="1" applyBorder="1" applyAlignment="1">
      <alignment vertical="center"/>
    </xf>
    <xf numFmtId="3" fontId="6" fillId="0" borderId="30" xfId="6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2" xfId="6" applyNumberFormat="1" applyFont="1" applyBorder="1" applyAlignment="1">
      <alignment vertical="center"/>
    </xf>
    <xf numFmtId="0" fontId="18" fillId="7" borderId="38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vertical="center" wrapText="1"/>
    </xf>
    <xf numFmtId="3" fontId="6" fillId="0" borderId="3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9" borderId="16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3" fontId="16" fillId="0" borderId="33" xfId="0" applyNumberFormat="1" applyFont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3" fontId="16" fillId="2" borderId="4" xfId="6" applyNumberFormat="1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center" vertical="center"/>
    </xf>
    <xf numFmtId="0" fontId="7" fillId="9" borderId="21" xfId="0" applyFont="1" applyFill="1" applyBorder="1" applyAlignment="1">
      <alignment horizontal="center" vertical="center"/>
    </xf>
    <xf numFmtId="3" fontId="7" fillId="9" borderId="22" xfId="6" applyNumberFormat="1" applyFont="1" applyFill="1" applyBorder="1" applyAlignment="1">
      <alignment horizontal="center" vertical="center"/>
    </xf>
    <xf numFmtId="3" fontId="7" fillId="9" borderId="24" xfId="0" applyNumberFormat="1" applyFont="1" applyFill="1" applyBorder="1" applyAlignment="1">
      <alignment horizontal="center" vertical="center"/>
    </xf>
    <xf numFmtId="3" fontId="7" fillId="9" borderId="24" xfId="0" applyNumberFormat="1" applyFont="1" applyFill="1" applyBorder="1" applyAlignment="1">
      <alignment vertical="center"/>
    </xf>
    <xf numFmtId="3" fontId="7" fillId="9" borderId="22" xfId="0" applyNumberFormat="1" applyFont="1" applyFill="1" applyBorder="1" applyAlignment="1">
      <alignment vertical="center"/>
    </xf>
    <xf numFmtId="3" fontId="16" fillId="9" borderId="24" xfId="0" applyNumberFormat="1" applyFont="1" applyFill="1" applyBorder="1" applyAlignment="1">
      <alignment vertical="center"/>
    </xf>
    <xf numFmtId="3" fontId="7" fillId="9" borderId="21" xfId="0" applyNumberFormat="1" applyFont="1" applyFill="1" applyBorder="1" applyAlignment="1">
      <alignment vertical="center"/>
    </xf>
    <xf numFmtId="3" fontId="7" fillId="9" borderId="23" xfId="0" applyNumberFormat="1" applyFont="1" applyFill="1" applyBorder="1" applyAlignment="1">
      <alignment vertical="center"/>
    </xf>
    <xf numFmtId="3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5" fillId="9" borderId="2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165" fontId="7" fillId="3" borderId="21" xfId="6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165" fontId="5" fillId="0" borderId="5" xfId="6" applyNumberFormat="1" applyFont="1" applyBorder="1" applyAlignment="1">
      <alignment vertical="center"/>
    </xf>
    <xf numFmtId="3" fontId="6" fillId="0" borderId="1" xfId="6" applyNumberFormat="1" applyFont="1" applyBorder="1" applyAlignment="1">
      <alignment vertical="center"/>
    </xf>
    <xf numFmtId="0" fontId="21" fillId="10" borderId="39" xfId="0" applyFont="1" applyFill="1" applyBorder="1" applyAlignment="1">
      <alignment horizontal="left" vertical="center" wrapText="1"/>
    </xf>
    <xf numFmtId="3" fontId="21" fillId="10" borderId="40" xfId="0" applyNumberFormat="1" applyFont="1" applyFill="1" applyBorder="1" applyAlignment="1">
      <alignment vertical="center" wrapText="1"/>
    </xf>
    <xf numFmtId="3" fontId="21" fillId="10" borderId="41" xfId="0" applyNumberFormat="1" applyFont="1" applyFill="1" applyBorder="1" applyAlignment="1">
      <alignment vertical="center" wrapText="1"/>
    </xf>
    <xf numFmtId="0" fontId="15" fillId="0" borderId="42" xfId="0" applyFont="1" applyBorder="1" applyAlignment="1">
      <alignment horizontal="left" vertical="center" wrapText="1"/>
    </xf>
    <xf numFmtId="3" fontId="15" fillId="0" borderId="43" xfId="0" applyNumberFormat="1" applyFont="1" applyBorder="1" applyAlignment="1">
      <alignment vertical="center" wrapText="1"/>
    </xf>
    <xf numFmtId="0" fontId="21" fillId="10" borderId="44" xfId="0" applyFont="1" applyFill="1" applyBorder="1" applyAlignment="1">
      <alignment horizontal="left" vertical="center" wrapText="1"/>
    </xf>
    <xf numFmtId="3" fontId="21" fillId="10" borderId="45" xfId="0" applyNumberFormat="1" applyFont="1" applyFill="1" applyBorder="1" applyAlignment="1">
      <alignment vertical="center" wrapText="1"/>
    </xf>
    <xf numFmtId="3" fontId="21" fillId="10" borderId="46" xfId="0" applyNumberFormat="1" applyFont="1" applyFill="1" applyBorder="1" applyAlignment="1">
      <alignment vertical="center" wrapText="1"/>
    </xf>
    <xf numFmtId="0" fontId="22" fillId="8" borderId="47" xfId="0" applyFont="1" applyFill="1" applyBorder="1" applyAlignment="1">
      <alignment horizontal="center" vertical="center" wrapText="1"/>
    </xf>
    <xf numFmtId="3" fontId="22" fillId="8" borderId="48" xfId="0" applyNumberFormat="1" applyFont="1" applyFill="1" applyBorder="1" applyAlignment="1">
      <alignment horizontal="center" vertical="center" wrapText="1"/>
    </xf>
    <xf numFmtId="3" fontId="22" fillId="8" borderId="4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9" borderId="13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horizontal="center" vertical="center" wrapText="1"/>
    </xf>
    <xf numFmtId="0" fontId="5" fillId="9" borderId="26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9" borderId="7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 wrapText="1"/>
    </xf>
  </cellXfs>
  <cellStyles count="7">
    <cellStyle name="Euro" xfId="2"/>
    <cellStyle name="Millares" xfId="6" builtinId="3"/>
    <cellStyle name="Millares 2" xfId="3"/>
    <cellStyle name="Millares 3" xfId="4"/>
    <cellStyle name="Normal" xfId="0" builtinId="0"/>
    <cellStyle name="Normal 2" xfId="5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118</xdr:row>
      <xdr:rowOff>104775</xdr:rowOff>
    </xdr:from>
    <xdr:ext cx="914400" cy="264560"/>
    <xdr:sp macro="" textlink="">
      <xdr:nvSpPr>
        <xdr:cNvPr id="2" name="1 CuadroTexto"/>
        <xdr:cNvSpPr txBox="1"/>
      </xdr:nvSpPr>
      <xdr:spPr>
        <a:xfrm>
          <a:off x="7334250" y="44938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A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D4:L35"/>
  <sheetViews>
    <sheetView tabSelected="1" workbookViewId="0">
      <selection activeCell="D4" sqref="D4:K35"/>
    </sheetView>
  </sheetViews>
  <sheetFormatPr baseColWidth="10" defaultRowHeight="15" x14ac:dyDescent="0.25"/>
  <cols>
    <col min="4" max="4" width="18.42578125" customWidth="1"/>
    <col min="5" max="5" width="15.7109375" customWidth="1"/>
    <col min="6" max="6" width="16.28515625" customWidth="1"/>
    <col min="7" max="7" width="20.28515625" customWidth="1"/>
    <col min="8" max="8" width="16.42578125" customWidth="1"/>
    <col min="9" max="9" width="21.85546875" customWidth="1"/>
    <col min="10" max="10" width="20.28515625" customWidth="1"/>
    <col min="11" max="11" width="17.5703125" customWidth="1"/>
  </cols>
  <sheetData>
    <row r="4" spans="4:12" ht="33" customHeight="1" x14ac:dyDescent="0.25">
      <c r="D4" s="134" t="s">
        <v>208</v>
      </c>
      <c r="E4" s="134"/>
      <c r="F4" s="134"/>
      <c r="G4" s="134"/>
      <c r="H4" s="134"/>
      <c r="I4" s="134"/>
      <c r="J4" s="134"/>
      <c r="K4" s="134"/>
      <c r="L4" s="1"/>
    </row>
    <row r="5" spans="4:12" ht="9" customHeight="1" x14ac:dyDescent="0.25">
      <c r="D5" s="4"/>
      <c r="E5" s="4"/>
      <c r="F5" s="4"/>
      <c r="G5" s="4"/>
      <c r="H5" s="4"/>
      <c r="I5" s="4"/>
      <c r="J5" s="4"/>
      <c r="K5" s="4"/>
      <c r="L5" s="1"/>
    </row>
    <row r="6" spans="4:12" ht="22.5" customHeight="1" x14ac:dyDescent="0.25">
      <c r="D6" s="139" t="s">
        <v>209</v>
      </c>
      <c r="E6" s="139"/>
      <c r="F6" s="139"/>
      <c r="G6" s="139"/>
      <c r="H6" s="139"/>
      <c r="I6" s="139"/>
      <c r="J6" s="139"/>
      <c r="K6" s="140"/>
      <c r="L6" s="1"/>
    </row>
    <row r="7" spans="4:12" ht="12" customHeight="1" x14ac:dyDescent="0.25">
      <c r="D7" s="1"/>
      <c r="E7" s="1"/>
      <c r="F7" s="1"/>
      <c r="G7" s="1"/>
      <c r="H7" s="1"/>
      <c r="I7" s="1"/>
      <c r="J7" s="1"/>
      <c r="K7" s="1"/>
      <c r="L7" s="1"/>
    </row>
    <row r="8" spans="4:12" ht="23.25" customHeight="1" x14ac:dyDescent="0.25">
      <c r="D8" s="135" t="s">
        <v>0</v>
      </c>
      <c r="E8" s="135"/>
      <c r="F8" s="135"/>
      <c r="G8" s="1"/>
      <c r="H8" s="1"/>
      <c r="I8" s="1"/>
      <c r="J8" s="1"/>
      <c r="K8" s="1"/>
      <c r="L8" s="1"/>
    </row>
    <row r="9" spans="4:12" ht="7.5" customHeight="1" thickBot="1" x14ac:dyDescent="0.3">
      <c r="D9" s="50"/>
      <c r="E9" s="50"/>
      <c r="F9" s="50"/>
      <c r="G9" s="50"/>
      <c r="H9" s="50"/>
      <c r="I9" s="50"/>
      <c r="J9" s="50"/>
      <c r="K9" s="50"/>
      <c r="L9" s="30"/>
    </row>
    <row r="10" spans="4:12" ht="24.95" customHeight="1" thickTop="1" thickBot="1" x14ac:dyDescent="0.3">
      <c r="D10" s="123" t="s">
        <v>1</v>
      </c>
      <c r="E10" s="125" t="s">
        <v>196</v>
      </c>
      <c r="F10" s="127" t="s">
        <v>3</v>
      </c>
      <c r="G10" s="129" t="s">
        <v>4</v>
      </c>
      <c r="H10" s="130"/>
      <c r="I10" s="131"/>
      <c r="J10" s="132" t="s">
        <v>5</v>
      </c>
      <c r="K10" s="133"/>
      <c r="L10" s="51"/>
    </row>
    <row r="11" spans="4:12" ht="35.25" customHeight="1" thickBot="1" x14ac:dyDescent="0.3">
      <c r="D11" s="136"/>
      <c r="E11" s="137"/>
      <c r="F11" s="138"/>
      <c r="G11" s="80" t="s">
        <v>6</v>
      </c>
      <c r="H11" s="81" t="s">
        <v>33</v>
      </c>
      <c r="I11" s="82" t="s">
        <v>7</v>
      </c>
      <c r="J11" s="83" t="s">
        <v>8</v>
      </c>
      <c r="K11" s="84" t="s">
        <v>9</v>
      </c>
      <c r="L11" s="30"/>
    </row>
    <row r="12" spans="4:12" ht="27.95" customHeight="1" thickTop="1" thickBot="1" x14ac:dyDescent="0.3">
      <c r="D12" s="12" t="s">
        <v>10</v>
      </c>
      <c r="E12" s="6">
        <v>456</v>
      </c>
      <c r="F12" s="13">
        <v>340</v>
      </c>
      <c r="G12" s="33">
        <v>629525386</v>
      </c>
      <c r="H12" s="36">
        <v>20580</v>
      </c>
      <c r="I12" s="85">
        <f t="shared" ref="I12:I26" si="0">SUM(G12:H12)</f>
        <v>629545966</v>
      </c>
      <c r="J12" s="14">
        <v>356107479</v>
      </c>
      <c r="K12" s="15">
        <v>30557668</v>
      </c>
      <c r="L12" s="52"/>
    </row>
    <row r="13" spans="4:12" ht="27.95" customHeight="1" thickBot="1" x14ac:dyDescent="0.3">
      <c r="D13" s="2" t="s">
        <v>11</v>
      </c>
      <c r="E13" s="6">
        <v>326</v>
      </c>
      <c r="F13" s="86">
        <v>216</v>
      </c>
      <c r="G13" s="16">
        <v>600409722</v>
      </c>
      <c r="H13" s="7">
        <v>687920</v>
      </c>
      <c r="I13" s="87">
        <f t="shared" si="0"/>
        <v>601097642</v>
      </c>
      <c r="J13" s="8">
        <v>351557017</v>
      </c>
      <c r="K13" s="9">
        <v>81247312</v>
      </c>
      <c r="L13" s="52"/>
    </row>
    <row r="14" spans="4:12" ht="27.95" customHeight="1" thickBot="1" x14ac:dyDescent="0.3">
      <c r="D14" s="2" t="s">
        <v>12</v>
      </c>
      <c r="E14" s="6">
        <v>78</v>
      </c>
      <c r="F14" s="86">
        <v>49</v>
      </c>
      <c r="G14" s="16">
        <v>54313244</v>
      </c>
      <c r="H14" s="7">
        <v>0</v>
      </c>
      <c r="I14" s="87">
        <f t="shared" si="0"/>
        <v>54313244</v>
      </c>
      <c r="J14" s="8">
        <v>31546539</v>
      </c>
      <c r="K14" s="9">
        <v>5701950</v>
      </c>
      <c r="L14" s="52"/>
    </row>
    <row r="15" spans="4:12" ht="27.95" customHeight="1" thickBot="1" x14ac:dyDescent="0.3">
      <c r="D15" s="2" t="s">
        <v>13</v>
      </c>
      <c r="E15" s="6">
        <v>38</v>
      </c>
      <c r="F15" s="86">
        <v>18</v>
      </c>
      <c r="G15" s="16">
        <v>41333895</v>
      </c>
      <c r="H15" s="7">
        <v>0</v>
      </c>
      <c r="I15" s="87">
        <f t="shared" si="0"/>
        <v>41333895</v>
      </c>
      <c r="J15" s="8">
        <v>23976050</v>
      </c>
      <c r="K15" s="9">
        <v>7760960</v>
      </c>
      <c r="L15" s="52"/>
    </row>
    <row r="16" spans="4:12" ht="27.95" customHeight="1" thickBot="1" x14ac:dyDescent="0.3">
      <c r="D16" s="2" t="s">
        <v>14</v>
      </c>
      <c r="E16" s="6">
        <v>163</v>
      </c>
      <c r="F16" s="86">
        <v>105</v>
      </c>
      <c r="G16" s="10">
        <v>432642691</v>
      </c>
      <c r="H16" s="7">
        <v>23975352</v>
      </c>
      <c r="I16" s="87">
        <f t="shared" si="0"/>
        <v>456618043</v>
      </c>
      <c r="J16" s="8">
        <v>171351580</v>
      </c>
      <c r="K16" s="9">
        <v>153484592</v>
      </c>
      <c r="L16" s="52"/>
    </row>
    <row r="17" spans="4:12" ht="27.95" customHeight="1" thickBot="1" x14ac:dyDescent="0.3">
      <c r="D17" s="2" t="s">
        <v>15</v>
      </c>
      <c r="E17" s="6">
        <v>49</v>
      </c>
      <c r="F17" s="86">
        <v>43</v>
      </c>
      <c r="G17" s="16">
        <v>15651907</v>
      </c>
      <c r="H17" s="7">
        <v>0</v>
      </c>
      <c r="I17" s="87">
        <f t="shared" si="0"/>
        <v>15651907</v>
      </c>
      <c r="J17" s="17">
        <v>7906986</v>
      </c>
      <c r="K17" s="18">
        <v>51500</v>
      </c>
      <c r="L17" s="52"/>
    </row>
    <row r="18" spans="4:12" ht="27.95" customHeight="1" thickBot="1" x14ac:dyDescent="0.3">
      <c r="D18" s="2" t="s">
        <v>16</v>
      </c>
      <c r="E18" s="6">
        <v>15</v>
      </c>
      <c r="F18" s="86">
        <v>11</v>
      </c>
      <c r="G18" s="10">
        <v>844395</v>
      </c>
      <c r="H18" s="7">
        <v>0</v>
      </c>
      <c r="I18" s="87">
        <f t="shared" si="0"/>
        <v>844395</v>
      </c>
      <c r="J18" s="17">
        <v>521522</v>
      </c>
      <c r="K18" s="18">
        <v>12900</v>
      </c>
      <c r="L18" s="52"/>
    </row>
    <row r="19" spans="4:12" ht="27.95" customHeight="1" thickBot="1" x14ac:dyDescent="0.3">
      <c r="D19" s="2" t="s">
        <v>17</v>
      </c>
      <c r="E19" s="6">
        <v>8</v>
      </c>
      <c r="F19" s="86">
        <v>5</v>
      </c>
      <c r="G19" s="16">
        <v>3135224</v>
      </c>
      <c r="H19" s="7">
        <v>0</v>
      </c>
      <c r="I19" s="87">
        <f t="shared" si="0"/>
        <v>3135224</v>
      </c>
      <c r="J19" s="17">
        <v>2358800</v>
      </c>
      <c r="K19" s="18">
        <v>15600</v>
      </c>
      <c r="L19" s="52"/>
    </row>
    <row r="20" spans="4:12" ht="27.95" customHeight="1" thickBot="1" x14ac:dyDescent="0.3">
      <c r="D20" s="2" t="s">
        <v>18</v>
      </c>
      <c r="E20" s="6">
        <v>23</v>
      </c>
      <c r="F20" s="86">
        <v>16</v>
      </c>
      <c r="G20" s="33">
        <v>58613468</v>
      </c>
      <c r="H20" s="7">
        <v>0</v>
      </c>
      <c r="I20" s="87">
        <f t="shared" si="0"/>
        <v>58613468</v>
      </c>
      <c r="J20" s="17">
        <v>31147280</v>
      </c>
      <c r="K20" s="18">
        <v>246000</v>
      </c>
      <c r="L20" s="52"/>
    </row>
    <row r="21" spans="4:12" ht="27.95" customHeight="1" thickBot="1" x14ac:dyDescent="0.3">
      <c r="D21" s="2" t="s">
        <v>19</v>
      </c>
      <c r="E21" s="6">
        <v>65</v>
      </c>
      <c r="F21" s="86">
        <v>61</v>
      </c>
      <c r="G21" s="10">
        <v>40330968</v>
      </c>
      <c r="H21" s="7">
        <v>0</v>
      </c>
      <c r="I21" s="87">
        <f t="shared" si="0"/>
        <v>40330968</v>
      </c>
      <c r="J21" s="19">
        <v>22105523</v>
      </c>
      <c r="K21" s="18">
        <v>450800</v>
      </c>
      <c r="L21" s="52"/>
    </row>
    <row r="22" spans="4:12" ht="27.95" customHeight="1" thickBot="1" x14ac:dyDescent="0.3">
      <c r="D22" s="2" t="s">
        <v>20</v>
      </c>
      <c r="E22" s="6">
        <v>12</v>
      </c>
      <c r="F22" s="86">
        <v>9</v>
      </c>
      <c r="G22" s="16">
        <v>10179647</v>
      </c>
      <c r="H22" s="7">
        <v>0</v>
      </c>
      <c r="I22" s="87">
        <f t="shared" si="0"/>
        <v>10179647</v>
      </c>
      <c r="J22" s="17">
        <v>2925882</v>
      </c>
      <c r="K22" s="18">
        <v>5080000</v>
      </c>
      <c r="L22" s="52"/>
    </row>
    <row r="23" spans="4:12" ht="27.95" customHeight="1" thickBot="1" x14ac:dyDescent="0.3">
      <c r="D23" s="2" t="s">
        <v>21</v>
      </c>
      <c r="E23" s="6">
        <v>1</v>
      </c>
      <c r="F23" s="86">
        <v>0</v>
      </c>
      <c r="G23" s="16">
        <v>0</v>
      </c>
      <c r="H23" s="7">
        <v>0</v>
      </c>
      <c r="I23" s="87">
        <f t="shared" si="0"/>
        <v>0</v>
      </c>
      <c r="J23" s="17">
        <v>0</v>
      </c>
      <c r="K23" s="18">
        <v>0</v>
      </c>
      <c r="L23" s="52"/>
    </row>
    <row r="24" spans="4:12" ht="27.95" customHeight="1" thickBot="1" x14ac:dyDescent="0.3">
      <c r="D24" s="2" t="s">
        <v>22</v>
      </c>
      <c r="E24" s="6">
        <v>3</v>
      </c>
      <c r="F24" s="86">
        <v>3</v>
      </c>
      <c r="G24" s="16">
        <v>169410</v>
      </c>
      <c r="H24" s="7">
        <v>0</v>
      </c>
      <c r="I24" s="87">
        <f t="shared" si="0"/>
        <v>169410</v>
      </c>
      <c r="J24" s="17">
        <v>94780</v>
      </c>
      <c r="K24" s="18">
        <v>0</v>
      </c>
      <c r="L24" s="52"/>
    </row>
    <row r="25" spans="4:12" ht="27.95" customHeight="1" thickBot="1" x14ac:dyDescent="0.3">
      <c r="D25" s="2" t="s">
        <v>28</v>
      </c>
      <c r="E25" s="6">
        <v>1</v>
      </c>
      <c r="F25" s="86">
        <v>1</v>
      </c>
      <c r="G25" s="16">
        <v>24010</v>
      </c>
      <c r="H25" s="7">
        <v>0</v>
      </c>
      <c r="I25" s="87">
        <f t="shared" si="0"/>
        <v>24010</v>
      </c>
      <c r="J25" s="17">
        <v>13480</v>
      </c>
      <c r="K25" s="18">
        <v>0</v>
      </c>
      <c r="L25" s="52"/>
    </row>
    <row r="26" spans="4:12" ht="27.95" customHeight="1" thickBot="1" x14ac:dyDescent="0.3">
      <c r="D26" s="20" t="s">
        <v>23</v>
      </c>
      <c r="E26" s="11">
        <v>8</v>
      </c>
      <c r="F26" s="88">
        <v>6</v>
      </c>
      <c r="G26" s="21">
        <v>262427</v>
      </c>
      <c r="H26" s="22">
        <v>0</v>
      </c>
      <c r="I26" s="87">
        <f t="shared" si="0"/>
        <v>262427</v>
      </c>
      <c r="J26" s="23">
        <v>133467</v>
      </c>
      <c r="K26" s="24">
        <v>0</v>
      </c>
      <c r="L26" s="52"/>
    </row>
    <row r="27" spans="4:12" ht="36" customHeight="1" thickTop="1" thickBot="1" x14ac:dyDescent="0.3">
      <c r="D27" s="89" t="s">
        <v>7</v>
      </c>
      <c r="E27" s="90">
        <f t="shared" ref="E27:K27" si="1">SUM(E12:E26)</f>
        <v>1246</v>
      </c>
      <c r="F27" s="91">
        <f>SUM(F12:F26)</f>
        <v>883</v>
      </c>
      <c r="G27" s="92">
        <f>SUM(G12:G26)</f>
        <v>1887436394</v>
      </c>
      <c r="H27" s="93">
        <f t="shared" si="1"/>
        <v>24683852</v>
      </c>
      <c r="I27" s="94">
        <f t="shared" si="1"/>
        <v>1912120246</v>
      </c>
      <c r="J27" s="95">
        <f t="shared" si="1"/>
        <v>1001746385</v>
      </c>
      <c r="K27" s="96">
        <f t="shared" si="1"/>
        <v>284609282</v>
      </c>
      <c r="L27" s="53"/>
    </row>
    <row r="28" spans="4:12" ht="18" customHeight="1" thickTop="1" x14ac:dyDescent="0.25">
      <c r="D28" s="50"/>
      <c r="E28" s="50"/>
      <c r="F28" s="50"/>
      <c r="G28" s="97"/>
      <c r="H28" s="97"/>
      <c r="I28" s="50"/>
      <c r="J28" s="50"/>
      <c r="K28" s="50"/>
      <c r="L28" s="30"/>
    </row>
    <row r="29" spans="4:12" ht="24.75" customHeight="1" x14ac:dyDescent="0.25">
      <c r="D29" s="121" t="s">
        <v>24</v>
      </c>
      <c r="E29" s="122"/>
      <c r="F29" s="122"/>
      <c r="G29" s="122"/>
      <c r="H29" s="122"/>
      <c r="I29" s="122"/>
      <c r="J29" s="122"/>
      <c r="K29" s="122"/>
      <c r="L29" s="54"/>
    </row>
    <row r="30" spans="4:12" ht="15" customHeight="1" thickBot="1" x14ac:dyDescent="0.3">
      <c r="D30" s="98"/>
      <c r="E30" s="99"/>
      <c r="F30" s="99"/>
      <c r="G30" s="100"/>
      <c r="H30" s="99"/>
      <c r="I30" s="99"/>
      <c r="J30" s="99"/>
      <c r="K30" s="99"/>
      <c r="L30" s="30"/>
    </row>
    <row r="31" spans="4:12" ht="30" customHeight="1" thickTop="1" thickBot="1" x14ac:dyDescent="0.3">
      <c r="D31" s="123" t="s">
        <v>25</v>
      </c>
      <c r="E31" s="125" t="s">
        <v>2</v>
      </c>
      <c r="F31" s="127" t="s">
        <v>3</v>
      </c>
      <c r="G31" s="129" t="s">
        <v>4</v>
      </c>
      <c r="H31" s="130"/>
      <c r="I31" s="131"/>
      <c r="J31" s="132" t="s">
        <v>5</v>
      </c>
      <c r="K31" s="133"/>
      <c r="L31" s="54"/>
    </row>
    <row r="32" spans="4:12" ht="30.75" thickBot="1" x14ac:dyDescent="0.3">
      <c r="D32" s="124"/>
      <c r="E32" s="126"/>
      <c r="F32" s="128"/>
      <c r="G32" s="101" t="s">
        <v>6</v>
      </c>
      <c r="H32" s="102" t="s">
        <v>33</v>
      </c>
      <c r="I32" s="103" t="s">
        <v>7</v>
      </c>
      <c r="J32" s="104" t="s">
        <v>8</v>
      </c>
      <c r="K32" s="105" t="s">
        <v>9</v>
      </c>
      <c r="L32" s="30"/>
    </row>
    <row r="33" spans="4:12" ht="33" customHeight="1" thickBot="1" x14ac:dyDescent="0.3">
      <c r="D33" s="78" t="s">
        <v>10</v>
      </c>
      <c r="E33" s="76">
        <f>E12+E13+E14+E15</f>
        <v>898</v>
      </c>
      <c r="F33" s="41">
        <f t="shared" ref="F33:K33" si="2">F12+F13+F14+F15</f>
        <v>623</v>
      </c>
      <c r="G33" s="42">
        <f t="shared" si="2"/>
        <v>1325582247</v>
      </c>
      <c r="H33" s="43">
        <f t="shared" si="2"/>
        <v>708500</v>
      </c>
      <c r="I33" s="70">
        <f t="shared" si="2"/>
        <v>1326290747</v>
      </c>
      <c r="J33" s="44">
        <f t="shared" si="2"/>
        <v>763187085</v>
      </c>
      <c r="K33" s="45">
        <f t="shared" si="2"/>
        <v>125267890</v>
      </c>
      <c r="L33" s="53"/>
    </row>
    <row r="34" spans="4:12" ht="33" customHeight="1" thickBot="1" x14ac:dyDescent="0.3">
      <c r="D34" s="79" t="s">
        <v>26</v>
      </c>
      <c r="E34" s="77">
        <f t="shared" ref="E34:K34" si="3">E16</f>
        <v>163</v>
      </c>
      <c r="F34" s="72">
        <f t="shared" si="3"/>
        <v>105</v>
      </c>
      <c r="G34" s="37">
        <f t="shared" si="3"/>
        <v>432642691</v>
      </c>
      <c r="H34" s="38">
        <f t="shared" si="3"/>
        <v>23975352</v>
      </c>
      <c r="I34" s="71">
        <f t="shared" si="3"/>
        <v>456618043</v>
      </c>
      <c r="J34" s="39">
        <f t="shared" si="3"/>
        <v>171351580</v>
      </c>
      <c r="K34" s="40">
        <f t="shared" si="3"/>
        <v>153484592</v>
      </c>
      <c r="L34" s="30"/>
    </row>
    <row r="35" spans="4:12" ht="16.5" thickTop="1" x14ac:dyDescent="0.25">
      <c r="D35" s="3" t="s">
        <v>27</v>
      </c>
      <c r="E35" s="50"/>
      <c r="F35" s="50"/>
      <c r="G35" s="50"/>
      <c r="H35" s="50"/>
      <c r="I35" s="50"/>
      <c r="J35" s="50"/>
      <c r="K35" s="50"/>
      <c r="L35" s="30"/>
    </row>
  </sheetData>
  <mergeCells count="14">
    <mergeCell ref="D4:K4"/>
    <mergeCell ref="D8:F8"/>
    <mergeCell ref="D10:D11"/>
    <mergeCell ref="E10:E11"/>
    <mergeCell ref="F10:F11"/>
    <mergeCell ref="G10:I10"/>
    <mergeCell ref="J10:K10"/>
    <mergeCell ref="D6:K6"/>
    <mergeCell ref="D29:K29"/>
    <mergeCell ref="D31:D32"/>
    <mergeCell ref="E31:E32"/>
    <mergeCell ref="F31:F32"/>
    <mergeCell ref="G31:I31"/>
    <mergeCell ref="J31:K3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L30"/>
  <sheetViews>
    <sheetView topLeftCell="C1" workbookViewId="0">
      <selection sqref="A1:L27"/>
    </sheetView>
  </sheetViews>
  <sheetFormatPr baseColWidth="10" defaultRowHeight="15" x14ac:dyDescent="0.25"/>
  <cols>
    <col min="1" max="1" width="25.7109375" customWidth="1"/>
    <col min="2" max="12" width="19.28515625" bestFit="1" customWidth="1"/>
  </cols>
  <sheetData>
    <row r="1" spans="1:12" ht="35.25" customHeight="1" x14ac:dyDescent="0.25">
      <c r="A1" s="134" t="s">
        <v>197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9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36" customHeight="1" x14ac:dyDescent="0.25">
      <c r="A3" s="141" t="s">
        <v>210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ht="12.75" customHeight="1" thickBot="1" x14ac:dyDescent="0.3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30.75" customHeight="1" thickTop="1" thickBot="1" x14ac:dyDescent="0.3">
      <c r="A5" s="57" t="s">
        <v>1</v>
      </c>
      <c r="B5" s="25" t="s">
        <v>36</v>
      </c>
      <c r="C5" s="25" t="s">
        <v>37</v>
      </c>
      <c r="D5" s="25" t="s">
        <v>38</v>
      </c>
      <c r="E5" s="25" t="s">
        <v>39</v>
      </c>
      <c r="F5" s="32" t="s">
        <v>29</v>
      </c>
      <c r="G5" s="32" t="s">
        <v>40</v>
      </c>
      <c r="H5" s="32" t="s">
        <v>41</v>
      </c>
      <c r="I5" s="32" t="s">
        <v>42</v>
      </c>
      <c r="J5" s="26" t="s">
        <v>43</v>
      </c>
      <c r="K5" s="26" t="s">
        <v>44</v>
      </c>
      <c r="L5" s="26" t="s">
        <v>45</v>
      </c>
    </row>
    <row r="6" spans="1:12" ht="27.95" customHeight="1" thickTop="1" thickBot="1" x14ac:dyDescent="0.3">
      <c r="A6" s="58" t="s">
        <v>10</v>
      </c>
      <c r="B6" s="46">
        <v>675579674</v>
      </c>
      <c r="C6" s="46">
        <v>818472225</v>
      </c>
      <c r="D6" s="46">
        <v>728996674</v>
      </c>
      <c r="E6" s="46">
        <v>739883579</v>
      </c>
      <c r="F6" s="46">
        <v>519949481</v>
      </c>
      <c r="G6" s="46">
        <v>577967056</v>
      </c>
      <c r="H6" s="46">
        <v>717160579</v>
      </c>
      <c r="I6" s="46">
        <v>743761013</v>
      </c>
      <c r="J6" s="47">
        <v>612365540</v>
      </c>
      <c r="K6" s="67">
        <v>698026757</v>
      </c>
      <c r="L6" s="67">
        <v>629545966</v>
      </c>
    </row>
    <row r="7" spans="1:12" ht="27.95" customHeight="1" thickBot="1" x14ac:dyDescent="0.3">
      <c r="A7" s="59" t="s">
        <v>11</v>
      </c>
      <c r="B7" s="5">
        <v>671465070</v>
      </c>
      <c r="C7" s="5">
        <v>964006966</v>
      </c>
      <c r="D7" s="5">
        <v>921960845</v>
      </c>
      <c r="E7" s="5">
        <v>809197791</v>
      </c>
      <c r="F7" s="5">
        <v>410413593</v>
      </c>
      <c r="G7" s="5">
        <v>598394064</v>
      </c>
      <c r="H7" s="5">
        <v>862546063</v>
      </c>
      <c r="I7" s="5">
        <v>825144796</v>
      </c>
      <c r="J7" s="31">
        <v>727514630</v>
      </c>
      <c r="K7" s="68">
        <v>763035373</v>
      </c>
      <c r="L7" s="68">
        <v>601097642</v>
      </c>
    </row>
    <row r="8" spans="1:12" ht="27.95" customHeight="1" thickBot="1" x14ac:dyDescent="0.3">
      <c r="A8" s="59" t="s">
        <v>12</v>
      </c>
      <c r="B8" s="5">
        <v>82096027</v>
      </c>
      <c r="C8" s="5">
        <v>108865822</v>
      </c>
      <c r="D8" s="5">
        <v>90096361</v>
      </c>
      <c r="E8" s="5">
        <v>85305966</v>
      </c>
      <c r="F8" s="5">
        <v>63451932</v>
      </c>
      <c r="G8" s="5">
        <v>58722416</v>
      </c>
      <c r="H8" s="5">
        <v>70569876</v>
      </c>
      <c r="I8" s="5">
        <v>61951202</v>
      </c>
      <c r="J8" s="31">
        <v>63727700</v>
      </c>
      <c r="K8" s="68">
        <v>54240350</v>
      </c>
      <c r="L8" s="68">
        <v>54313244</v>
      </c>
    </row>
    <row r="9" spans="1:12" ht="27.95" customHeight="1" thickBot="1" x14ac:dyDescent="0.3">
      <c r="A9" s="59" t="s">
        <v>13</v>
      </c>
      <c r="B9" s="5">
        <v>54419230</v>
      </c>
      <c r="C9" s="5">
        <v>75018263</v>
      </c>
      <c r="D9" s="5">
        <v>59084214</v>
      </c>
      <c r="E9" s="5">
        <v>47209611</v>
      </c>
      <c r="F9" s="5">
        <v>27765984</v>
      </c>
      <c r="G9" s="5">
        <v>30968205</v>
      </c>
      <c r="H9" s="5">
        <v>48091074</v>
      </c>
      <c r="I9" s="5">
        <v>37443220</v>
      </c>
      <c r="J9" s="31">
        <v>41963805</v>
      </c>
      <c r="K9" s="68">
        <v>40863989</v>
      </c>
      <c r="L9" s="68">
        <v>41333895</v>
      </c>
    </row>
    <row r="10" spans="1:12" ht="27.95" customHeight="1" thickBot="1" x14ac:dyDescent="0.3">
      <c r="A10" s="59" t="s">
        <v>14</v>
      </c>
      <c r="B10" s="5">
        <v>583183261</v>
      </c>
      <c r="C10" s="5">
        <v>695228655</v>
      </c>
      <c r="D10" s="5">
        <v>645505765</v>
      </c>
      <c r="E10" s="5">
        <v>560765270</v>
      </c>
      <c r="F10" s="5">
        <v>583072666</v>
      </c>
      <c r="G10" s="5">
        <v>547604552</v>
      </c>
      <c r="H10" s="5">
        <v>702271319</v>
      </c>
      <c r="I10" s="5">
        <v>614678424</v>
      </c>
      <c r="J10" s="31">
        <v>483720038</v>
      </c>
      <c r="K10" s="68">
        <v>517566556</v>
      </c>
      <c r="L10" s="68">
        <v>456618043</v>
      </c>
    </row>
    <row r="11" spans="1:12" ht="27.95" customHeight="1" thickBot="1" x14ac:dyDescent="0.3">
      <c r="A11" s="59" t="s">
        <v>15</v>
      </c>
      <c r="B11" s="5">
        <v>24770680</v>
      </c>
      <c r="C11" s="5">
        <v>24399094</v>
      </c>
      <c r="D11" s="5">
        <v>16789559</v>
      </c>
      <c r="E11" s="5">
        <v>18986987</v>
      </c>
      <c r="F11" s="5">
        <v>18001333</v>
      </c>
      <c r="G11" s="5">
        <v>14958574</v>
      </c>
      <c r="H11" s="5">
        <v>16799424</v>
      </c>
      <c r="I11" s="5">
        <v>18322862</v>
      </c>
      <c r="J11" s="31">
        <v>14204911</v>
      </c>
      <c r="K11" s="68">
        <v>16591420</v>
      </c>
      <c r="L11" s="68">
        <v>15651907</v>
      </c>
    </row>
    <row r="12" spans="1:12" ht="27.95" customHeight="1" thickBot="1" x14ac:dyDescent="0.3">
      <c r="A12" s="59" t="s">
        <v>16</v>
      </c>
      <c r="B12" s="5">
        <v>1423079</v>
      </c>
      <c r="C12" s="5">
        <v>1219175</v>
      </c>
      <c r="D12" s="5">
        <v>781807</v>
      </c>
      <c r="E12" s="5">
        <v>687446</v>
      </c>
      <c r="F12" s="5">
        <v>495801</v>
      </c>
      <c r="G12" s="5">
        <v>1098995</v>
      </c>
      <c r="H12" s="5">
        <v>1297095</v>
      </c>
      <c r="I12" s="5">
        <v>1065991</v>
      </c>
      <c r="J12" s="31">
        <v>1121211</v>
      </c>
      <c r="K12" s="68">
        <v>1041528</v>
      </c>
      <c r="L12" s="68">
        <v>844395</v>
      </c>
    </row>
    <row r="13" spans="1:12" ht="27.95" customHeight="1" thickBot="1" x14ac:dyDescent="0.3">
      <c r="A13" s="59" t="s">
        <v>17</v>
      </c>
      <c r="B13" s="5">
        <v>4854674</v>
      </c>
      <c r="C13" s="5">
        <v>4060997</v>
      </c>
      <c r="D13" s="5">
        <v>2771070</v>
      </c>
      <c r="E13" s="5">
        <v>3650440</v>
      </c>
      <c r="F13" s="5">
        <v>2669690</v>
      </c>
      <c r="G13" s="5">
        <v>3411516</v>
      </c>
      <c r="H13" s="5">
        <v>2346345</v>
      </c>
      <c r="I13" s="5">
        <v>3239746</v>
      </c>
      <c r="J13" s="31">
        <v>3080822</v>
      </c>
      <c r="K13" s="68">
        <v>3607904</v>
      </c>
      <c r="L13" s="68">
        <v>3135224</v>
      </c>
    </row>
    <row r="14" spans="1:12" ht="27.95" customHeight="1" thickBot="1" x14ac:dyDescent="0.3">
      <c r="A14" s="59" t="s">
        <v>18</v>
      </c>
      <c r="B14" s="5">
        <v>77123371</v>
      </c>
      <c r="C14" s="5">
        <v>78837757</v>
      </c>
      <c r="D14" s="5">
        <v>97063088</v>
      </c>
      <c r="E14" s="5">
        <v>78318601</v>
      </c>
      <c r="F14" s="5">
        <v>70224270</v>
      </c>
      <c r="G14" s="5">
        <v>71119483</v>
      </c>
      <c r="H14" s="5">
        <v>69369435</v>
      </c>
      <c r="I14" s="5">
        <v>60108642</v>
      </c>
      <c r="J14" s="31">
        <v>51391578</v>
      </c>
      <c r="K14" s="68">
        <v>56793028</v>
      </c>
      <c r="L14" s="68">
        <v>58613468</v>
      </c>
    </row>
    <row r="15" spans="1:12" ht="27.95" customHeight="1" thickBot="1" x14ac:dyDescent="0.3">
      <c r="A15" s="59" t="s">
        <v>20</v>
      </c>
      <c r="B15" s="5">
        <v>7373153</v>
      </c>
      <c r="C15" s="5">
        <v>8207980</v>
      </c>
      <c r="D15" s="5">
        <v>7469881</v>
      </c>
      <c r="E15" s="5">
        <v>7136789</v>
      </c>
      <c r="F15" s="5">
        <v>3058460</v>
      </c>
      <c r="G15" s="5">
        <v>3458341</v>
      </c>
      <c r="H15" s="5">
        <v>4206637</v>
      </c>
      <c r="I15" s="5">
        <v>7708310</v>
      </c>
      <c r="J15" s="31">
        <v>2344175</v>
      </c>
      <c r="K15" s="68">
        <v>9056359</v>
      </c>
      <c r="L15" s="68">
        <v>10179647</v>
      </c>
    </row>
    <row r="16" spans="1:12" ht="27.95" customHeight="1" thickBot="1" x14ac:dyDescent="0.3">
      <c r="A16" s="59" t="s">
        <v>19</v>
      </c>
      <c r="B16" s="5">
        <v>32517172</v>
      </c>
      <c r="C16" s="5">
        <v>37288912</v>
      </c>
      <c r="D16" s="5">
        <v>39709419</v>
      </c>
      <c r="E16" s="5">
        <v>38013966</v>
      </c>
      <c r="F16" s="5">
        <v>24374525</v>
      </c>
      <c r="G16" s="5">
        <v>42910554</v>
      </c>
      <c r="H16" s="5">
        <v>41817279</v>
      </c>
      <c r="I16" s="5">
        <v>43451213</v>
      </c>
      <c r="J16" s="31">
        <v>36589171</v>
      </c>
      <c r="K16" s="68">
        <v>36542756</v>
      </c>
      <c r="L16" s="68">
        <v>40330968</v>
      </c>
    </row>
    <row r="17" spans="1:12" ht="27.95" customHeight="1" thickBot="1" x14ac:dyDescent="0.3">
      <c r="A17" s="60" t="s">
        <v>21</v>
      </c>
      <c r="B17" s="5">
        <v>1520</v>
      </c>
      <c r="C17" s="5">
        <v>2240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31">
        <v>0</v>
      </c>
      <c r="K17" s="68">
        <v>0</v>
      </c>
      <c r="L17" s="68">
        <v>0</v>
      </c>
    </row>
    <row r="18" spans="1:12" ht="27.95" customHeight="1" thickBot="1" x14ac:dyDescent="0.3">
      <c r="A18" s="60" t="s">
        <v>22</v>
      </c>
      <c r="B18" s="5">
        <v>71742</v>
      </c>
      <c r="C18" s="5">
        <v>31938</v>
      </c>
      <c r="D18" s="5">
        <v>64670</v>
      </c>
      <c r="E18" s="5">
        <v>11610</v>
      </c>
      <c r="F18" s="5">
        <v>98525</v>
      </c>
      <c r="G18" s="5">
        <v>92941</v>
      </c>
      <c r="H18" s="5">
        <v>22030</v>
      </c>
      <c r="I18" s="5">
        <v>49684</v>
      </c>
      <c r="J18" s="31">
        <v>101792</v>
      </c>
      <c r="K18" s="68">
        <v>122923</v>
      </c>
      <c r="L18" s="68">
        <v>169410</v>
      </c>
    </row>
    <row r="19" spans="1:12" ht="27.95" customHeight="1" thickBot="1" x14ac:dyDescent="0.3">
      <c r="A19" s="60" t="s">
        <v>28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16737</v>
      </c>
      <c r="H19" s="5">
        <v>13252</v>
      </c>
      <c r="I19" s="5">
        <v>23467</v>
      </c>
      <c r="J19" s="31">
        <v>28810</v>
      </c>
      <c r="K19" s="68">
        <v>28456</v>
      </c>
      <c r="L19" s="68">
        <v>24010</v>
      </c>
    </row>
    <row r="20" spans="1:12" ht="27.95" customHeight="1" thickBot="1" x14ac:dyDescent="0.3">
      <c r="A20" s="61" t="s">
        <v>23</v>
      </c>
      <c r="B20" s="48">
        <v>67811</v>
      </c>
      <c r="C20" s="48">
        <v>207770</v>
      </c>
      <c r="D20" s="48">
        <v>199611</v>
      </c>
      <c r="E20" s="48">
        <v>81987</v>
      </c>
      <c r="F20" s="48">
        <v>124506</v>
      </c>
      <c r="G20" s="48">
        <v>117032</v>
      </c>
      <c r="H20" s="48">
        <v>101939</v>
      </c>
      <c r="I20" s="48">
        <v>185031</v>
      </c>
      <c r="J20" s="49">
        <v>279809</v>
      </c>
      <c r="K20" s="69">
        <v>285562</v>
      </c>
      <c r="L20" s="69">
        <v>262427</v>
      </c>
    </row>
    <row r="21" spans="1:12" ht="30" customHeight="1" thickTop="1" thickBot="1" x14ac:dyDescent="0.3">
      <c r="A21" s="106" t="s">
        <v>7</v>
      </c>
      <c r="B21" s="29">
        <v>2214946464</v>
      </c>
      <c r="C21" s="29">
        <v>2815847794</v>
      </c>
      <c r="D21" s="29">
        <v>2610492964</v>
      </c>
      <c r="E21" s="29">
        <v>2389250043</v>
      </c>
      <c r="F21" s="29">
        <v>1723700766</v>
      </c>
      <c r="G21" s="29">
        <v>1950840466</v>
      </c>
      <c r="H21" s="29">
        <v>2536612347</v>
      </c>
      <c r="I21" s="29">
        <v>2417133601</v>
      </c>
      <c r="J21" s="27">
        <v>2038433992</v>
      </c>
      <c r="K21" s="27">
        <v>2197802961</v>
      </c>
      <c r="L21" s="27">
        <v>1912120246</v>
      </c>
    </row>
    <row r="22" spans="1:12" ht="15" customHeight="1" thickTop="1" thickBot="1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29.25" customHeight="1" thickBot="1" x14ac:dyDescent="0.3">
      <c r="A23" s="35" t="s">
        <v>34</v>
      </c>
      <c r="B23" s="56">
        <v>2243150281</v>
      </c>
      <c r="C23" s="56">
        <v>2872970289</v>
      </c>
      <c r="D23" s="56">
        <v>2635164677</v>
      </c>
      <c r="E23" s="56">
        <v>2415564704</v>
      </c>
      <c r="F23" s="56">
        <v>1760443883</v>
      </c>
      <c r="G23" s="56">
        <v>1966033915</v>
      </c>
      <c r="H23" s="56">
        <v>2573392518</v>
      </c>
      <c r="I23" s="56">
        <v>2520452931</v>
      </c>
      <c r="J23" s="56">
        <v>2055725509</v>
      </c>
      <c r="K23" s="56">
        <v>2226681578</v>
      </c>
      <c r="L23" s="50"/>
    </row>
    <row r="24" spans="1:12" ht="12.75" customHeight="1" thickBot="1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</row>
    <row r="25" spans="1:12" ht="28.5" customHeight="1" thickTop="1" thickBot="1" x14ac:dyDescent="0.3">
      <c r="A25" s="107" t="s">
        <v>25</v>
      </c>
      <c r="B25" s="25" t="s">
        <v>36</v>
      </c>
      <c r="C25" s="25" t="s">
        <v>37</v>
      </c>
      <c r="D25" s="25" t="s">
        <v>38</v>
      </c>
      <c r="E25" s="25" t="s">
        <v>39</v>
      </c>
      <c r="F25" s="32" t="s">
        <v>29</v>
      </c>
      <c r="G25" s="32" t="s">
        <v>40</v>
      </c>
      <c r="H25" s="32" t="s">
        <v>41</v>
      </c>
      <c r="I25" s="32" t="s">
        <v>42</v>
      </c>
      <c r="J25" s="26" t="s">
        <v>43</v>
      </c>
      <c r="K25" s="26" t="s">
        <v>44</v>
      </c>
      <c r="L25" s="26" t="s">
        <v>45</v>
      </c>
    </row>
    <row r="26" spans="1:12" ht="30" customHeight="1" thickBot="1" x14ac:dyDescent="0.3">
      <c r="A26" s="108" t="s">
        <v>10</v>
      </c>
      <c r="B26" s="109">
        <v>1483560001</v>
      </c>
      <c r="C26" s="109">
        <v>1966363276</v>
      </c>
      <c r="D26" s="109">
        <v>1800138094</v>
      </c>
      <c r="E26" s="109">
        <v>1681596947</v>
      </c>
      <c r="F26" s="109">
        <v>1021580990</v>
      </c>
      <c r="G26" s="109">
        <v>1266051741</v>
      </c>
      <c r="H26" s="109">
        <v>1698367592</v>
      </c>
      <c r="I26" s="109">
        <v>1668300231</v>
      </c>
      <c r="J26" s="55">
        <v>1445571675</v>
      </c>
      <c r="K26" s="55">
        <v>1556166469</v>
      </c>
      <c r="L26" s="55">
        <v>1326290747</v>
      </c>
    </row>
    <row r="27" spans="1:12" ht="30" customHeight="1" thickBot="1" x14ac:dyDescent="0.3">
      <c r="A27" s="62" t="s">
        <v>14</v>
      </c>
      <c r="B27" s="34">
        <v>583183261</v>
      </c>
      <c r="C27" s="34">
        <v>695228655</v>
      </c>
      <c r="D27" s="34">
        <v>645505765</v>
      </c>
      <c r="E27" s="34">
        <v>560765270</v>
      </c>
      <c r="F27" s="34">
        <v>583072666</v>
      </c>
      <c r="G27" s="34">
        <v>547604552</v>
      </c>
      <c r="H27" s="34">
        <v>702271319</v>
      </c>
      <c r="I27" s="34">
        <v>614678424</v>
      </c>
      <c r="J27" s="73">
        <v>483720038</v>
      </c>
      <c r="K27" s="73">
        <v>517566556</v>
      </c>
      <c r="L27" s="73">
        <v>456618043</v>
      </c>
    </row>
    <row r="28" spans="1:12" ht="32.25" customHeight="1" thickTop="1" x14ac:dyDescent="0.25"/>
    <row r="29" spans="1:12" ht="30" customHeight="1" x14ac:dyDescent="0.25"/>
    <row r="30" spans="1:12" ht="30" customHeight="1" x14ac:dyDescent="0.25"/>
  </sheetData>
  <mergeCells count="2">
    <mergeCell ref="A1:L1"/>
    <mergeCell ref="A3:L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490"/>
  <sheetViews>
    <sheetView workbookViewId="0">
      <selection activeCell="H7" sqref="H7"/>
    </sheetView>
  </sheetViews>
  <sheetFormatPr baseColWidth="10" defaultRowHeight="15" x14ac:dyDescent="0.25"/>
  <cols>
    <col min="2" max="2" width="39.5703125" customWidth="1"/>
    <col min="3" max="3" width="22.42578125" customWidth="1"/>
    <col min="4" max="4" width="21.42578125" customWidth="1"/>
    <col min="5" max="5" width="22.140625" customWidth="1"/>
    <col min="6" max="6" width="24" customWidth="1"/>
  </cols>
  <sheetData>
    <row r="2" spans="2:6" s="28" customFormat="1" ht="73.5" customHeight="1" thickBot="1" x14ac:dyDescent="0.3">
      <c r="B2" s="142" t="s">
        <v>211</v>
      </c>
      <c r="C2" s="142"/>
      <c r="D2" s="142"/>
      <c r="E2" s="142"/>
      <c r="F2" s="142"/>
    </row>
    <row r="3" spans="2:6" ht="39.75" customHeight="1" thickTop="1" thickBot="1" x14ac:dyDescent="0.3">
      <c r="B3" s="63" t="s">
        <v>35</v>
      </c>
      <c r="C3" s="74" t="s">
        <v>30</v>
      </c>
      <c r="D3" s="64" t="s">
        <v>32</v>
      </c>
      <c r="E3" s="65" t="s">
        <v>31</v>
      </c>
      <c r="F3" s="66" t="s">
        <v>46</v>
      </c>
    </row>
    <row r="4" spans="2:6" ht="47.25" customHeight="1" thickTop="1" x14ac:dyDescent="0.25">
      <c r="B4" s="110" t="s">
        <v>47</v>
      </c>
      <c r="C4" s="111">
        <v>122186</v>
      </c>
      <c r="D4" s="111">
        <v>4100</v>
      </c>
      <c r="E4" s="111">
        <v>136141</v>
      </c>
      <c r="F4" s="112">
        <v>262427</v>
      </c>
    </row>
    <row r="5" spans="2:6" ht="33" customHeight="1" x14ac:dyDescent="0.25">
      <c r="B5" s="113" t="s">
        <v>49</v>
      </c>
      <c r="C5" s="75"/>
      <c r="D5" s="75"/>
      <c r="E5" s="75">
        <v>65703</v>
      </c>
      <c r="F5" s="114">
        <v>65703</v>
      </c>
    </row>
    <row r="6" spans="2:6" ht="33" customHeight="1" x14ac:dyDescent="0.25">
      <c r="B6" s="113" t="s">
        <v>50</v>
      </c>
      <c r="C6" s="75">
        <v>52170</v>
      </c>
      <c r="D6" s="75"/>
      <c r="E6" s="75"/>
      <c r="F6" s="114">
        <v>52170</v>
      </c>
    </row>
    <row r="7" spans="2:6" ht="33" customHeight="1" x14ac:dyDescent="0.25">
      <c r="B7" s="113" t="s">
        <v>48</v>
      </c>
      <c r="C7" s="75">
        <v>49548</v>
      </c>
      <c r="D7" s="75"/>
      <c r="E7" s="75"/>
      <c r="F7" s="114">
        <v>49548</v>
      </c>
    </row>
    <row r="8" spans="2:6" ht="33" customHeight="1" x14ac:dyDescent="0.25">
      <c r="B8" s="113" t="s">
        <v>51</v>
      </c>
      <c r="C8" s="75"/>
      <c r="D8" s="75"/>
      <c r="E8" s="75">
        <v>31351</v>
      </c>
      <c r="F8" s="114">
        <v>31351</v>
      </c>
    </row>
    <row r="9" spans="2:6" ht="33" customHeight="1" x14ac:dyDescent="0.25">
      <c r="B9" s="113" t="s">
        <v>52</v>
      </c>
      <c r="C9" s="75"/>
      <c r="D9" s="75"/>
      <c r="E9" s="75">
        <v>17990</v>
      </c>
      <c r="F9" s="114">
        <v>17990</v>
      </c>
    </row>
    <row r="10" spans="2:6" ht="33" customHeight="1" x14ac:dyDescent="0.25">
      <c r="B10" s="113" t="s">
        <v>61</v>
      </c>
      <c r="C10" s="75"/>
      <c r="D10" s="75"/>
      <c r="E10" s="75">
        <v>8196</v>
      </c>
      <c r="F10" s="114">
        <v>8196</v>
      </c>
    </row>
    <row r="11" spans="2:6" ht="33" customHeight="1" x14ac:dyDescent="0.25">
      <c r="B11" s="113" t="s">
        <v>154</v>
      </c>
      <c r="C11" s="75">
        <v>7521</v>
      </c>
      <c r="D11" s="75"/>
      <c r="E11" s="75"/>
      <c r="F11" s="114">
        <v>7521</v>
      </c>
    </row>
    <row r="12" spans="2:6" ht="33" customHeight="1" x14ac:dyDescent="0.25">
      <c r="B12" s="113" t="s">
        <v>53</v>
      </c>
      <c r="C12" s="75"/>
      <c r="D12" s="75"/>
      <c r="E12" s="75">
        <v>5950</v>
      </c>
      <c r="F12" s="114">
        <v>5950</v>
      </c>
    </row>
    <row r="13" spans="2:6" ht="33" customHeight="1" x14ac:dyDescent="0.25">
      <c r="B13" s="113" t="s">
        <v>54</v>
      </c>
      <c r="C13" s="75">
        <v>5274</v>
      </c>
      <c r="D13" s="75"/>
      <c r="E13" s="75"/>
      <c r="F13" s="114">
        <v>5274</v>
      </c>
    </row>
    <row r="14" spans="2:6" ht="33" customHeight="1" x14ac:dyDescent="0.25">
      <c r="B14" s="113" t="s">
        <v>55</v>
      </c>
      <c r="C14" s="75">
        <v>4371</v>
      </c>
      <c r="D14" s="75"/>
      <c r="E14" s="75"/>
      <c r="F14" s="114">
        <v>4371</v>
      </c>
    </row>
    <row r="15" spans="2:6" ht="33" customHeight="1" x14ac:dyDescent="0.25">
      <c r="B15" s="113" t="s">
        <v>57</v>
      </c>
      <c r="C15" s="75"/>
      <c r="D15" s="75"/>
      <c r="E15" s="75">
        <v>4142</v>
      </c>
      <c r="F15" s="114">
        <v>4142</v>
      </c>
    </row>
    <row r="16" spans="2:6" ht="33" customHeight="1" x14ac:dyDescent="0.25">
      <c r="B16" s="113" t="s">
        <v>56</v>
      </c>
      <c r="C16" s="75"/>
      <c r="D16" s="75">
        <v>4100</v>
      </c>
      <c r="E16" s="75"/>
      <c r="F16" s="114">
        <v>4100</v>
      </c>
    </row>
    <row r="17" spans="2:6" ht="33" customHeight="1" x14ac:dyDescent="0.25">
      <c r="B17" s="113" t="s">
        <v>97</v>
      </c>
      <c r="C17" s="75">
        <v>2542</v>
      </c>
      <c r="D17" s="75"/>
      <c r="E17" s="75"/>
      <c r="F17" s="114">
        <v>2542</v>
      </c>
    </row>
    <row r="18" spans="2:6" ht="33" customHeight="1" x14ac:dyDescent="0.25">
      <c r="B18" s="113" t="s">
        <v>58</v>
      </c>
      <c r="C18" s="75"/>
      <c r="D18" s="75"/>
      <c r="E18" s="75">
        <v>989</v>
      </c>
      <c r="F18" s="114">
        <v>989</v>
      </c>
    </row>
    <row r="19" spans="2:6" ht="33" customHeight="1" x14ac:dyDescent="0.25">
      <c r="B19" s="113" t="s">
        <v>77</v>
      </c>
      <c r="C19" s="75"/>
      <c r="D19" s="75"/>
      <c r="E19" s="75">
        <v>820</v>
      </c>
      <c r="F19" s="114">
        <v>820</v>
      </c>
    </row>
    <row r="20" spans="2:6" ht="33" customHeight="1" x14ac:dyDescent="0.25">
      <c r="B20" s="113" t="s">
        <v>59</v>
      </c>
      <c r="C20" s="75">
        <v>760</v>
      </c>
      <c r="D20" s="75"/>
      <c r="E20" s="75"/>
      <c r="F20" s="114">
        <v>760</v>
      </c>
    </row>
    <row r="21" spans="2:6" ht="33" customHeight="1" x14ac:dyDescent="0.25">
      <c r="B21" s="113" t="s">
        <v>60</v>
      </c>
      <c r="C21" s="75"/>
      <c r="D21" s="75"/>
      <c r="E21" s="75">
        <v>700</v>
      </c>
      <c r="F21" s="114">
        <v>700</v>
      </c>
    </row>
    <row r="22" spans="2:6" ht="33" customHeight="1" x14ac:dyDescent="0.25">
      <c r="B22" s="113" t="s">
        <v>78</v>
      </c>
      <c r="C22" s="75"/>
      <c r="D22" s="75"/>
      <c r="E22" s="75">
        <v>200</v>
      </c>
      <c r="F22" s="114">
        <v>200</v>
      </c>
    </row>
    <row r="23" spans="2:6" ht="33" customHeight="1" x14ac:dyDescent="0.25">
      <c r="B23" s="113" t="s">
        <v>81</v>
      </c>
      <c r="C23" s="75"/>
      <c r="D23" s="75"/>
      <c r="E23" s="75">
        <v>100</v>
      </c>
      <c r="F23" s="114">
        <v>100</v>
      </c>
    </row>
    <row r="24" spans="2:6" ht="33" customHeight="1" x14ac:dyDescent="0.25">
      <c r="B24" s="115" t="s">
        <v>62</v>
      </c>
      <c r="C24" s="116">
        <v>1687424</v>
      </c>
      <c r="D24" s="116">
        <v>8634705</v>
      </c>
      <c r="E24" s="116">
        <v>5275354</v>
      </c>
      <c r="F24" s="117">
        <v>15597483</v>
      </c>
    </row>
    <row r="25" spans="2:6" ht="33" customHeight="1" x14ac:dyDescent="0.25">
      <c r="B25" s="113" t="s">
        <v>63</v>
      </c>
      <c r="C25" s="75"/>
      <c r="D25" s="75">
        <v>8299735</v>
      </c>
      <c r="E25" s="75"/>
      <c r="F25" s="114">
        <v>8299735</v>
      </c>
    </row>
    <row r="26" spans="2:6" ht="33" customHeight="1" x14ac:dyDescent="0.25">
      <c r="B26" s="113" t="s">
        <v>49</v>
      </c>
      <c r="C26" s="75"/>
      <c r="D26" s="75"/>
      <c r="E26" s="75">
        <v>1865043</v>
      </c>
      <c r="F26" s="114">
        <v>1865043</v>
      </c>
    </row>
    <row r="27" spans="2:6" ht="33" customHeight="1" x14ac:dyDescent="0.25">
      <c r="B27" s="113" t="s">
        <v>57</v>
      </c>
      <c r="C27" s="75"/>
      <c r="D27" s="75"/>
      <c r="E27" s="75">
        <v>1741071</v>
      </c>
      <c r="F27" s="114">
        <v>1741071</v>
      </c>
    </row>
    <row r="28" spans="2:6" ht="33" customHeight="1" x14ac:dyDescent="0.25">
      <c r="B28" s="113" t="s">
        <v>64</v>
      </c>
      <c r="C28" s="75">
        <v>1459672</v>
      </c>
      <c r="D28" s="75"/>
      <c r="E28" s="75"/>
      <c r="F28" s="114">
        <v>1459672</v>
      </c>
    </row>
    <row r="29" spans="2:6" ht="33" customHeight="1" x14ac:dyDescent="0.25">
      <c r="B29" s="113" t="s">
        <v>53</v>
      </c>
      <c r="C29" s="75"/>
      <c r="D29" s="75"/>
      <c r="E29" s="75">
        <v>598800</v>
      </c>
      <c r="F29" s="114">
        <v>598800</v>
      </c>
    </row>
    <row r="30" spans="2:6" ht="33" customHeight="1" x14ac:dyDescent="0.25">
      <c r="B30" s="113" t="s">
        <v>65</v>
      </c>
      <c r="C30" s="75"/>
      <c r="D30" s="75"/>
      <c r="E30" s="75">
        <v>589367</v>
      </c>
      <c r="F30" s="114">
        <v>589367</v>
      </c>
    </row>
    <row r="31" spans="2:6" ht="33" customHeight="1" x14ac:dyDescent="0.25">
      <c r="B31" s="113" t="s">
        <v>66</v>
      </c>
      <c r="C31" s="75"/>
      <c r="D31" s="75">
        <v>279260</v>
      </c>
      <c r="E31" s="75"/>
      <c r="F31" s="114">
        <v>279260</v>
      </c>
    </row>
    <row r="32" spans="2:6" ht="33" customHeight="1" x14ac:dyDescent="0.25">
      <c r="B32" s="113" t="s">
        <v>58</v>
      </c>
      <c r="C32" s="75"/>
      <c r="D32" s="75"/>
      <c r="E32" s="75">
        <v>206860</v>
      </c>
      <c r="F32" s="114">
        <v>206860</v>
      </c>
    </row>
    <row r="33" spans="2:6" ht="33" customHeight="1" x14ac:dyDescent="0.25">
      <c r="B33" s="113" t="s">
        <v>52</v>
      </c>
      <c r="C33" s="75"/>
      <c r="D33" s="75"/>
      <c r="E33" s="75">
        <v>100045</v>
      </c>
      <c r="F33" s="114">
        <v>100045</v>
      </c>
    </row>
    <row r="34" spans="2:6" ht="33" customHeight="1" x14ac:dyDescent="0.25">
      <c r="B34" s="113" t="s">
        <v>51</v>
      </c>
      <c r="C34" s="75"/>
      <c r="D34" s="75"/>
      <c r="E34" s="75">
        <v>79260</v>
      </c>
      <c r="F34" s="114">
        <v>79260</v>
      </c>
    </row>
    <row r="35" spans="2:6" ht="33" customHeight="1" x14ac:dyDescent="0.25">
      <c r="B35" s="113" t="s">
        <v>68</v>
      </c>
      <c r="C35" s="75">
        <v>65960</v>
      </c>
      <c r="D35" s="75"/>
      <c r="E35" s="75"/>
      <c r="F35" s="114">
        <v>65960</v>
      </c>
    </row>
    <row r="36" spans="2:6" ht="33" customHeight="1" x14ac:dyDescent="0.25">
      <c r="B36" s="113" t="s">
        <v>86</v>
      </c>
      <c r="C36" s="75"/>
      <c r="D36" s="75"/>
      <c r="E36" s="75">
        <v>59460</v>
      </c>
      <c r="F36" s="114">
        <v>59460</v>
      </c>
    </row>
    <row r="37" spans="2:6" ht="33" customHeight="1" x14ac:dyDescent="0.25">
      <c r="B37" s="113" t="s">
        <v>67</v>
      </c>
      <c r="C37" s="75">
        <v>42760</v>
      </c>
      <c r="D37" s="75"/>
      <c r="E37" s="75"/>
      <c r="F37" s="114">
        <v>42760</v>
      </c>
    </row>
    <row r="38" spans="2:6" ht="33" customHeight="1" x14ac:dyDescent="0.25">
      <c r="B38" s="113" t="s">
        <v>71</v>
      </c>
      <c r="C38" s="75"/>
      <c r="D38" s="75">
        <v>39660</v>
      </c>
      <c r="E38" s="75"/>
      <c r="F38" s="114">
        <v>39660</v>
      </c>
    </row>
    <row r="39" spans="2:6" ht="33" customHeight="1" x14ac:dyDescent="0.25">
      <c r="B39" s="113" t="s">
        <v>48</v>
      </c>
      <c r="C39" s="75">
        <v>30678</v>
      </c>
      <c r="D39" s="75"/>
      <c r="E39" s="75"/>
      <c r="F39" s="114">
        <v>30678</v>
      </c>
    </row>
    <row r="40" spans="2:6" ht="33" customHeight="1" x14ac:dyDescent="0.25">
      <c r="B40" s="113" t="s">
        <v>60</v>
      </c>
      <c r="C40" s="75"/>
      <c r="D40" s="75"/>
      <c r="E40" s="75">
        <v>29098</v>
      </c>
      <c r="F40" s="114">
        <v>29098</v>
      </c>
    </row>
    <row r="41" spans="2:6" ht="33" customHeight="1" x14ac:dyDescent="0.25">
      <c r="B41" s="113" t="s">
        <v>114</v>
      </c>
      <c r="C41" s="75">
        <v>23480</v>
      </c>
      <c r="D41" s="75"/>
      <c r="E41" s="75"/>
      <c r="F41" s="114">
        <v>23480</v>
      </c>
    </row>
    <row r="42" spans="2:6" ht="33" customHeight="1" x14ac:dyDescent="0.25">
      <c r="B42" s="113" t="s">
        <v>69</v>
      </c>
      <c r="C42" s="75">
        <v>18480</v>
      </c>
      <c r="D42" s="75"/>
      <c r="E42" s="75"/>
      <c r="F42" s="114">
        <v>18480</v>
      </c>
    </row>
    <row r="43" spans="2:6" ht="33" customHeight="1" x14ac:dyDescent="0.25">
      <c r="B43" s="113" t="s">
        <v>70</v>
      </c>
      <c r="C43" s="75">
        <v>18170</v>
      </c>
      <c r="D43" s="75"/>
      <c r="E43" s="75"/>
      <c r="F43" s="114">
        <v>18170</v>
      </c>
    </row>
    <row r="44" spans="2:6" ht="33" customHeight="1" x14ac:dyDescent="0.25">
      <c r="B44" s="113" t="s">
        <v>88</v>
      </c>
      <c r="C44" s="75"/>
      <c r="D44" s="75">
        <v>16050</v>
      </c>
      <c r="E44" s="75"/>
      <c r="F44" s="114">
        <v>16050</v>
      </c>
    </row>
    <row r="45" spans="2:6" ht="33" customHeight="1" x14ac:dyDescent="0.25">
      <c r="B45" s="113" t="s">
        <v>94</v>
      </c>
      <c r="C45" s="75">
        <v>10320</v>
      </c>
      <c r="D45" s="75"/>
      <c r="E45" s="75"/>
      <c r="F45" s="114">
        <v>10320</v>
      </c>
    </row>
    <row r="46" spans="2:6" ht="33" customHeight="1" x14ac:dyDescent="0.25">
      <c r="B46" s="113" t="s">
        <v>117</v>
      </c>
      <c r="C46" s="75">
        <v>8790</v>
      </c>
      <c r="D46" s="75"/>
      <c r="E46" s="75"/>
      <c r="F46" s="114">
        <v>8790</v>
      </c>
    </row>
    <row r="47" spans="2:6" ht="33" customHeight="1" x14ac:dyDescent="0.25">
      <c r="B47" s="113" t="s">
        <v>50</v>
      </c>
      <c r="C47" s="75">
        <v>8250</v>
      </c>
      <c r="D47" s="75"/>
      <c r="E47" s="75"/>
      <c r="F47" s="114">
        <v>8250</v>
      </c>
    </row>
    <row r="48" spans="2:6" ht="33" customHeight="1" x14ac:dyDescent="0.25">
      <c r="B48" s="113" t="s">
        <v>61</v>
      </c>
      <c r="C48" s="75"/>
      <c r="D48" s="75"/>
      <c r="E48" s="75">
        <v>6350</v>
      </c>
      <c r="F48" s="114">
        <v>6350</v>
      </c>
    </row>
    <row r="49" spans="2:6" ht="33" customHeight="1" x14ac:dyDescent="0.25">
      <c r="B49" s="113" t="s">
        <v>72</v>
      </c>
      <c r="C49" s="75">
        <v>864</v>
      </c>
      <c r="D49" s="75"/>
      <c r="E49" s="75"/>
      <c r="F49" s="114">
        <v>864</v>
      </c>
    </row>
    <row r="50" spans="2:6" ht="33" customHeight="1" x14ac:dyDescent="0.25">
      <c r="B50" s="115" t="s">
        <v>73</v>
      </c>
      <c r="C50" s="116">
        <v>162909</v>
      </c>
      <c r="D50" s="116">
        <v>39267</v>
      </c>
      <c r="E50" s="116">
        <v>162189</v>
      </c>
      <c r="F50" s="117">
        <v>364365</v>
      </c>
    </row>
    <row r="51" spans="2:6" ht="33" customHeight="1" x14ac:dyDescent="0.25">
      <c r="B51" s="113" t="s">
        <v>51</v>
      </c>
      <c r="C51" s="75"/>
      <c r="D51" s="75"/>
      <c r="E51" s="75">
        <v>149089</v>
      </c>
      <c r="F51" s="114">
        <v>149089</v>
      </c>
    </row>
    <row r="52" spans="2:6" ht="33" customHeight="1" x14ac:dyDescent="0.25">
      <c r="B52" s="113" t="s">
        <v>48</v>
      </c>
      <c r="C52" s="75">
        <v>148662</v>
      </c>
      <c r="D52" s="75"/>
      <c r="E52" s="75"/>
      <c r="F52" s="114">
        <v>148662</v>
      </c>
    </row>
    <row r="53" spans="2:6" ht="33" customHeight="1" x14ac:dyDescent="0.25">
      <c r="B53" s="113" t="s">
        <v>74</v>
      </c>
      <c r="C53" s="75"/>
      <c r="D53" s="75">
        <v>28526</v>
      </c>
      <c r="E53" s="75"/>
      <c r="F53" s="114">
        <v>28526</v>
      </c>
    </row>
    <row r="54" spans="2:6" ht="33" customHeight="1" x14ac:dyDescent="0.25">
      <c r="B54" s="113" t="s">
        <v>53</v>
      </c>
      <c r="C54" s="75"/>
      <c r="D54" s="75"/>
      <c r="E54" s="75">
        <v>11316</v>
      </c>
      <c r="F54" s="114">
        <v>11316</v>
      </c>
    </row>
    <row r="55" spans="2:6" ht="33" customHeight="1" x14ac:dyDescent="0.25">
      <c r="B55" s="113" t="s">
        <v>56</v>
      </c>
      <c r="C55" s="75"/>
      <c r="D55" s="75">
        <v>10741</v>
      </c>
      <c r="E55" s="75"/>
      <c r="F55" s="114">
        <v>10741</v>
      </c>
    </row>
    <row r="56" spans="2:6" ht="33" customHeight="1" x14ac:dyDescent="0.25">
      <c r="B56" s="113" t="s">
        <v>64</v>
      </c>
      <c r="C56" s="75">
        <v>6535</v>
      </c>
      <c r="D56" s="75"/>
      <c r="E56" s="75"/>
      <c r="F56" s="114">
        <v>6535</v>
      </c>
    </row>
    <row r="57" spans="2:6" ht="33" customHeight="1" x14ac:dyDescent="0.25">
      <c r="B57" s="113" t="s">
        <v>55</v>
      </c>
      <c r="C57" s="75">
        <v>5000</v>
      </c>
      <c r="D57" s="75"/>
      <c r="E57" s="75"/>
      <c r="F57" s="114">
        <v>5000</v>
      </c>
    </row>
    <row r="58" spans="2:6" ht="33" customHeight="1" x14ac:dyDescent="0.25">
      <c r="B58" s="113" t="s">
        <v>50</v>
      </c>
      <c r="C58" s="75">
        <v>2712</v>
      </c>
      <c r="D58" s="75"/>
      <c r="E58" s="75"/>
      <c r="F58" s="114">
        <v>2712</v>
      </c>
    </row>
    <row r="59" spans="2:6" ht="33" customHeight="1" x14ac:dyDescent="0.25">
      <c r="B59" s="113" t="s">
        <v>49</v>
      </c>
      <c r="C59" s="75"/>
      <c r="D59" s="75"/>
      <c r="E59" s="75">
        <v>1784</v>
      </c>
      <c r="F59" s="114">
        <v>1784</v>
      </c>
    </row>
    <row r="60" spans="2:6" ht="33" customHeight="1" x14ac:dyDescent="0.25">
      <c r="B60" s="115" t="s">
        <v>75</v>
      </c>
      <c r="C60" s="116">
        <v>83742</v>
      </c>
      <c r="D60" s="116">
        <v>226</v>
      </c>
      <c r="E60" s="116">
        <v>708154</v>
      </c>
      <c r="F60" s="117">
        <v>792122</v>
      </c>
    </row>
    <row r="61" spans="2:6" ht="33" customHeight="1" x14ac:dyDescent="0.25">
      <c r="B61" s="113" t="s">
        <v>49</v>
      </c>
      <c r="C61" s="75"/>
      <c r="D61" s="75"/>
      <c r="E61" s="75">
        <v>133180</v>
      </c>
      <c r="F61" s="114">
        <v>133180</v>
      </c>
    </row>
    <row r="62" spans="2:6" ht="33" customHeight="1" x14ac:dyDescent="0.25">
      <c r="B62" s="113" t="s">
        <v>53</v>
      </c>
      <c r="C62" s="75"/>
      <c r="D62" s="75"/>
      <c r="E62" s="75">
        <v>117466</v>
      </c>
      <c r="F62" s="114">
        <v>117466</v>
      </c>
    </row>
    <row r="63" spans="2:6" ht="33" customHeight="1" x14ac:dyDescent="0.25">
      <c r="B63" s="113" t="s">
        <v>76</v>
      </c>
      <c r="C63" s="75"/>
      <c r="D63" s="75"/>
      <c r="E63" s="75">
        <v>108990</v>
      </c>
      <c r="F63" s="114">
        <v>108990</v>
      </c>
    </row>
    <row r="64" spans="2:6" ht="33" customHeight="1" x14ac:dyDescent="0.25">
      <c r="B64" s="113" t="s">
        <v>51</v>
      </c>
      <c r="C64" s="75"/>
      <c r="D64" s="75"/>
      <c r="E64" s="75">
        <v>81908</v>
      </c>
      <c r="F64" s="114">
        <v>81908</v>
      </c>
    </row>
    <row r="65" spans="2:6" ht="33" customHeight="1" x14ac:dyDescent="0.25">
      <c r="B65" s="113" t="s">
        <v>77</v>
      </c>
      <c r="C65" s="75"/>
      <c r="D65" s="75"/>
      <c r="E65" s="75">
        <v>61284</v>
      </c>
      <c r="F65" s="114">
        <v>61284</v>
      </c>
    </row>
    <row r="66" spans="2:6" ht="33" customHeight="1" x14ac:dyDescent="0.25">
      <c r="B66" s="113" t="s">
        <v>58</v>
      </c>
      <c r="C66" s="75"/>
      <c r="D66" s="75"/>
      <c r="E66" s="75">
        <v>50430</v>
      </c>
      <c r="F66" s="114">
        <v>50430</v>
      </c>
    </row>
    <row r="67" spans="2:6" ht="33" customHeight="1" x14ac:dyDescent="0.25">
      <c r="B67" s="113" t="s">
        <v>57</v>
      </c>
      <c r="C67" s="75"/>
      <c r="D67" s="75"/>
      <c r="E67" s="75">
        <v>46970</v>
      </c>
      <c r="F67" s="114">
        <v>46970</v>
      </c>
    </row>
    <row r="68" spans="2:6" ht="33" customHeight="1" x14ac:dyDescent="0.25">
      <c r="B68" s="113" t="s">
        <v>52</v>
      </c>
      <c r="C68" s="75"/>
      <c r="D68" s="75"/>
      <c r="E68" s="75">
        <v>45980</v>
      </c>
      <c r="F68" s="114">
        <v>45980</v>
      </c>
    </row>
    <row r="69" spans="2:6" ht="33" customHeight="1" x14ac:dyDescent="0.25">
      <c r="B69" s="113" t="s">
        <v>50</v>
      </c>
      <c r="C69" s="75">
        <v>24494</v>
      </c>
      <c r="D69" s="75"/>
      <c r="E69" s="75"/>
      <c r="F69" s="114">
        <v>24494</v>
      </c>
    </row>
    <row r="70" spans="2:6" ht="33" customHeight="1" x14ac:dyDescent="0.25">
      <c r="B70" s="113" t="s">
        <v>64</v>
      </c>
      <c r="C70" s="75">
        <v>21898</v>
      </c>
      <c r="D70" s="75"/>
      <c r="E70" s="75"/>
      <c r="F70" s="114">
        <v>21898</v>
      </c>
    </row>
    <row r="71" spans="2:6" ht="33" customHeight="1" x14ac:dyDescent="0.25">
      <c r="B71" s="113" t="s">
        <v>65</v>
      </c>
      <c r="C71" s="75"/>
      <c r="D71" s="75"/>
      <c r="E71" s="75">
        <v>19290</v>
      </c>
      <c r="F71" s="114">
        <v>19290</v>
      </c>
    </row>
    <row r="72" spans="2:6" ht="33" customHeight="1" x14ac:dyDescent="0.25">
      <c r="B72" s="113" t="s">
        <v>61</v>
      </c>
      <c r="C72" s="75"/>
      <c r="D72" s="75"/>
      <c r="E72" s="75">
        <v>18926</v>
      </c>
      <c r="F72" s="114">
        <v>18926</v>
      </c>
    </row>
    <row r="73" spans="2:6" ht="33" customHeight="1" x14ac:dyDescent="0.25">
      <c r="B73" s="113" t="s">
        <v>48</v>
      </c>
      <c r="C73" s="75">
        <v>16292</v>
      </c>
      <c r="D73" s="75"/>
      <c r="E73" s="75"/>
      <c r="F73" s="114">
        <v>16292</v>
      </c>
    </row>
    <row r="74" spans="2:6" ht="33" customHeight="1" x14ac:dyDescent="0.25">
      <c r="B74" s="113" t="s">
        <v>78</v>
      </c>
      <c r="C74" s="75"/>
      <c r="D74" s="75"/>
      <c r="E74" s="75">
        <v>13650</v>
      </c>
      <c r="F74" s="114">
        <v>13650</v>
      </c>
    </row>
    <row r="75" spans="2:6" ht="33" customHeight="1" x14ac:dyDescent="0.25">
      <c r="B75" s="113" t="s">
        <v>79</v>
      </c>
      <c r="C75" s="75">
        <v>13248</v>
      </c>
      <c r="D75" s="75"/>
      <c r="E75" s="75"/>
      <c r="F75" s="114">
        <v>13248</v>
      </c>
    </row>
    <row r="76" spans="2:6" ht="33" customHeight="1" x14ac:dyDescent="0.25">
      <c r="B76" s="113" t="s">
        <v>81</v>
      </c>
      <c r="C76" s="75"/>
      <c r="D76" s="75"/>
      <c r="E76" s="75">
        <v>6230</v>
      </c>
      <c r="F76" s="114">
        <v>6230</v>
      </c>
    </row>
    <row r="77" spans="2:6" ht="33" customHeight="1" x14ac:dyDescent="0.25">
      <c r="B77" s="113" t="s">
        <v>80</v>
      </c>
      <c r="C77" s="75">
        <v>4890</v>
      </c>
      <c r="D77" s="75"/>
      <c r="E77" s="75"/>
      <c r="F77" s="114">
        <v>4890</v>
      </c>
    </row>
    <row r="78" spans="2:6" ht="33" customHeight="1" x14ac:dyDescent="0.25">
      <c r="B78" s="113" t="s">
        <v>82</v>
      </c>
      <c r="C78" s="75">
        <v>2758</v>
      </c>
      <c r="D78" s="75"/>
      <c r="E78" s="75"/>
      <c r="F78" s="114">
        <v>2758</v>
      </c>
    </row>
    <row r="79" spans="2:6" ht="33" customHeight="1" x14ac:dyDescent="0.25">
      <c r="B79" s="113" t="s">
        <v>83</v>
      </c>
      <c r="C79" s="75"/>
      <c r="D79" s="75"/>
      <c r="E79" s="75">
        <v>2550</v>
      </c>
      <c r="F79" s="114">
        <v>2550</v>
      </c>
    </row>
    <row r="80" spans="2:6" ht="33" customHeight="1" x14ac:dyDescent="0.25">
      <c r="B80" s="113" t="s">
        <v>84</v>
      </c>
      <c r="C80" s="75"/>
      <c r="D80" s="75"/>
      <c r="E80" s="75">
        <v>1300</v>
      </c>
      <c r="F80" s="114">
        <v>1300</v>
      </c>
    </row>
    <row r="81" spans="2:6" ht="33" customHeight="1" x14ac:dyDescent="0.25">
      <c r="B81" s="113" t="s">
        <v>74</v>
      </c>
      <c r="C81" s="75"/>
      <c r="D81" s="75">
        <v>226</v>
      </c>
      <c r="E81" s="75"/>
      <c r="F81" s="114">
        <v>226</v>
      </c>
    </row>
    <row r="82" spans="2:6" ht="33" customHeight="1" x14ac:dyDescent="0.25">
      <c r="B82" s="113" t="s">
        <v>155</v>
      </c>
      <c r="C82" s="75">
        <v>162</v>
      </c>
      <c r="D82" s="75"/>
      <c r="E82" s="75"/>
      <c r="F82" s="114">
        <v>162</v>
      </c>
    </row>
    <row r="83" spans="2:6" ht="33" customHeight="1" x14ac:dyDescent="0.25">
      <c r="B83" s="115" t="s">
        <v>85</v>
      </c>
      <c r="C83" s="116">
        <v>12095</v>
      </c>
      <c r="D83" s="116"/>
      <c r="E83" s="116">
        <v>181325</v>
      </c>
      <c r="F83" s="117">
        <v>193420</v>
      </c>
    </row>
    <row r="84" spans="2:6" ht="33" customHeight="1" x14ac:dyDescent="0.25">
      <c r="B84" s="113" t="s">
        <v>49</v>
      </c>
      <c r="C84" s="75"/>
      <c r="D84" s="75"/>
      <c r="E84" s="75">
        <v>90557</v>
      </c>
      <c r="F84" s="114">
        <v>90557</v>
      </c>
    </row>
    <row r="85" spans="2:6" ht="33" customHeight="1" x14ac:dyDescent="0.25">
      <c r="B85" s="113" t="s">
        <v>52</v>
      </c>
      <c r="C85" s="75"/>
      <c r="D85" s="75"/>
      <c r="E85" s="75">
        <v>31363</v>
      </c>
      <c r="F85" s="114">
        <v>31363</v>
      </c>
    </row>
    <row r="86" spans="2:6" ht="33" customHeight="1" x14ac:dyDescent="0.25">
      <c r="B86" s="113" t="s">
        <v>53</v>
      </c>
      <c r="C86" s="75"/>
      <c r="D86" s="75"/>
      <c r="E86" s="75">
        <v>24770</v>
      </c>
      <c r="F86" s="114">
        <v>24770</v>
      </c>
    </row>
    <row r="87" spans="2:6" ht="33" customHeight="1" x14ac:dyDescent="0.25">
      <c r="B87" s="113" t="s">
        <v>78</v>
      </c>
      <c r="C87" s="75"/>
      <c r="D87" s="75"/>
      <c r="E87" s="75">
        <v>16225</v>
      </c>
      <c r="F87" s="114">
        <v>16225</v>
      </c>
    </row>
    <row r="88" spans="2:6" ht="33" customHeight="1" x14ac:dyDescent="0.25">
      <c r="B88" s="113" t="s">
        <v>61</v>
      </c>
      <c r="C88" s="75"/>
      <c r="D88" s="75"/>
      <c r="E88" s="75">
        <v>11970</v>
      </c>
      <c r="F88" s="114">
        <v>11970</v>
      </c>
    </row>
    <row r="89" spans="2:6" ht="33" customHeight="1" x14ac:dyDescent="0.25">
      <c r="B89" s="113" t="s">
        <v>48</v>
      </c>
      <c r="C89" s="75">
        <v>4680</v>
      </c>
      <c r="D89" s="75"/>
      <c r="E89" s="75"/>
      <c r="F89" s="114">
        <v>4680</v>
      </c>
    </row>
    <row r="90" spans="2:6" ht="33" customHeight="1" x14ac:dyDescent="0.25">
      <c r="B90" s="113" t="s">
        <v>54</v>
      </c>
      <c r="C90" s="75">
        <v>2875</v>
      </c>
      <c r="D90" s="75"/>
      <c r="E90" s="75"/>
      <c r="F90" s="114">
        <v>2875</v>
      </c>
    </row>
    <row r="91" spans="2:6" ht="33" customHeight="1" x14ac:dyDescent="0.25">
      <c r="B91" s="113" t="s">
        <v>57</v>
      </c>
      <c r="C91" s="75"/>
      <c r="D91" s="75"/>
      <c r="E91" s="75">
        <v>2240</v>
      </c>
      <c r="F91" s="114">
        <v>2240</v>
      </c>
    </row>
    <row r="92" spans="2:6" ht="33" customHeight="1" x14ac:dyDescent="0.25">
      <c r="B92" s="113" t="s">
        <v>65</v>
      </c>
      <c r="C92" s="75"/>
      <c r="D92" s="75"/>
      <c r="E92" s="75">
        <v>2200</v>
      </c>
      <c r="F92" s="114">
        <v>2200</v>
      </c>
    </row>
    <row r="93" spans="2:6" ht="33" customHeight="1" x14ac:dyDescent="0.25">
      <c r="B93" s="113" t="s">
        <v>79</v>
      </c>
      <c r="C93" s="75">
        <v>2087</v>
      </c>
      <c r="D93" s="75"/>
      <c r="E93" s="75"/>
      <c r="F93" s="114">
        <v>2087</v>
      </c>
    </row>
    <row r="94" spans="2:6" ht="33" customHeight="1" x14ac:dyDescent="0.25">
      <c r="B94" s="113" t="s">
        <v>86</v>
      </c>
      <c r="C94" s="75"/>
      <c r="D94" s="75"/>
      <c r="E94" s="75">
        <v>2000</v>
      </c>
      <c r="F94" s="114">
        <v>2000</v>
      </c>
    </row>
    <row r="95" spans="2:6" ht="33" customHeight="1" x14ac:dyDescent="0.25">
      <c r="B95" s="113" t="s">
        <v>70</v>
      </c>
      <c r="C95" s="75">
        <v>1305</v>
      </c>
      <c r="D95" s="75"/>
      <c r="E95" s="75"/>
      <c r="F95" s="114">
        <v>1305</v>
      </c>
    </row>
    <row r="96" spans="2:6" ht="33" customHeight="1" x14ac:dyDescent="0.25">
      <c r="B96" s="113" t="s">
        <v>50</v>
      </c>
      <c r="C96" s="75">
        <v>1148</v>
      </c>
      <c r="D96" s="75"/>
      <c r="E96" s="75"/>
      <c r="F96" s="114">
        <v>1148</v>
      </c>
    </row>
    <row r="97" spans="2:6" ht="33" customHeight="1" x14ac:dyDescent="0.25">
      <c r="B97" s="115" t="s">
        <v>87</v>
      </c>
      <c r="C97" s="116">
        <v>15151</v>
      </c>
      <c r="D97" s="116">
        <v>14421</v>
      </c>
      <c r="E97" s="116">
        <v>165190</v>
      </c>
      <c r="F97" s="117">
        <v>194762</v>
      </c>
    </row>
    <row r="98" spans="2:6" ht="33" customHeight="1" x14ac:dyDescent="0.25">
      <c r="B98" s="113" t="s">
        <v>49</v>
      </c>
      <c r="C98" s="75"/>
      <c r="D98" s="75"/>
      <c r="E98" s="75">
        <v>83193</v>
      </c>
      <c r="F98" s="114">
        <v>83193</v>
      </c>
    </row>
    <row r="99" spans="2:6" ht="33" customHeight="1" x14ac:dyDescent="0.25">
      <c r="B99" s="113" t="s">
        <v>65</v>
      </c>
      <c r="C99" s="75"/>
      <c r="D99" s="75"/>
      <c r="E99" s="75">
        <v>28937</v>
      </c>
      <c r="F99" s="114">
        <v>28937</v>
      </c>
    </row>
    <row r="100" spans="2:6" ht="33" customHeight="1" x14ac:dyDescent="0.25">
      <c r="B100" s="113" t="s">
        <v>61</v>
      </c>
      <c r="C100" s="75"/>
      <c r="D100" s="75"/>
      <c r="E100" s="75">
        <v>21955</v>
      </c>
      <c r="F100" s="114">
        <v>21955</v>
      </c>
    </row>
    <row r="101" spans="2:6" ht="33" customHeight="1" x14ac:dyDescent="0.25">
      <c r="B101" s="113" t="s">
        <v>57</v>
      </c>
      <c r="C101" s="75"/>
      <c r="D101" s="75"/>
      <c r="E101" s="75">
        <v>15103</v>
      </c>
      <c r="F101" s="114">
        <v>15103</v>
      </c>
    </row>
    <row r="102" spans="2:6" ht="33" customHeight="1" x14ac:dyDescent="0.25">
      <c r="B102" s="113" t="s">
        <v>88</v>
      </c>
      <c r="C102" s="75"/>
      <c r="D102" s="75">
        <v>14421</v>
      </c>
      <c r="E102" s="75"/>
      <c r="F102" s="114">
        <v>14421</v>
      </c>
    </row>
    <row r="103" spans="2:6" ht="33" customHeight="1" x14ac:dyDescent="0.25">
      <c r="B103" s="113" t="s">
        <v>53</v>
      </c>
      <c r="C103" s="75"/>
      <c r="D103" s="75"/>
      <c r="E103" s="75">
        <v>7939</v>
      </c>
      <c r="F103" s="114">
        <v>7939</v>
      </c>
    </row>
    <row r="104" spans="2:6" ht="33" customHeight="1" x14ac:dyDescent="0.25">
      <c r="B104" s="113" t="s">
        <v>50</v>
      </c>
      <c r="C104" s="75">
        <v>6808</v>
      </c>
      <c r="D104" s="75"/>
      <c r="E104" s="75"/>
      <c r="F104" s="114">
        <v>6808</v>
      </c>
    </row>
    <row r="105" spans="2:6" ht="33" customHeight="1" x14ac:dyDescent="0.25">
      <c r="B105" s="113" t="s">
        <v>48</v>
      </c>
      <c r="C105" s="75">
        <v>4260</v>
      </c>
      <c r="D105" s="75"/>
      <c r="E105" s="75"/>
      <c r="F105" s="114">
        <v>4260</v>
      </c>
    </row>
    <row r="106" spans="2:6" ht="33" customHeight="1" x14ac:dyDescent="0.25">
      <c r="B106" s="113" t="s">
        <v>52</v>
      </c>
      <c r="C106" s="75"/>
      <c r="D106" s="75"/>
      <c r="E106" s="75">
        <v>3818</v>
      </c>
      <c r="F106" s="114">
        <v>3818</v>
      </c>
    </row>
    <row r="107" spans="2:6" ht="33" customHeight="1" x14ac:dyDescent="0.25">
      <c r="B107" s="113" t="s">
        <v>58</v>
      </c>
      <c r="C107" s="75"/>
      <c r="D107" s="75"/>
      <c r="E107" s="75">
        <v>3192</v>
      </c>
      <c r="F107" s="114">
        <v>3192</v>
      </c>
    </row>
    <row r="108" spans="2:6" ht="33" customHeight="1" x14ac:dyDescent="0.25">
      <c r="B108" s="113" t="s">
        <v>82</v>
      </c>
      <c r="C108" s="75">
        <v>2300</v>
      </c>
      <c r="D108" s="75"/>
      <c r="E108" s="75"/>
      <c r="F108" s="114">
        <v>2300</v>
      </c>
    </row>
    <row r="109" spans="2:6" ht="33" customHeight="1" x14ac:dyDescent="0.25">
      <c r="B109" s="113" t="s">
        <v>51</v>
      </c>
      <c r="C109" s="75"/>
      <c r="D109" s="75"/>
      <c r="E109" s="75">
        <v>1053</v>
      </c>
      <c r="F109" s="114">
        <v>1053</v>
      </c>
    </row>
    <row r="110" spans="2:6" ht="33" customHeight="1" x14ac:dyDescent="0.25">
      <c r="B110" s="113" t="s">
        <v>64</v>
      </c>
      <c r="C110" s="75">
        <v>1000</v>
      </c>
      <c r="D110" s="75"/>
      <c r="E110" s="75"/>
      <c r="F110" s="114">
        <v>1000</v>
      </c>
    </row>
    <row r="111" spans="2:6" ht="33" customHeight="1" x14ac:dyDescent="0.25">
      <c r="B111" s="113" t="s">
        <v>68</v>
      </c>
      <c r="C111" s="75">
        <v>783</v>
      </c>
      <c r="D111" s="75"/>
      <c r="E111" s="75"/>
      <c r="F111" s="114">
        <v>783</v>
      </c>
    </row>
    <row r="112" spans="2:6" ht="33" customHeight="1" x14ac:dyDescent="0.25">
      <c r="B112" s="115" t="s">
        <v>89</v>
      </c>
      <c r="C112" s="116">
        <v>201210</v>
      </c>
      <c r="D112" s="116"/>
      <c r="E112" s="116">
        <v>729257</v>
      </c>
      <c r="F112" s="117">
        <v>930467</v>
      </c>
    </row>
    <row r="113" spans="2:6" ht="33" customHeight="1" x14ac:dyDescent="0.25">
      <c r="B113" s="113" t="s">
        <v>49</v>
      </c>
      <c r="C113" s="75"/>
      <c r="D113" s="75"/>
      <c r="E113" s="75">
        <v>341050</v>
      </c>
      <c r="F113" s="114">
        <v>341050</v>
      </c>
    </row>
    <row r="114" spans="2:6" ht="33" customHeight="1" x14ac:dyDescent="0.25">
      <c r="B114" s="113" t="s">
        <v>48</v>
      </c>
      <c r="C114" s="75">
        <v>167450</v>
      </c>
      <c r="D114" s="75"/>
      <c r="E114" s="75"/>
      <c r="F114" s="114">
        <v>167450</v>
      </c>
    </row>
    <row r="115" spans="2:6" ht="33" customHeight="1" x14ac:dyDescent="0.25">
      <c r="B115" s="113" t="s">
        <v>61</v>
      </c>
      <c r="C115" s="75"/>
      <c r="D115" s="75"/>
      <c r="E115" s="75">
        <v>147600</v>
      </c>
      <c r="F115" s="114">
        <v>147600</v>
      </c>
    </row>
    <row r="116" spans="2:6" ht="33" customHeight="1" x14ac:dyDescent="0.25">
      <c r="B116" s="113" t="s">
        <v>51</v>
      </c>
      <c r="C116" s="75"/>
      <c r="D116" s="75"/>
      <c r="E116" s="75">
        <v>105987</v>
      </c>
      <c r="F116" s="114">
        <v>105987</v>
      </c>
    </row>
    <row r="117" spans="2:6" ht="33" customHeight="1" x14ac:dyDescent="0.25">
      <c r="B117" s="113" t="s">
        <v>57</v>
      </c>
      <c r="C117" s="75"/>
      <c r="D117" s="75"/>
      <c r="E117" s="75">
        <v>59480</v>
      </c>
      <c r="F117" s="114">
        <v>59480</v>
      </c>
    </row>
    <row r="118" spans="2:6" ht="33" customHeight="1" x14ac:dyDescent="0.25">
      <c r="B118" s="113" t="s">
        <v>53</v>
      </c>
      <c r="C118" s="75"/>
      <c r="D118" s="75"/>
      <c r="E118" s="75">
        <v>36060</v>
      </c>
      <c r="F118" s="114">
        <v>36060</v>
      </c>
    </row>
    <row r="119" spans="2:6" ht="33" customHeight="1" x14ac:dyDescent="0.25">
      <c r="B119" s="113" t="s">
        <v>50</v>
      </c>
      <c r="C119" s="75">
        <v>33760</v>
      </c>
      <c r="D119" s="75"/>
      <c r="E119" s="75"/>
      <c r="F119" s="114">
        <v>33760</v>
      </c>
    </row>
    <row r="120" spans="2:6" ht="33" customHeight="1" x14ac:dyDescent="0.25">
      <c r="B120" s="113" t="s">
        <v>65</v>
      </c>
      <c r="C120" s="75"/>
      <c r="D120" s="75"/>
      <c r="E120" s="75">
        <v>25280</v>
      </c>
      <c r="F120" s="114">
        <v>25280</v>
      </c>
    </row>
    <row r="121" spans="2:6" ht="33" customHeight="1" x14ac:dyDescent="0.25">
      <c r="B121" s="113" t="s">
        <v>58</v>
      </c>
      <c r="C121" s="75"/>
      <c r="D121" s="75"/>
      <c r="E121" s="75">
        <v>7000</v>
      </c>
      <c r="F121" s="114">
        <v>7000</v>
      </c>
    </row>
    <row r="122" spans="2:6" ht="33" customHeight="1" x14ac:dyDescent="0.25">
      <c r="B122" s="113" t="s">
        <v>52</v>
      </c>
      <c r="C122" s="75"/>
      <c r="D122" s="75"/>
      <c r="E122" s="75">
        <v>4800</v>
      </c>
      <c r="F122" s="114">
        <v>4800</v>
      </c>
    </row>
    <row r="123" spans="2:6" ht="33" customHeight="1" x14ac:dyDescent="0.25">
      <c r="B123" s="113" t="s">
        <v>81</v>
      </c>
      <c r="C123" s="75"/>
      <c r="D123" s="75"/>
      <c r="E123" s="75">
        <v>2000</v>
      </c>
      <c r="F123" s="114">
        <v>2000</v>
      </c>
    </row>
    <row r="124" spans="2:6" ht="33" customHeight="1" x14ac:dyDescent="0.25">
      <c r="B124" s="115" t="s">
        <v>17</v>
      </c>
      <c r="C124" s="116">
        <v>27707612</v>
      </c>
      <c r="D124" s="116">
        <v>4206608</v>
      </c>
      <c r="E124" s="116">
        <v>29658715</v>
      </c>
      <c r="F124" s="117">
        <v>61572935</v>
      </c>
    </row>
    <row r="125" spans="2:6" ht="33" customHeight="1" x14ac:dyDescent="0.25">
      <c r="B125" s="113" t="s">
        <v>64</v>
      </c>
      <c r="C125" s="75">
        <v>24471462</v>
      </c>
      <c r="D125" s="75"/>
      <c r="E125" s="75"/>
      <c r="F125" s="114">
        <v>24471462</v>
      </c>
    </row>
    <row r="126" spans="2:6" ht="33" customHeight="1" x14ac:dyDescent="0.25">
      <c r="B126" s="113" t="s">
        <v>49</v>
      </c>
      <c r="C126" s="75"/>
      <c r="D126" s="75"/>
      <c r="E126" s="75">
        <v>7773403</v>
      </c>
      <c r="F126" s="114">
        <v>7773403</v>
      </c>
    </row>
    <row r="127" spans="2:6" ht="33" customHeight="1" x14ac:dyDescent="0.25">
      <c r="B127" s="113" t="s">
        <v>58</v>
      </c>
      <c r="C127" s="75"/>
      <c r="D127" s="75"/>
      <c r="E127" s="75">
        <v>7045430</v>
      </c>
      <c r="F127" s="114">
        <v>7045430</v>
      </c>
    </row>
    <row r="128" spans="2:6" ht="33" customHeight="1" x14ac:dyDescent="0.25">
      <c r="B128" s="113" t="s">
        <v>65</v>
      </c>
      <c r="C128" s="75"/>
      <c r="D128" s="75"/>
      <c r="E128" s="75">
        <v>5445580</v>
      </c>
      <c r="F128" s="114">
        <v>5445580</v>
      </c>
    </row>
    <row r="129" spans="2:6" ht="33" customHeight="1" x14ac:dyDescent="0.25">
      <c r="B129" s="113" t="s">
        <v>63</v>
      </c>
      <c r="C129" s="75"/>
      <c r="D129" s="75">
        <v>3492098</v>
      </c>
      <c r="E129" s="75"/>
      <c r="F129" s="114">
        <v>3492098</v>
      </c>
    </row>
    <row r="130" spans="2:6" ht="33" customHeight="1" x14ac:dyDescent="0.25">
      <c r="B130" s="113" t="s">
        <v>57</v>
      </c>
      <c r="C130" s="75"/>
      <c r="D130" s="75"/>
      <c r="E130" s="75">
        <v>3090386</v>
      </c>
      <c r="F130" s="114">
        <v>3090386</v>
      </c>
    </row>
    <row r="131" spans="2:6" ht="33" customHeight="1" x14ac:dyDescent="0.25">
      <c r="B131" s="113" t="s">
        <v>70</v>
      </c>
      <c r="C131" s="75">
        <v>1898280</v>
      </c>
      <c r="D131" s="75"/>
      <c r="E131" s="75"/>
      <c r="F131" s="114">
        <v>1898280</v>
      </c>
    </row>
    <row r="132" spans="2:6" ht="33" customHeight="1" x14ac:dyDescent="0.25">
      <c r="B132" s="113" t="s">
        <v>86</v>
      </c>
      <c r="C132" s="75"/>
      <c r="D132" s="75"/>
      <c r="E132" s="75">
        <v>1865330</v>
      </c>
      <c r="F132" s="114">
        <v>1865330</v>
      </c>
    </row>
    <row r="133" spans="2:6" ht="33" customHeight="1" x14ac:dyDescent="0.25">
      <c r="B133" s="113" t="s">
        <v>53</v>
      </c>
      <c r="C133" s="75"/>
      <c r="D133" s="75"/>
      <c r="E133" s="75">
        <v>967550</v>
      </c>
      <c r="F133" s="114">
        <v>967550</v>
      </c>
    </row>
    <row r="134" spans="2:6" ht="33" customHeight="1" x14ac:dyDescent="0.25">
      <c r="B134" s="113" t="s">
        <v>77</v>
      </c>
      <c r="C134" s="75"/>
      <c r="D134" s="75"/>
      <c r="E134" s="75">
        <v>958342</v>
      </c>
      <c r="F134" s="114">
        <v>958342</v>
      </c>
    </row>
    <row r="135" spans="2:6" ht="33" customHeight="1" x14ac:dyDescent="0.25">
      <c r="B135" s="113" t="s">
        <v>90</v>
      </c>
      <c r="C135" s="75"/>
      <c r="D135" s="75"/>
      <c r="E135" s="75">
        <v>936450</v>
      </c>
      <c r="F135" s="114">
        <v>936450</v>
      </c>
    </row>
    <row r="136" spans="2:6" ht="33" customHeight="1" x14ac:dyDescent="0.25">
      <c r="B136" s="113" t="s">
        <v>48</v>
      </c>
      <c r="C136" s="75">
        <v>794310</v>
      </c>
      <c r="D136" s="75"/>
      <c r="E136" s="75"/>
      <c r="F136" s="114">
        <v>794310</v>
      </c>
    </row>
    <row r="137" spans="2:6" ht="33" customHeight="1" x14ac:dyDescent="0.25">
      <c r="B137" s="113" t="s">
        <v>56</v>
      </c>
      <c r="C137" s="75"/>
      <c r="D137" s="75">
        <v>452470</v>
      </c>
      <c r="E137" s="75"/>
      <c r="F137" s="114">
        <v>452470</v>
      </c>
    </row>
    <row r="138" spans="2:6" ht="33" customHeight="1" x14ac:dyDescent="0.25">
      <c r="B138" s="113" t="s">
        <v>81</v>
      </c>
      <c r="C138" s="75"/>
      <c r="D138" s="75"/>
      <c r="E138" s="75">
        <v>401990</v>
      </c>
      <c r="F138" s="114">
        <v>401990</v>
      </c>
    </row>
    <row r="139" spans="2:6" ht="33" customHeight="1" x14ac:dyDescent="0.25">
      <c r="B139" s="113" t="s">
        <v>61</v>
      </c>
      <c r="C139" s="75"/>
      <c r="D139" s="75"/>
      <c r="E139" s="75">
        <v>309644</v>
      </c>
      <c r="F139" s="114">
        <v>309644</v>
      </c>
    </row>
    <row r="140" spans="2:6" ht="33" customHeight="1" x14ac:dyDescent="0.25">
      <c r="B140" s="113" t="s">
        <v>60</v>
      </c>
      <c r="C140" s="75"/>
      <c r="D140" s="75"/>
      <c r="E140" s="75">
        <v>271310</v>
      </c>
      <c r="F140" s="114">
        <v>271310</v>
      </c>
    </row>
    <row r="141" spans="2:6" ht="33" customHeight="1" x14ac:dyDescent="0.25">
      <c r="B141" s="113" t="s">
        <v>79</v>
      </c>
      <c r="C141" s="75">
        <v>188300</v>
      </c>
      <c r="D141" s="75"/>
      <c r="E141" s="75"/>
      <c r="F141" s="114">
        <v>188300</v>
      </c>
    </row>
    <row r="142" spans="2:6" ht="33" customHeight="1" x14ac:dyDescent="0.25">
      <c r="B142" s="113" t="s">
        <v>91</v>
      </c>
      <c r="C142" s="75"/>
      <c r="D142" s="75"/>
      <c r="E142" s="75">
        <v>141980</v>
      </c>
      <c r="F142" s="114">
        <v>141980</v>
      </c>
    </row>
    <row r="143" spans="2:6" ht="33" customHeight="1" x14ac:dyDescent="0.25">
      <c r="B143" s="113" t="s">
        <v>50</v>
      </c>
      <c r="C143" s="75">
        <v>121770</v>
      </c>
      <c r="D143" s="75"/>
      <c r="E143" s="75"/>
      <c r="F143" s="114">
        <v>121770</v>
      </c>
    </row>
    <row r="144" spans="2:6" ht="33" customHeight="1" x14ac:dyDescent="0.25">
      <c r="B144" s="113" t="s">
        <v>52</v>
      </c>
      <c r="C144" s="75"/>
      <c r="D144" s="75"/>
      <c r="E144" s="75">
        <v>118910</v>
      </c>
      <c r="F144" s="114">
        <v>118910</v>
      </c>
    </row>
    <row r="145" spans="2:6" ht="33" customHeight="1" x14ac:dyDescent="0.25">
      <c r="B145" s="113" t="s">
        <v>92</v>
      </c>
      <c r="C145" s="75"/>
      <c r="D145" s="75"/>
      <c r="E145" s="75">
        <v>106600</v>
      </c>
      <c r="F145" s="114">
        <v>106600</v>
      </c>
    </row>
    <row r="146" spans="2:6" ht="33" customHeight="1" x14ac:dyDescent="0.25">
      <c r="B146" s="113" t="s">
        <v>93</v>
      </c>
      <c r="C146" s="75"/>
      <c r="D146" s="75">
        <v>76420</v>
      </c>
      <c r="E146" s="75"/>
      <c r="F146" s="114">
        <v>76420</v>
      </c>
    </row>
    <row r="147" spans="2:6" ht="33" customHeight="1" x14ac:dyDescent="0.25">
      <c r="B147" s="113" t="s">
        <v>51</v>
      </c>
      <c r="C147" s="75"/>
      <c r="D147" s="75"/>
      <c r="E147" s="75">
        <v>61130</v>
      </c>
      <c r="F147" s="114">
        <v>61130</v>
      </c>
    </row>
    <row r="148" spans="2:6" ht="33" customHeight="1" x14ac:dyDescent="0.25">
      <c r="B148" s="113" t="s">
        <v>94</v>
      </c>
      <c r="C148" s="75">
        <v>57200</v>
      </c>
      <c r="D148" s="75"/>
      <c r="E148" s="75"/>
      <c r="F148" s="114">
        <v>57200</v>
      </c>
    </row>
    <row r="149" spans="2:6" ht="33" customHeight="1" x14ac:dyDescent="0.25">
      <c r="B149" s="113" t="s">
        <v>88</v>
      </c>
      <c r="C149" s="75"/>
      <c r="D149" s="75">
        <v>54300</v>
      </c>
      <c r="E149" s="75"/>
      <c r="F149" s="114">
        <v>54300</v>
      </c>
    </row>
    <row r="150" spans="2:6" ht="33" customHeight="1" x14ac:dyDescent="0.25">
      <c r="B150" s="113" t="s">
        <v>82</v>
      </c>
      <c r="C150" s="75">
        <v>49590</v>
      </c>
      <c r="D150" s="75"/>
      <c r="E150" s="75"/>
      <c r="F150" s="114">
        <v>49590</v>
      </c>
    </row>
    <row r="151" spans="2:6" ht="33" customHeight="1" x14ac:dyDescent="0.25">
      <c r="B151" s="113" t="s">
        <v>95</v>
      </c>
      <c r="C151" s="75"/>
      <c r="D151" s="75"/>
      <c r="E151" s="75">
        <v>49320</v>
      </c>
      <c r="F151" s="114">
        <v>49320</v>
      </c>
    </row>
    <row r="152" spans="2:6" ht="33" customHeight="1" x14ac:dyDescent="0.25">
      <c r="B152" s="113" t="s">
        <v>96</v>
      </c>
      <c r="C152" s="75"/>
      <c r="D152" s="75"/>
      <c r="E152" s="75">
        <v>39040</v>
      </c>
      <c r="F152" s="114">
        <v>39040</v>
      </c>
    </row>
    <row r="153" spans="2:6" ht="33" customHeight="1" x14ac:dyDescent="0.25">
      <c r="B153" s="113" t="s">
        <v>97</v>
      </c>
      <c r="C153" s="75">
        <v>33560</v>
      </c>
      <c r="D153" s="75"/>
      <c r="E153" s="75"/>
      <c r="F153" s="114">
        <v>33560</v>
      </c>
    </row>
    <row r="154" spans="2:6" ht="33" customHeight="1" x14ac:dyDescent="0.25">
      <c r="B154" s="113" t="s">
        <v>98</v>
      </c>
      <c r="C154" s="75"/>
      <c r="D154" s="75">
        <v>33210</v>
      </c>
      <c r="E154" s="75"/>
      <c r="F154" s="114">
        <v>33210</v>
      </c>
    </row>
    <row r="155" spans="2:6" ht="33" customHeight="1" x14ac:dyDescent="0.25">
      <c r="B155" s="113" t="s">
        <v>99</v>
      </c>
      <c r="C155" s="75"/>
      <c r="D155" s="75">
        <v>31440</v>
      </c>
      <c r="E155" s="75"/>
      <c r="F155" s="114">
        <v>31440</v>
      </c>
    </row>
    <row r="156" spans="2:6" ht="33" customHeight="1" x14ac:dyDescent="0.25">
      <c r="B156" s="113" t="s">
        <v>100</v>
      </c>
      <c r="C156" s="75"/>
      <c r="D156" s="75"/>
      <c r="E156" s="75">
        <v>31430</v>
      </c>
      <c r="F156" s="114">
        <v>31430</v>
      </c>
    </row>
    <row r="157" spans="2:6" ht="33" customHeight="1" x14ac:dyDescent="0.25">
      <c r="B157" s="113" t="s">
        <v>101</v>
      </c>
      <c r="C157" s="75"/>
      <c r="D157" s="75">
        <v>30480</v>
      </c>
      <c r="E157" s="75"/>
      <c r="F157" s="114">
        <v>30480</v>
      </c>
    </row>
    <row r="158" spans="2:6" ht="33" customHeight="1" x14ac:dyDescent="0.25">
      <c r="B158" s="113" t="s">
        <v>71</v>
      </c>
      <c r="C158" s="75"/>
      <c r="D158" s="75">
        <v>28550</v>
      </c>
      <c r="E158" s="75"/>
      <c r="F158" s="114">
        <v>28550</v>
      </c>
    </row>
    <row r="159" spans="2:6" ht="33" customHeight="1" x14ac:dyDescent="0.25">
      <c r="B159" s="113" t="s">
        <v>102</v>
      </c>
      <c r="C159" s="75">
        <v>23600</v>
      </c>
      <c r="D159" s="75"/>
      <c r="E159" s="75"/>
      <c r="F159" s="114">
        <v>23600</v>
      </c>
    </row>
    <row r="160" spans="2:6" ht="33" customHeight="1" x14ac:dyDescent="0.25">
      <c r="B160" s="113" t="s">
        <v>72</v>
      </c>
      <c r="C160" s="75">
        <v>23320</v>
      </c>
      <c r="D160" s="75"/>
      <c r="E160" s="75"/>
      <c r="F160" s="114">
        <v>23320</v>
      </c>
    </row>
    <row r="161" spans="2:6" ht="33" customHeight="1" x14ac:dyDescent="0.25">
      <c r="B161" s="113" t="s">
        <v>103</v>
      </c>
      <c r="C161" s="75"/>
      <c r="D161" s="75"/>
      <c r="E161" s="75">
        <v>22260</v>
      </c>
      <c r="F161" s="114">
        <v>22260</v>
      </c>
    </row>
    <row r="162" spans="2:6" ht="33" customHeight="1" x14ac:dyDescent="0.25">
      <c r="B162" s="113" t="s">
        <v>69</v>
      </c>
      <c r="C162" s="75">
        <v>20040</v>
      </c>
      <c r="D162" s="75"/>
      <c r="E162" s="75"/>
      <c r="F162" s="114">
        <v>20040</v>
      </c>
    </row>
    <row r="163" spans="2:6" ht="33" customHeight="1" x14ac:dyDescent="0.25">
      <c r="B163" s="113" t="s">
        <v>104</v>
      </c>
      <c r="C163" s="75"/>
      <c r="D163" s="75"/>
      <c r="E163" s="75">
        <v>14120</v>
      </c>
      <c r="F163" s="114">
        <v>14120</v>
      </c>
    </row>
    <row r="164" spans="2:6" ht="33" customHeight="1" x14ac:dyDescent="0.25">
      <c r="B164" s="113" t="s">
        <v>68</v>
      </c>
      <c r="C164" s="75">
        <v>11630</v>
      </c>
      <c r="D164" s="75"/>
      <c r="E164" s="75"/>
      <c r="F164" s="114">
        <v>11630</v>
      </c>
    </row>
    <row r="165" spans="2:6" ht="33" customHeight="1" x14ac:dyDescent="0.25">
      <c r="B165" s="113" t="s">
        <v>55</v>
      </c>
      <c r="C165" s="75">
        <v>10600</v>
      </c>
      <c r="D165" s="75"/>
      <c r="E165" s="75"/>
      <c r="F165" s="114">
        <v>10600</v>
      </c>
    </row>
    <row r="166" spans="2:6" ht="33" customHeight="1" x14ac:dyDescent="0.25">
      <c r="B166" s="113" t="s">
        <v>105</v>
      </c>
      <c r="C166" s="75"/>
      <c r="D166" s="75">
        <v>7640</v>
      </c>
      <c r="E166" s="75"/>
      <c r="F166" s="114">
        <v>7640</v>
      </c>
    </row>
    <row r="167" spans="2:6" ht="33" customHeight="1" x14ac:dyDescent="0.25">
      <c r="B167" s="113" t="s">
        <v>106</v>
      </c>
      <c r="C167" s="75"/>
      <c r="D167" s="75"/>
      <c r="E167" s="75">
        <v>4430</v>
      </c>
      <c r="F167" s="114">
        <v>4430</v>
      </c>
    </row>
    <row r="168" spans="2:6" ht="33" customHeight="1" x14ac:dyDescent="0.25">
      <c r="B168" s="113" t="s">
        <v>107</v>
      </c>
      <c r="C168" s="75"/>
      <c r="D168" s="75"/>
      <c r="E168" s="75">
        <v>4080</v>
      </c>
      <c r="F168" s="114">
        <v>4080</v>
      </c>
    </row>
    <row r="169" spans="2:6" ht="33" customHeight="1" x14ac:dyDescent="0.25">
      <c r="B169" s="113" t="s">
        <v>108</v>
      </c>
      <c r="C169" s="75">
        <v>3950</v>
      </c>
      <c r="D169" s="75"/>
      <c r="E169" s="75"/>
      <c r="F169" s="114">
        <v>3950</v>
      </c>
    </row>
    <row r="170" spans="2:6" ht="33" customHeight="1" x14ac:dyDescent="0.25">
      <c r="B170" s="115" t="s">
        <v>10</v>
      </c>
      <c r="C170" s="116">
        <v>205991151</v>
      </c>
      <c r="D170" s="116">
        <v>308607789</v>
      </c>
      <c r="E170" s="116">
        <v>810878227</v>
      </c>
      <c r="F170" s="117">
        <v>1325477167</v>
      </c>
    </row>
    <row r="171" spans="2:6" ht="33" customHeight="1" x14ac:dyDescent="0.25">
      <c r="B171" s="113" t="s">
        <v>49</v>
      </c>
      <c r="C171" s="75"/>
      <c r="D171" s="75"/>
      <c r="E171" s="75">
        <v>358544632</v>
      </c>
      <c r="F171" s="114">
        <v>358544632</v>
      </c>
    </row>
    <row r="172" spans="2:6" ht="33" customHeight="1" x14ac:dyDescent="0.25">
      <c r="B172" s="113" t="s">
        <v>58</v>
      </c>
      <c r="C172" s="75"/>
      <c r="D172" s="75"/>
      <c r="E172" s="75">
        <v>148708645</v>
      </c>
      <c r="F172" s="114">
        <v>148708645</v>
      </c>
    </row>
    <row r="173" spans="2:6" ht="33" customHeight="1" x14ac:dyDescent="0.25">
      <c r="B173" s="113" t="s">
        <v>71</v>
      </c>
      <c r="C173" s="75"/>
      <c r="D173" s="75">
        <v>139013159</v>
      </c>
      <c r="E173" s="75"/>
      <c r="F173" s="114">
        <v>139013159</v>
      </c>
    </row>
    <row r="174" spans="2:6" ht="33" customHeight="1" x14ac:dyDescent="0.25">
      <c r="B174" s="113" t="s">
        <v>63</v>
      </c>
      <c r="C174" s="75"/>
      <c r="D174" s="75">
        <v>134013398</v>
      </c>
      <c r="E174" s="75"/>
      <c r="F174" s="114">
        <v>134013398</v>
      </c>
    </row>
    <row r="175" spans="2:6" ht="33" customHeight="1" x14ac:dyDescent="0.25">
      <c r="B175" s="113" t="s">
        <v>65</v>
      </c>
      <c r="C175" s="75"/>
      <c r="D175" s="75"/>
      <c r="E175" s="75">
        <v>76612752</v>
      </c>
      <c r="F175" s="114">
        <v>76612752</v>
      </c>
    </row>
    <row r="176" spans="2:6" ht="33" customHeight="1" x14ac:dyDescent="0.25">
      <c r="B176" s="113" t="s">
        <v>57</v>
      </c>
      <c r="C176" s="75"/>
      <c r="D176" s="75"/>
      <c r="E176" s="75">
        <v>64115981</v>
      </c>
      <c r="F176" s="114">
        <v>64115981</v>
      </c>
    </row>
    <row r="177" spans="2:6" ht="33" customHeight="1" x14ac:dyDescent="0.25">
      <c r="B177" s="113" t="s">
        <v>68</v>
      </c>
      <c r="C177" s="75">
        <v>61176733</v>
      </c>
      <c r="D177" s="75"/>
      <c r="E177" s="75"/>
      <c r="F177" s="114">
        <v>61176733</v>
      </c>
    </row>
    <row r="178" spans="2:6" ht="33" customHeight="1" x14ac:dyDescent="0.25">
      <c r="B178" s="113" t="s">
        <v>48</v>
      </c>
      <c r="C178" s="75">
        <v>47975142</v>
      </c>
      <c r="D178" s="75"/>
      <c r="E178" s="75"/>
      <c r="F178" s="114">
        <v>47975142</v>
      </c>
    </row>
    <row r="179" spans="2:6" ht="33" customHeight="1" x14ac:dyDescent="0.25">
      <c r="B179" s="113" t="s">
        <v>60</v>
      </c>
      <c r="C179" s="75"/>
      <c r="D179" s="75"/>
      <c r="E179" s="75">
        <v>41370949</v>
      </c>
      <c r="F179" s="114">
        <v>41370949</v>
      </c>
    </row>
    <row r="180" spans="2:6" ht="33" customHeight="1" x14ac:dyDescent="0.25">
      <c r="B180" s="113" t="s">
        <v>64</v>
      </c>
      <c r="C180" s="75">
        <v>37510574</v>
      </c>
      <c r="D180" s="75"/>
      <c r="E180" s="75"/>
      <c r="F180" s="114">
        <v>37510574</v>
      </c>
    </row>
    <row r="181" spans="2:6" ht="33" customHeight="1" x14ac:dyDescent="0.25">
      <c r="B181" s="113" t="s">
        <v>53</v>
      </c>
      <c r="C181" s="75"/>
      <c r="D181" s="75"/>
      <c r="E181" s="75">
        <v>25582847</v>
      </c>
      <c r="F181" s="114">
        <v>25582847</v>
      </c>
    </row>
    <row r="182" spans="2:6" ht="33" customHeight="1" x14ac:dyDescent="0.25">
      <c r="B182" s="113" t="s">
        <v>86</v>
      </c>
      <c r="C182" s="75"/>
      <c r="D182" s="75"/>
      <c r="E182" s="75">
        <v>24835764</v>
      </c>
      <c r="F182" s="114">
        <v>24835764</v>
      </c>
    </row>
    <row r="183" spans="2:6" ht="33" customHeight="1" x14ac:dyDescent="0.25">
      <c r="B183" s="113" t="s">
        <v>77</v>
      </c>
      <c r="C183" s="75"/>
      <c r="D183" s="75"/>
      <c r="E183" s="75">
        <v>22098753</v>
      </c>
      <c r="F183" s="114">
        <v>22098753</v>
      </c>
    </row>
    <row r="184" spans="2:6" ht="33" customHeight="1" x14ac:dyDescent="0.25">
      <c r="B184" s="113" t="s">
        <v>93</v>
      </c>
      <c r="C184" s="75"/>
      <c r="D184" s="75">
        <v>20450281</v>
      </c>
      <c r="E184" s="75"/>
      <c r="F184" s="114">
        <v>20450281</v>
      </c>
    </row>
    <row r="185" spans="2:6" ht="33" customHeight="1" x14ac:dyDescent="0.25">
      <c r="B185" s="113" t="s">
        <v>50</v>
      </c>
      <c r="C185" s="75">
        <v>16420183</v>
      </c>
      <c r="D185" s="75"/>
      <c r="E185" s="75"/>
      <c r="F185" s="114">
        <v>16420183</v>
      </c>
    </row>
    <row r="186" spans="2:6" ht="33" customHeight="1" x14ac:dyDescent="0.25">
      <c r="B186" s="113" t="s">
        <v>51</v>
      </c>
      <c r="C186" s="75"/>
      <c r="D186" s="75"/>
      <c r="E186" s="75">
        <v>15510345</v>
      </c>
      <c r="F186" s="114">
        <v>15510345</v>
      </c>
    </row>
    <row r="187" spans="2:6" ht="33" customHeight="1" x14ac:dyDescent="0.25">
      <c r="B187" s="113" t="s">
        <v>72</v>
      </c>
      <c r="C187" s="75">
        <v>13155042</v>
      </c>
      <c r="D187" s="75"/>
      <c r="E187" s="75"/>
      <c r="F187" s="114">
        <v>13155042</v>
      </c>
    </row>
    <row r="188" spans="2:6" ht="33" customHeight="1" x14ac:dyDescent="0.25">
      <c r="B188" s="113" t="s">
        <v>61</v>
      </c>
      <c r="C188" s="75"/>
      <c r="D188" s="75"/>
      <c r="E188" s="75">
        <v>10607016</v>
      </c>
      <c r="F188" s="114">
        <v>10607016</v>
      </c>
    </row>
    <row r="189" spans="2:6" ht="33" customHeight="1" x14ac:dyDescent="0.25">
      <c r="B189" s="113" t="s">
        <v>109</v>
      </c>
      <c r="C189" s="75"/>
      <c r="D189" s="75"/>
      <c r="E189" s="75">
        <v>9547342</v>
      </c>
      <c r="F189" s="114">
        <v>9547342</v>
      </c>
    </row>
    <row r="190" spans="2:6" ht="33" customHeight="1" x14ac:dyDescent="0.25">
      <c r="B190" s="113" t="s">
        <v>110</v>
      </c>
      <c r="C190" s="75">
        <v>7829288</v>
      </c>
      <c r="D190" s="75"/>
      <c r="E190" s="75"/>
      <c r="F190" s="114">
        <v>7829288</v>
      </c>
    </row>
    <row r="191" spans="2:6" ht="33" customHeight="1" x14ac:dyDescent="0.25">
      <c r="B191" s="113" t="s">
        <v>105</v>
      </c>
      <c r="C191" s="75"/>
      <c r="D191" s="75">
        <v>4537330</v>
      </c>
      <c r="E191" s="75"/>
      <c r="F191" s="114">
        <v>4537330</v>
      </c>
    </row>
    <row r="192" spans="2:6" ht="33" customHeight="1" x14ac:dyDescent="0.25">
      <c r="B192" s="113" t="s">
        <v>79</v>
      </c>
      <c r="C192" s="75">
        <v>4320883</v>
      </c>
      <c r="D192" s="75"/>
      <c r="E192" s="75"/>
      <c r="F192" s="114">
        <v>4320883</v>
      </c>
    </row>
    <row r="193" spans="2:6" ht="33" customHeight="1" x14ac:dyDescent="0.25">
      <c r="B193" s="113" t="s">
        <v>82</v>
      </c>
      <c r="C193" s="75">
        <v>3761135</v>
      </c>
      <c r="D193" s="75"/>
      <c r="E193" s="75"/>
      <c r="F193" s="114">
        <v>3761135</v>
      </c>
    </row>
    <row r="194" spans="2:6" ht="33" customHeight="1" x14ac:dyDescent="0.25">
      <c r="B194" s="113" t="s">
        <v>52</v>
      </c>
      <c r="C194" s="75"/>
      <c r="D194" s="75"/>
      <c r="E194" s="75">
        <v>3573329</v>
      </c>
      <c r="F194" s="114">
        <v>3573329</v>
      </c>
    </row>
    <row r="195" spans="2:6" ht="33" customHeight="1" x14ac:dyDescent="0.25">
      <c r="B195" s="113" t="s">
        <v>81</v>
      </c>
      <c r="C195" s="75"/>
      <c r="D195" s="75"/>
      <c r="E195" s="75">
        <v>3123674</v>
      </c>
      <c r="F195" s="114">
        <v>3123674</v>
      </c>
    </row>
    <row r="196" spans="2:6" ht="33" customHeight="1" x14ac:dyDescent="0.25">
      <c r="B196" s="113" t="s">
        <v>56</v>
      </c>
      <c r="C196" s="75"/>
      <c r="D196" s="75">
        <v>3081487</v>
      </c>
      <c r="E196" s="75"/>
      <c r="F196" s="114">
        <v>3081487</v>
      </c>
    </row>
    <row r="197" spans="2:6" ht="33" customHeight="1" x14ac:dyDescent="0.25">
      <c r="B197" s="113" t="s">
        <v>101</v>
      </c>
      <c r="C197" s="75"/>
      <c r="D197" s="75">
        <v>2864620</v>
      </c>
      <c r="E197" s="75"/>
      <c r="F197" s="114">
        <v>2864620</v>
      </c>
    </row>
    <row r="198" spans="2:6" ht="33" customHeight="1" x14ac:dyDescent="0.25">
      <c r="B198" s="113" t="s">
        <v>111</v>
      </c>
      <c r="C198" s="75">
        <v>2857166</v>
      </c>
      <c r="D198" s="75"/>
      <c r="E198" s="75"/>
      <c r="F198" s="114">
        <v>2857166</v>
      </c>
    </row>
    <row r="199" spans="2:6" ht="33" customHeight="1" x14ac:dyDescent="0.25">
      <c r="B199" s="113" t="s">
        <v>112</v>
      </c>
      <c r="C199" s="75"/>
      <c r="D199" s="75"/>
      <c r="E199" s="75">
        <v>2288733</v>
      </c>
      <c r="F199" s="114">
        <v>2288733</v>
      </c>
    </row>
    <row r="200" spans="2:6" ht="33" customHeight="1" x14ac:dyDescent="0.25">
      <c r="B200" s="113" t="s">
        <v>114</v>
      </c>
      <c r="C200" s="75">
        <v>2192292</v>
      </c>
      <c r="D200" s="75"/>
      <c r="E200" s="75"/>
      <c r="F200" s="114">
        <v>2192292</v>
      </c>
    </row>
    <row r="201" spans="2:6" ht="33" customHeight="1" x14ac:dyDescent="0.25">
      <c r="B201" s="113" t="s">
        <v>116</v>
      </c>
      <c r="C201" s="75"/>
      <c r="D201" s="75">
        <v>1518400</v>
      </c>
      <c r="E201" s="75"/>
      <c r="F201" s="114">
        <v>1518400</v>
      </c>
    </row>
    <row r="202" spans="2:6" ht="33" customHeight="1" x14ac:dyDescent="0.25">
      <c r="B202" s="113" t="s">
        <v>113</v>
      </c>
      <c r="C202" s="75">
        <v>1422186</v>
      </c>
      <c r="D202" s="75"/>
      <c r="E202" s="75"/>
      <c r="F202" s="114">
        <v>1422186</v>
      </c>
    </row>
    <row r="203" spans="2:6" ht="33" customHeight="1" x14ac:dyDescent="0.25">
      <c r="B203" s="113" t="s">
        <v>70</v>
      </c>
      <c r="C203" s="75">
        <v>1274462</v>
      </c>
      <c r="D203" s="75"/>
      <c r="E203" s="75"/>
      <c r="F203" s="114">
        <v>1274462</v>
      </c>
    </row>
    <row r="204" spans="2:6" ht="33" customHeight="1" x14ac:dyDescent="0.25">
      <c r="B204" s="113" t="s">
        <v>121</v>
      </c>
      <c r="C204" s="75"/>
      <c r="D204" s="75">
        <v>1245730</v>
      </c>
      <c r="E204" s="75"/>
      <c r="F204" s="114">
        <v>1245730</v>
      </c>
    </row>
    <row r="205" spans="2:6" ht="33" customHeight="1" x14ac:dyDescent="0.25">
      <c r="B205" s="113" t="s">
        <v>115</v>
      </c>
      <c r="C205" s="75">
        <v>1090370</v>
      </c>
      <c r="D205" s="75"/>
      <c r="E205" s="75"/>
      <c r="F205" s="114">
        <v>1090370</v>
      </c>
    </row>
    <row r="206" spans="2:6" ht="33" customHeight="1" x14ac:dyDescent="0.25">
      <c r="B206" s="113" t="s">
        <v>90</v>
      </c>
      <c r="C206" s="75"/>
      <c r="D206" s="75"/>
      <c r="E206" s="75">
        <v>970970</v>
      </c>
      <c r="F206" s="114">
        <v>970970</v>
      </c>
    </row>
    <row r="207" spans="2:6" ht="33" customHeight="1" x14ac:dyDescent="0.25">
      <c r="B207" s="113" t="s">
        <v>117</v>
      </c>
      <c r="C207" s="75">
        <v>672556</v>
      </c>
      <c r="D207" s="75"/>
      <c r="E207" s="75"/>
      <c r="F207" s="114">
        <v>672556</v>
      </c>
    </row>
    <row r="208" spans="2:6" ht="33" customHeight="1" x14ac:dyDescent="0.25">
      <c r="B208" s="113" t="s">
        <v>78</v>
      </c>
      <c r="C208" s="75"/>
      <c r="D208" s="75"/>
      <c r="E208" s="75">
        <v>670955</v>
      </c>
      <c r="F208" s="114">
        <v>670955</v>
      </c>
    </row>
    <row r="209" spans="2:6" ht="33" customHeight="1" x14ac:dyDescent="0.25">
      <c r="B209" s="113" t="s">
        <v>55</v>
      </c>
      <c r="C209" s="75">
        <v>552074</v>
      </c>
      <c r="D209" s="75"/>
      <c r="E209" s="75"/>
      <c r="F209" s="114">
        <v>552074</v>
      </c>
    </row>
    <row r="210" spans="2:6" ht="33" customHeight="1" x14ac:dyDescent="0.25">
      <c r="B210" s="113" t="s">
        <v>88</v>
      </c>
      <c r="C210" s="75"/>
      <c r="D210" s="75">
        <v>506995</v>
      </c>
      <c r="E210" s="75"/>
      <c r="F210" s="114">
        <v>506995</v>
      </c>
    </row>
    <row r="211" spans="2:6" ht="33" customHeight="1" x14ac:dyDescent="0.25">
      <c r="B211" s="113" t="s">
        <v>100</v>
      </c>
      <c r="C211" s="75"/>
      <c r="D211" s="75"/>
      <c r="E211" s="75">
        <v>461460</v>
      </c>
      <c r="F211" s="114">
        <v>461460</v>
      </c>
    </row>
    <row r="212" spans="2:6" ht="33" customHeight="1" x14ac:dyDescent="0.25">
      <c r="B212" s="113" t="s">
        <v>118</v>
      </c>
      <c r="C212" s="75">
        <v>442120</v>
      </c>
      <c r="D212" s="75"/>
      <c r="E212" s="75"/>
      <c r="F212" s="114">
        <v>442120</v>
      </c>
    </row>
    <row r="213" spans="2:6" ht="33" customHeight="1" x14ac:dyDescent="0.25">
      <c r="B213" s="113" t="s">
        <v>94</v>
      </c>
      <c r="C213" s="75">
        <v>390560</v>
      </c>
      <c r="D213" s="75"/>
      <c r="E213" s="75"/>
      <c r="F213" s="114">
        <v>390560</v>
      </c>
    </row>
    <row r="214" spans="2:6" ht="33" customHeight="1" x14ac:dyDescent="0.25">
      <c r="B214" s="113" t="s">
        <v>119</v>
      </c>
      <c r="C214" s="75">
        <v>375480</v>
      </c>
      <c r="D214" s="75"/>
      <c r="E214" s="75"/>
      <c r="F214" s="114">
        <v>375480</v>
      </c>
    </row>
    <row r="215" spans="2:6" ht="33" customHeight="1" x14ac:dyDescent="0.25">
      <c r="B215" s="113" t="s">
        <v>120</v>
      </c>
      <c r="C215" s="75"/>
      <c r="D215" s="75">
        <v>368640</v>
      </c>
      <c r="E215" s="75"/>
      <c r="F215" s="114">
        <v>368640</v>
      </c>
    </row>
    <row r="216" spans="2:6" ht="33" customHeight="1" x14ac:dyDescent="0.25">
      <c r="B216" s="113" t="s">
        <v>99</v>
      </c>
      <c r="C216" s="75"/>
      <c r="D216" s="75">
        <v>313774</v>
      </c>
      <c r="E216" s="75"/>
      <c r="F216" s="114">
        <v>313774</v>
      </c>
    </row>
    <row r="217" spans="2:6" ht="33" customHeight="1" x14ac:dyDescent="0.25">
      <c r="B217" s="113" t="s">
        <v>125</v>
      </c>
      <c r="C217" s="75">
        <v>270460</v>
      </c>
      <c r="D217" s="75"/>
      <c r="E217" s="75"/>
      <c r="F217" s="114">
        <v>270460</v>
      </c>
    </row>
    <row r="218" spans="2:6" ht="33" customHeight="1" x14ac:dyDescent="0.25">
      <c r="B218" s="113" t="s">
        <v>122</v>
      </c>
      <c r="C218" s="75">
        <v>260640</v>
      </c>
      <c r="D218" s="75"/>
      <c r="E218" s="75"/>
      <c r="F218" s="114">
        <v>260640</v>
      </c>
    </row>
    <row r="219" spans="2:6" ht="33" customHeight="1" x14ac:dyDescent="0.25">
      <c r="B219" s="113" t="s">
        <v>124</v>
      </c>
      <c r="C219" s="75">
        <v>254820</v>
      </c>
      <c r="D219" s="75"/>
      <c r="E219" s="75"/>
      <c r="F219" s="114">
        <v>254820</v>
      </c>
    </row>
    <row r="220" spans="2:6" ht="33" customHeight="1" x14ac:dyDescent="0.25">
      <c r="B220" s="113" t="s">
        <v>132</v>
      </c>
      <c r="C220" s="75"/>
      <c r="D220" s="75">
        <v>223650</v>
      </c>
      <c r="E220" s="75"/>
      <c r="F220" s="114">
        <v>223650</v>
      </c>
    </row>
    <row r="221" spans="2:6" ht="33" customHeight="1" x14ac:dyDescent="0.25">
      <c r="B221" s="113" t="s">
        <v>123</v>
      </c>
      <c r="C221" s="75">
        <v>221953</v>
      </c>
      <c r="D221" s="75"/>
      <c r="E221" s="75"/>
      <c r="F221" s="114">
        <v>221953</v>
      </c>
    </row>
    <row r="222" spans="2:6" ht="33" customHeight="1" x14ac:dyDescent="0.25">
      <c r="B222" s="113" t="s">
        <v>141</v>
      </c>
      <c r="C222" s="75"/>
      <c r="D222" s="75"/>
      <c r="E222" s="75">
        <v>213676</v>
      </c>
      <c r="F222" s="114">
        <v>213676</v>
      </c>
    </row>
    <row r="223" spans="2:6" ht="33" customHeight="1" x14ac:dyDescent="0.25">
      <c r="B223" s="113" t="s">
        <v>95</v>
      </c>
      <c r="C223" s="75"/>
      <c r="D223" s="75"/>
      <c r="E223" s="75">
        <v>209635</v>
      </c>
      <c r="F223" s="114">
        <v>209635</v>
      </c>
    </row>
    <row r="224" spans="2:6" ht="33" customHeight="1" x14ac:dyDescent="0.25">
      <c r="B224" s="113" t="s">
        <v>130</v>
      </c>
      <c r="C224" s="75">
        <v>180320</v>
      </c>
      <c r="D224" s="75"/>
      <c r="E224" s="75"/>
      <c r="F224" s="114">
        <v>180320</v>
      </c>
    </row>
    <row r="225" spans="2:6" ht="33" customHeight="1" x14ac:dyDescent="0.25">
      <c r="B225" s="113" t="s">
        <v>126</v>
      </c>
      <c r="C225" s="75">
        <v>173127</v>
      </c>
      <c r="D225" s="75"/>
      <c r="E225" s="75"/>
      <c r="F225" s="114">
        <v>173127</v>
      </c>
    </row>
    <row r="226" spans="2:6" ht="33" customHeight="1" x14ac:dyDescent="0.25">
      <c r="B226" s="113" t="s">
        <v>127</v>
      </c>
      <c r="C226" s="75"/>
      <c r="D226" s="75"/>
      <c r="E226" s="75">
        <v>165191</v>
      </c>
      <c r="F226" s="114">
        <v>165191</v>
      </c>
    </row>
    <row r="227" spans="2:6" ht="33" customHeight="1" x14ac:dyDescent="0.25">
      <c r="B227" s="113" t="s">
        <v>107</v>
      </c>
      <c r="C227" s="75"/>
      <c r="D227" s="75"/>
      <c r="E227" s="75">
        <v>163746</v>
      </c>
      <c r="F227" s="114">
        <v>163746</v>
      </c>
    </row>
    <row r="228" spans="2:6" ht="33" customHeight="1" x14ac:dyDescent="0.25">
      <c r="B228" s="113" t="s">
        <v>69</v>
      </c>
      <c r="C228" s="75">
        <v>161420</v>
      </c>
      <c r="D228" s="75"/>
      <c r="E228" s="75"/>
      <c r="F228" s="114">
        <v>161420</v>
      </c>
    </row>
    <row r="229" spans="2:6" ht="33" customHeight="1" x14ac:dyDescent="0.25">
      <c r="B229" s="113" t="s">
        <v>131</v>
      </c>
      <c r="C229" s="75">
        <v>158023</v>
      </c>
      <c r="D229" s="75"/>
      <c r="E229" s="75"/>
      <c r="F229" s="114">
        <v>158023</v>
      </c>
    </row>
    <row r="230" spans="2:6" ht="33" customHeight="1" x14ac:dyDescent="0.25">
      <c r="B230" s="113" t="s">
        <v>128</v>
      </c>
      <c r="C230" s="75"/>
      <c r="D230" s="75">
        <v>151280</v>
      </c>
      <c r="E230" s="75"/>
      <c r="F230" s="114">
        <v>151280</v>
      </c>
    </row>
    <row r="231" spans="2:6" ht="33" customHeight="1" x14ac:dyDescent="0.25">
      <c r="B231" s="113" t="s">
        <v>129</v>
      </c>
      <c r="C231" s="75">
        <v>145140</v>
      </c>
      <c r="D231" s="75"/>
      <c r="E231" s="75"/>
      <c r="F231" s="114">
        <v>145140</v>
      </c>
    </row>
    <row r="232" spans="2:6" ht="33" customHeight="1" x14ac:dyDescent="0.25">
      <c r="B232" s="113" t="s">
        <v>74</v>
      </c>
      <c r="C232" s="75"/>
      <c r="D232" s="75">
        <v>142572</v>
      </c>
      <c r="E232" s="75"/>
      <c r="F232" s="114">
        <v>142572</v>
      </c>
    </row>
    <row r="233" spans="2:6" ht="33" customHeight="1" x14ac:dyDescent="0.25">
      <c r="B233" s="113" t="s">
        <v>103</v>
      </c>
      <c r="C233" s="75"/>
      <c r="D233" s="75"/>
      <c r="E233" s="75">
        <v>137930</v>
      </c>
      <c r="F233" s="114">
        <v>137930</v>
      </c>
    </row>
    <row r="234" spans="2:6" ht="33" customHeight="1" x14ac:dyDescent="0.25">
      <c r="B234" s="113" t="s">
        <v>106</v>
      </c>
      <c r="C234" s="75"/>
      <c r="D234" s="75"/>
      <c r="E234" s="75">
        <v>120580</v>
      </c>
      <c r="F234" s="114">
        <v>120580</v>
      </c>
    </row>
    <row r="235" spans="2:6" ht="33" customHeight="1" x14ac:dyDescent="0.25">
      <c r="B235" s="113" t="s">
        <v>136</v>
      </c>
      <c r="C235" s="75"/>
      <c r="D235" s="75"/>
      <c r="E235" s="75">
        <v>111280</v>
      </c>
      <c r="F235" s="114">
        <v>111280</v>
      </c>
    </row>
    <row r="236" spans="2:6" ht="33" customHeight="1" x14ac:dyDescent="0.25">
      <c r="B236" s="113" t="s">
        <v>133</v>
      </c>
      <c r="C236" s="75">
        <v>106466</v>
      </c>
      <c r="D236" s="75"/>
      <c r="E236" s="75"/>
      <c r="F236" s="114">
        <v>106466</v>
      </c>
    </row>
    <row r="237" spans="2:6" ht="33" customHeight="1" x14ac:dyDescent="0.25">
      <c r="B237" s="113" t="s">
        <v>92</v>
      </c>
      <c r="C237" s="75"/>
      <c r="D237" s="75"/>
      <c r="E237" s="75">
        <v>104480</v>
      </c>
      <c r="F237" s="114">
        <v>104480</v>
      </c>
    </row>
    <row r="238" spans="2:6" ht="33" customHeight="1" x14ac:dyDescent="0.25">
      <c r="B238" s="113" t="s">
        <v>84</v>
      </c>
      <c r="C238" s="75"/>
      <c r="D238" s="75"/>
      <c r="E238" s="75">
        <v>96803</v>
      </c>
      <c r="F238" s="114">
        <v>96803</v>
      </c>
    </row>
    <row r="239" spans="2:6" ht="33" customHeight="1" x14ac:dyDescent="0.25">
      <c r="B239" s="113" t="s">
        <v>134</v>
      </c>
      <c r="C239" s="75">
        <v>91020</v>
      </c>
      <c r="D239" s="75"/>
      <c r="E239" s="75"/>
      <c r="F239" s="114">
        <v>91020</v>
      </c>
    </row>
    <row r="240" spans="2:6" ht="33" customHeight="1" x14ac:dyDescent="0.25">
      <c r="B240" s="113" t="s">
        <v>140</v>
      </c>
      <c r="C240" s="75"/>
      <c r="D240" s="75"/>
      <c r="E240" s="75">
        <v>90130</v>
      </c>
      <c r="F240" s="114">
        <v>90130</v>
      </c>
    </row>
    <row r="241" spans="2:6" ht="33" customHeight="1" x14ac:dyDescent="0.25">
      <c r="B241" s="113" t="s">
        <v>91</v>
      </c>
      <c r="C241" s="75"/>
      <c r="D241" s="75"/>
      <c r="E241" s="75">
        <v>87440</v>
      </c>
      <c r="F241" s="114">
        <v>87440</v>
      </c>
    </row>
    <row r="242" spans="2:6" ht="33" customHeight="1" x14ac:dyDescent="0.25">
      <c r="B242" s="113" t="s">
        <v>135</v>
      </c>
      <c r="C242" s="75"/>
      <c r="D242" s="75">
        <v>85873</v>
      </c>
      <c r="E242" s="75"/>
      <c r="F242" s="114">
        <v>85873</v>
      </c>
    </row>
    <row r="243" spans="2:6" ht="33" customHeight="1" x14ac:dyDescent="0.25">
      <c r="B243" s="113" t="s">
        <v>138</v>
      </c>
      <c r="C243" s="75"/>
      <c r="D243" s="75"/>
      <c r="E243" s="75">
        <v>82840</v>
      </c>
      <c r="F243" s="114">
        <v>82840</v>
      </c>
    </row>
    <row r="244" spans="2:6" ht="33" customHeight="1" x14ac:dyDescent="0.25">
      <c r="B244" s="113" t="s">
        <v>139</v>
      </c>
      <c r="C244" s="75"/>
      <c r="D244" s="75"/>
      <c r="E244" s="75">
        <v>76756</v>
      </c>
      <c r="F244" s="114">
        <v>76756</v>
      </c>
    </row>
    <row r="245" spans="2:6" ht="33" customHeight="1" x14ac:dyDescent="0.25">
      <c r="B245" s="113" t="s">
        <v>198</v>
      </c>
      <c r="C245" s="75"/>
      <c r="D245" s="75"/>
      <c r="E245" s="75">
        <v>69707</v>
      </c>
      <c r="F245" s="114">
        <v>69707</v>
      </c>
    </row>
    <row r="246" spans="2:6" ht="33" customHeight="1" x14ac:dyDescent="0.25">
      <c r="B246" s="113" t="s">
        <v>206</v>
      </c>
      <c r="C246" s="75">
        <v>68640</v>
      </c>
      <c r="D246" s="75"/>
      <c r="E246" s="75"/>
      <c r="F246" s="114">
        <v>68640</v>
      </c>
    </row>
    <row r="247" spans="2:6" ht="33" customHeight="1" x14ac:dyDescent="0.25">
      <c r="B247" s="113" t="s">
        <v>137</v>
      </c>
      <c r="C247" s="75"/>
      <c r="D247" s="75"/>
      <c r="E247" s="75">
        <v>64675</v>
      </c>
      <c r="F247" s="114">
        <v>64675</v>
      </c>
    </row>
    <row r="248" spans="2:6" ht="33" customHeight="1" x14ac:dyDescent="0.25">
      <c r="B248" s="113" t="s">
        <v>199</v>
      </c>
      <c r="C248" s="75"/>
      <c r="D248" s="75"/>
      <c r="E248" s="75">
        <v>57335</v>
      </c>
      <c r="F248" s="114">
        <v>57335</v>
      </c>
    </row>
    <row r="249" spans="2:6" ht="33" customHeight="1" x14ac:dyDescent="0.25">
      <c r="B249" s="113" t="s">
        <v>151</v>
      </c>
      <c r="C249" s="75"/>
      <c r="D249" s="75"/>
      <c r="E249" s="75">
        <v>53304</v>
      </c>
      <c r="F249" s="114">
        <v>53304</v>
      </c>
    </row>
    <row r="250" spans="2:6" ht="33" customHeight="1" x14ac:dyDescent="0.25">
      <c r="B250" s="113" t="s">
        <v>145</v>
      </c>
      <c r="C250" s="75"/>
      <c r="D250" s="75"/>
      <c r="E250" s="75">
        <v>53141</v>
      </c>
      <c r="F250" s="114">
        <v>53141</v>
      </c>
    </row>
    <row r="251" spans="2:6" ht="33" customHeight="1" x14ac:dyDescent="0.25">
      <c r="B251" s="113" t="s">
        <v>54</v>
      </c>
      <c r="C251" s="75">
        <v>52621</v>
      </c>
      <c r="D251" s="75"/>
      <c r="E251" s="75"/>
      <c r="F251" s="114">
        <v>52621</v>
      </c>
    </row>
    <row r="252" spans="2:6" ht="33" customHeight="1" x14ac:dyDescent="0.25">
      <c r="B252" s="113" t="s">
        <v>59</v>
      </c>
      <c r="C252" s="75">
        <v>51430</v>
      </c>
      <c r="D252" s="75"/>
      <c r="E252" s="75"/>
      <c r="F252" s="114">
        <v>51430</v>
      </c>
    </row>
    <row r="253" spans="2:6" ht="33" customHeight="1" x14ac:dyDescent="0.25">
      <c r="B253" s="113" t="s">
        <v>144</v>
      </c>
      <c r="C253" s="75"/>
      <c r="D253" s="75"/>
      <c r="E253" s="75">
        <v>49120</v>
      </c>
      <c r="F253" s="114">
        <v>49120</v>
      </c>
    </row>
    <row r="254" spans="2:6" ht="33" customHeight="1" x14ac:dyDescent="0.25">
      <c r="B254" s="113" t="s">
        <v>142</v>
      </c>
      <c r="C254" s="75">
        <v>42120</v>
      </c>
      <c r="D254" s="75"/>
      <c r="E254" s="75"/>
      <c r="F254" s="114">
        <v>42120</v>
      </c>
    </row>
    <row r="255" spans="2:6" ht="33" customHeight="1" x14ac:dyDescent="0.25">
      <c r="B255" s="113" t="s">
        <v>104</v>
      </c>
      <c r="C255" s="75"/>
      <c r="D255" s="75"/>
      <c r="E255" s="75">
        <v>41480</v>
      </c>
      <c r="F255" s="114">
        <v>41480</v>
      </c>
    </row>
    <row r="256" spans="2:6" ht="33" customHeight="1" x14ac:dyDescent="0.25">
      <c r="B256" s="113" t="s">
        <v>147</v>
      </c>
      <c r="C256" s="75">
        <v>40716</v>
      </c>
      <c r="D256" s="75"/>
      <c r="E256" s="75"/>
      <c r="F256" s="114">
        <v>40716</v>
      </c>
    </row>
    <row r="257" spans="2:6" ht="33" customHeight="1" x14ac:dyDescent="0.25">
      <c r="B257" s="113" t="s">
        <v>143</v>
      </c>
      <c r="C257" s="75">
        <v>40140</v>
      </c>
      <c r="D257" s="75"/>
      <c r="E257" s="75"/>
      <c r="F257" s="114">
        <v>40140</v>
      </c>
    </row>
    <row r="258" spans="2:6" ht="33" customHeight="1" x14ac:dyDescent="0.25">
      <c r="B258" s="113" t="s">
        <v>207</v>
      </c>
      <c r="C258" s="75"/>
      <c r="D258" s="75">
        <v>39860</v>
      </c>
      <c r="E258" s="75"/>
      <c r="F258" s="114">
        <v>39860</v>
      </c>
    </row>
    <row r="259" spans="2:6" ht="33" customHeight="1" x14ac:dyDescent="0.25">
      <c r="B259" s="113" t="s">
        <v>200</v>
      </c>
      <c r="C259" s="75"/>
      <c r="D259" s="75"/>
      <c r="E259" s="75">
        <v>38820</v>
      </c>
      <c r="F259" s="114">
        <v>38820</v>
      </c>
    </row>
    <row r="260" spans="2:6" ht="33" customHeight="1" x14ac:dyDescent="0.25">
      <c r="B260" s="113" t="s">
        <v>150</v>
      </c>
      <c r="C260" s="75">
        <v>37480</v>
      </c>
      <c r="D260" s="75"/>
      <c r="E260" s="75"/>
      <c r="F260" s="114">
        <v>37480</v>
      </c>
    </row>
    <row r="261" spans="2:6" ht="33" customHeight="1" x14ac:dyDescent="0.25">
      <c r="B261" s="113" t="s">
        <v>148</v>
      </c>
      <c r="C261" s="75"/>
      <c r="D261" s="75"/>
      <c r="E261" s="75">
        <v>35280</v>
      </c>
      <c r="F261" s="114">
        <v>35280</v>
      </c>
    </row>
    <row r="262" spans="2:6" ht="33" customHeight="1" x14ac:dyDescent="0.25">
      <c r="B262" s="113" t="s">
        <v>165</v>
      </c>
      <c r="C262" s="75"/>
      <c r="D262" s="75"/>
      <c r="E262" s="75">
        <v>28382</v>
      </c>
      <c r="F262" s="114">
        <v>28382</v>
      </c>
    </row>
    <row r="263" spans="2:6" ht="33" customHeight="1" x14ac:dyDescent="0.25">
      <c r="B263" s="113" t="s">
        <v>152</v>
      </c>
      <c r="C263" s="75">
        <v>27948</v>
      </c>
      <c r="D263" s="75"/>
      <c r="E263" s="75"/>
      <c r="F263" s="114">
        <v>27948</v>
      </c>
    </row>
    <row r="264" spans="2:6" ht="33" customHeight="1" x14ac:dyDescent="0.25">
      <c r="B264" s="113" t="s">
        <v>80</v>
      </c>
      <c r="C264" s="75">
        <v>26626</v>
      </c>
      <c r="D264" s="75"/>
      <c r="E264" s="75"/>
      <c r="F264" s="114">
        <v>26626</v>
      </c>
    </row>
    <row r="265" spans="2:6" ht="33" customHeight="1" x14ac:dyDescent="0.25">
      <c r="B265" s="113" t="s">
        <v>149</v>
      </c>
      <c r="C265" s="75">
        <v>25872</v>
      </c>
      <c r="D265" s="75"/>
      <c r="E265" s="75"/>
      <c r="F265" s="114">
        <v>25872</v>
      </c>
    </row>
    <row r="266" spans="2:6" ht="33" customHeight="1" x14ac:dyDescent="0.25">
      <c r="B266" s="113" t="s">
        <v>83</v>
      </c>
      <c r="C266" s="75"/>
      <c r="D266" s="75"/>
      <c r="E266" s="75">
        <v>25394</v>
      </c>
      <c r="F266" s="114">
        <v>25394</v>
      </c>
    </row>
    <row r="267" spans="2:6" ht="33" customHeight="1" x14ac:dyDescent="0.25">
      <c r="B267" s="113" t="s">
        <v>102</v>
      </c>
      <c r="C267" s="75">
        <v>23418</v>
      </c>
      <c r="D267" s="75"/>
      <c r="E267" s="75"/>
      <c r="F267" s="114">
        <v>23418</v>
      </c>
    </row>
    <row r="268" spans="2:6" ht="33" customHeight="1" x14ac:dyDescent="0.25">
      <c r="B268" s="113" t="s">
        <v>185</v>
      </c>
      <c r="C268" s="75">
        <v>20450</v>
      </c>
      <c r="D268" s="75"/>
      <c r="E268" s="75"/>
      <c r="F268" s="114">
        <v>20450</v>
      </c>
    </row>
    <row r="269" spans="2:6" ht="33" customHeight="1" x14ac:dyDescent="0.25">
      <c r="B269" s="113" t="s">
        <v>155</v>
      </c>
      <c r="C269" s="75">
        <v>19910</v>
      </c>
      <c r="D269" s="75"/>
      <c r="E269" s="75"/>
      <c r="F269" s="114">
        <v>19910</v>
      </c>
    </row>
    <row r="270" spans="2:6" ht="33" customHeight="1" x14ac:dyDescent="0.25">
      <c r="B270" s="113" t="s">
        <v>161</v>
      </c>
      <c r="C270" s="75"/>
      <c r="D270" s="75"/>
      <c r="E270" s="75">
        <v>19621</v>
      </c>
      <c r="F270" s="114">
        <v>19621</v>
      </c>
    </row>
    <row r="271" spans="2:6" ht="33" customHeight="1" x14ac:dyDescent="0.25">
      <c r="B271" s="113" t="s">
        <v>153</v>
      </c>
      <c r="C271" s="75"/>
      <c r="D271" s="75">
        <v>16860</v>
      </c>
      <c r="E271" s="75"/>
      <c r="F271" s="114">
        <v>16860</v>
      </c>
    </row>
    <row r="272" spans="2:6" ht="33" customHeight="1" x14ac:dyDescent="0.25">
      <c r="B272" s="113" t="s">
        <v>154</v>
      </c>
      <c r="C272" s="75">
        <v>16240</v>
      </c>
      <c r="D272" s="75"/>
      <c r="E272" s="75"/>
      <c r="F272" s="114">
        <v>16240</v>
      </c>
    </row>
    <row r="273" spans="2:6" ht="33" customHeight="1" x14ac:dyDescent="0.25">
      <c r="B273" s="113" t="s">
        <v>157</v>
      </c>
      <c r="C273" s="75"/>
      <c r="D273" s="75"/>
      <c r="E273" s="75">
        <v>14550</v>
      </c>
      <c r="F273" s="114">
        <v>14550</v>
      </c>
    </row>
    <row r="274" spans="2:6" ht="33" customHeight="1" x14ac:dyDescent="0.25">
      <c r="B274" s="113" t="s">
        <v>156</v>
      </c>
      <c r="C274" s="75"/>
      <c r="D274" s="75"/>
      <c r="E274" s="75">
        <v>14050</v>
      </c>
      <c r="F274" s="114">
        <v>14050</v>
      </c>
    </row>
    <row r="275" spans="2:6" ht="33" customHeight="1" x14ac:dyDescent="0.25">
      <c r="B275" s="113" t="s">
        <v>186</v>
      </c>
      <c r="C275" s="75"/>
      <c r="D275" s="75">
        <v>12560</v>
      </c>
      <c r="E275" s="75"/>
      <c r="F275" s="114">
        <v>12560</v>
      </c>
    </row>
    <row r="276" spans="2:6" ht="33" customHeight="1" x14ac:dyDescent="0.25">
      <c r="B276" s="113" t="s">
        <v>158</v>
      </c>
      <c r="C276" s="75">
        <v>11110</v>
      </c>
      <c r="D276" s="75"/>
      <c r="E276" s="75"/>
      <c r="F276" s="114">
        <v>11110</v>
      </c>
    </row>
    <row r="277" spans="2:6" ht="33" customHeight="1" x14ac:dyDescent="0.25">
      <c r="B277" s="113" t="s">
        <v>159</v>
      </c>
      <c r="C277" s="75"/>
      <c r="D277" s="75"/>
      <c r="E277" s="75">
        <v>10420</v>
      </c>
      <c r="F277" s="114">
        <v>10420</v>
      </c>
    </row>
    <row r="278" spans="2:6" ht="33" customHeight="1" x14ac:dyDescent="0.25">
      <c r="B278" s="113" t="s">
        <v>201</v>
      </c>
      <c r="C278" s="75"/>
      <c r="D278" s="75">
        <v>10180</v>
      </c>
      <c r="E278" s="75"/>
      <c r="F278" s="114">
        <v>10180</v>
      </c>
    </row>
    <row r="279" spans="2:6" ht="33" customHeight="1" x14ac:dyDescent="0.25">
      <c r="B279" s="113" t="s">
        <v>163</v>
      </c>
      <c r="C279" s="75"/>
      <c r="D279" s="75"/>
      <c r="E279" s="75">
        <v>9320</v>
      </c>
      <c r="F279" s="114">
        <v>9320</v>
      </c>
    </row>
    <row r="280" spans="2:6" ht="33" customHeight="1" x14ac:dyDescent="0.25">
      <c r="B280" s="113" t="s">
        <v>146</v>
      </c>
      <c r="C280" s="75">
        <v>8985</v>
      </c>
      <c r="D280" s="75"/>
      <c r="E280" s="75"/>
      <c r="F280" s="114">
        <v>8985</v>
      </c>
    </row>
    <row r="281" spans="2:6" ht="33" customHeight="1" x14ac:dyDescent="0.25">
      <c r="B281" s="113" t="s">
        <v>160</v>
      </c>
      <c r="C281" s="75"/>
      <c r="D281" s="75">
        <v>8540</v>
      </c>
      <c r="E281" s="75"/>
      <c r="F281" s="114">
        <v>8540</v>
      </c>
    </row>
    <row r="282" spans="2:6" ht="33" customHeight="1" x14ac:dyDescent="0.25">
      <c r="B282" s="113" t="s">
        <v>162</v>
      </c>
      <c r="C282" s="75">
        <v>7716</v>
      </c>
      <c r="D282" s="75"/>
      <c r="E282" s="75"/>
      <c r="F282" s="114">
        <v>7716</v>
      </c>
    </row>
    <row r="283" spans="2:6" ht="33" customHeight="1" x14ac:dyDescent="0.25">
      <c r="B283" s="113" t="s">
        <v>164</v>
      </c>
      <c r="C283" s="75">
        <v>6204</v>
      </c>
      <c r="D283" s="75"/>
      <c r="E283" s="75"/>
      <c r="F283" s="114">
        <v>6204</v>
      </c>
    </row>
    <row r="284" spans="2:6" ht="33" customHeight="1" x14ac:dyDescent="0.25">
      <c r="B284" s="113" t="s">
        <v>191</v>
      </c>
      <c r="C284" s="75">
        <v>5320</v>
      </c>
      <c r="D284" s="75"/>
      <c r="E284" s="75"/>
      <c r="F284" s="114">
        <v>5320</v>
      </c>
    </row>
    <row r="285" spans="2:6" ht="33" customHeight="1" x14ac:dyDescent="0.25">
      <c r="B285" s="113" t="s">
        <v>166</v>
      </c>
      <c r="C285" s="75">
        <v>3720</v>
      </c>
      <c r="D285" s="75"/>
      <c r="E285" s="75"/>
      <c r="F285" s="114">
        <v>3720</v>
      </c>
    </row>
    <row r="286" spans="2:6" ht="33" customHeight="1" x14ac:dyDescent="0.25">
      <c r="B286" s="113" t="s">
        <v>167</v>
      </c>
      <c r="C286" s="75">
        <v>3380</v>
      </c>
      <c r="D286" s="75"/>
      <c r="E286" s="75"/>
      <c r="F286" s="114">
        <v>3380</v>
      </c>
    </row>
    <row r="287" spans="2:6" ht="33" customHeight="1" x14ac:dyDescent="0.25">
      <c r="B287" s="113" t="s">
        <v>169</v>
      </c>
      <c r="C287" s="75">
        <v>3260</v>
      </c>
      <c r="D287" s="75"/>
      <c r="E287" s="75"/>
      <c r="F287" s="114">
        <v>3260</v>
      </c>
    </row>
    <row r="288" spans="2:6" ht="33" customHeight="1" x14ac:dyDescent="0.25">
      <c r="B288" s="113" t="s">
        <v>168</v>
      </c>
      <c r="C288" s="75">
        <v>3230</v>
      </c>
      <c r="D288" s="75"/>
      <c r="E288" s="75"/>
      <c r="F288" s="114">
        <v>3230</v>
      </c>
    </row>
    <row r="289" spans="2:6" ht="33" customHeight="1" x14ac:dyDescent="0.25">
      <c r="B289" s="113" t="s">
        <v>179</v>
      </c>
      <c r="C289" s="75"/>
      <c r="D289" s="75"/>
      <c r="E289" s="75">
        <v>2924</v>
      </c>
      <c r="F289" s="114">
        <v>2924</v>
      </c>
    </row>
    <row r="290" spans="2:6" ht="33" customHeight="1" x14ac:dyDescent="0.25">
      <c r="B290" s="113" t="s">
        <v>170</v>
      </c>
      <c r="C290" s="75"/>
      <c r="D290" s="75"/>
      <c r="E290" s="75">
        <v>2310</v>
      </c>
      <c r="F290" s="114">
        <v>2310</v>
      </c>
    </row>
    <row r="291" spans="2:6" ht="33" customHeight="1" x14ac:dyDescent="0.25">
      <c r="B291" s="113" t="s">
        <v>187</v>
      </c>
      <c r="C291" s="75"/>
      <c r="D291" s="75">
        <v>2000</v>
      </c>
      <c r="E291" s="75"/>
      <c r="F291" s="114">
        <v>2000</v>
      </c>
    </row>
    <row r="292" spans="2:6" ht="33" customHeight="1" x14ac:dyDescent="0.25">
      <c r="B292" s="113" t="s">
        <v>171</v>
      </c>
      <c r="C292" s="75"/>
      <c r="D292" s="75"/>
      <c r="E292" s="75">
        <v>1730</v>
      </c>
      <c r="F292" s="114">
        <v>1730</v>
      </c>
    </row>
    <row r="293" spans="2:6" ht="33" customHeight="1" x14ac:dyDescent="0.25">
      <c r="B293" s="113" t="s">
        <v>172</v>
      </c>
      <c r="C293" s="75">
        <v>1700</v>
      </c>
      <c r="D293" s="75"/>
      <c r="E293" s="75"/>
      <c r="F293" s="114">
        <v>1700</v>
      </c>
    </row>
    <row r="294" spans="2:6" ht="33" customHeight="1" x14ac:dyDescent="0.25">
      <c r="B294" s="113" t="s">
        <v>175</v>
      </c>
      <c r="C294" s="75"/>
      <c r="D294" s="75"/>
      <c r="E294" s="75">
        <v>1680</v>
      </c>
      <c r="F294" s="114">
        <v>1680</v>
      </c>
    </row>
    <row r="295" spans="2:6" ht="33" customHeight="1" x14ac:dyDescent="0.25">
      <c r="B295" s="113" t="s">
        <v>173</v>
      </c>
      <c r="C295" s="75">
        <v>1280</v>
      </c>
      <c r="D295" s="75"/>
      <c r="E295" s="75"/>
      <c r="F295" s="114">
        <v>1280</v>
      </c>
    </row>
    <row r="296" spans="2:6" ht="33" customHeight="1" x14ac:dyDescent="0.25">
      <c r="B296" s="113" t="s">
        <v>174</v>
      </c>
      <c r="C296" s="75"/>
      <c r="D296" s="75">
        <v>600</v>
      </c>
      <c r="E296" s="75"/>
      <c r="F296" s="114">
        <v>600</v>
      </c>
    </row>
    <row r="297" spans="2:6" ht="33" customHeight="1" x14ac:dyDescent="0.25">
      <c r="B297" s="113" t="s">
        <v>202</v>
      </c>
      <c r="C297" s="75"/>
      <c r="D297" s="75"/>
      <c r="E297" s="75">
        <v>350</v>
      </c>
      <c r="F297" s="114">
        <v>350</v>
      </c>
    </row>
    <row r="298" spans="2:6" ht="33" customHeight="1" x14ac:dyDescent="0.25">
      <c r="B298" s="115" t="s">
        <v>176</v>
      </c>
      <c r="C298" s="116">
        <v>1425898</v>
      </c>
      <c r="D298" s="116">
        <v>9000</v>
      </c>
      <c r="E298" s="116">
        <v>8537266</v>
      </c>
      <c r="F298" s="117">
        <v>9972164</v>
      </c>
    </row>
    <row r="299" spans="2:6" ht="33" customHeight="1" x14ac:dyDescent="0.25">
      <c r="B299" s="113" t="s">
        <v>49</v>
      </c>
      <c r="C299" s="75"/>
      <c r="D299" s="75"/>
      <c r="E299" s="75">
        <v>3914418</v>
      </c>
      <c r="F299" s="114">
        <v>3914418</v>
      </c>
    </row>
    <row r="300" spans="2:6" ht="33" customHeight="1" x14ac:dyDescent="0.25">
      <c r="B300" s="113" t="s">
        <v>51</v>
      </c>
      <c r="C300" s="75"/>
      <c r="D300" s="75"/>
      <c r="E300" s="75">
        <v>1704970</v>
      </c>
      <c r="F300" s="114">
        <v>1704970</v>
      </c>
    </row>
    <row r="301" spans="2:6" ht="33" customHeight="1" x14ac:dyDescent="0.25">
      <c r="B301" s="113" t="s">
        <v>57</v>
      </c>
      <c r="C301" s="75"/>
      <c r="D301" s="75"/>
      <c r="E301" s="75">
        <v>1351816</v>
      </c>
      <c r="F301" s="114">
        <v>1351816</v>
      </c>
    </row>
    <row r="302" spans="2:6" ht="33" customHeight="1" x14ac:dyDescent="0.25">
      <c r="B302" s="113" t="s">
        <v>53</v>
      </c>
      <c r="C302" s="75"/>
      <c r="D302" s="75"/>
      <c r="E302" s="75">
        <v>959623</v>
      </c>
      <c r="F302" s="114">
        <v>959623</v>
      </c>
    </row>
    <row r="303" spans="2:6" ht="33" customHeight="1" x14ac:dyDescent="0.25">
      <c r="B303" s="113" t="s">
        <v>48</v>
      </c>
      <c r="C303" s="75">
        <v>684601</v>
      </c>
      <c r="D303" s="75"/>
      <c r="E303" s="75"/>
      <c r="F303" s="114">
        <v>684601</v>
      </c>
    </row>
    <row r="304" spans="2:6" ht="33" customHeight="1" x14ac:dyDescent="0.25">
      <c r="B304" s="113" t="s">
        <v>50</v>
      </c>
      <c r="C304" s="75">
        <v>397437</v>
      </c>
      <c r="D304" s="75"/>
      <c r="E304" s="75"/>
      <c r="F304" s="114">
        <v>397437</v>
      </c>
    </row>
    <row r="305" spans="2:6" ht="33" customHeight="1" x14ac:dyDescent="0.25">
      <c r="B305" s="113" t="s">
        <v>61</v>
      </c>
      <c r="C305" s="75"/>
      <c r="D305" s="75"/>
      <c r="E305" s="75">
        <v>356796</v>
      </c>
      <c r="F305" s="114">
        <v>356796</v>
      </c>
    </row>
    <row r="306" spans="2:6" ht="33" customHeight="1" x14ac:dyDescent="0.25">
      <c r="B306" s="113" t="s">
        <v>64</v>
      </c>
      <c r="C306" s="75">
        <v>199240</v>
      </c>
      <c r="D306" s="75"/>
      <c r="E306" s="75"/>
      <c r="F306" s="114">
        <v>199240</v>
      </c>
    </row>
    <row r="307" spans="2:6" ht="33" customHeight="1" x14ac:dyDescent="0.25">
      <c r="B307" s="113" t="s">
        <v>65</v>
      </c>
      <c r="C307" s="75"/>
      <c r="D307" s="75"/>
      <c r="E307" s="75">
        <v>142770</v>
      </c>
      <c r="F307" s="114">
        <v>142770</v>
      </c>
    </row>
    <row r="308" spans="2:6" ht="33" customHeight="1" x14ac:dyDescent="0.25">
      <c r="B308" s="113" t="s">
        <v>82</v>
      </c>
      <c r="C308" s="75">
        <v>126020</v>
      </c>
      <c r="D308" s="75"/>
      <c r="E308" s="75"/>
      <c r="F308" s="114">
        <v>126020</v>
      </c>
    </row>
    <row r="309" spans="2:6" ht="33" customHeight="1" x14ac:dyDescent="0.25">
      <c r="B309" s="113" t="s">
        <v>81</v>
      </c>
      <c r="C309" s="75"/>
      <c r="D309" s="75"/>
      <c r="E309" s="75">
        <v>37073</v>
      </c>
      <c r="F309" s="114">
        <v>37073</v>
      </c>
    </row>
    <row r="310" spans="2:6" ht="33" customHeight="1" x14ac:dyDescent="0.25">
      <c r="B310" s="113" t="s">
        <v>52</v>
      </c>
      <c r="C310" s="75"/>
      <c r="D310" s="75"/>
      <c r="E310" s="75">
        <v>32500</v>
      </c>
      <c r="F310" s="114">
        <v>32500</v>
      </c>
    </row>
    <row r="311" spans="2:6" ht="33" customHeight="1" x14ac:dyDescent="0.25">
      <c r="B311" s="113" t="s">
        <v>60</v>
      </c>
      <c r="C311" s="75"/>
      <c r="D311" s="75"/>
      <c r="E311" s="75">
        <v>20760</v>
      </c>
      <c r="F311" s="114">
        <v>20760</v>
      </c>
    </row>
    <row r="312" spans="2:6" ht="33" customHeight="1" x14ac:dyDescent="0.25">
      <c r="B312" s="113" t="s">
        <v>79</v>
      </c>
      <c r="C312" s="75">
        <v>18600</v>
      </c>
      <c r="D312" s="75"/>
      <c r="E312" s="75"/>
      <c r="F312" s="114">
        <v>18600</v>
      </c>
    </row>
    <row r="313" spans="2:6" ht="33" customHeight="1" x14ac:dyDescent="0.25">
      <c r="B313" s="113" t="s">
        <v>100</v>
      </c>
      <c r="C313" s="75"/>
      <c r="D313" s="75"/>
      <c r="E313" s="75">
        <v>9880</v>
      </c>
      <c r="F313" s="114">
        <v>9880</v>
      </c>
    </row>
    <row r="314" spans="2:6" ht="33" customHeight="1" x14ac:dyDescent="0.25">
      <c r="B314" s="113" t="s">
        <v>93</v>
      </c>
      <c r="C314" s="75"/>
      <c r="D314" s="75">
        <v>7340</v>
      </c>
      <c r="E314" s="75"/>
      <c r="F314" s="114">
        <v>7340</v>
      </c>
    </row>
    <row r="315" spans="2:6" ht="33" customHeight="1" x14ac:dyDescent="0.25">
      <c r="B315" s="113" t="s">
        <v>86</v>
      </c>
      <c r="C315" s="75"/>
      <c r="D315" s="75"/>
      <c r="E315" s="75">
        <v>6660</v>
      </c>
      <c r="F315" s="114">
        <v>6660</v>
      </c>
    </row>
    <row r="316" spans="2:6" ht="33" customHeight="1" x14ac:dyDescent="0.25">
      <c r="B316" s="113" t="s">
        <v>74</v>
      </c>
      <c r="C316" s="75"/>
      <c r="D316" s="75">
        <v>1660</v>
      </c>
      <c r="E316" s="75"/>
      <c r="F316" s="114">
        <v>1660</v>
      </c>
    </row>
    <row r="317" spans="2:6" ht="33" customHeight="1" x14ac:dyDescent="0.25">
      <c r="B317" s="115" t="s">
        <v>177</v>
      </c>
      <c r="C317" s="116">
        <v>714532</v>
      </c>
      <c r="D317" s="116">
        <v>35662</v>
      </c>
      <c r="E317" s="116">
        <v>3634717</v>
      </c>
      <c r="F317" s="117">
        <v>4384911</v>
      </c>
    </row>
    <row r="318" spans="2:6" ht="33" customHeight="1" x14ac:dyDescent="0.25">
      <c r="B318" s="113" t="s">
        <v>49</v>
      </c>
      <c r="C318" s="75"/>
      <c r="D318" s="75"/>
      <c r="E318" s="75">
        <v>1891509</v>
      </c>
      <c r="F318" s="114">
        <v>1891509</v>
      </c>
    </row>
    <row r="319" spans="2:6" ht="33" customHeight="1" x14ac:dyDescent="0.25">
      <c r="B319" s="113" t="s">
        <v>53</v>
      </c>
      <c r="C319" s="75"/>
      <c r="D319" s="75"/>
      <c r="E319" s="75">
        <v>599855</v>
      </c>
      <c r="F319" s="114">
        <v>599855</v>
      </c>
    </row>
    <row r="320" spans="2:6" ht="33" customHeight="1" x14ac:dyDescent="0.25">
      <c r="B320" s="113" t="s">
        <v>51</v>
      </c>
      <c r="C320" s="75"/>
      <c r="D320" s="75"/>
      <c r="E320" s="75">
        <v>526473</v>
      </c>
      <c r="F320" s="114">
        <v>526473</v>
      </c>
    </row>
    <row r="321" spans="2:6" ht="33" customHeight="1" x14ac:dyDescent="0.25">
      <c r="B321" s="113" t="s">
        <v>57</v>
      </c>
      <c r="C321" s="75"/>
      <c r="D321" s="75"/>
      <c r="E321" s="75">
        <v>285153</v>
      </c>
      <c r="F321" s="114">
        <v>285153</v>
      </c>
    </row>
    <row r="322" spans="2:6" ht="33" customHeight="1" x14ac:dyDescent="0.25">
      <c r="B322" s="113" t="s">
        <v>50</v>
      </c>
      <c r="C322" s="75">
        <v>162948</v>
      </c>
      <c r="D322" s="75"/>
      <c r="E322" s="75"/>
      <c r="F322" s="114">
        <v>162948</v>
      </c>
    </row>
    <row r="323" spans="2:6" ht="33" customHeight="1" x14ac:dyDescent="0.25">
      <c r="B323" s="113" t="s">
        <v>61</v>
      </c>
      <c r="C323" s="75"/>
      <c r="D323" s="75"/>
      <c r="E323" s="75">
        <v>151812</v>
      </c>
      <c r="F323" s="114">
        <v>151812</v>
      </c>
    </row>
    <row r="324" spans="2:6" ht="33" customHeight="1" x14ac:dyDescent="0.25">
      <c r="B324" s="113" t="s">
        <v>48</v>
      </c>
      <c r="C324" s="75">
        <v>141114</v>
      </c>
      <c r="D324" s="75"/>
      <c r="E324" s="75"/>
      <c r="F324" s="114">
        <v>141114</v>
      </c>
    </row>
    <row r="325" spans="2:6" ht="33" customHeight="1" x14ac:dyDescent="0.25">
      <c r="B325" s="113" t="s">
        <v>64</v>
      </c>
      <c r="C325" s="75">
        <v>116150</v>
      </c>
      <c r="D325" s="75"/>
      <c r="E325" s="75"/>
      <c r="F325" s="114">
        <v>116150</v>
      </c>
    </row>
    <row r="326" spans="2:6" ht="33" customHeight="1" x14ac:dyDescent="0.25">
      <c r="B326" s="113" t="s">
        <v>82</v>
      </c>
      <c r="C326" s="75">
        <v>104610</v>
      </c>
      <c r="D326" s="75"/>
      <c r="E326" s="75"/>
      <c r="F326" s="114">
        <v>104610</v>
      </c>
    </row>
    <row r="327" spans="2:6" ht="33" customHeight="1" x14ac:dyDescent="0.25">
      <c r="B327" s="113" t="s">
        <v>117</v>
      </c>
      <c r="C327" s="75">
        <v>61030</v>
      </c>
      <c r="D327" s="75"/>
      <c r="E327" s="75"/>
      <c r="F327" s="114">
        <v>61030</v>
      </c>
    </row>
    <row r="328" spans="2:6" ht="33" customHeight="1" x14ac:dyDescent="0.25">
      <c r="B328" s="113" t="s">
        <v>81</v>
      </c>
      <c r="C328" s="75"/>
      <c r="D328" s="75"/>
      <c r="E328" s="75">
        <v>53895</v>
      </c>
      <c r="F328" s="114">
        <v>53895</v>
      </c>
    </row>
    <row r="329" spans="2:6" ht="33" customHeight="1" x14ac:dyDescent="0.25">
      <c r="B329" s="113" t="s">
        <v>68</v>
      </c>
      <c r="C329" s="75">
        <v>48850</v>
      </c>
      <c r="D329" s="75"/>
      <c r="E329" s="75"/>
      <c r="F329" s="114">
        <v>48850</v>
      </c>
    </row>
    <row r="330" spans="2:6" ht="33" customHeight="1" x14ac:dyDescent="0.25">
      <c r="B330" s="113" t="s">
        <v>58</v>
      </c>
      <c r="C330" s="75"/>
      <c r="D330" s="75"/>
      <c r="E330" s="75">
        <v>42830</v>
      </c>
      <c r="F330" s="114">
        <v>42830</v>
      </c>
    </row>
    <row r="331" spans="2:6" ht="33" customHeight="1" x14ac:dyDescent="0.25">
      <c r="B331" s="113" t="s">
        <v>65</v>
      </c>
      <c r="C331" s="75"/>
      <c r="D331" s="75"/>
      <c r="E331" s="75">
        <v>28910</v>
      </c>
      <c r="F331" s="114">
        <v>28910</v>
      </c>
    </row>
    <row r="332" spans="2:6" ht="33" customHeight="1" x14ac:dyDescent="0.25">
      <c r="B332" s="113" t="s">
        <v>110</v>
      </c>
      <c r="C332" s="75">
        <v>22540</v>
      </c>
      <c r="D332" s="75"/>
      <c r="E332" s="75"/>
      <c r="F332" s="114">
        <v>22540</v>
      </c>
    </row>
    <row r="333" spans="2:6" ht="33" customHeight="1" x14ac:dyDescent="0.25">
      <c r="B333" s="113" t="s">
        <v>79</v>
      </c>
      <c r="C333" s="75">
        <v>22150</v>
      </c>
      <c r="D333" s="75"/>
      <c r="E333" s="75"/>
      <c r="F333" s="114">
        <v>22150</v>
      </c>
    </row>
    <row r="334" spans="2:6" ht="33" customHeight="1" x14ac:dyDescent="0.25">
      <c r="B334" s="113" t="s">
        <v>55</v>
      </c>
      <c r="C334" s="75">
        <v>18360</v>
      </c>
      <c r="D334" s="75"/>
      <c r="E334" s="75"/>
      <c r="F334" s="114">
        <v>18360</v>
      </c>
    </row>
    <row r="335" spans="2:6" ht="33" customHeight="1" x14ac:dyDescent="0.25">
      <c r="B335" s="113" t="s">
        <v>60</v>
      </c>
      <c r="C335" s="75"/>
      <c r="D335" s="75"/>
      <c r="E335" s="75">
        <v>13950</v>
      </c>
      <c r="F335" s="114">
        <v>13950</v>
      </c>
    </row>
    <row r="336" spans="2:6" ht="33" customHeight="1" x14ac:dyDescent="0.25">
      <c r="B336" s="113" t="s">
        <v>178</v>
      </c>
      <c r="C336" s="75"/>
      <c r="D336" s="75">
        <v>12370</v>
      </c>
      <c r="E336" s="75"/>
      <c r="F336" s="114">
        <v>12370</v>
      </c>
    </row>
    <row r="337" spans="2:6" ht="33" customHeight="1" x14ac:dyDescent="0.25">
      <c r="B337" s="113" t="s">
        <v>179</v>
      </c>
      <c r="C337" s="75"/>
      <c r="D337" s="75"/>
      <c r="E337" s="75">
        <v>10710</v>
      </c>
      <c r="F337" s="114">
        <v>10710</v>
      </c>
    </row>
    <row r="338" spans="2:6" ht="33" customHeight="1" x14ac:dyDescent="0.25">
      <c r="B338" s="113" t="s">
        <v>100</v>
      </c>
      <c r="C338" s="75"/>
      <c r="D338" s="75"/>
      <c r="E338" s="75">
        <v>10640</v>
      </c>
      <c r="F338" s="114">
        <v>10640</v>
      </c>
    </row>
    <row r="339" spans="2:6" ht="33" customHeight="1" x14ac:dyDescent="0.25">
      <c r="B339" s="113" t="s">
        <v>74</v>
      </c>
      <c r="C339" s="75"/>
      <c r="D339" s="75">
        <v>9792</v>
      </c>
      <c r="E339" s="75"/>
      <c r="F339" s="114">
        <v>9792</v>
      </c>
    </row>
    <row r="340" spans="2:6" ht="33" customHeight="1" x14ac:dyDescent="0.25">
      <c r="B340" s="113" t="s">
        <v>163</v>
      </c>
      <c r="C340" s="75"/>
      <c r="D340" s="75"/>
      <c r="E340" s="75">
        <v>7020</v>
      </c>
      <c r="F340" s="114">
        <v>7020</v>
      </c>
    </row>
    <row r="341" spans="2:6" ht="33" customHeight="1" x14ac:dyDescent="0.25">
      <c r="B341" s="113" t="s">
        <v>71</v>
      </c>
      <c r="C341" s="75"/>
      <c r="D341" s="75">
        <v>6700</v>
      </c>
      <c r="E341" s="75"/>
      <c r="F341" s="114">
        <v>6700</v>
      </c>
    </row>
    <row r="342" spans="2:6" ht="33" customHeight="1" x14ac:dyDescent="0.25">
      <c r="B342" s="113" t="s">
        <v>174</v>
      </c>
      <c r="C342" s="75"/>
      <c r="D342" s="75">
        <v>6400</v>
      </c>
      <c r="E342" s="75"/>
      <c r="F342" s="114">
        <v>6400</v>
      </c>
    </row>
    <row r="343" spans="2:6" ht="33" customHeight="1" x14ac:dyDescent="0.25">
      <c r="B343" s="113" t="s">
        <v>118</v>
      </c>
      <c r="C343" s="75">
        <v>5620</v>
      </c>
      <c r="D343" s="75"/>
      <c r="E343" s="75"/>
      <c r="F343" s="114">
        <v>5620</v>
      </c>
    </row>
    <row r="344" spans="2:6" ht="33" customHeight="1" x14ac:dyDescent="0.25">
      <c r="B344" s="113" t="s">
        <v>119</v>
      </c>
      <c r="C344" s="75">
        <v>3550</v>
      </c>
      <c r="D344" s="75"/>
      <c r="E344" s="75"/>
      <c r="F344" s="114">
        <v>3550</v>
      </c>
    </row>
    <row r="345" spans="2:6" ht="33" customHeight="1" x14ac:dyDescent="0.25">
      <c r="B345" s="113" t="s">
        <v>103</v>
      </c>
      <c r="C345" s="75"/>
      <c r="D345" s="75"/>
      <c r="E345" s="75">
        <v>3500</v>
      </c>
      <c r="F345" s="114">
        <v>3500</v>
      </c>
    </row>
    <row r="346" spans="2:6" ht="33" customHeight="1" x14ac:dyDescent="0.25">
      <c r="B346" s="113" t="s">
        <v>86</v>
      </c>
      <c r="C346" s="75"/>
      <c r="D346" s="75"/>
      <c r="E346" s="75">
        <v>3300</v>
      </c>
      <c r="F346" s="114">
        <v>3300</v>
      </c>
    </row>
    <row r="347" spans="2:6" ht="33" customHeight="1" x14ac:dyDescent="0.25">
      <c r="B347" s="113" t="s">
        <v>122</v>
      </c>
      <c r="C347" s="75">
        <v>3110</v>
      </c>
      <c r="D347" s="75"/>
      <c r="E347" s="75"/>
      <c r="F347" s="114">
        <v>3110</v>
      </c>
    </row>
    <row r="348" spans="2:6" ht="33" customHeight="1" x14ac:dyDescent="0.25">
      <c r="B348" s="113" t="s">
        <v>52</v>
      </c>
      <c r="C348" s="75"/>
      <c r="D348" s="75"/>
      <c r="E348" s="75">
        <v>2780</v>
      </c>
      <c r="F348" s="114">
        <v>2780</v>
      </c>
    </row>
    <row r="349" spans="2:6" ht="33" customHeight="1" x14ac:dyDescent="0.25">
      <c r="B349" s="113" t="s">
        <v>77</v>
      </c>
      <c r="C349" s="75"/>
      <c r="D349" s="75"/>
      <c r="E349" s="75">
        <v>2380</v>
      </c>
      <c r="F349" s="114">
        <v>2380</v>
      </c>
    </row>
    <row r="350" spans="2:6" ht="33" customHeight="1" x14ac:dyDescent="0.25">
      <c r="B350" s="113" t="s">
        <v>94</v>
      </c>
      <c r="C350" s="75">
        <v>2350</v>
      </c>
      <c r="D350" s="75"/>
      <c r="E350" s="75"/>
      <c r="F350" s="114">
        <v>2350</v>
      </c>
    </row>
    <row r="351" spans="2:6" ht="33" customHeight="1" x14ac:dyDescent="0.25">
      <c r="B351" s="113" t="s">
        <v>70</v>
      </c>
      <c r="C351" s="75">
        <v>1950</v>
      </c>
      <c r="D351" s="75"/>
      <c r="E351" s="75"/>
      <c r="F351" s="114">
        <v>1950</v>
      </c>
    </row>
    <row r="352" spans="2:6" ht="33" customHeight="1" x14ac:dyDescent="0.25">
      <c r="B352" s="113" t="s">
        <v>93</v>
      </c>
      <c r="C352" s="75"/>
      <c r="D352" s="75">
        <v>400</v>
      </c>
      <c r="E352" s="75"/>
      <c r="F352" s="114">
        <v>400</v>
      </c>
    </row>
    <row r="353" spans="2:6" ht="33" customHeight="1" x14ac:dyDescent="0.25">
      <c r="B353" s="113" t="s">
        <v>150</v>
      </c>
      <c r="C353" s="75">
        <v>200</v>
      </c>
      <c r="D353" s="75"/>
      <c r="E353" s="75"/>
      <c r="F353" s="114">
        <v>200</v>
      </c>
    </row>
    <row r="354" spans="2:6" ht="33" customHeight="1" x14ac:dyDescent="0.25">
      <c r="B354" s="115" t="s">
        <v>180</v>
      </c>
      <c r="C354" s="116">
        <v>13344191</v>
      </c>
      <c r="D354" s="116">
        <v>192075</v>
      </c>
      <c r="E354" s="116">
        <v>21037189</v>
      </c>
      <c r="F354" s="117">
        <v>34573455</v>
      </c>
    </row>
    <row r="355" spans="2:6" ht="33" customHeight="1" x14ac:dyDescent="0.25">
      <c r="B355" s="113" t="s">
        <v>49</v>
      </c>
      <c r="C355" s="75"/>
      <c r="D355" s="75"/>
      <c r="E355" s="75">
        <v>14582999</v>
      </c>
      <c r="F355" s="114">
        <v>14582999</v>
      </c>
    </row>
    <row r="356" spans="2:6" ht="33" customHeight="1" x14ac:dyDescent="0.25">
      <c r="B356" s="113" t="s">
        <v>64</v>
      </c>
      <c r="C356" s="75">
        <v>12077826</v>
      </c>
      <c r="D356" s="75"/>
      <c r="E356" s="75"/>
      <c r="F356" s="114">
        <v>12077826</v>
      </c>
    </row>
    <row r="357" spans="2:6" ht="33" customHeight="1" x14ac:dyDescent="0.25">
      <c r="B357" s="113" t="s">
        <v>57</v>
      </c>
      <c r="C357" s="75"/>
      <c r="D357" s="75"/>
      <c r="E357" s="75">
        <v>2590927</v>
      </c>
      <c r="F357" s="114">
        <v>2590927</v>
      </c>
    </row>
    <row r="358" spans="2:6" ht="33" customHeight="1" x14ac:dyDescent="0.25">
      <c r="B358" s="113" t="s">
        <v>52</v>
      </c>
      <c r="C358" s="75"/>
      <c r="D358" s="75"/>
      <c r="E358" s="75">
        <v>1202354</v>
      </c>
      <c r="F358" s="114">
        <v>1202354</v>
      </c>
    </row>
    <row r="359" spans="2:6" ht="33" customHeight="1" x14ac:dyDescent="0.25">
      <c r="B359" s="113" t="s">
        <v>58</v>
      </c>
      <c r="C359" s="75"/>
      <c r="D359" s="75"/>
      <c r="E359" s="75">
        <v>618863</v>
      </c>
      <c r="F359" s="114">
        <v>618863</v>
      </c>
    </row>
    <row r="360" spans="2:6" ht="33" customHeight="1" x14ac:dyDescent="0.25">
      <c r="B360" s="113" t="s">
        <v>61</v>
      </c>
      <c r="C360" s="75"/>
      <c r="D360" s="75"/>
      <c r="E360" s="75">
        <v>420355</v>
      </c>
      <c r="F360" s="114">
        <v>420355</v>
      </c>
    </row>
    <row r="361" spans="2:6" ht="33" customHeight="1" x14ac:dyDescent="0.25">
      <c r="B361" s="113" t="s">
        <v>50</v>
      </c>
      <c r="C361" s="75">
        <v>404834</v>
      </c>
      <c r="D361" s="75"/>
      <c r="E361" s="75"/>
      <c r="F361" s="114">
        <v>404834</v>
      </c>
    </row>
    <row r="362" spans="2:6" ht="33" customHeight="1" x14ac:dyDescent="0.25">
      <c r="B362" s="113" t="s">
        <v>65</v>
      </c>
      <c r="C362" s="75"/>
      <c r="D362" s="75"/>
      <c r="E362" s="75">
        <v>361897</v>
      </c>
      <c r="F362" s="114">
        <v>361897</v>
      </c>
    </row>
    <row r="363" spans="2:6" ht="33" customHeight="1" x14ac:dyDescent="0.25">
      <c r="B363" s="113" t="s">
        <v>53</v>
      </c>
      <c r="C363" s="75"/>
      <c r="D363" s="75"/>
      <c r="E363" s="75">
        <v>348602</v>
      </c>
      <c r="F363" s="114">
        <v>348602</v>
      </c>
    </row>
    <row r="364" spans="2:6" ht="33" customHeight="1" x14ac:dyDescent="0.25">
      <c r="B364" s="113" t="s">
        <v>48</v>
      </c>
      <c r="C364" s="75">
        <v>342280</v>
      </c>
      <c r="D364" s="75"/>
      <c r="E364" s="75"/>
      <c r="F364" s="114">
        <v>342280</v>
      </c>
    </row>
    <row r="365" spans="2:6" ht="33" customHeight="1" x14ac:dyDescent="0.25">
      <c r="B365" s="113" t="s">
        <v>86</v>
      </c>
      <c r="C365" s="75"/>
      <c r="D365" s="75"/>
      <c r="E365" s="75">
        <v>320650</v>
      </c>
      <c r="F365" s="114">
        <v>320650</v>
      </c>
    </row>
    <row r="366" spans="2:6" ht="33" customHeight="1" x14ac:dyDescent="0.25">
      <c r="B366" s="113" t="s">
        <v>81</v>
      </c>
      <c r="C366" s="75"/>
      <c r="D366" s="75"/>
      <c r="E366" s="75">
        <v>191084</v>
      </c>
      <c r="F366" s="114">
        <v>191084</v>
      </c>
    </row>
    <row r="367" spans="2:6" ht="33" customHeight="1" x14ac:dyDescent="0.25">
      <c r="B367" s="113" t="s">
        <v>77</v>
      </c>
      <c r="C367" s="75"/>
      <c r="D367" s="75"/>
      <c r="E367" s="75">
        <v>120560</v>
      </c>
      <c r="F367" s="114">
        <v>120560</v>
      </c>
    </row>
    <row r="368" spans="2:6" ht="33" customHeight="1" x14ac:dyDescent="0.25">
      <c r="B368" s="113" t="s">
        <v>55</v>
      </c>
      <c r="C368" s="75">
        <v>119885</v>
      </c>
      <c r="D368" s="75"/>
      <c r="E368" s="75"/>
      <c r="F368" s="114">
        <v>119885</v>
      </c>
    </row>
    <row r="369" spans="2:6" ht="33" customHeight="1" x14ac:dyDescent="0.25">
      <c r="B369" s="113" t="s">
        <v>51</v>
      </c>
      <c r="C369" s="75"/>
      <c r="D369" s="75"/>
      <c r="E369" s="75">
        <v>113690</v>
      </c>
      <c r="F369" s="114">
        <v>113690</v>
      </c>
    </row>
    <row r="370" spans="2:6" ht="33" customHeight="1" x14ac:dyDescent="0.25">
      <c r="B370" s="113" t="s">
        <v>72</v>
      </c>
      <c r="C370" s="75">
        <v>101520</v>
      </c>
      <c r="D370" s="75"/>
      <c r="E370" s="75"/>
      <c r="F370" s="114">
        <v>101520</v>
      </c>
    </row>
    <row r="371" spans="2:6" ht="33" customHeight="1" x14ac:dyDescent="0.25">
      <c r="B371" s="113" t="s">
        <v>88</v>
      </c>
      <c r="C371" s="75"/>
      <c r="D371" s="75">
        <v>96601</v>
      </c>
      <c r="E371" s="75"/>
      <c r="F371" s="114">
        <v>96601</v>
      </c>
    </row>
    <row r="372" spans="2:6" ht="33" customHeight="1" x14ac:dyDescent="0.25">
      <c r="B372" s="113" t="s">
        <v>70</v>
      </c>
      <c r="C372" s="75">
        <v>72760</v>
      </c>
      <c r="D372" s="75"/>
      <c r="E372" s="75"/>
      <c r="F372" s="114">
        <v>72760</v>
      </c>
    </row>
    <row r="373" spans="2:6" ht="33" customHeight="1" x14ac:dyDescent="0.25">
      <c r="B373" s="113" t="s">
        <v>78</v>
      </c>
      <c r="C373" s="75"/>
      <c r="D373" s="75"/>
      <c r="E373" s="75">
        <v>61020</v>
      </c>
      <c r="F373" s="114">
        <v>61020</v>
      </c>
    </row>
    <row r="374" spans="2:6" ht="33" customHeight="1" x14ac:dyDescent="0.25">
      <c r="B374" s="113" t="s">
        <v>140</v>
      </c>
      <c r="C374" s="75"/>
      <c r="D374" s="75"/>
      <c r="E374" s="75">
        <v>47270</v>
      </c>
      <c r="F374" s="114">
        <v>47270</v>
      </c>
    </row>
    <row r="375" spans="2:6" ht="33" customHeight="1" x14ac:dyDescent="0.25">
      <c r="B375" s="113" t="s">
        <v>152</v>
      </c>
      <c r="C375" s="75">
        <v>46280</v>
      </c>
      <c r="D375" s="75"/>
      <c r="E375" s="75"/>
      <c r="F375" s="114">
        <v>46280</v>
      </c>
    </row>
    <row r="376" spans="2:6" ht="33" customHeight="1" x14ac:dyDescent="0.25">
      <c r="B376" s="113" t="s">
        <v>110</v>
      </c>
      <c r="C376" s="75">
        <v>41948</v>
      </c>
      <c r="D376" s="75"/>
      <c r="E376" s="75"/>
      <c r="F376" s="114">
        <v>41948</v>
      </c>
    </row>
    <row r="377" spans="2:6" ht="33" customHeight="1" x14ac:dyDescent="0.25">
      <c r="B377" s="113" t="s">
        <v>99</v>
      </c>
      <c r="C377" s="75"/>
      <c r="D377" s="75">
        <v>38083</v>
      </c>
      <c r="E377" s="75"/>
      <c r="F377" s="114">
        <v>38083</v>
      </c>
    </row>
    <row r="378" spans="2:6" ht="33" customHeight="1" x14ac:dyDescent="0.25">
      <c r="B378" s="113" t="s">
        <v>79</v>
      </c>
      <c r="C378" s="75">
        <v>34300</v>
      </c>
      <c r="D378" s="75"/>
      <c r="E378" s="75"/>
      <c r="F378" s="114">
        <v>34300</v>
      </c>
    </row>
    <row r="379" spans="2:6" ht="33" customHeight="1" x14ac:dyDescent="0.25">
      <c r="B379" s="113" t="s">
        <v>113</v>
      </c>
      <c r="C379" s="75">
        <v>31080</v>
      </c>
      <c r="D379" s="75"/>
      <c r="E379" s="75"/>
      <c r="F379" s="114">
        <v>31080</v>
      </c>
    </row>
    <row r="380" spans="2:6" ht="33" customHeight="1" x14ac:dyDescent="0.25">
      <c r="B380" s="113" t="s">
        <v>60</v>
      </c>
      <c r="C380" s="75"/>
      <c r="D380" s="75"/>
      <c r="E380" s="75">
        <v>24548</v>
      </c>
      <c r="F380" s="114">
        <v>24548</v>
      </c>
    </row>
    <row r="381" spans="2:6" ht="33" customHeight="1" x14ac:dyDescent="0.25">
      <c r="B381" s="113" t="s">
        <v>181</v>
      </c>
      <c r="C381" s="75"/>
      <c r="D381" s="75">
        <v>23260</v>
      </c>
      <c r="E381" s="75"/>
      <c r="F381" s="114">
        <v>23260</v>
      </c>
    </row>
    <row r="382" spans="2:6" ht="33" customHeight="1" x14ac:dyDescent="0.25">
      <c r="B382" s="113" t="s">
        <v>147</v>
      </c>
      <c r="C382" s="75">
        <v>22910</v>
      </c>
      <c r="D382" s="75"/>
      <c r="E382" s="75"/>
      <c r="F382" s="114">
        <v>22910</v>
      </c>
    </row>
    <row r="383" spans="2:6" ht="33" customHeight="1" x14ac:dyDescent="0.25">
      <c r="B383" s="113" t="s">
        <v>182</v>
      </c>
      <c r="C383" s="75"/>
      <c r="D383" s="75">
        <v>20912</v>
      </c>
      <c r="E383" s="75"/>
      <c r="F383" s="114">
        <v>20912</v>
      </c>
    </row>
    <row r="384" spans="2:6" ht="33" customHeight="1" x14ac:dyDescent="0.25">
      <c r="B384" s="113" t="s">
        <v>155</v>
      </c>
      <c r="C384" s="75">
        <v>18200</v>
      </c>
      <c r="D384" s="75"/>
      <c r="E384" s="75"/>
      <c r="F384" s="114">
        <v>18200</v>
      </c>
    </row>
    <row r="385" spans="2:6" ht="33" customHeight="1" x14ac:dyDescent="0.25">
      <c r="B385" s="113" t="s">
        <v>68</v>
      </c>
      <c r="C385" s="75">
        <v>14840</v>
      </c>
      <c r="D385" s="75"/>
      <c r="E385" s="75"/>
      <c r="F385" s="114">
        <v>14840</v>
      </c>
    </row>
    <row r="386" spans="2:6" ht="33" customHeight="1" x14ac:dyDescent="0.25">
      <c r="B386" s="113" t="s">
        <v>90</v>
      </c>
      <c r="C386" s="75"/>
      <c r="D386" s="75"/>
      <c r="E386" s="75">
        <v>11770</v>
      </c>
      <c r="F386" s="114">
        <v>11770</v>
      </c>
    </row>
    <row r="387" spans="2:6" ht="33" customHeight="1" x14ac:dyDescent="0.25">
      <c r="B387" s="113" t="s">
        <v>56</v>
      </c>
      <c r="C387" s="75"/>
      <c r="D387" s="75">
        <v>10620</v>
      </c>
      <c r="E387" s="75"/>
      <c r="F387" s="114">
        <v>10620</v>
      </c>
    </row>
    <row r="388" spans="2:6" ht="33" customHeight="1" x14ac:dyDescent="0.25">
      <c r="B388" s="113" t="s">
        <v>54</v>
      </c>
      <c r="C388" s="75">
        <v>8360</v>
      </c>
      <c r="D388" s="75"/>
      <c r="E388" s="75"/>
      <c r="F388" s="114">
        <v>8360</v>
      </c>
    </row>
    <row r="389" spans="2:6" ht="33" customHeight="1" x14ac:dyDescent="0.25">
      <c r="B389" s="113" t="s">
        <v>104</v>
      </c>
      <c r="C389" s="75"/>
      <c r="D389" s="75"/>
      <c r="E389" s="75">
        <v>6080</v>
      </c>
      <c r="F389" s="114">
        <v>6080</v>
      </c>
    </row>
    <row r="390" spans="2:6" ht="33" customHeight="1" x14ac:dyDescent="0.25">
      <c r="B390" s="113" t="s">
        <v>151</v>
      </c>
      <c r="C390" s="75"/>
      <c r="D390" s="75"/>
      <c r="E390" s="75">
        <v>5760</v>
      </c>
      <c r="F390" s="114">
        <v>5760</v>
      </c>
    </row>
    <row r="391" spans="2:6" ht="33" customHeight="1" x14ac:dyDescent="0.25">
      <c r="B391" s="113" t="s">
        <v>146</v>
      </c>
      <c r="C391" s="75">
        <v>4840</v>
      </c>
      <c r="D391" s="75"/>
      <c r="E391" s="75"/>
      <c r="F391" s="114">
        <v>4840</v>
      </c>
    </row>
    <row r="392" spans="2:6" ht="33" customHeight="1" x14ac:dyDescent="0.25">
      <c r="B392" s="113" t="s">
        <v>183</v>
      </c>
      <c r="C392" s="75"/>
      <c r="D392" s="75"/>
      <c r="E392" s="75">
        <v>4630</v>
      </c>
      <c r="F392" s="114">
        <v>4630</v>
      </c>
    </row>
    <row r="393" spans="2:6" ht="33" customHeight="1" x14ac:dyDescent="0.25">
      <c r="B393" s="113" t="s">
        <v>109</v>
      </c>
      <c r="C393" s="75"/>
      <c r="D393" s="75"/>
      <c r="E393" s="75">
        <v>4130</v>
      </c>
      <c r="F393" s="114">
        <v>4130</v>
      </c>
    </row>
    <row r="394" spans="2:6" ht="33" customHeight="1" x14ac:dyDescent="0.25">
      <c r="B394" s="113" t="s">
        <v>93</v>
      </c>
      <c r="C394" s="75"/>
      <c r="D394" s="75">
        <v>2599</v>
      </c>
      <c r="E394" s="75"/>
      <c r="F394" s="114">
        <v>2599</v>
      </c>
    </row>
    <row r="395" spans="2:6" ht="33" customHeight="1" x14ac:dyDescent="0.25">
      <c r="B395" s="113" t="s">
        <v>82</v>
      </c>
      <c r="C395" s="75">
        <v>2328</v>
      </c>
      <c r="D395" s="75"/>
      <c r="E395" s="75"/>
      <c r="F395" s="114">
        <v>2328</v>
      </c>
    </row>
    <row r="396" spans="2:6" ht="33" customHeight="1" x14ac:dyDescent="0.25">
      <c r="B396" s="115" t="s">
        <v>14</v>
      </c>
      <c r="C396" s="116">
        <v>97126568</v>
      </c>
      <c r="D396" s="116">
        <v>223243739</v>
      </c>
      <c r="E396" s="116">
        <v>112272384</v>
      </c>
      <c r="F396" s="117">
        <v>432642691</v>
      </c>
    </row>
    <row r="397" spans="2:6" ht="33" customHeight="1" x14ac:dyDescent="0.25">
      <c r="B397" s="113" t="s">
        <v>63</v>
      </c>
      <c r="C397" s="75"/>
      <c r="D397" s="75">
        <v>190238969</v>
      </c>
      <c r="E397" s="75"/>
      <c r="F397" s="114">
        <v>190238969</v>
      </c>
    </row>
    <row r="398" spans="2:6" ht="33" customHeight="1" x14ac:dyDescent="0.25">
      <c r="B398" s="113" t="s">
        <v>49</v>
      </c>
      <c r="C398" s="75"/>
      <c r="D398" s="75"/>
      <c r="E398" s="75">
        <v>31145932</v>
      </c>
      <c r="F398" s="114">
        <v>31145932</v>
      </c>
    </row>
    <row r="399" spans="2:6" ht="33" customHeight="1" x14ac:dyDescent="0.25">
      <c r="B399" s="113" t="s">
        <v>68</v>
      </c>
      <c r="C399" s="75">
        <v>28678316</v>
      </c>
      <c r="D399" s="75"/>
      <c r="E399" s="75"/>
      <c r="F399" s="114">
        <v>28678316</v>
      </c>
    </row>
    <row r="400" spans="2:6" ht="33" customHeight="1" x14ac:dyDescent="0.25">
      <c r="B400" s="113" t="s">
        <v>58</v>
      </c>
      <c r="C400" s="75"/>
      <c r="D400" s="75"/>
      <c r="E400" s="75">
        <v>24530087</v>
      </c>
      <c r="F400" s="114">
        <v>24530087</v>
      </c>
    </row>
    <row r="401" spans="2:6" ht="33" customHeight="1" x14ac:dyDescent="0.25">
      <c r="B401" s="113" t="s">
        <v>65</v>
      </c>
      <c r="C401" s="75"/>
      <c r="D401" s="75"/>
      <c r="E401" s="75">
        <v>17667951</v>
      </c>
      <c r="F401" s="114">
        <v>17667951</v>
      </c>
    </row>
    <row r="402" spans="2:6" ht="33" customHeight="1" x14ac:dyDescent="0.25">
      <c r="B402" s="113" t="s">
        <v>70</v>
      </c>
      <c r="C402" s="75">
        <v>15091176</v>
      </c>
      <c r="D402" s="75"/>
      <c r="E402" s="75"/>
      <c r="F402" s="114">
        <v>15091176</v>
      </c>
    </row>
    <row r="403" spans="2:6" ht="33" customHeight="1" x14ac:dyDescent="0.25">
      <c r="B403" s="113" t="s">
        <v>118</v>
      </c>
      <c r="C403" s="75">
        <v>13919650</v>
      </c>
      <c r="D403" s="75"/>
      <c r="E403" s="75"/>
      <c r="F403" s="114">
        <v>13919650</v>
      </c>
    </row>
    <row r="404" spans="2:6" ht="33" customHeight="1" x14ac:dyDescent="0.25">
      <c r="B404" s="113" t="s">
        <v>128</v>
      </c>
      <c r="C404" s="75"/>
      <c r="D404" s="75">
        <v>13454170</v>
      </c>
      <c r="E404" s="75"/>
      <c r="F404" s="114">
        <v>13454170</v>
      </c>
    </row>
    <row r="405" spans="2:6" ht="33" customHeight="1" x14ac:dyDescent="0.25">
      <c r="B405" s="113" t="s">
        <v>64</v>
      </c>
      <c r="C405" s="75">
        <v>11139870</v>
      </c>
      <c r="D405" s="75"/>
      <c r="E405" s="75"/>
      <c r="F405" s="114">
        <v>11139870</v>
      </c>
    </row>
    <row r="406" spans="2:6" ht="33" customHeight="1" x14ac:dyDescent="0.25">
      <c r="B406" s="113" t="s">
        <v>86</v>
      </c>
      <c r="C406" s="75"/>
      <c r="D406" s="75"/>
      <c r="E406" s="75">
        <v>10451948</v>
      </c>
      <c r="F406" s="114">
        <v>10451948</v>
      </c>
    </row>
    <row r="407" spans="2:6" ht="33" customHeight="1" x14ac:dyDescent="0.25">
      <c r="B407" s="113" t="s">
        <v>57</v>
      </c>
      <c r="C407" s="75"/>
      <c r="D407" s="75"/>
      <c r="E407" s="75">
        <v>9168120</v>
      </c>
      <c r="F407" s="114">
        <v>9168120</v>
      </c>
    </row>
    <row r="408" spans="2:6" ht="33" customHeight="1" x14ac:dyDescent="0.25">
      <c r="B408" s="113" t="s">
        <v>48</v>
      </c>
      <c r="C408" s="75">
        <v>6336814</v>
      </c>
      <c r="D408" s="75"/>
      <c r="E408" s="75"/>
      <c r="F408" s="114">
        <v>6336814</v>
      </c>
    </row>
    <row r="409" spans="2:6" ht="33" customHeight="1" x14ac:dyDescent="0.25">
      <c r="B409" s="113" t="s">
        <v>121</v>
      </c>
      <c r="C409" s="75"/>
      <c r="D409" s="75">
        <v>6141700</v>
      </c>
      <c r="E409" s="75"/>
      <c r="F409" s="114">
        <v>6141700</v>
      </c>
    </row>
    <row r="410" spans="2:6" ht="33" customHeight="1" x14ac:dyDescent="0.25">
      <c r="B410" s="113" t="s">
        <v>56</v>
      </c>
      <c r="C410" s="75"/>
      <c r="D410" s="75">
        <v>4302759</v>
      </c>
      <c r="E410" s="75"/>
      <c r="F410" s="114">
        <v>4302759</v>
      </c>
    </row>
    <row r="411" spans="2:6" ht="33" customHeight="1" x14ac:dyDescent="0.25">
      <c r="B411" s="113" t="s">
        <v>117</v>
      </c>
      <c r="C411" s="75">
        <v>4096290</v>
      </c>
      <c r="D411" s="75"/>
      <c r="E411" s="75"/>
      <c r="F411" s="114">
        <v>4096290</v>
      </c>
    </row>
    <row r="412" spans="2:6" ht="33" customHeight="1" x14ac:dyDescent="0.25">
      <c r="B412" s="113" t="s">
        <v>71</v>
      </c>
      <c r="C412" s="75"/>
      <c r="D412" s="75">
        <v>3762940</v>
      </c>
      <c r="E412" s="75"/>
      <c r="F412" s="114">
        <v>3762940</v>
      </c>
    </row>
    <row r="413" spans="2:6" ht="33" customHeight="1" x14ac:dyDescent="0.25">
      <c r="B413" s="113" t="s">
        <v>135</v>
      </c>
      <c r="C413" s="75"/>
      <c r="D413" s="75">
        <v>2913210</v>
      </c>
      <c r="E413" s="75"/>
      <c r="F413" s="114">
        <v>2913210</v>
      </c>
    </row>
    <row r="414" spans="2:6" ht="33" customHeight="1" x14ac:dyDescent="0.25">
      <c r="B414" s="113" t="s">
        <v>72</v>
      </c>
      <c r="C414" s="75">
        <v>2810500</v>
      </c>
      <c r="D414" s="75"/>
      <c r="E414" s="75"/>
      <c r="F414" s="114">
        <v>2810500</v>
      </c>
    </row>
    <row r="415" spans="2:6" ht="33" customHeight="1" x14ac:dyDescent="0.25">
      <c r="B415" s="113" t="s">
        <v>110</v>
      </c>
      <c r="C415" s="75">
        <v>2733110</v>
      </c>
      <c r="D415" s="75"/>
      <c r="E415" s="75"/>
      <c r="F415" s="114">
        <v>2733110</v>
      </c>
    </row>
    <row r="416" spans="2:6" ht="33" customHeight="1" x14ac:dyDescent="0.25">
      <c r="B416" s="113" t="s">
        <v>91</v>
      </c>
      <c r="C416" s="75"/>
      <c r="D416" s="75"/>
      <c r="E416" s="75">
        <v>2357390</v>
      </c>
      <c r="F416" s="114">
        <v>2357390</v>
      </c>
    </row>
    <row r="417" spans="2:6" ht="33" customHeight="1" x14ac:dyDescent="0.25">
      <c r="B417" s="113" t="s">
        <v>106</v>
      </c>
      <c r="C417" s="75"/>
      <c r="D417" s="75"/>
      <c r="E417" s="75">
        <v>2353400</v>
      </c>
      <c r="F417" s="114">
        <v>2353400</v>
      </c>
    </row>
    <row r="418" spans="2:6" ht="33" customHeight="1" x14ac:dyDescent="0.25">
      <c r="B418" s="113" t="s">
        <v>52</v>
      </c>
      <c r="C418" s="75"/>
      <c r="D418" s="75"/>
      <c r="E418" s="75">
        <v>2249800</v>
      </c>
      <c r="F418" s="114">
        <v>2249800</v>
      </c>
    </row>
    <row r="419" spans="2:6" ht="33" customHeight="1" x14ac:dyDescent="0.25">
      <c r="B419" s="113" t="s">
        <v>69</v>
      </c>
      <c r="C419" s="75">
        <v>2200130</v>
      </c>
      <c r="D419" s="75"/>
      <c r="E419" s="75"/>
      <c r="F419" s="114">
        <v>2200130</v>
      </c>
    </row>
    <row r="420" spans="2:6" ht="33" customHeight="1" x14ac:dyDescent="0.25">
      <c r="B420" s="113" t="s">
        <v>53</v>
      </c>
      <c r="C420" s="75"/>
      <c r="D420" s="75"/>
      <c r="E420" s="75">
        <v>2003040</v>
      </c>
      <c r="F420" s="114">
        <v>2003040</v>
      </c>
    </row>
    <row r="421" spans="2:6" ht="33" customHeight="1" x14ac:dyDescent="0.25">
      <c r="B421" s="113" t="s">
        <v>50</v>
      </c>
      <c r="C421" s="75">
        <v>1948732</v>
      </c>
      <c r="D421" s="75"/>
      <c r="E421" s="75"/>
      <c r="F421" s="114">
        <v>1948732</v>
      </c>
    </row>
    <row r="422" spans="2:6" ht="33" customHeight="1" x14ac:dyDescent="0.25">
      <c r="B422" s="113" t="s">
        <v>96</v>
      </c>
      <c r="C422" s="75"/>
      <c r="D422" s="75"/>
      <c r="E422" s="75">
        <v>1924810</v>
      </c>
      <c r="F422" s="114">
        <v>1924810</v>
      </c>
    </row>
    <row r="423" spans="2:6" ht="33" customHeight="1" x14ac:dyDescent="0.25">
      <c r="B423" s="113" t="s">
        <v>79</v>
      </c>
      <c r="C423" s="75">
        <v>1782720</v>
      </c>
      <c r="D423" s="75"/>
      <c r="E423" s="75"/>
      <c r="F423" s="114">
        <v>1782720</v>
      </c>
    </row>
    <row r="424" spans="2:6" ht="33" customHeight="1" x14ac:dyDescent="0.25">
      <c r="B424" s="113" t="s">
        <v>77</v>
      </c>
      <c r="C424" s="75"/>
      <c r="D424" s="75"/>
      <c r="E424" s="75">
        <v>1667400</v>
      </c>
      <c r="F424" s="114">
        <v>1667400</v>
      </c>
    </row>
    <row r="425" spans="2:6" ht="33" customHeight="1" x14ac:dyDescent="0.25">
      <c r="B425" s="113" t="s">
        <v>60</v>
      </c>
      <c r="C425" s="75"/>
      <c r="D425" s="75"/>
      <c r="E425" s="75">
        <v>1563482</v>
      </c>
      <c r="F425" s="114">
        <v>1563482</v>
      </c>
    </row>
    <row r="426" spans="2:6" ht="33" customHeight="1" x14ac:dyDescent="0.25">
      <c r="B426" s="113" t="s">
        <v>144</v>
      </c>
      <c r="C426" s="75"/>
      <c r="D426" s="75"/>
      <c r="E426" s="75">
        <v>1267270</v>
      </c>
      <c r="F426" s="114">
        <v>1267270</v>
      </c>
    </row>
    <row r="427" spans="2:6" ht="33" customHeight="1" x14ac:dyDescent="0.25">
      <c r="B427" s="113" t="s">
        <v>173</v>
      </c>
      <c r="C427" s="75">
        <v>997090</v>
      </c>
      <c r="D427" s="75"/>
      <c r="E427" s="75"/>
      <c r="F427" s="114">
        <v>997090</v>
      </c>
    </row>
    <row r="428" spans="2:6" ht="33" customHeight="1" x14ac:dyDescent="0.25">
      <c r="B428" s="113" t="s">
        <v>134</v>
      </c>
      <c r="C428" s="75">
        <v>902420</v>
      </c>
      <c r="D428" s="75"/>
      <c r="E428" s="75"/>
      <c r="F428" s="114">
        <v>902420</v>
      </c>
    </row>
    <row r="429" spans="2:6" ht="33" customHeight="1" x14ac:dyDescent="0.25">
      <c r="B429" s="113" t="s">
        <v>111</v>
      </c>
      <c r="C429" s="75">
        <v>844970</v>
      </c>
      <c r="D429" s="75"/>
      <c r="E429" s="75"/>
      <c r="F429" s="114">
        <v>844970</v>
      </c>
    </row>
    <row r="430" spans="2:6" ht="33" customHeight="1" x14ac:dyDescent="0.25">
      <c r="B430" s="113" t="s">
        <v>88</v>
      </c>
      <c r="C430" s="75"/>
      <c r="D430" s="75">
        <v>673371</v>
      </c>
      <c r="E430" s="75"/>
      <c r="F430" s="114">
        <v>673371</v>
      </c>
    </row>
    <row r="431" spans="2:6" ht="33" customHeight="1" x14ac:dyDescent="0.25">
      <c r="B431" s="113" t="s">
        <v>112</v>
      </c>
      <c r="C431" s="75"/>
      <c r="D431" s="75"/>
      <c r="E431" s="75">
        <v>626200</v>
      </c>
      <c r="F431" s="114">
        <v>626200</v>
      </c>
    </row>
    <row r="432" spans="2:6" ht="33" customHeight="1" x14ac:dyDescent="0.25">
      <c r="B432" s="113" t="s">
        <v>61</v>
      </c>
      <c r="C432" s="75"/>
      <c r="D432" s="75"/>
      <c r="E432" s="75">
        <v>624869</v>
      </c>
      <c r="F432" s="114">
        <v>624869</v>
      </c>
    </row>
    <row r="433" spans="2:6" ht="33" customHeight="1" x14ac:dyDescent="0.25">
      <c r="B433" s="113" t="s">
        <v>90</v>
      </c>
      <c r="C433" s="75"/>
      <c r="D433" s="75"/>
      <c r="E433" s="75">
        <v>553680</v>
      </c>
      <c r="F433" s="114">
        <v>553680</v>
      </c>
    </row>
    <row r="434" spans="2:6" ht="33" customHeight="1" x14ac:dyDescent="0.25">
      <c r="B434" s="113" t="s">
        <v>130</v>
      </c>
      <c r="C434" s="75">
        <v>528280</v>
      </c>
      <c r="D434" s="75"/>
      <c r="E434" s="75"/>
      <c r="F434" s="114">
        <v>528280</v>
      </c>
    </row>
    <row r="435" spans="2:6" ht="33" customHeight="1" x14ac:dyDescent="0.25">
      <c r="B435" s="113" t="s">
        <v>120</v>
      </c>
      <c r="C435" s="75"/>
      <c r="D435" s="75">
        <v>477620</v>
      </c>
      <c r="E435" s="75"/>
      <c r="F435" s="114">
        <v>477620</v>
      </c>
    </row>
    <row r="436" spans="2:6" ht="33" customHeight="1" x14ac:dyDescent="0.25">
      <c r="B436" s="113" t="s">
        <v>169</v>
      </c>
      <c r="C436" s="75">
        <v>382550</v>
      </c>
      <c r="D436" s="75"/>
      <c r="E436" s="75"/>
      <c r="F436" s="114">
        <v>382550</v>
      </c>
    </row>
    <row r="437" spans="2:6" ht="33" customHeight="1" x14ac:dyDescent="0.25">
      <c r="B437" s="113" t="s">
        <v>100</v>
      </c>
      <c r="C437" s="75"/>
      <c r="D437" s="75"/>
      <c r="E437" s="75">
        <v>377100</v>
      </c>
      <c r="F437" s="114">
        <v>377100</v>
      </c>
    </row>
    <row r="438" spans="2:6" ht="33" customHeight="1" x14ac:dyDescent="0.25">
      <c r="B438" s="113" t="s">
        <v>93</v>
      </c>
      <c r="C438" s="75"/>
      <c r="D438" s="75">
        <v>356940</v>
      </c>
      <c r="E438" s="75"/>
      <c r="F438" s="114">
        <v>356940</v>
      </c>
    </row>
    <row r="439" spans="2:6" ht="33" customHeight="1" x14ac:dyDescent="0.25">
      <c r="B439" s="113" t="s">
        <v>142</v>
      </c>
      <c r="C439" s="75">
        <v>335960</v>
      </c>
      <c r="D439" s="75"/>
      <c r="E439" s="75"/>
      <c r="F439" s="114">
        <v>335960</v>
      </c>
    </row>
    <row r="440" spans="2:6" ht="33" customHeight="1" x14ac:dyDescent="0.25">
      <c r="B440" s="113" t="s">
        <v>80</v>
      </c>
      <c r="C440" s="75">
        <v>324740</v>
      </c>
      <c r="D440" s="75"/>
      <c r="E440" s="75"/>
      <c r="F440" s="114">
        <v>324740</v>
      </c>
    </row>
    <row r="441" spans="2:6" ht="33" customHeight="1" x14ac:dyDescent="0.25">
      <c r="B441" s="113" t="s">
        <v>81</v>
      </c>
      <c r="C441" s="75"/>
      <c r="D441" s="75"/>
      <c r="E441" s="75">
        <v>315360</v>
      </c>
      <c r="F441" s="114">
        <v>315360</v>
      </c>
    </row>
    <row r="442" spans="2:6" ht="33" customHeight="1" x14ac:dyDescent="0.25">
      <c r="B442" s="113" t="s">
        <v>108</v>
      </c>
      <c r="C442" s="75">
        <v>307940</v>
      </c>
      <c r="D442" s="75"/>
      <c r="E442" s="75"/>
      <c r="F442" s="114">
        <v>307940</v>
      </c>
    </row>
    <row r="443" spans="2:6" ht="33" customHeight="1" x14ac:dyDescent="0.25">
      <c r="B443" s="113" t="s">
        <v>131</v>
      </c>
      <c r="C443" s="75">
        <v>305160</v>
      </c>
      <c r="D443" s="75"/>
      <c r="E443" s="75"/>
      <c r="F443" s="114">
        <v>305160</v>
      </c>
    </row>
    <row r="444" spans="2:6" ht="33" customHeight="1" x14ac:dyDescent="0.25">
      <c r="B444" s="113" t="s">
        <v>198</v>
      </c>
      <c r="C444" s="75"/>
      <c r="D444" s="75"/>
      <c r="E444" s="75">
        <v>277600</v>
      </c>
      <c r="F444" s="114">
        <v>277600</v>
      </c>
    </row>
    <row r="445" spans="2:6" ht="33" customHeight="1" x14ac:dyDescent="0.25">
      <c r="B445" s="113" t="s">
        <v>119</v>
      </c>
      <c r="C445" s="75">
        <v>276620</v>
      </c>
      <c r="D445" s="75"/>
      <c r="E445" s="75"/>
      <c r="F445" s="114">
        <v>276620</v>
      </c>
    </row>
    <row r="446" spans="2:6" ht="33" customHeight="1" x14ac:dyDescent="0.25">
      <c r="B446" s="113" t="s">
        <v>84</v>
      </c>
      <c r="C446" s="75"/>
      <c r="D446" s="75"/>
      <c r="E446" s="75">
        <v>250260</v>
      </c>
      <c r="F446" s="114">
        <v>250260</v>
      </c>
    </row>
    <row r="447" spans="2:6" ht="33" customHeight="1" x14ac:dyDescent="0.25">
      <c r="B447" s="113" t="s">
        <v>114</v>
      </c>
      <c r="C447" s="75">
        <v>225080</v>
      </c>
      <c r="D447" s="75"/>
      <c r="E447" s="75"/>
      <c r="F447" s="114">
        <v>225080</v>
      </c>
    </row>
    <row r="448" spans="2:6" ht="33" customHeight="1" x14ac:dyDescent="0.25">
      <c r="B448" s="113" t="s">
        <v>109</v>
      </c>
      <c r="C448" s="75"/>
      <c r="D448" s="75"/>
      <c r="E448" s="75">
        <v>224440</v>
      </c>
      <c r="F448" s="114">
        <v>224440</v>
      </c>
    </row>
    <row r="449" spans="2:6" ht="33" customHeight="1" x14ac:dyDescent="0.25">
      <c r="B449" s="113" t="s">
        <v>82</v>
      </c>
      <c r="C449" s="75">
        <v>216500</v>
      </c>
      <c r="D449" s="75"/>
      <c r="E449" s="75"/>
      <c r="F449" s="114">
        <v>216500</v>
      </c>
    </row>
    <row r="450" spans="2:6" ht="33" customHeight="1" x14ac:dyDescent="0.25">
      <c r="B450" s="113" t="s">
        <v>186</v>
      </c>
      <c r="C450" s="75"/>
      <c r="D450" s="75">
        <v>207920</v>
      </c>
      <c r="E450" s="75"/>
      <c r="F450" s="114">
        <v>207920</v>
      </c>
    </row>
    <row r="451" spans="2:6" ht="33" customHeight="1" x14ac:dyDescent="0.25">
      <c r="B451" s="113" t="s">
        <v>51</v>
      </c>
      <c r="C451" s="75"/>
      <c r="D451" s="75"/>
      <c r="E451" s="75">
        <v>195365</v>
      </c>
      <c r="F451" s="114">
        <v>195365</v>
      </c>
    </row>
    <row r="452" spans="2:6" ht="33" customHeight="1" x14ac:dyDescent="0.25">
      <c r="B452" s="113" t="s">
        <v>99</v>
      </c>
      <c r="C452" s="75"/>
      <c r="D452" s="75">
        <v>182560</v>
      </c>
      <c r="E452" s="75"/>
      <c r="F452" s="114">
        <v>182560</v>
      </c>
    </row>
    <row r="453" spans="2:6" ht="33" customHeight="1" x14ac:dyDescent="0.25">
      <c r="B453" s="113" t="s">
        <v>185</v>
      </c>
      <c r="C453" s="75">
        <v>181820</v>
      </c>
      <c r="D453" s="75"/>
      <c r="E453" s="75"/>
      <c r="F453" s="114">
        <v>181820</v>
      </c>
    </row>
    <row r="454" spans="2:6" ht="33" customHeight="1" x14ac:dyDescent="0.25">
      <c r="B454" s="113" t="s">
        <v>184</v>
      </c>
      <c r="C454" s="75">
        <v>176500</v>
      </c>
      <c r="D454" s="75"/>
      <c r="E454" s="75"/>
      <c r="F454" s="114">
        <v>176500</v>
      </c>
    </row>
    <row r="455" spans="2:6" ht="33" customHeight="1" x14ac:dyDescent="0.25">
      <c r="B455" s="113" t="s">
        <v>101</v>
      </c>
      <c r="C455" s="75"/>
      <c r="D455" s="75">
        <v>167600</v>
      </c>
      <c r="E455" s="75"/>
      <c r="F455" s="114">
        <v>167600</v>
      </c>
    </row>
    <row r="456" spans="2:6" ht="33" customHeight="1" x14ac:dyDescent="0.25">
      <c r="B456" s="113" t="s">
        <v>127</v>
      </c>
      <c r="C456" s="75"/>
      <c r="D456" s="75"/>
      <c r="E456" s="75">
        <v>148820</v>
      </c>
      <c r="F456" s="114">
        <v>148820</v>
      </c>
    </row>
    <row r="457" spans="2:6" ht="33" customHeight="1" x14ac:dyDescent="0.25">
      <c r="B457" s="113" t="s">
        <v>66</v>
      </c>
      <c r="C457" s="75"/>
      <c r="D457" s="75">
        <v>142940</v>
      </c>
      <c r="E457" s="75"/>
      <c r="F457" s="114">
        <v>142940</v>
      </c>
    </row>
    <row r="458" spans="2:6" ht="33" customHeight="1" x14ac:dyDescent="0.25">
      <c r="B458" s="113" t="s">
        <v>55</v>
      </c>
      <c r="C458" s="75">
        <v>124910</v>
      </c>
      <c r="D458" s="75"/>
      <c r="E458" s="75"/>
      <c r="F458" s="114">
        <v>124910</v>
      </c>
    </row>
    <row r="459" spans="2:6" ht="33" customHeight="1" x14ac:dyDescent="0.25">
      <c r="B459" s="113" t="s">
        <v>83</v>
      </c>
      <c r="C459" s="75"/>
      <c r="D459" s="75"/>
      <c r="E459" s="75">
        <v>103700</v>
      </c>
      <c r="F459" s="114">
        <v>103700</v>
      </c>
    </row>
    <row r="460" spans="2:6" ht="33" customHeight="1" x14ac:dyDescent="0.25">
      <c r="B460" s="113" t="s">
        <v>187</v>
      </c>
      <c r="C460" s="75"/>
      <c r="D460" s="75">
        <v>101580</v>
      </c>
      <c r="E460" s="75"/>
      <c r="F460" s="114">
        <v>101580</v>
      </c>
    </row>
    <row r="461" spans="2:6" ht="33" customHeight="1" x14ac:dyDescent="0.25">
      <c r="B461" s="113" t="s">
        <v>188</v>
      </c>
      <c r="C461" s="75">
        <v>91200</v>
      </c>
      <c r="D461" s="75"/>
      <c r="E461" s="75"/>
      <c r="F461" s="114">
        <v>91200</v>
      </c>
    </row>
    <row r="462" spans="2:6" ht="33" customHeight="1" x14ac:dyDescent="0.25">
      <c r="B462" s="113" t="s">
        <v>189</v>
      </c>
      <c r="C462" s="75"/>
      <c r="D462" s="75"/>
      <c r="E462" s="75">
        <v>83160</v>
      </c>
      <c r="F462" s="114">
        <v>83160</v>
      </c>
    </row>
    <row r="463" spans="2:6" ht="33" customHeight="1" x14ac:dyDescent="0.25">
      <c r="B463" s="113" t="s">
        <v>107</v>
      </c>
      <c r="C463" s="75"/>
      <c r="D463" s="75"/>
      <c r="E463" s="75">
        <v>77040</v>
      </c>
      <c r="F463" s="114">
        <v>77040</v>
      </c>
    </row>
    <row r="464" spans="2:6" ht="33" customHeight="1" x14ac:dyDescent="0.25">
      <c r="B464" s="113" t="s">
        <v>190</v>
      </c>
      <c r="C464" s="75"/>
      <c r="D464" s="75"/>
      <c r="E464" s="75">
        <v>64160</v>
      </c>
      <c r="F464" s="114">
        <v>64160</v>
      </c>
    </row>
    <row r="465" spans="2:6" ht="33" customHeight="1" x14ac:dyDescent="0.25">
      <c r="B465" s="113" t="s">
        <v>203</v>
      </c>
      <c r="C465" s="75">
        <v>51140</v>
      </c>
      <c r="D465" s="75"/>
      <c r="E465" s="75"/>
      <c r="F465" s="114">
        <v>51140</v>
      </c>
    </row>
    <row r="466" spans="2:6" ht="33" customHeight="1" x14ac:dyDescent="0.25">
      <c r="B466" s="113" t="s">
        <v>98</v>
      </c>
      <c r="C466" s="75"/>
      <c r="D466" s="75">
        <v>47900</v>
      </c>
      <c r="E466" s="75"/>
      <c r="F466" s="114">
        <v>47900</v>
      </c>
    </row>
    <row r="467" spans="2:6" ht="33" customHeight="1" x14ac:dyDescent="0.25">
      <c r="B467" s="113" t="s">
        <v>94</v>
      </c>
      <c r="C467" s="75">
        <v>39020</v>
      </c>
      <c r="D467" s="75"/>
      <c r="E467" s="75"/>
      <c r="F467" s="114">
        <v>39020</v>
      </c>
    </row>
    <row r="468" spans="2:6" ht="33" customHeight="1" x14ac:dyDescent="0.25">
      <c r="B468" s="113" t="s">
        <v>116</v>
      </c>
      <c r="C468" s="75"/>
      <c r="D468" s="75">
        <v>36980</v>
      </c>
      <c r="E468" s="75"/>
      <c r="F468" s="114">
        <v>36980</v>
      </c>
    </row>
    <row r="469" spans="2:6" ht="33" customHeight="1" x14ac:dyDescent="0.25">
      <c r="B469" s="113" t="s">
        <v>204</v>
      </c>
      <c r="C469" s="75">
        <v>35240</v>
      </c>
      <c r="D469" s="75"/>
      <c r="E469" s="75"/>
      <c r="F469" s="114">
        <v>35240</v>
      </c>
    </row>
    <row r="470" spans="2:6" ht="33" customHeight="1" x14ac:dyDescent="0.25">
      <c r="B470" s="113" t="s">
        <v>205</v>
      </c>
      <c r="C470" s="75"/>
      <c r="D470" s="75">
        <v>34580</v>
      </c>
      <c r="E470" s="75"/>
      <c r="F470" s="114">
        <v>34580</v>
      </c>
    </row>
    <row r="471" spans="2:6" ht="33" customHeight="1" x14ac:dyDescent="0.25">
      <c r="B471" s="113" t="s">
        <v>115</v>
      </c>
      <c r="C471" s="75">
        <v>22800</v>
      </c>
      <c r="D471" s="75"/>
      <c r="E471" s="75"/>
      <c r="F471" s="114">
        <v>22800</v>
      </c>
    </row>
    <row r="472" spans="2:6" ht="33" customHeight="1" x14ac:dyDescent="0.25">
      <c r="B472" s="113" t="s">
        <v>191</v>
      </c>
      <c r="C472" s="75">
        <v>9160</v>
      </c>
      <c r="D472" s="75"/>
      <c r="E472" s="75"/>
      <c r="F472" s="114">
        <v>9160</v>
      </c>
    </row>
    <row r="473" spans="2:6" ht="33" customHeight="1" x14ac:dyDescent="0.25">
      <c r="B473" s="113" t="s">
        <v>192</v>
      </c>
      <c r="C473" s="75">
        <v>5560</v>
      </c>
      <c r="D473" s="75"/>
      <c r="E473" s="75"/>
      <c r="F473" s="114">
        <v>5560</v>
      </c>
    </row>
    <row r="474" spans="2:6" ht="33" customHeight="1" x14ac:dyDescent="0.25">
      <c r="B474" s="113" t="s">
        <v>122</v>
      </c>
      <c r="C474" s="75">
        <v>4600</v>
      </c>
      <c r="D474" s="75"/>
      <c r="E474" s="75"/>
      <c r="F474" s="114">
        <v>4600</v>
      </c>
    </row>
    <row r="475" spans="2:6" ht="33" customHeight="1" x14ac:dyDescent="0.25">
      <c r="B475" s="115" t="s">
        <v>193</v>
      </c>
      <c r="C475" s="116">
        <v>10500</v>
      </c>
      <c r="D475" s="116"/>
      <c r="E475" s="116">
        <v>146853</v>
      </c>
      <c r="F475" s="117">
        <v>157353</v>
      </c>
    </row>
    <row r="476" spans="2:6" ht="33" customHeight="1" x14ac:dyDescent="0.25">
      <c r="B476" s="113" t="s">
        <v>49</v>
      </c>
      <c r="C476" s="75"/>
      <c r="D476" s="75"/>
      <c r="E476" s="75">
        <v>59955</v>
      </c>
      <c r="F476" s="114">
        <v>59955</v>
      </c>
    </row>
    <row r="477" spans="2:6" ht="33" customHeight="1" x14ac:dyDescent="0.25">
      <c r="B477" s="113" t="s">
        <v>58</v>
      </c>
      <c r="C477" s="75"/>
      <c r="D477" s="75"/>
      <c r="E477" s="75">
        <v>43313</v>
      </c>
      <c r="F477" s="114">
        <v>43313</v>
      </c>
    </row>
    <row r="478" spans="2:6" ht="33" customHeight="1" x14ac:dyDescent="0.25">
      <c r="B478" s="113" t="s">
        <v>52</v>
      </c>
      <c r="C478" s="75"/>
      <c r="D478" s="75"/>
      <c r="E478" s="75">
        <v>25019</v>
      </c>
      <c r="F478" s="114">
        <v>25019</v>
      </c>
    </row>
    <row r="479" spans="2:6" ht="33" customHeight="1" x14ac:dyDescent="0.25">
      <c r="B479" s="113" t="s">
        <v>65</v>
      </c>
      <c r="C479" s="75"/>
      <c r="D479" s="75"/>
      <c r="E479" s="75">
        <v>13986</v>
      </c>
      <c r="F479" s="114">
        <v>13986</v>
      </c>
    </row>
    <row r="480" spans="2:6" ht="33" customHeight="1" x14ac:dyDescent="0.25">
      <c r="B480" s="113" t="s">
        <v>79</v>
      </c>
      <c r="C480" s="75">
        <v>10500</v>
      </c>
      <c r="D480" s="75"/>
      <c r="E480" s="75"/>
      <c r="F480" s="114">
        <v>10500</v>
      </c>
    </row>
    <row r="481" spans="2:6" ht="33" customHeight="1" x14ac:dyDescent="0.25">
      <c r="B481" s="113" t="s">
        <v>61</v>
      </c>
      <c r="C481" s="75"/>
      <c r="D481" s="75"/>
      <c r="E481" s="75">
        <v>4580</v>
      </c>
      <c r="F481" s="114">
        <v>4580</v>
      </c>
    </row>
    <row r="482" spans="2:6" ht="33" customHeight="1" x14ac:dyDescent="0.25">
      <c r="B482" s="115" t="s">
        <v>194</v>
      </c>
      <c r="C482" s="116">
        <v>124434</v>
      </c>
      <c r="D482" s="116">
        <v>3928</v>
      </c>
      <c r="E482" s="116">
        <v>192310</v>
      </c>
      <c r="F482" s="117">
        <v>320672</v>
      </c>
    </row>
    <row r="483" spans="2:6" x14ac:dyDescent="0.25">
      <c r="B483" s="113" t="s">
        <v>49</v>
      </c>
      <c r="C483" s="75"/>
      <c r="D483" s="75"/>
      <c r="E483" s="75">
        <v>158992</v>
      </c>
      <c r="F483" s="114">
        <v>158992</v>
      </c>
    </row>
    <row r="484" spans="2:6" x14ac:dyDescent="0.25">
      <c r="B484" s="113" t="s">
        <v>64</v>
      </c>
      <c r="C484" s="75">
        <v>124434</v>
      </c>
      <c r="D484" s="75"/>
      <c r="E484" s="75"/>
      <c r="F484" s="114">
        <v>124434</v>
      </c>
    </row>
    <row r="485" spans="2:6" x14ac:dyDescent="0.25">
      <c r="B485" s="113" t="s">
        <v>57</v>
      </c>
      <c r="C485" s="75"/>
      <c r="D485" s="75"/>
      <c r="E485" s="75">
        <v>18720</v>
      </c>
      <c r="F485" s="114">
        <v>18720</v>
      </c>
    </row>
    <row r="486" spans="2:6" x14ac:dyDescent="0.25">
      <c r="B486" s="113" t="s">
        <v>52</v>
      </c>
      <c r="C486" s="75"/>
      <c r="D486" s="75"/>
      <c r="E486" s="75">
        <v>10488</v>
      </c>
      <c r="F486" s="114">
        <v>10488</v>
      </c>
    </row>
    <row r="487" spans="2:6" x14ac:dyDescent="0.25">
      <c r="B487" s="113" t="s">
        <v>61</v>
      </c>
      <c r="C487" s="75"/>
      <c r="D487" s="75"/>
      <c r="E487" s="75">
        <v>4110</v>
      </c>
      <c r="F487" s="114">
        <v>4110</v>
      </c>
    </row>
    <row r="488" spans="2:6" x14ac:dyDescent="0.25">
      <c r="B488" s="113" t="s">
        <v>88</v>
      </c>
      <c r="C488" s="75"/>
      <c r="D488" s="75">
        <v>3928</v>
      </c>
      <c r="E488" s="75"/>
      <c r="F488" s="114">
        <v>3928</v>
      </c>
    </row>
    <row r="489" spans="2:6" ht="24" thickBot="1" x14ac:dyDescent="0.3">
      <c r="B489" s="118" t="s">
        <v>195</v>
      </c>
      <c r="C489" s="119">
        <v>348729603</v>
      </c>
      <c r="D489" s="119">
        <v>544991520</v>
      </c>
      <c r="E489" s="119">
        <v>993715271</v>
      </c>
      <c r="F489" s="120">
        <v>1887436394</v>
      </c>
    </row>
    <row r="490" spans="2:6" ht="15.75" thickTop="1" x14ac:dyDescent="0.25"/>
  </sheetData>
  <mergeCells count="1">
    <mergeCell ref="B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uva-vino y mosto descubado</vt:lpstr>
      <vt:lpstr>COMPARATIVO</vt:lpstr>
      <vt:lpstr>KGS DESTINO VARIEDAD COLO PCIA </vt:lpstr>
    </vt:vector>
  </TitlesOfParts>
  <Company>SystemNet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juan_demarchi</dc:creator>
  <cp:lastModifiedBy>Juan De Marchi</cp:lastModifiedBy>
  <cp:lastPrinted>2022-04-11T16:32:39Z</cp:lastPrinted>
  <dcterms:created xsi:type="dcterms:W3CDTF">2015-02-04T13:47:28Z</dcterms:created>
  <dcterms:modified xsi:type="dcterms:W3CDTF">2022-05-03T15:31:54Z</dcterms:modified>
</cp:coreProperties>
</file>