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EXPECTATIVA-COSECHADO" sheetId="6" r:id="rId3"/>
    <sheet name="KGS DESTINO VARIEDAD COLO PCIA " sheetId="8" r:id="rId4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33" i="1" s="1"/>
  <c r="I12" i="1"/>
  <c r="I27" i="1" l="1"/>
</calcChain>
</file>

<file path=xl/sharedStrings.xml><?xml version="1.0" encoding="utf-8"?>
<sst xmlns="http://schemas.openxmlformats.org/spreadsheetml/2006/main" count="541" uniqueCount="210">
  <si>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</si>
  <si>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</si>
  <si>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</si>
  <si>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</si>
  <si>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</si>
  <si>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</si>
  <si>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</si>
  <si>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</si>
  <si>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</si>
  <si>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</si>
  <si>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</si>
  <si>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</si>
  <si>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</si>
  <si>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</si>
  <si>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</si>
  <si>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</si>
  <si>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</si>
  <si>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</si>
  <si>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</si>
  <si>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</si>
  <si>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</si>
  <si>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</si>
  <si>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</si>
  <si>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</si>
  <si>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</si>
  <si>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</si>
  <si>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</si>
  <si>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</si>
  <si>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</si>
  <si>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2016</t>
  </si>
  <si>
    <t>BLANCAS</t>
  </si>
  <si>
    <t>TINTAS</t>
  </si>
  <si>
    <t>ROSADAS</t>
  </si>
  <si>
    <t>OTROS USOS</t>
  </si>
  <si>
    <t>AÑO 2013</t>
  </si>
  <si>
    <t>AÑO 2014</t>
  </si>
  <si>
    <t>AÑO 2015</t>
  </si>
  <si>
    <t>AÑO 2017</t>
  </si>
  <si>
    <t>AÑO 2018</t>
  </si>
  <si>
    <t>AÑO 2019</t>
  </si>
  <si>
    <t>AÑO 2020</t>
  </si>
  <si>
    <t>AÑO 2021</t>
  </si>
  <si>
    <t>AÑO 2022</t>
  </si>
  <si>
    <t>INFORME  PROCESO  DE  ELABORACIÓN  2.023</t>
  </si>
  <si>
    <t>AÑO 2023</t>
  </si>
  <si>
    <t>COSECHADO 2.023</t>
  </si>
  <si>
    <t>COMPARATIVO KILOGRAMOS DE UVA 2013/2023</t>
  </si>
  <si>
    <t>PROVINCIA Y VARIEDAD</t>
  </si>
  <si>
    <t>CATAMARCA</t>
  </si>
  <si>
    <t>MALBEC</t>
  </si>
  <si>
    <t>TORRONTES RIOJANO</t>
  </si>
  <si>
    <t>TEMPRANILLO</t>
  </si>
  <si>
    <t>CHARDONNAY</t>
  </si>
  <si>
    <t>CABERNET SAUVIGNON</t>
  </si>
  <si>
    <t>MOSCATEL DE ALEJANDRIA</t>
  </si>
  <si>
    <t>CORDOBA</t>
  </si>
  <si>
    <t>MERLOT</t>
  </si>
  <si>
    <t>TANNAT</t>
  </si>
  <si>
    <t>MARSELAN</t>
  </si>
  <si>
    <t>SAUVIGNON</t>
  </si>
  <si>
    <t>VIOGNIER</t>
  </si>
  <si>
    <t>ANCELLOTTA</t>
  </si>
  <si>
    <t>PINOT NEGRO</t>
  </si>
  <si>
    <t>CABERNET FRANC</t>
  </si>
  <si>
    <t>RABOSO</t>
  </si>
  <si>
    <t>ENTRE RIOS</t>
  </si>
  <si>
    <t>ALVARINHO</t>
  </si>
  <si>
    <t>SYRAH  (SHIRAZ-SIRAH)</t>
  </si>
  <si>
    <t>JUJUY</t>
  </si>
  <si>
    <t>ASPIRANT BOUSCHET</t>
  </si>
  <si>
    <t>BONARDA</t>
  </si>
  <si>
    <t>PINOT GRIS  (PINOT GRIGIO)</t>
  </si>
  <si>
    <t>FLAME SEEDLESS</t>
  </si>
  <si>
    <t>BARBERA</t>
  </si>
  <si>
    <t>CEREZA</t>
  </si>
  <si>
    <t>FIANO</t>
  </si>
  <si>
    <t>PEDRO GIMENEZ</t>
  </si>
  <si>
    <t>CHENIN</t>
  </si>
  <si>
    <t>CRIOLLA GRANDE</t>
  </si>
  <si>
    <t>SEMILLON</t>
  </si>
  <si>
    <t>UGNI BLANC</t>
  </si>
  <si>
    <t>SANGIOVESE</t>
  </si>
  <si>
    <t>GIBI</t>
  </si>
  <si>
    <t>MOSCATEL ROSADO</t>
  </si>
  <si>
    <t>SAUVIGNONASSE</t>
  </si>
  <si>
    <t>TORRONTES SANJUANINO</t>
  </si>
  <si>
    <t>PATRICIA</t>
  </si>
  <si>
    <t>BOMBINO BIANCO</t>
  </si>
  <si>
    <t>RIESLING</t>
  </si>
  <si>
    <t>TORRONTES MENDOCINO</t>
  </si>
  <si>
    <t>ACONCAGUA (INTA CG 88086)</t>
  </si>
  <si>
    <t>RIESLINA (INTA C.G. 38049)</t>
  </si>
  <si>
    <t>SULTANINA BLANCA</t>
  </si>
  <si>
    <t>FIESTA</t>
  </si>
  <si>
    <t>ALICANTE BOUSCHET</t>
  </si>
  <si>
    <t>MOSCATUEL (INTA C G 102295)</t>
  </si>
  <si>
    <t>MATICHA</t>
  </si>
  <si>
    <t>BEQUIGNOL</t>
  </si>
  <si>
    <t>GRUNER VELTLINER</t>
  </si>
  <si>
    <t>CARDINAL</t>
  </si>
  <si>
    <t>ARIZUL (INTA C G 351)</t>
  </si>
  <si>
    <t>C G 45803 (INTA)</t>
  </si>
  <si>
    <t>GRECANICO DORATO</t>
  </si>
  <si>
    <t>MOSCATO BIANCO</t>
  </si>
  <si>
    <t>NEBBIOLO</t>
  </si>
  <si>
    <t>CANARI</t>
  </si>
  <si>
    <t>VERDOT</t>
  </si>
  <si>
    <t>MEUNIER</t>
  </si>
  <si>
    <t>VARIEDADES MEZCLADAS AL AZAR</t>
  </si>
  <si>
    <t>RED GLOBE</t>
  </si>
  <si>
    <t>PALOMINO</t>
  </si>
  <si>
    <t>PROSECCO</t>
  </si>
  <si>
    <t>GARNACHA(GRENACHE)</t>
  </si>
  <si>
    <t>PECORINO</t>
  </si>
  <si>
    <t>VERDELHO</t>
  </si>
  <si>
    <t>VERMENTINO</t>
  </si>
  <si>
    <t>PINOT BLANCO</t>
  </si>
  <si>
    <t>NEUQUEN</t>
  </si>
  <si>
    <t>RIO NEGRO</t>
  </si>
  <si>
    <t>SALTA</t>
  </si>
  <si>
    <t>CRIOLLA CHICA</t>
  </si>
  <si>
    <t>SUPERIOR SEEDLES</t>
  </si>
  <si>
    <t>GRECO NERO</t>
  </si>
  <si>
    <t>ALBA (INTA C G 90412)</t>
  </si>
  <si>
    <t>BLACK SEEDLESS</t>
  </si>
  <si>
    <t>FINTENDO</t>
  </si>
  <si>
    <t>ALFONSO LAVALLEE (RIBIER)</t>
  </si>
  <si>
    <t>PATAGONIA</t>
  </si>
  <si>
    <t>CARINA</t>
  </si>
  <si>
    <t>CALIFORNIA</t>
  </si>
  <si>
    <t>MALVASIA</t>
  </si>
  <si>
    <t>SAN LUIS</t>
  </si>
  <si>
    <t>Total general</t>
  </si>
  <si>
    <t>ISABELLA</t>
  </si>
  <si>
    <t>LA PAMPA</t>
  </si>
  <si>
    <t>FER</t>
  </si>
  <si>
    <t>CALADOC</t>
  </si>
  <si>
    <t>CANELA</t>
  </si>
  <si>
    <t>GARNACHA (GRENACHE NOIR)</t>
  </si>
  <si>
    <t>LAMBRUSCO MAESTRI</t>
  </si>
  <si>
    <t>MARSANNE</t>
  </si>
  <si>
    <t>MOSCATEL AMARILLO</t>
  </si>
  <si>
    <t>ROUSSANNE</t>
  </si>
  <si>
    <t>SERNA</t>
  </si>
  <si>
    <t>TEROLDEGO ROTALIANO</t>
  </si>
  <si>
    <t>TRAMINER</t>
  </si>
  <si>
    <t>VERDICCHIO</t>
  </si>
  <si>
    <t>CARMENERE</t>
  </si>
  <si>
    <t>VICTORIA</t>
  </si>
  <si>
    <t>EXPECTATIVA 2.023</t>
  </si>
  <si>
    <t xml:space="preserve">TOTAL </t>
  </si>
  <si>
    <t>BUENOS AIRES</t>
  </si>
  <si>
    <t>CHUBUT</t>
  </si>
  <si>
    <t>FERRAL</t>
  </si>
  <si>
    <t>VALENCI</t>
  </si>
  <si>
    <t>MONASTRELL(MOURVEDRE)</t>
  </si>
  <si>
    <t>CABERINTA (INTA C.G.14892)</t>
  </si>
  <si>
    <t>CRIMSON SEEDLESS</t>
  </si>
  <si>
    <t>FALANGHINA</t>
  </si>
  <si>
    <t>GAMAY</t>
  </si>
  <si>
    <t>ITALIA</t>
  </si>
  <si>
    <t>BUONAMICO</t>
  </si>
  <si>
    <t>CORVINA</t>
  </si>
  <si>
    <t>PEDRO GIMENEZ RIO COLORADO</t>
  </si>
  <si>
    <t>TOURIGA NACIONAL</t>
  </si>
  <si>
    <t>MARISELA INTA</t>
  </si>
  <si>
    <t>VERDEJO</t>
  </si>
  <si>
    <t>FREISA</t>
  </si>
  <si>
    <t>GRACIANA</t>
  </si>
  <si>
    <t>BOURBOULENC</t>
  </si>
  <si>
    <t>BASTARDO</t>
  </si>
  <si>
    <t>RUBY SEEDLESS</t>
  </si>
  <si>
    <t>SAINT JEANNETT</t>
  </si>
  <si>
    <t>COLECCION AMPELOGRAFICA</t>
  </si>
  <si>
    <t>TINOGASTE#A</t>
  </si>
  <si>
    <t>CROATINA</t>
  </si>
  <si>
    <t>ARINARNOA</t>
  </si>
  <si>
    <t>C.G.2539 (INTA)</t>
  </si>
  <si>
    <t>EKIGAINA</t>
  </si>
  <si>
    <t>AGLIANICO</t>
  </si>
  <si>
    <t>EMPERATRIZ (INTA C G 28467)</t>
  </si>
  <si>
    <t>C.G. 26189 (INTA)</t>
  </si>
  <si>
    <t>CARIGNAN</t>
  </si>
  <si>
    <t>PETIT MANSENG</t>
  </si>
  <si>
    <t>OTRAS VARIED TINTAS P/VINIF.</t>
  </si>
  <si>
    <t>BODEGAS Y FÁBRICAS  INSCRIPTAS AL 04-03-2023</t>
  </si>
  <si>
    <t>COMPARATIVO ENTRE LOS KILOGRAMOS COSECHADOS Y EXPECTATIVA 2023</t>
  </si>
  <si>
    <t>SEGÚN ORIGEN DE LA UVA</t>
  </si>
  <si>
    <t>MOSCATO GIALLO</t>
  </si>
  <si>
    <t>LATTUARIO NERO</t>
  </si>
  <si>
    <t>LAMBRUSCO GRASPAROSSA</t>
  </si>
  <si>
    <t>PERLON (INTA C G 89878)</t>
  </si>
  <si>
    <t>CASAVECCHIA</t>
  </si>
  <si>
    <t>NEGRO AMARO</t>
  </si>
  <si>
    <t>NERO D,AVOLA</t>
  </si>
  <si>
    <t>ZINFANDEL</t>
  </si>
  <si>
    <t>OTRAS VARRIEDADES BCAS DE MESA</t>
  </si>
  <si>
    <t>TUCUMAN</t>
  </si>
  <si>
    <t>OTRAS VARIED NO IDENTIFICADAS</t>
  </si>
  <si>
    <t>CORDISCO</t>
  </si>
  <si>
    <t>RED SEEDLESS</t>
  </si>
  <si>
    <t>DATTIER DE BEYROUTH</t>
  </si>
  <si>
    <t>DAUPHINE</t>
  </si>
  <si>
    <t>EMPERADOR</t>
  </si>
  <si>
    <t>TOTALES  ACUMULADOS  AL 02 DE ABRIL DE 2023</t>
  </si>
  <si>
    <t>ACUMULADO AL 02 ABRIL DE CADA AÑO</t>
  </si>
  <si>
    <t>KILOGRAMOS DE UVA ELABORADA POR VARIEDAD Y POR COLOR - TOTAL  POR PROVINCIA ACUMULADO AL 02-04-2023</t>
  </si>
  <si>
    <t>GARNACHA BLANCA</t>
  </si>
  <si>
    <t>TINTA CAO</t>
  </si>
  <si>
    <t>ACUMULADO A LA SEMANA N° 18 (Al 02-04-2023)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</si>
</sst>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  <numFmt numFmtId="167" formatCode="_ * #,##0_ ;_ * \-#,##0_ ;_ * &quot;-&quot;??_ ;_ @_ 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8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b/>
      <sz val="10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sz val="16"/>
      <color theme="1"/>
      <name val="Arial"/>
      <family val="2"/>
    </font>
    <font>
      <sz val="16"/>
      <name val="Arial"/>
      <family val="2"/>
    </font>
    <font>
      <b/>
      <sz val="10"/>
      <color rgb="FF000000"/>
      <name val="Arial"/>
      <family val="2"/>
    </font>
    <font>
      <b/>
      <sz val="16"/>
      <color theme="1"/>
      <name val="Arial"/>
      <family val="2"/>
    </font>
    <font>
      <b/>
      <i/>
      <sz val="12"/>
      <color theme="1"/>
      <name val="Arial"/>
      <family val="2"/>
    </font>
    <font>
      <b/>
      <u val="double"/>
      <sz val="18"/>
      <color rgb="FF000000"/>
      <name val="Arial"/>
      <family val="2"/>
    </font>
    <font>
      <b/>
      <sz val="20"/>
      <color theme="1"/>
      <name val="Arial"/>
      <family val="2"/>
    </font>
    <font>
      <b/>
      <u/>
      <sz val="18"/>
      <name val="Arial"/>
      <family val="2"/>
    </font>
    <font>
      <sz val="11"/>
      <name val="Arial"/>
      <family val="2"/>
    </font>
    <font>
      <b/>
      <sz val="14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theme="4" tint="0.7999816888943144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50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4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0" fontId="5" fillId="0" borderId="30" xfId="0" applyFont="1" applyBorder="1" applyAlignment="1">
      <alignment vertical="center"/>
    </xf>
    <xf numFmtId="3" fontId="14" fillId="0" borderId="32" xfId="0" applyNumberFormat="1" applyFont="1" applyBorder="1" applyAlignment="1">
      <alignment horizontal="right" vertical="center"/>
    </xf>
    <xf numFmtId="3" fontId="14" fillId="0" borderId="33" xfId="0" applyNumberFormat="1" applyFont="1" applyBorder="1" applyAlignment="1">
      <alignment horizontal="right" vertical="center"/>
    </xf>
    <xf numFmtId="3" fontId="6" fillId="0" borderId="30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0" fontId="15" fillId="0" borderId="0" xfId="0" applyFont="1" applyAlignment="1">
      <alignment vertical="center" wrapText="1"/>
    </xf>
    <xf numFmtId="0" fontId="0" fillId="0" borderId="0" xfId="0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6" fillId="0" borderId="4" xfId="6" applyNumberFormat="1" applyFont="1" applyFill="1" applyBorder="1" applyAlignment="1">
      <alignment vertical="center"/>
    </xf>
    <xf numFmtId="3" fontId="7" fillId="0" borderId="34" xfId="0" applyNumberFormat="1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3" fontId="7" fillId="2" borderId="4" xfId="6" applyNumberFormat="1" applyFont="1" applyFill="1" applyBorder="1" applyAlignment="1">
      <alignment horizontal="right" vertical="center"/>
    </xf>
    <xf numFmtId="0" fontId="6" fillId="0" borderId="31" xfId="0" applyFont="1" applyBorder="1" applyAlignment="1">
      <alignment horizontal="center" vertical="center"/>
    </xf>
    <xf numFmtId="3" fontId="16" fillId="0" borderId="0" xfId="0" applyNumberFormat="1" applyFont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13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3" fontId="19" fillId="0" borderId="0" xfId="0" applyNumberFormat="1" applyFont="1"/>
    <xf numFmtId="3" fontId="14" fillId="0" borderId="5" xfId="0" applyNumberFormat="1" applyFont="1" applyBorder="1" applyAlignment="1">
      <alignment horizontal="right" vertical="center"/>
    </xf>
    <xf numFmtId="3" fontId="14" fillId="0" borderId="3" xfId="0" applyNumberFormat="1" applyFont="1" applyBorder="1" applyAlignment="1">
      <alignment horizontal="right" vertical="center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0" fontId="10" fillId="0" borderId="0" xfId="0" applyFont="1" applyAlignment="1">
      <alignment horizontal="center"/>
    </xf>
    <xf numFmtId="0" fontId="4" fillId="3" borderId="23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3" fontId="7" fillId="3" borderId="23" xfId="6" applyNumberFormat="1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3" fontId="7" fillId="3" borderId="24" xfId="6" applyNumberFormat="1" applyFont="1" applyFill="1" applyBorder="1" applyAlignment="1">
      <alignment horizontal="center" vertical="center"/>
    </xf>
    <xf numFmtId="167" fontId="17" fillId="0" borderId="8" xfId="3" applyNumberFormat="1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0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3" fontId="0" fillId="0" borderId="0" xfId="0" applyNumberFormat="1"/>
    <xf numFmtId="0" fontId="0" fillId="0" borderId="0" xfId="0"/>
    <xf numFmtId="3" fontId="6" fillId="0" borderId="10" xfId="6" applyNumberFormat="1" applyFont="1" applyBorder="1" applyAlignment="1">
      <alignment vertical="center"/>
    </xf>
    <xf numFmtId="3" fontId="6" fillId="0" borderId="6" xfId="6" applyNumberFormat="1" applyFont="1" applyBorder="1" applyAlignment="1">
      <alignment vertical="center"/>
    </xf>
    <xf numFmtId="3" fontId="6" fillId="0" borderId="31" xfId="6" applyNumberFormat="1" applyFont="1" applyBorder="1" applyAlignment="1">
      <alignment vertical="center"/>
    </xf>
    <xf numFmtId="3" fontId="6" fillId="0" borderId="14" xfId="6" applyNumberFormat="1" applyFont="1" applyBorder="1" applyAlignment="1">
      <alignment vertical="center"/>
    </xf>
    <xf numFmtId="167" fontId="17" fillId="0" borderId="41" xfId="3" applyNumberFormat="1" applyFont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 wrapText="1"/>
    </xf>
    <xf numFmtId="0" fontId="21" fillId="5" borderId="26" xfId="0" applyFont="1" applyFill="1" applyBorder="1" applyAlignment="1">
      <alignment horizontal="center" vertical="center" wrapText="1"/>
    </xf>
    <xf numFmtId="0" fontId="21" fillId="5" borderId="21" xfId="0" applyFont="1" applyFill="1" applyBorder="1" applyAlignment="1">
      <alignment horizontal="center" vertical="center" wrapText="1"/>
    </xf>
    <xf numFmtId="0" fontId="20" fillId="6" borderId="37" xfId="0" applyFont="1" applyFill="1" applyBorder="1" applyAlignment="1">
      <alignment horizontal="left" vertical="center" wrapText="1"/>
    </xf>
    <xf numFmtId="3" fontId="20" fillId="6" borderId="36" xfId="0" applyNumberFormat="1" applyFont="1" applyFill="1" applyBorder="1" applyAlignment="1">
      <alignment vertical="center" wrapText="1"/>
    </xf>
    <xf numFmtId="3" fontId="23" fillId="6" borderId="37" xfId="0" applyNumberFormat="1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" fontId="4" fillId="0" borderId="34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0" xfId="6" applyNumberFormat="1" applyFont="1" applyBorder="1" applyAlignment="1">
      <alignment horizontal="center" vertical="center"/>
    </xf>
    <xf numFmtId="165" fontId="7" fillId="3" borderId="22" xfId="6" applyNumberFormat="1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3" fontId="4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5" fillId="8" borderId="16" xfId="0" applyFont="1" applyFill="1" applyBorder="1" applyAlignment="1">
      <alignment horizontal="center" vertical="center"/>
    </xf>
    <xf numFmtId="0" fontId="5" fillId="8" borderId="8" xfId="0" applyFont="1" applyFill="1" applyBorder="1" applyAlignment="1">
      <alignment horizontal="center" vertical="center"/>
    </xf>
    <xf numFmtId="0" fontId="5" fillId="8" borderId="11" xfId="0" applyFont="1" applyFill="1" applyBorder="1" applyAlignment="1">
      <alignment horizontal="center" vertical="center"/>
    </xf>
    <xf numFmtId="0" fontId="5" fillId="8" borderId="7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0" fontId="7" fillId="8" borderId="22" xfId="0" applyFont="1" applyFill="1" applyBorder="1" applyAlignment="1">
      <alignment horizontal="center" vertical="center"/>
    </xf>
    <xf numFmtId="3" fontId="7" fillId="8" borderId="23" xfId="6" applyNumberFormat="1" applyFont="1" applyFill="1" applyBorder="1" applyAlignment="1">
      <alignment horizontal="center" vertical="center"/>
    </xf>
    <xf numFmtId="3" fontId="7" fillId="8" borderId="24" xfId="0" applyNumberFormat="1" applyFont="1" applyFill="1" applyBorder="1" applyAlignment="1">
      <alignment horizontal="center" vertical="center"/>
    </xf>
    <xf numFmtId="3" fontId="7" fillId="8" borderId="39" xfId="0" applyNumberFormat="1" applyFont="1" applyFill="1" applyBorder="1" applyAlignment="1">
      <alignment vertical="center"/>
    </xf>
    <xf numFmtId="3" fontId="7" fillId="8" borderId="23" xfId="0" applyNumberFormat="1" applyFont="1" applyFill="1" applyBorder="1" applyAlignment="1">
      <alignment vertical="center"/>
    </xf>
    <xf numFmtId="3" fontId="7" fillId="8" borderId="25" xfId="0" applyNumberFormat="1" applyFont="1" applyFill="1" applyBorder="1" applyAlignment="1">
      <alignment vertical="center"/>
    </xf>
    <xf numFmtId="3" fontId="7" fillId="8" borderId="22" xfId="0" applyNumberFormat="1" applyFont="1" applyFill="1" applyBorder="1" applyAlignment="1">
      <alignment vertical="center"/>
    </xf>
    <xf numFmtId="3" fontId="7" fillId="8" borderId="24" xfId="0" applyNumberFormat="1" applyFont="1" applyFill="1" applyBorder="1" applyAlignment="1">
      <alignment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0" fontId="5" fillId="8" borderId="5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3" fontId="25" fillId="0" borderId="3" xfId="0" applyNumberFormat="1" applyFont="1" applyBorder="1" applyAlignment="1">
      <alignment horizontal="center" vertical="center"/>
    </xf>
    <xf numFmtId="3" fontId="25" fillId="0" borderId="8" xfId="0" applyNumberFormat="1" applyFont="1" applyBorder="1" applyAlignment="1">
      <alignment horizontal="center" vertical="center"/>
    </xf>
    <xf numFmtId="3" fontId="6" fillId="0" borderId="10" xfId="6" applyNumberFormat="1" applyFont="1" applyFill="1" applyBorder="1" applyAlignment="1">
      <alignment vertical="center"/>
    </xf>
    <xf numFmtId="3" fontId="6" fillId="0" borderId="6" xfId="6" applyNumberFormat="1" applyFont="1" applyFill="1" applyBorder="1" applyAlignment="1">
      <alignment vertical="center"/>
    </xf>
    <xf numFmtId="3" fontId="6" fillId="0" borderId="31" xfId="6" applyNumberFormat="1" applyFont="1" applyFill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0" fontId="16" fillId="0" borderId="38" xfId="0" applyFont="1" applyBorder="1" applyAlignment="1">
      <alignment horizontal="left" vertical="center" wrapText="1"/>
    </xf>
    <xf numFmtId="3" fontId="16" fillId="0" borderId="0" xfId="0" applyNumberFormat="1" applyFont="1" applyAlignment="1">
      <alignment vertical="center" wrapText="1"/>
    </xf>
    <xf numFmtId="3" fontId="26" fillId="0" borderId="38" xfId="0" applyNumberFormat="1" applyFont="1" applyBorder="1" applyAlignment="1">
      <alignment vertical="center" wrapText="1"/>
    </xf>
    <xf numFmtId="0" fontId="23" fillId="5" borderId="26" xfId="0" applyFont="1" applyFill="1" applyBorder="1" applyAlignment="1">
      <alignment horizontal="center" vertical="center" wrapText="1"/>
    </xf>
    <xf numFmtId="3" fontId="23" fillId="5" borderId="21" xfId="0" applyNumberFormat="1" applyFont="1" applyFill="1" applyBorder="1" applyAlignment="1">
      <alignment horizontal="center" vertical="center" wrapText="1"/>
    </xf>
    <xf numFmtId="3" fontId="23" fillId="5" borderId="26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8" borderId="13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8" borderId="15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0" fontId="5" fillId="8" borderId="20" xfId="0" applyFont="1" applyFill="1" applyBorder="1" applyAlignment="1">
      <alignment horizontal="center" vertical="center" wrapText="1"/>
    </xf>
    <xf numFmtId="0" fontId="5" fillId="8" borderId="19" xfId="0" applyFont="1" applyFill="1" applyBorder="1" applyAlignment="1">
      <alignment horizontal="center" vertical="center" wrapText="1"/>
    </xf>
    <xf numFmtId="0" fontId="5" fillId="8" borderId="27" xfId="0" applyFont="1" applyFill="1" applyBorder="1" applyAlignment="1">
      <alignment horizontal="center" vertical="center" wrapText="1"/>
    </xf>
    <xf numFmtId="0" fontId="5" fillId="8" borderId="17" xfId="0" applyFont="1" applyFill="1" applyBorder="1" applyAlignment="1">
      <alignment horizontal="center" vertical="center" wrapText="1"/>
    </xf>
    <xf numFmtId="0" fontId="5" fillId="8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8" borderId="5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4" fillId="7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/>
    </xf>
    <xf numFmtId="3" fontId="18" fillId="0" borderId="15" xfId="0" applyNumberFormat="1" applyFont="1" applyBorder="1" applyAlignment="1">
      <alignment vertical="center"/>
    </xf>
    <xf numFmtId="3" fontId="18" fillId="0" borderId="12" xfId="0" applyNumberFormat="1" applyFont="1" applyBorder="1" applyAlignment="1">
      <alignment vertical="center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110</xdr:row>
      <xdr:rowOff>104775</xdr:rowOff>
    </xdr:from>
    <xdr:ext cx="914400" cy="264560"/>
    <xdr:sp macro="" textlink="">
      <xdr:nvSpPr>
        <xdr:cNvPr id="2" name="1 CuadroTexto"/>
        <xdr:cNvSpPr txBox="1"/>
      </xdr:nvSpPr>
      <xdr:spPr>
        <a:xfrm>
          <a:off x="7334250" y="44938950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L35"/>
  <sheetViews>
    <sheetView tabSelected="1" workbookViewId="0">
      <selection activeCell="D4" sqref="D4:K14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6.42578125" customWidth="1"/>
    <col min="9" max="9" width="19.7109375" customWidth="1"/>
    <col min="10" max="10" width="18.85546875" customWidth="1"/>
    <col min="11" max="11" width="17.5703125" customWidth="1"/>
  </cols>
  <sheetData>
    <row r="4" spans="4:12" ht="33" customHeight="1" x14ac:dyDescent="0.25">
      <c r="D4" s="123" t="s">
        <v>43</v>
      </c>
      <c r="E4" s="123"/>
      <c r="F4" s="123"/>
      <c r="G4" s="123"/>
      <c r="H4" s="123"/>
      <c r="I4" s="123"/>
      <c r="J4" s="123"/>
      <c r="K4" s="123"/>
      <c r="L4" s="1"/>
    </row>
    <row r="5" spans="4:12" ht="9" customHeight="1" x14ac:dyDescent="0.25">
      <c r="D5" s="90"/>
      <c r="E5" s="4"/>
      <c r="F5" s="4"/>
      <c r="G5" s="4"/>
      <c r="H5" s="4"/>
      <c r="I5" s="4"/>
      <c r="J5" s="4"/>
      <c r="K5" s="4"/>
      <c r="L5" s="1"/>
    </row>
    <row r="6" spans="4:12" ht="22.5" customHeight="1" x14ac:dyDescent="0.25">
      <c r="D6" s="136" t="s">
        <v>204</v>
      </c>
      <c r="E6" s="136"/>
      <c r="F6" s="136"/>
      <c r="G6" s="136"/>
      <c r="H6" s="136"/>
      <c r="I6" s="136"/>
      <c r="J6" s="136"/>
      <c r="K6" s="79"/>
      <c r="L6" s="1"/>
    </row>
    <row r="7" spans="4:12" ht="12" customHeight="1" x14ac:dyDescent="0.25">
      <c r="D7" s="1"/>
      <c r="E7" s="1"/>
      <c r="F7" s="1"/>
      <c r="G7" s="1"/>
      <c r="H7" s="1"/>
      <c r="I7" s="1"/>
      <c r="J7" s="91"/>
      <c r="K7" s="91"/>
      <c r="L7" s="1"/>
    </row>
    <row r="8" spans="4:12" ht="23.25" customHeight="1" x14ac:dyDescent="0.25">
      <c r="D8" s="124" t="s">
        <v>0</v>
      </c>
      <c r="E8" s="124"/>
      <c r="F8" s="124"/>
      <c r="G8" s="1"/>
      <c r="H8" s="1"/>
      <c r="I8" s="1"/>
      <c r="J8" s="1"/>
      <c r="K8" s="1"/>
      <c r="L8" s="1"/>
    </row>
    <row r="9" spans="4:12" ht="7.5" customHeight="1" thickBot="1" x14ac:dyDescent="0.3">
      <c r="D9" s="66"/>
      <c r="E9" s="66"/>
      <c r="F9" s="66"/>
      <c r="G9" s="66"/>
      <c r="H9" s="66"/>
      <c r="I9" s="66"/>
      <c r="J9" s="66"/>
      <c r="K9" s="66"/>
      <c r="L9" s="25"/>
    </row>
    <row r="10" spans="4:12" ht="24.95" customHeight="1" thickTop="1" thickBot="1" x14ac:dyDescent="0.3">
      <c r="D10" s="125" t="s">
        <v>1</v>
      </c>
      <c r="E10" s="127" t="s">
        <v>185</v>
      </c>
      <c r="F10" s="129" t="s">
        <v>3</v>
      </c>
      <c r="G10" s="131" t="s">
        <v>4</v>
      </c>
      <c r="H10" s="132"/>
      <c r="I10" s="133"/>
      <c r="J10" s="134" t="s">
        <v>5</v>
      </c>
      <c r="K10" s="135"/>
      <c r="L10" s="36"/>
    </row>
    <row r="11" spans="4:12" ht="35.25" customHeight="1" thickBot="1" x14ac:dyDescent="0.3">
      <c r="D11" s="126"/>
      <c r="E11" s="128"/>
      <c r="F11" s="130"/>
      <c r="G11" s="92" t="s">
        <v>6</v>
      </c>
      <c r="H11" s="93" t="s">
        <v>33</v>
      </c>
      <c r="I11" s="94" t="s">
        <v>7</v>
      </c>
      <c r="J11" s="95" t="s">
        <v>8</v>
      </c>
      <c r="K11" s="96" t="s">
        <v>9</v>
      </c>
      <c r="L11" s="25"/>
    </row>
    <row r="12" spans="4:12" ht="27.95" customHeight="1" thickTop="1" thickBot="1" x14ac:dyDescent="0.3">
      <c r="D12" s="12" t="s">
        <v>10</v>
      </c>
      <c r="E12" s="6">
        <v>442</v>
      </c>
      <c r="F12" s="13">
        <v>325</v>
      </c>
      <c r="G12" s="33">
        <v>479847057</v>
      </c>
      <c r="H12" s="41">
        <v>0</v>
      </c>
      <c r="I12" s="29">
        <f t="shared" ref="I12:I26" si="0">SUM(G12:H12)</f>
        <v>479847057</v>
      </c>
      <c r="J12" s="14">
        <v>216403487</v>
      </c>
      <c r="K12" s="15">
        <v>14238487</v>
      </c>
      <c r="L12" s="37"/>
    </row>
    <row r="13" spans="4:12" ht="27.95" customHeight="1" thickBot="1" x14ac:dyDescent="0.3">
      <c r="D13" s="2" t="s">
        <v>11</v>
      </c>
      <c r="E13" s="6">
        <v>325</v>
      </c>
      <c r="F13" s="30">
        <v>200</v>
      </c>
      <c r="G13" s="16">
        <v>384527264</v>
      </c>
      <c r="H13" s="7">
        <v>136213</v>
      </c>
      <c r="I13" s="31">
        <f t="shared" si="0"/>
        <v>384663477</v>
      </c>
      <c r="J13" s="8">
        <v>188055898</v>
      </c>
      <c r="K13" s="9">
        <v>34833711</v>
      </c>
      <c r="L13" s="37"/>
    </row>
    <row r="14" spans="4:12" ht="27.95" customHeight="1" thickBot="1" x14ac:dyDescent="0.3">
      <c r="D14" s="2" t="s">
        <v>12</v>
      </c>
      <c r="E14" s="6">
        <v>79</v>
      </c>
      <c r="F14" s="30">
        <v>41</v>
      </c>
      <c r="G14" s="16">
        <v>20409646</v>
      </c>
      <c r="H14" s="7">
        <v>0</v>
      </c>
      <c r="I14" s="31">
        <f t="shared" si="0"/>
        <v>20409646</v>
      </c>
      <c r="J14" s="8">
        <v>9487295</v>
      </c>
      <c r="K14" s="9">
        <v>939068</v>
      </c>
      <c r="L14" s="37"/>
    </row>
    <row r="15" spans="4:12" ht="27.95" customHeight="1" thickBot="1" x14ac:dyDescent="0.3">
      <c r="D15" s="2" t="s">
        <v>13</v>
      </c>
      <c r="E15" s="6">
        <v>38</v>
      </c>
      <c r="F15" s="30">
        <v>17</v>
      </c>
      <c r="G15" s="16">
        <v>10367017</v>
      </c>
      <c r="H15" s="7">
        <v>0</v>
      </c>
      <c r="I15" s="31">
        <f t="shared" si="0"/>
        <v>10367017</v>
      </c>
      <c r="J15" s="8">
        <v>5335250</v>
      </c>
      <c r="K15" s="9">
        <v>414900</v>
      </c>
      <c r="L15" s="37"/>
    </row>
    <row r="16" spans="4:12" ht="27.95" customHeight="1" thickBot="1" x14ac:dyDescent="0.3">
      <c r="D16" s="2" t="s">
        <v>14</v>
      </c>
      <c r="E16" s="6">
        <v>165</v>
      </c>
      <c r="F16" s="30">
        <v>105</v>
      </c>
      <c r="G16" s="10">
        <v>349840292</v>
      </c>
      <c r="H16" s="7">
        <v>15634375</v>
      </c>
      <c r="I16" s="31">
        <f t="shared" si="0"/>
        <v>365474667</v>
      </c>
      <c r="J16" s="8">
        <v>117616874</v>
      </c>
      <c r="K16" s="9">
        <v>104409812</v>
      </c>
      <c r="L16" s="37"/>
    </row>
    <row r="17" spans="4:12" ht="27.95" customHeight="1" thickBot="1" x14ac:dyDescent="0.3">
      <c r="D17" s="2" t="s">
        <v>15</v>
      </c>
      <c r="E17" s="6">
        <v>51</v>
      </c>
      <c r="F17" s="30">
        <v>30</v>
      </c>
      <c r="G17" s="16">
        <v>8851517</v>
      </c>
      <c r="H17" s="7">
        <v>0</v>
      </c>
      <c r="I17" s="31">
        <f t="shared" si="0"/>
        <v>8851517</v>
      </c>
      <c r="J17" s="17">
        <v>2706317</v>
      </c>
      <c r="K17" s="18">
        <v>18650</v>
      </c>
      <c r="L17" s="37"/>
    </row>
    <row r="18" spans="4:12" ht="27.95" customHeight="1" thickBot="1" x14ac:dyDescent="0.3">
      <c r="D18" s="2" t="s">
        <v>16</v>
      </c>
      <c r="E18" s="6">
        <v>14</v>
      </c>
      <c r="F18" s="30">
        <v>9</v>
      </c>
      <c r="G18" s="10">
        <v>541964</v>
      </c>
      <c r="H18" s="7">
        <v>0</v>
      </c>
      <c r="I18" s="31">
        <f t="shared" si="0"/>
        <v>541964</v>
      </c>
      <c r="J18" s="17">
        <v>346450</v>
      </c>
      <c r="K18" s="18">
        <v>0</v>
      </c>
      <c r="L18" s="37"/>
    </row>
    <row r="19" spans="4:12" ht="27.95" customHeight="1" thickBot="1" x14ac:dyDescent="0.3">
      <c r="D19" s="2" t="s">
        <v>17</v>
      </c>
      <c r="E19" s="6">
        <v>8</v>
      </c>
      <c r="F19" s="30">
        <v>6</v>
      </c>
      <c r="G19" s="16">
        <v>2707730</v>
      </c>
      <c r="H19" s="7">
        <v>0</v>
      </c>
      <c r="I19" s="31">
        <f t="shared" si="0"/>
        <v>2707730</v>
      </c>
      <c r="J19" s="17">
        <v>1144400</v>
      </c>
      <c r="K19" s="18">
        <v>11000</v>
      </c>
      <c r="L19" s="37"/>
    </row>
    <row r="20" spans="4:12" ht="27.95" customHeight="1" thickBot="1" x14ac:dyDescent="0.3">
      <c r="D20" s="2" t="s">
        <v>18</v>
      </c>
      <c r="E20" s="6">
        <v>23</v>
      </c>
      <c r="F20" s="30">
        <v>15</v>
      </c>
      <c r="G20" s="33">
        <v>47371235</v>
      </c>
      <c r="H20" s="7">
        <v>0</v>
      </c>
      <c r="I20" s="31">
        <f t="shared" si="0"/>
        <v>47371235</v>
      </c>
      <c r="J20" s="17">
        <v>22863320</v>
      </c>
      <c r="K20" s="18">
        <v>15000</v>
      </c>
      <c r="L20" s="37"/>
    </row>
    <row r="21" spans="4:12" ht="27.95" customHeight="1" thickBot="1" x14ac:dyDescent="0.3">
      <c r="D21" s="2" t="s">
        <v>19</v>
      </c>
      <c r="E21" s="6">
        <v>70</v>
      </c>
      <c r="F21" s="30">
        <v>56</v>
      </c>
      <c r="G21" s="10">
        <v>23359328</v>
      </c>
      <c r="H21" s="7">
        <v>0</v>
      </c>
      <c r="I21" s="31">
        <f t="shared" si="0"/>
        <v>23359328</v>
      </c>
      <c r="J21" s="40">
        <v>8737066</v>
      </c>
      <c r="K21" s="18">
        <v>253620</v>
      </c>
      <c r="L21" s="37"/>
    </row>
    <row r="22" spans="4:12" ht="27.95" customHeight="1" thickBot="1" x14ac:dyDescent="0.3">
      <c r="D22" s="2" t="s">
        <v>20</v>
      </c>
      <c r="E22" s="6">
        <v>12</v>
      </c>
      <c r="F22" s="30">
        <v>7</v>
      </c>
      <c r="G22" s="16">
        <v>1170775</v>
      </c>
      <c r="H22" s="7">
        <v>0</v>
      </c>
      <c r="I22" s="31">
        <f t="shared" si="0"/>
        <v>1170775</v>
      </c>
      <c r="J22" s="17">
        <v>696536</v>
      </c>
      <c r="K22" s="18">
        <v>0</v>
      </c>
      <c r="L22" s="37"/>
    </row>
    <row r="23" spans="4:12" ht="27.95" customHeight="1" thickBot="1" x14ac:dyDescent="0.3">
      <c r="D23" s="2" t="s">
        <v>21</v>
      </c>
      <c r="E23" s="6">
        <v>1</v>
      </c>
      <c r="F23" s="30">
        <v>0</v>
      </c>
      <c r="G23" s="16">
        <v>0</v>
      </c>
      <c r="H23" s="7">
        <v>0</v>
      </c>
      <c r="I23" s="31">
        <f t="shared" si="0"/>
        <v>0</v>
      </c>
      <c r="J23" s="17">
        <v>0</v>
      </c>
      <c r="K23" s="18">
        <v>0</v>
      </c>
      <c r="L23" s="37"/>
    </row>
    <row r="24" spans="4:12" ht="27.95" customHeight="1" thickBot="1" x14ac:dyDescent="0.3">
      <c r="D24" s="2" t="s">
        <v>22</v>
      </c>
      <c r="E24" s="6">
        <v>3</v>
      </c>
      <c r="F24" s="30">
        <v>3</v>
      </c>
      <c r="G24" s="16">
        <v>102751</v>
      </c>
      <c r="H24" s="7">
        <v>0</v>
      </c>
      <c r="I24" s="31">
        <f t="shared" si="0"/>
        <v>102751</v>
      </c>
      <c r="J24" s="17">
        <v>23347</v>
      </c>
      <c r="K24" s="18">
        <v>0</v>
      </c>
      <c r="L24" s="37"/>
    </row>
    <row r="25" spans="4:12" ht="27.95" customHeight="1" thickBot="1" x14ac:dyDescent="0.3">
      <c r="D25" s="2" t="s">
        <v>28</v>
      </c>
      <c r="E25" s="6">
        <v>1</v>
      </c>
      <c r="F25" s="30">
        <v>1</v>
      </c>
      <c r="G25" s="16">
        <v>13000</v>
      </c>
      <c r="H25" s="7">
        <v>0</v>
      </c>
      <c r="I25" s="31">
        <f t="shared" si="0"/>
        <v>13000</v>
      </c>
      <c r="J25" s="17">
        <v>7350</v>
      </c>
      <c r="K25" s="18">
        <v>0</v>
      </c>
      <c r="L25" s="37"/>
    </row>
    <row r="26" spans="4:12" ht="27.95" customHeight="1" thickBot="1" x14ac:dyDescent="0.3">
      <c r="D26" s="19" t="s">
        <v>23</v>
      </c>
      <c r="E26" s="11">
        <v>8</v>
      </c>
      <c r="F26" s="32">
        <v>6</v>
      </c>
      <c r="G26" s="20">
        <v>162094</v>
      </c>
      <c r="H26" s="21">
        <v>0</v>
      </c>
      <c r="I26" s="31">
        <f t="shared" si="0"/>
        <v>162094</v>
      </c>
      <c r="J26" s="22">
        <v>43446</v>
      </c>
      <c r="K26" s="23">
        <v>0</v>
      </c>
      <c r="L26" s="37"/>
    </row>
    <row r="27" spans="4:12" ht="36" customHeight="1" thickTop="1" thickBot="1" x14ac:dyDescent="0.3">
      <c r="D27" s="97" t="s">
        <v>7</v>
      </c>
      <c r="E27" s="98">
        <f t="shared" ref="E27:K27" si="1">SUM(E12:E26)</f>
        <v>1240</v>
      </c>
      <c r="F27" s="99">
        <f t="shared" si="1"/>
        <v>821</v>
      </c>
      <c r="G27" s="100">
        <f t="shared" si="1"/>
        <v>1329271670</v>
      </c>
      <c r="H27" s="101">
        <f t="shared" si="1"/>
        <v>15770588</v>
      </c>
      <c r="I27" s="102">
        <f t="shared" si="1"/>
        <v>1345042258</v>
      </c>
      <c r="J27" s="103">
        <f t="shared" si="1"/>
        <v>573467036</v>
      </c>
      <c r="K27" s="104">
        <f t="shared" si="1"/>
        <v>155134248</v>
      </c>
      <c r="L27" s="38"/>
    </row>
    <row r="28" spans="4:12" ht="18" customHeight="1" thickTop="1" x14ac:dyDescent="0.25">
      <c r="D28" s="66"/>
      <c r="E28" s="66"/>
      <c r="F28" s="66"/>
      <c r="G28" s="66"/>
      <c r="H28" s="65"/>
      <c r="I28" s="66"/>
      <c r="J28" s="66"/>
      <c r="K28" s="66"/>
      <c r="L28" s="25"/>
    </row>
    <row r="29" spans="4:12" ht="24.75" customHeight="1" x14ac:dyDescent="0.25">
      <c r="D29" s="137" t="s">
        <v>24</v>
      </c>
      <c r="E29" s="138"/>
      <c r="F29" s="138"/>
      <c r="G29" s="138"/>
      <c r="H29" s="138"/>
      <c r="I29" s="138"/>
      <c r="J29" s="138"/>
      <c r="K29" s="138"/>
      <c r="L29" s="39"/>
    </row>
    <row r="30" spans="4:12" ht="15" customHeight="1" thickBot="1" x14ac:dyDescent="0.3">
      <c r="D30" s="26"/>
      <c r="E30" s="27"/>
      <c r="F30" s="27"/>
      <c r="G30" s="27"/>
      <c r="H30" s="27"/>
      <c r="I30" s="27"/>
      <c r="J30" s="27"/>
      <c r="K30" s="27"/>
      <c r="L30" s="25"/>
    </row>
    <row r="31" spans="4:12" ht="30" customHeight="1" thickTop="1" thickBot="1" x14ac:dyDescent="0.3">
      <c r="D31" s="125" t="s">
        <v>25</v>
      </c>
      <c r="E31" s="127" t="s">
        <v>2</v>
      </c>
      <c r="F31" s="129" t="s">
        <v>3</v>
      </c>
      <c r="G31" s="131" t="s">
        <v>4</v>
      </c>
      <c r="H31" s="132"/>
      <c r="I31" s="133"/>
      <c r="J31" s="134" t="s">
        <v>5</v>
      </c>
      <c r="K31" s="135"/>
      <c r="L31" s="39"/>
    </row>
    <row r="32" spans="4:12" ht="30.75" thickBot="1" x14ac:dyDescent="0.3">
      <c r="D32" s="139"/>
      <c r="E32" s="140"/>
      <c r="F32" s="141"/>
      <c r="G32" s="105" t="s">
        <v>6</v>
      </c>
      <c r="H32" s="106" t="s">
        <v>33</v>
      </c>
      <c r="I32" s="107" t="s">
        <v>7</v>
      </c>
      <c r="J32" s="108" t="s">
        <v>8</v>
      </c>
      <c r="K32" s="109" t="s">
        <v>9</v>
      </c>
      <c r="L32" s="25"/>
    </row>
    <row r="33" spans="4:12" ht="33" customHeight="1" thickBot="1" x14ac:dyDescent="0.3">
      <c r="D33" s="55" t="s">
        <v>10</v>
      </c>
      <c r="E33" s="110">
        <f>E12+E13+E14+E15</f>
        <v>884</v>
      </c>
      <c r="F33" s="56">
        <f t="shared" ref="F33:K33" si="2">F12+F13+F14+F15</f>
        <v>583</v>
      </c>
      <c r="G33" s="57">
        <f t="shared" si="2"/>
        <v>895150984</v>
      </c>
      <c r="H33" s="58">
        <f t="shared" si="2"/>
        <v>136213</v>
      </c>
      <c r="I33" s="80">
        <f t="shared" si="2"/>
        <v>895287197</v>
      </c>
      <c r="J33" s="59">
        <f t="shared" si="2"/>
        <v>419281930</v>
      </c>
      <c r="K33" s="60">
        <f t="shared" si="2"/>
        <v>50426166</v>
      </c>
      <c r="L33" s="38"/>
    </row>
    <row r="34" spans="4:12" ht="33" customHeight="1" thickBot="1" x14ac:dyDescent="0.3">
      <c r="D34" s="34" t="s">
        <v>26</v>
      </c>
      <c r="E34" s="111">
        <f t="shared" ref="E34:K34" si="3">E16</f>
        <v>165</v>
      </c>
      <c r="F34" s="42">
        <f t="shared" si="3"/>
        <v>105</v>
      </c>
      <c r="G34" s="43">
        <f t="shared" si="3"/>
        <v>349840292</v>
      </c>
      <c r="H34" s="44">
        <f t="shared" si="3"/>
        <v>15634375</v>
      </c>
      <c r="I34" s="81">
        <f t="shared" si="3"/>
        <v>365474667</v>
      </c>
      <c r="J34" s="45">
        <f t="shared" si="3"/>
        <v>117616874</v>
      </c>
      <c r="K34" s="46">
        <f t="shared" si="3"/>
        <v>104409812</v>
      </c>
      <c r="L34" s="25"/>
    </row>
    <row r="35" spans="4:12" ht="16.5" thickTop="1" x14ac:dyDescent="0.25">
      <c r="D35" s="3" t="s">
        <v>27</v>
      </c>
      <c r="E35" s="66"/>
      <c r="F35" s="66"/>
      <c r="G35" s="66"/>
      <c r="H35" s="66"/>
      <c r="I35" s="66"/>
      <c r="J35" s="66"/>
      <c r="K35" s="66"/>
      <c r="L35" s="25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L26"/>
  <sheetViews>
    <sheetView topLeftCell="C1" workbookViewId="0">
      <selection sqref="A1:L9"/>
    </sheetView>
  </sheetViews>
  <sheetFormatPr baseColWidth="10" defaultRowHeight="15" x14ac:dyDescent="0.25"/>
  <cols>
    <col min="1" max="1" width="19.42578125" bestFit="1" customWidth="1"/>
    <col min="2" max="12" width="19.28515625" bestFit="1" customWidth="1"/>
  </cols>
  <sheetData>
    <row r="1" spans="1:12" ht="35.25" customHeight="1" x14ac:dyDescent="0.25">
      <c r="A1" s="142" t="s">
        <v>46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</row>
    <row r="2" spans="1:12" ht="9" customHeight="1" x14ac:dyDescent="0.35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ht="36" customHeight="1" x14ac:dyDescent="0.25">
      <c r="A3" s="142" t="s">
        <v>205</v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</row>
    <row r="4" spans="1:12" ht="12.75" customHeight="1" thickBot="1" x14ac:dyDescent="0.3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</row>
    <row r="5" spans="1:12" ht="30.75" customHeight="1" thickTop="1" thickBot="1" x14ac:dyDescent="0.3">
      <c r="A5" s="82" t="s">
        <v>1</v>
      </c>
      <c r="B5" s="48" t="s">
        <v>34</v>
      </c>
      <c r="C5" s="48" t="s">
        <v>35</v>
      </c>
      <c r="D5" s="48" t="s">
        <v>36</v>
      </c>
      <c r="E5" s="49" t="s">
        <v>29</v>
      </c>
      <c r="F5" s="49" t="s">
        <v>37</v>
      </c>
      <c r="G5" s="49" t="s">
        <v>38</v>
      </c>
      <c r="H5" s="49" t="s">
        <v>39</v>
      </c>
      <c r="I5" s="50" t="s">
        <v>40</v>
      </c>
      <c r="J5" s="50" t="s">
        <v>41</v>
      </c>
      <c r="K5" s="50" t="s">
        <v>42</v>
      </c>
      <c r="L5" s="50" t="s">
        <v>44</v>
      </c>
    </row>
    <row r="6" spans="1:12" ht="33" customHeight="1" thickTop="1" thickBot="1" x14ac:dyDescent="0.3">
      <c r="A6" s="83" t="s">
        <v>10</v>
      </c>
      <c r="B6" s="61">
        <v>479805907</v>
      </c>
      <c r="C6" s="61">
        <v>452303921</v>
      </c>
      <c r="D6" s="61">
        <v>491498073</v>
      </c>
      <c r="E6" s="61">
        <v>301187298</v>
      </c>
      <c r="F6" s="61">
        <v>453369910</v>
      </c>
      <c r="G6" s="61">
        <v>485966498</v>
      </c>
      <c r="H6" s="61">
        <v>462653400</v>
      </c>
      <c r="I6" s="62">
        <v>551615656</v>
      </c>
      <c r="J6" s="112">
        <v>516686273</v>
      </c>
      <c r="K6" s="112">
        <v>498961287</v>
      </c>
      <c r="L6" s="67">
        <v>479847057</v>
      </c>
    </row>
    <row r="7" spans="1:12" ht="33" customHeight="1" thickBot="1" x14ac:dyDescent="0.3">
      <c r="A7" s="84" t="s">
        <v>11</v>
      </c>
      <c r="B7" s="5">
        <v>555011718</v>
      </c>
      <c r="C7" s="5">
        <v>595214492</v>
      </c>
      <c r="D7" s="5">
        <v>514919842</v>
      </c>
      <c r="E7" s="5">
        <v>295370895</v>
      </c>
      <c r="F7" s="5">
        <v>477386776</v>
      </c>
      <c r="G7" s="5">
        <v>510836160</v>
      </c>
      <c r="H7" s="5">
        <v>472572297</v>
      </c>
      <c r="I7" s="28">
        <v>629009643</v>
      </c>
      <c r="J7" s="113">
        <v>601395016</v>
      </c>
      <c r="K7" s="113">
        <v>498087186</v>
      </c>
      <c r="L7" s="68">
        <v>384663477</v>
      </c>
    </row>
    <row r="8" spans="1:12" ht="33" customHeight="1" thickBot="1" x14ac:dyDescent="0.3">
      <c r="A8" s="84" t="s">
        <v>12</v>
      </c>
      <c r="B8" s="5">
        <v>49946105</v>
      </c>
      <c r="C8" s="5">
        <v>51624540</v>
      </c>
      <c r="D8" s="5">
        <v>53238070</v>
      </c>
      <c r="E8" s="5">
        <v>24685565</v>
      </c>
      <c r="F8" s="5">
        <v>41572161</v>
      </c>
      <c r="G8" s="5">
        <v>46001374</v>
      </c>
      <c r="H8" s="5">
        <v>42147344</v>
      </c>
      <c r="I8" s="28">
        <v>58971583</v>
      </c>
      <c r="J8" s="113">
        <v>41038131</v>
      </c>
      <c r="K8" s="113">
        <v>43056438</v>
      </c>
      <c r="L8" s="68">
        <v>20409646</v>
      </c>
    </row>
    <row r="9" spans="1:12" ht="33" customHeight="1" thickBot="1" x14ac:dyDescent="0.3">
      <c r="A9" s="84" t="s">
        <v>13</v>
      </c>
      <c r="B9" s="5">
        <v>21431585</v>
      </c>
      <c r="C9" s="5">
        <v>34132570</v>
      </c>
      <c r="D9" s="5">
        <v>35157846</v>
      </c>
      <c r="E9" s="5">
        <v>10507472</v>
      </c>
      <c r="F9" s="5">
        <v>24110197</v>
      </c>
      <c r="G9" s="5">
        <v>29566980</v>
      </c>
      <c r="H9" s="5">
        <v>28638767</v>
      </c>
      <c r="I9" s="28">
        <v>40207420</v>
      </c>
      <c r="J9" s="113">
        <v>35882234</v>
      </c>
      <c r="K9" s="113">
        <v>33921041</v>
      </c>
      <c r="L9" s="68">
        <v>10367017</v>
      </c>
    </row>
    <row r="10" spans="1:12" ht="33" customHeight="1" thickBot="1" x14ac:dyDescent="0.3">
      <c r="A10" s="84" t="s">
        <v>14</v>
      </c>
      <c r="B10" s="5">
        <v>575301182</v>
      </c>
      <c r="C10" s="5">
        <v>508924005</v>
      </c>
      <c r="D10" s="5">
        <v>443537831</v>
      </c>
      <c r="E10" s="5">
        <v>369879971</v>
      </c>
      <c r="F10" s="5">
        <v>485616068</v>
      </c>
      <c r="G10" s="5">
        <v>521660536</v>
      </c>
      <c r="H10" s="5">
        <v>458416084</v>
      </c>
      <c r="I10" s="28">
        <v>456431488</v>
      </c>
      <c r="J10" s="113">
        <v>453919536</v>
      </c>
      <c r="K10" s="113">
        <v>426595512</v>
      </c>
      <c r="L10" s="68">
        <v>365474667</v>
      </c>
    </row>
    <row r="11" spans="1:12" ht="33" customHeight="1" thickBot="1" x14ac:dyDescent="0.3">
      <c r="A11" s="84" t="s">
        <v>15</v>
      </c>
      <c r="B11" s="5">
        <v>13914895</v>
      </c>
      <c r="C11" s="5">
        <v>11870494</v>
      </c>
      <c r="D11" s="5">
        <v>11167594</v>
      </c>
      <c r="E11" s="5">
        <v>11091378</v>
      </c>
      <c r="F11" s="5">
        <v>10917577</v>
      </c>
      <c r="G11" s="5">
        <v>12447349</v>
      </c>
      <c r="H11" s="5">
        <v>14224956</v>
      </c>
      <c r="I11" s="28">
        <v>13086691</v>
      </c>
      <c r="J11" s="113">
        <v>14775845</v>
      </c>
      <c r="K11" s="113">
        <v>12415214</v>
      </c>
      <c r="L11" s="68">
        <v>8851517</v>
      </c>
    </row>
    <row r="12" spans="1:12" ht="33" customHeight="1" thickBot="1" x14ac:dyDescent="0.3">
      <c r="A12" s="84" t="s">
        <v>16</v>
      </c>
      <c r="B12" s="5">
        <v>1197357</v>
      </c>
      <c r="C12" s="5">
        <v>715677</v>
      </c>
      <c r="D12" s="5">
        <v>677747</v>
      </c>
      <c r="E12" s="5">
        <v>473678</v>
      </c>
      <c r="F12" s="5">
        <v>1065221</v>
      </c>
      <c r="G12" s="5">
        <v>1200014</v>
      </c>
      <c r="H12" s="5">
        <v>1003169</v>
      </c>
      <c r="I12" s="28">
        <v>1070471</v>
      </c>
      <c r="J12" s="113">
        <v>905391</v>
      </c>
      <c r="K12" s="113">
        <v>770026</v>
      </c>
      <c r="L12" s="68">
        <v>541964</v>
      </c>
    </row>
    <row r="13" spans="1:12" ht="33" customHeight="1" thickBot="1" x14ac:dyDescent="0.3">
      <c r="A13" s="84" t="s">
        <v>17</v>
      </c>
      <c r="B13" s="5">
        <v>3904477</v>
      </c>
      <c r="C13" s="5">
        <v>2320040</v>
      </c>
      <c r="D13" s="5">
        <v>3386780</v>
      </c>
      <c r="E13" s="5">
        <v>2615120</v>
      </c>
      <c r="F13" s="5">
        <v>3087381</v>
      </c>
      <c r="G13" s="5">
        <v>2229055</v>
      </c>
      <c r="H13" s="5">
        <v>3173726</v>
      </c>
      <c r="I13" s="28">
        <v>2938442</v>
      </c>
      <c r="J13" s="113">
        <v>3418600</v>
      </c>
      <c r="K13" s="113">
        <v>3119054</v>
      </c>
      <c r="L13" s="68">
        <v>2707730</v>
      </c>
    </row>
    <row r="14" spans="1:12" ht="33" customHeight="1" thickBot="1" x14ac:dyDescent="0.3">
      <c r="A14" s="84" t="s">
        <v>18</v>
      </c>
      <c r="B14" s="5">
        <v>75187419</v>
      </c>
      <c r="C14" s="5">
        <v>78903236</v>
      </c>
      <c r="D14" s="5">
        <v>71492812</v>
      </c>
      <c r="E14" s="5">
        <v>58315519</v>
      </c>
      <c r="F14" s="5">
        <v>67295593</v>
      </c>
      <c r="G14" s="5">
        <v>61625661</v>
      </c>
      <c r="H14" s="5">
        <v>55208773</v>
      </c>
      <c r="I14" s="28">
        <v>46444092</v>
      </c>
      <c r="J14" s="113">
        <v>50685634</v>
      </c>
      <c r="K14" s="113">
        <v>54040811</v>
      </c>
      <c r="L14" s="68">
        <v>47371235</v>
      </c>
    </row>
    <row r="15" spans="1:12" ht="33" customHeight="1" thickBot="1" x14ac:dyDescent="0.3">
      <c r="A15" s="84" t="s">
        <v>20</v>
      </c>
      <c r="B15" s="5">
        <v>7539524</v>
      </c>
      <c r="C15" s="5">
        <v>3575417</v>
      </c>
      <c r="D15" s="5">
        <v>2993840</v>
      </c>
      <c r="E15" s="5">
        <v>1883716</v>
      </c>
      <c r="F15" s="5">
        <v>2972484</v>
      </c>
      <c r="G15" s="5">
        <v>3164850</v>
      </c>
      <c r="H15" s="5">
        <v>5126044</v>
      </c>
      <c r="I15" s="28">
        <v>2065329</v>
      </c>
      <c r="J15" s="113">
        <v>4368425</v>
      </c>
      <c r="K15" s="113">
        <v>6814159</v>
      </c>
      <c r="L15" s="68">
        <v>1170775</v>
      </c>
    </row>
    <row r="16" spans="1:12" ht="33" customHeight="1" thickBot="1" x14ac:dyDescent="0.3">
      <c r="A16" s="84" t="s">
        <v>19</v>
      </c>
      <c r="B16" s="5">
        <v>28154026</v>
      </c>
      <c r="C16" s="5">
        <v>27382863</v>
      </c>
      <c r="D16" s="5">
        <v>32582109</v>
      </c>
      <c r="E16" s="5">
        <v>18438214</v>
      </c>
      <c r="F16" s="5">
        <v>30634678</v>
      </c>
      <c r="G16" s="5">
        <v>28685656</v>
      </c>
      <c r="H16" s="5">
        <v>35302841</v>
      </c>
      <c r="I16" s="28">
        <v>30459572</v>
      </c>
      <c r="J16" s="113">
        <v>30912509</v>
      </c>
      <c r="K16" s="113">
        <v>32167388</v>
      </c>
      <c r="L16" s="68">
        <v>23359328</v>
      </c>
    </row>
    <row r="17" spans="1:12" ht="33" customHeight="1" thickBot="1" x14ac:dyDescent="0.3">
      <c r="A17" s="85" t="s">
        <v>21</v>
      </c>
      <c r="B17" s="5">
        <v>2240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28">
        <v>0</v>
      </c>
      <c r="J17" s="113">
        <v>0</v>
      </c>
      <c r="K17" s="113">
        <v>0</v>
      </c>
      <c r="L17" s="68">
        <v>0</v>
      </c>
    </row>
    <row r="18" spans="1:12" ht="33" customHeight="1" thickBot="1" x14ac:dyDescent="0.3">
      <c r="A18" s="85" t="s">
        <v>22</v>
      </c>
      <c r="B18" s="5">
        <v>31938</v>
      </c>
      <c r="C18" s="5">
        <v>64670</v>
      </c>
      <c r="D18" s="5">
        <v>11610</v>
      </c>
      <c r="E18" s="5">
        <v>73092</v>
      </c>
      <c r="F18" s="5">
        <v>92941</v>
      </c>
      <c r="G18" s="5">
        <v>22030</v>
      </c>
      <c r="H18" s="5">
        <v>49684</v>
      </c>
      <c r="I18" s="28">
        <v>75752</v>
      </c>
      <c r="J18" s="113">
        <v>85108</v>
      </c>
      <c r="K18" s="113">
        <v>144430</v>
      </c>
      <c r="L18" s="68">
        <v>102751</v>
      </c>
    </row>
    <row r="19" spans="1:12" ht="33" customHeight="1" thickBot="1" x14ac:dyDescent="0.3">
      <c r="A19" s="85" t="s">
        <v>28</v>
      </c>
      <c r="B19" s="5">
        <v>0</v>
      </c>
      <c r="C19" s="5">
        <v>0</v>
      </c>
      <c r="D19" s="5">
        <v>0</v>
      </c>
      <c r="E19" s="5">
        <v>0</v>
      </c>
      <c r="F19" s="5">
        <v>16737</v>
      </c>
      <c r="G19" s="5">
        <v>13252</v>
      </c>
      <c r="H19" s="5">
        <v>23467</v>
      </c>
      <c r="I19" s="28">
        <v>28810</v>
      </c>
      <c r="J19" s="113">
        <v>28456</v>
      </c>
      <c r="K19" s="113">
        <v>24010</v>
      </c>
      <c r="L19" s="68">
        <v>13000</v>
      </c>
    </row>
    <row r="20" spans="1:12" ht="33" customHeight="1" thickBot="1" x14ac:dyDescent="0.3">
      <c r="A20" s="86" t="s">
        <v>23</v>
      </c>
      <c r="B20" s="63">
        <v>174127</v>
      </c>
      <c r="C20" s="63">
        <v>152390</v>
      </c>
      <c r="D20" s="63">
        <v>42964</v>
      </c>
      <c r="E20" s="63">
        <v>78377</v>
      </c>
      <c r="F20" s="63">
        <v>96827</v>
      </c>
      <c r="G20" s="63">
        <v>79694</v>
      </c>
      <c r="H20" s="63">
        <v>118413</v>
      </c>
      <c r="I20" s="64">
        <v>147811</v>
      </c>
      <c r="J20" s="114">
        <v>165033</v>
      </c>
      <c r="K20" s="114">
        <v>236024</v>
      </c>
      <c r="L20" s="69">
        <v>162094</v>
      </c>
    </row>
    <row r="21" spans="1:12" ht="30" customHeight="1" thickTop="1" thickBot="1" x14ac:dyDescent="0.3">
      <c r="A21" s="87" t="s">
        <v>7</v>
      </c>
      <c r="B21" s="51">
        <v>1811602500</v>
      </c>
      <c r="C21" s="51">
        <v>1767184315</v>
      </c>
      <c r="D21" s="51">
        <v>1660707118</v>
      </c>
      <c r="E21" s="51">
        <v>1094600295</v>
      </c>
      <c r="F21" s="51">
        <v>1598234551</v>
      </c>
      <c r="G21" s="51">
        <v>1703499109</v>
      </c>
      <c r="H21" s="51">
        <v>1578658965</v>
      </c>
      <c r="I21" s="51">
        <v>1832552760</v>
      </c>
      <c r="J21" s="52">
        <v>1754266191</v>
      </c>
      <c r="K21" s="52">
        <v>1610352580</v>
      </c>
      <c r="L21" s="53">
        <v>1345042258</v>
      </c>
    </row>
    <row r="22" spans="1:12" ht="15" customHeight="1" thickTop="1" thickBot="1" x14ac:dyDescent="0.3">
      <c r="A22" s="66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6"/>
    </row>
    <row r="23" spans="1:12" ht="39.950000000000003" customHeight="1" thickTop="1" thickBot="1" x14ac:dyDescent="0.3">
      <c r="A23" s="82" t="s">
        <v>25</v>
      </c>
      <c r="B23" s="48" t="s">
        <v>34</v>
      </c>
      <c r="C23" s="48" t="s">
        <v>35</v>
      </c>
      <c r="D23" s="48" t="s">
        <v>36</v>
      </c>
      <c r="E23" s="49" t="s">
        <v>29</v>
      </c>
      <c r="F23" s="49" t="s">
        <v>37</v>
      </c>
      <c r="G23" s="49" t="s">
        <v>38</v>
      </c>
      <c r="H23" s="49" t="s">
        <v>39</v>
      </c>
      <c r="I23" s="50" t="s">
        <v>40</v>
      </c>
      <c r="J23" s="50" t="s">
        <v>41</v>
      </c>
      <c r="K23" s="50" t="s">
        <v>42</v>
      </c>
      <c r="L23" s="50" t="s">
        <v>44</v>
      </c>
    </row>
    <row r="24" spans="1:12" ht="39.950000000000003" customHeight="1" thickTop="1" thickBot="1" x14ac:dyDescent="0.3">
      <c r="A24" s="115" t="s">
        <v>10</v>
      </c>
      <c r="B24" s="70">
        <v>1106195315</v>
      </c>
      <c r="C24" s="70">
        <v>1133275523</v>
      </c>
      <c r="D24" s="70">
        <v>1094813831</v>
      </c>
      <c r="E24" s="70">
        <v>631751230</v>
      </c>
      <c r="F24" s="70">
        <v>996439044</v>
      </c>
      <c r="G24" s="70">
        <v>1072371012</v>
      </c>
      <c r="H24" s="70">
        <v>1006011808</v>
      </c>
      <c r="I24" s="70">
        <v>1279804302</v>
      </c>
      <c r="J24" s="70">
        <v>1195001654</v>
      </c>
      <c r="K24" s="70">
        <v>1074025952</v>
      </c>
      <c r="L24" s="70">
        <v>895287197</v>
      </c>
    </row>
    <row r="25" spans="1:12" ht="39.950000000000003" customHeight="1" thickBot="1" x14ac:dyDescent="0.3">
      <c r="A25" s="116" t="s">
        <v>14</v>
      </c>
      <c r="B25" s="35">
        <v>575301182</v>
      </c>
      <c r="C25" s="35">
        <v>508924005</v>
      </c>
      <c r="D25" s="35">
        <v>443537831</v>
      </c>
      <c r="E25" s="35">
        <v>369879971</v>
      </c>
      <c r="F25" s="35">
        <v>485616068</v>
      </c>
      <c r="G25" s="35">
        <v>521660536</v>
      </c>
      <c r="H25" s="35">
        <v>458416084</v>
      </c>
      <c r="I25" s="35">
        <v>456431488</v>
      </c>
      <c r="J25" s="35">
        <v>453919536</v>
      </c>
      <c r="K25" s="35">
        <v>426595512</v>
      </c>
      <c r="L25" s="35">
        <v>365474667</v>
      </c>
    </row>
    <row r="26" spans="1:12" ht="15.75" thickTop="1" x14ac:dyDescent="0.25"/>
  </sheetData>
  <mergeCells count="2">
    <mergeCell ref="A1:L1"/>
    <mergeCell ref="A3:L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E2:G8"/>
  <sheetViews>
    <sheetView topLeftCell="D1" workbookViewId="0">
      <selection activeCell="E2" sqref="E2:G5"/>
    </sheetView>
  </sheetViews>
  <sheetFormatPr baseColWidth="10" defaultRowHeight="15" x14ac:dyDescent="0.25"/>
  <cols>
    <col min="5" max="5" width="23.140625" customWidth="1"/>
    <col min="6" max="6" width="29" customWidth="1"/>
    <col min="7" max="7" width="25.42578125" customWidth="1"/>
  </cols>
  <sheetData>
    <row r="2" spans="5:7" ht="48" customHeight="1" x14ac:dyDescent="0.25">
      <c r="E2" s="145" t="s">
        <v>186</v>
      </c>
      <c r="F2" s="145"/>
      <c r="G2" s="145"/>
    </row>
    <row r="3" spans="5:7" ht="42" customHeight="1" x14ac:dyDescent="0.25">
      <c r="E3" s="143" t="s">
        <v>209</v>
      </c>
      <c r="F3" s="143"/>
      <c r="G3" s="143"/>
    </row>
    <row r="4" spans="5:7" ht="30" customHeight="1" thickBot="1" x14ac:dyDescent="0.3">
      <c r="E4" s="144" t="s">
        <v>187</v>
      </c>
      <c r="F4" s="144"/>
      <c r="G4" s="144"/>
    </row>
    <row r="5" spans="5:7" ht="39.950000000000003" customHeight="1" thickTop="1" thickBot="1" x14ac:dyDescent="0.3">
      <c r="E5" s="72" t="s">
        <v>25</v>
      </c>
      <c r="F5" s="73" t="s">
        <v>149</v>
      </c>
      <c r="G5" s="147" t="s">
        <v>45</v>
      </c>
    </row>
    <row r="6" spans="5:7" ht="45" customHeight="1" thickTop="1" thickBot="1" x14ac:dyDescent="0.3">
      <c r="E6" s="88" t="s">
        <v>10</v>
      </c>
      <c r="F6" s="71">
        <v>1013870000</v>
      </c>
      <c r="G6" s="148">
        <v>869391175</v>
      </c>
    </row>
    <row r="7" spans="5:7" ht="45" customHeight="1" thickBot="1" x14ac:dyDescent="0.3">
      <c r="E7" s="89" t="s">
        <v>14</v>
      </c>
      <c r="F7" s="54">
        <v>404560000</v>
      </c>
      <c r="G7" s="149">
        <v>385938224</v>
      </c>
    </row>
    <row r="8" spans="5:7" ht="15.75" thickTop="1" x14ac:dyDescent="0.25"/>
  </sheetData>
  <mergeCells count="3">
    <mergeCell ref="E3:G3"/>
    <mergeCell ref="E4:G4"/>
    <mergeCell ref="E2:G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E454"/>
  <sheetViews>
    <sheetView workbookViewId="0">
      <selection activeCell="A2" sqref="A2:E5"/>
    </sheetView>
  </sheetViews>
  <sheetFormatPr baseColWidth="10" defaultRowHeight="15" x14ac:dyDescent="0.25"/>
  <cols>
    <col min="1" max="1" width="31.28515625" customWidth="1"/>
    <col min="2" max="2" width="29.140625" customWidth="1"/>
    <col min="3" max="3" width="28.5703125" customWidth="1"/>
    <col min="4" max="4" width="27.5703125" customWidth="1"/>
    <col min="5" max="5" width="33.5703125" customWidth="1"/>
  </cols>
  <sheetData>
    <row r="2" spans="1:5" s="24" customFormat="1" ht="73.5" customHeight="1" thickBot="1" x14ac:dyDescent="0.3">
      <c r="A2" s="146" t="s">
        <v>206</v>
      </c>
      <c r="B2" s="146"/>
      <c r="C2" s="146"/>
      <c r="D2" s="146"/>
      <c r="E2" s="146"/>
    </row>
    <row r="3" spans="1:5" ht="45" customHeight="1" thickTop="1" thickBot="1" x14ac:dyDescent="0.3">
      <c r="A3" s="74" t="s">
        <v>47</v>
      </c>
      <c r="B3" s="75" t="s">
        <v>30</v>
      </c>
      <c r="C3" s="75" t="s">
        <v>32</v>
      </c>
      <c r="D3" s="75" t="s">
        <v>31</v>
      </c>
      <c r="E3" s="74" t="s">
        <v>150</v>
      </c>
    </row>
    <row r="4" spans="1:5" ht="45" customHeight="1" thickTop="1" x14ac:dyDescent="0.25">
      <c r="A4" s="76" t="s">
        <v>151</v>
      </c>
      <c r="B4" s="77">
        <v>96174</v>
      </c>
      <c r="C4" s="77">
        <v>1440</v>
      </c>
      <c r="D4" s="77">
        <v>64480</v>
      </c>
      <c r="E4" s="78">
        <v>162094</v>
      </c>
    </row>
    <row r="5" spans="1:5" ht="45" customHeight="1" x14ac:dyDescent="0.25">
      <c r="A5" s="117" t="s">
        <v>52</v>
      </c>
      <c r="B5" s="118">
        <v>38386</v>
      </c>
      <c r="C5" s="118"/>
      <c r="D5" s="118"/>
      <c r="E5" s="119">
        <v>38386</v>
      </c>
    </row>
    <row r="6" spans="1:5" ht="45" customHeight="1" x14ac:dyDescent="0.25">
      <c r="A6" s="117" t="s">
        <v>62</v>
      </c>
      <c r="B6" s="118"/>
      <c r="C6" s="118"/>
      <c r="D6" s="118">
        <v>27482</v>
      </c>
      <c r="E6" s="119">
        <v>27482</v>
      </c>
    </row>
    <row r="7" spans="1:5" ht="45" customHeight="1" x14ac:dyDescent="0.25">
      <c r="A7" s="117" t="s">
        <v>59</v>
      </c>
      <c r="B7" s="118">
        <v>24840</v>
      </c>
      <c r="C7" s="118"/>
      <c r="D7" s="118"/>
      <c r="E7" s="119">
        <v>24840</v>
      </c>
    </row>
    <row r="8" spans="1:5" ht="45" customHeight="1" x14ac:dyDescent="0.25">
      <c r="A8" s="117" t="s">
        <v>66</v>
      </c>
      <c r="B8" s="118">
        <v>12998</v>
      </c>
      <c r="C8" s="118"/>
      <c r="D8" s="118"/>
      <c r="E8" s="119">
        <v>12998</v>
      </c>
    </row>
    <row r="9" spans="1:5" ht="45" customHeight="1" x14ac:dyDescent="0.25">
      <c r="A9" s="117" t="s">
        <v>49</v>
      </c>
      <c r="B9" s="118"/>
      <c r="C9" s="118"/>
      <c r="D9" s="118">
        <v>12160</v>
      </c>
      <c r="E9" s="119">
        <v>12160</v>
      </c>
    </row>
    <row r="10" spans="1:5" ht="45" customHeight="1" x14ac:dyDescent="0.25">
      <c r="A10" s="117" t="s">
        <v>111</v>
      </c>
      <c r="B10" s="118">
        <v>9633</v>
      </c>
      <c r="C10" s="118"/>
      <c r="D10" s="118"/>
      <c r="E10" s="119">
        <v>9633</v>
      </c>
    </row>
    <row r="11" spans="1:5" ht="45" customHeight="1" x14ac:dyDescent="0.25">
      <c r="A11" s="117" t="s">
        <v>63</v>
      </c>
      <c r="B11" s="118"/>
      <c r="C11" s="118"/>
      <c r="D11" s="118">
        <v>8499</v>
      </c>
      <c r="E11" s="119">
        <v>8499</v>
      </c>
    </row>
    <row r="12" spans="1:5" ht="45" customHeight="1" x14ac:dyDescent="0.25">
      <c r="A12" s="117" t="s">
        <v>53</v>
      </c>
      <c r="B12" s="118"/>
      <c r="C12" s="118"/>
      <c r="D12" s="118">
        <v>8186</v>
      </c>
      <c r="E12" s="119">
        <v>8186</v>
      </c>
    </row>
    <row r="13" spans="1:5" ht="45" customHeight="1" x14ac:dyDescent="0.25">
      <c r="A13" s="117" t="s">
        <v>88</v>
      </c>
      <c r="B13" s="118">
        <v>7952</v>
      </c>
      <c r="C13" s="118"/>
      <c r="D13" s="118"/>
      <c r="E13" s="119">
        <v>7952</v>
      </c>
    </row>
    <row r="14" spans="1:5" ht="45" customHeight="1" x14ac:dyDescent="0.25">
      <c r="A14" s="117" t="s">
        <v>70</v>
      </c>
      <c r="B14" s="118"/>
      <c r="C14" s="118"/>
      <c r="D14" s="118">
        <v>3115</v>
      </c>
      <c r="E14" s="119">
        <v>3115</v>
      </c>
    </row>
    <row r="15" spans="1:5" ht="45" customHeight="1" x14ac:dyDescent="0.25">
      <c r="A15" s="117" t="s">
        <v>56</v>
      </c>
      <c r="B15" s="118"/>
      <c r="C15" s="118"/>
      <c r="D15" s="118">
        <v>2544</v>
      </c>
      <c r="E15" s="119">
        <v>2544</v>
      </c>
    </row>
    <row r="16" spans="1:5" ht="45" customHeight="1" x14ac:dyDescent="0.25">
      <c r="A16" s="117" t="s">
        <v>57</v>
      </c>
      <c r="B16" s="118"/>
      <c r="C16" s="118"/>
      <c r="D16" s="118">
        <v>2494</v>
      </c>
      <c r="E16" s="119">
        <v>2494</v>
      </c>
    </row>
    <row r="17" spans="1:5" ht="45" customHeight="1" x14ac:dyDescent="0.25">
      <c r="A17" s="117" t="s">
        <v>188</v>
      </c>
      <c r="B17" s="118">
        <v>2365</v>
      </c>
      <c r="C17" s="118"/>
      <c r="D17" s="118"/>
      <c r="E17" s="119">
        <v>2365</v>
      </c>
    </row>
    <row r="18" spans="1:5" ht="45" customHeight="1" x14ac:dyDescent="0.25">
      <c r="A18" s="117" t="s">
        <v>145</v>
      </c>
      <c r="B18" s="118"/>
      <c r="C18" s="118">
        <v>1440</v>
      </c>
      <c r="D18" s="118"/>
      <c r="E18" s="119">
        <v>1440</v>
      </c>
    </row>
    <row r="19" spans="1:5" ht="45" customHeight="1" x14ac:dyDescent="0.25">
      <c r="A19" s="76" t="s">
        <v>48</v>
      </c>
      <c r="B19" s="77">
        <v>583010</v>
      </c>
      <c r="C19" s="77">
        <v>794311</v>
      </c>
      <c r="D19" s="77">
        <v>2479929</v>
      </c>
      <c r="E19" s="78">
        <v>3857250</v>
      </c>
    </row>
    <row r="20" spans="1:5" ht="45" customHeight="1" x14ac:dyDescent="0.25">
      <c r="A20" s="117" t="s">
        <v>53</v>
      </c>
      <c r="B20" s="118"/>
      <c r="C20" s="118"/>
      <c r="D20" s="118">
        <v>1068491</v>
      </c>
      <c r="E20" s="119">
        <v>1068491</v>
      </c>
    </row>
    <row r="21" spans="1:5" ht="45" customHeight="1" x14ac:dyDescent="0.25">
      <c r="A21" s="117" t="s">
        <v>49</v>
      </c>
      <c r="B21" s="118"/>
      <c r="C21" s="118"/>
      <c r="D21" s="118">
        <v>898138</v>
      </c>
      <c r="E21" s="119">
        <v>898138</v>
      </c>
    </row>
    <row r="22" spans="1:5" ht="45" customHeight="1" x14ac:dyDescent="0.25">
      <c r="A22" s="117" t="s">
        <v>74</v>
      </c>
      <c r="B22" s="118"/>
      <c r="C22" s="118">
        <v>773671</v>
      </c>
      <c r="D22" s="118"/>
      <c r="E22" s="119">
        <v>773671</v>
      </c>
    </row>
    <row r="23" spans="1:5" ht="45" customHeight="1" x14ac:dyDescent="0.25">
      <c r="A23" s="117" t="s">
        <v>50</v>
      </c>
      <c r="B23" s="118">
        <v>552148</v>
      </c>
      <c r="C23" s="118"/>
      <c r="D23" s="118"/>
      <c r="E23" s="119">
        <v>552148</v>
      </c>
    </row>
    <row r="24" spans="1:5" ht="45" customHeight="1" x14ac:dyDescent="0.25">
      <c r="A24" s="117" t="s">
        <v>56</v>
      </c>
      <c r="B24" s="118"/>
      <c r="C24" s="118"/>
      <c r="D24" s="118">
        <v>337410</v>
      </c>
      <c r="E24" s="119">
        <v>337410</v>
      </c>
    </row>
    <row r="25" spans="1:5" ht="45" customHeight="1" x14ac:dyDescent="0.25">
      <c r="A25" s="117" t="s">
        <v>67</v>
      </c>
      <c r="B25" s="118"/>
      <c r="C25" s="118"/>
      <c r="D25" s="118">
        <v>87943</v>
      </c>
      <c r="E25" s="119">
        <v>87943</v>
      </c>
    </row>
    <row r="26" spans="1:5" ht="45" customHeight="1" x14ac:dyDescent="0.25">
      <c r="A26" s="117" t="s">
        <v>62</v>
      </c>
      <c r="B26" s="118"/>
      <c r="C26" s="118"/>
      <c r="D26" s="118">
        <v>32250</v>
      </c>
      <c r="E26" s="119">
        <v>32250</v>
      </c>
    </row>
    <row r="27" spans="1:5" ht="45" customHeight="1" x14ac:dyDescent="0.25">
      <c r="A27" s="117" t="s">
        <v>70</v>
      </c>
      <c r="B27" s="118"/>
      <c r="C27" s="118"/>
      <c r="D27" s="118">
        <v>30362</v>
      </c>
      <c r="E27" s="119">
        <v>30362</v>
      </c>
    </row>
    <row r="28" spans="1:5" ht="45" customHeight="1" x14ac:dyDescent="0.25">
      <c r="A28" s="117" t="s">
        <v>51</v>
      </c>
      <c r="B28" s="118"/>
      <c r="C28" s="118"/>
      <c r="D28" s="118">
        <v>20655</v>
      </c>
      <c r="E28" s="119">
        <v>20655</v>
      </c>
    </row>
    <row r="29" spans="1:5" ht="45" customHeight="1" x14ac:dyDescent="0.25">
      <c r="A29" s="117" t="s">
        <v>174</v>
      </c>
      <c r="B29" s="118"/>
      <c r="C29" s="118">
        <v>20640</v>
      </c>
      <c r="D29" s="118"/>
      <c r="E29" s="119">
        <v>20640</v>
      </c>
    </row>
    <row r="30" spans="1:5" ht="45" customHeight="1" x14ac:dyDescent="0.25">
      <c r="A30" s="117" t="s">
        <v>52</v>
      </c>
      <c r="B30" s="118">
        <v>16704</v>
      </c>
      <c r="C30" s="118"/>
      <c r="D30" s="118"/>
      <c r="E30" s="119">
        <v>16704</v>
      </c>
    </row>
    <row r="31" spans="1:5" ht="45" customHeight="1" x14ac:dyDescent="0.25">
      <c r="A31" s="117" t="s">
        <v>54</v>
      </c>
      <c r="B31" s="118">
        <v>10918</v>
      </c>
      <c r="C31" s="118"/>
      <c r="D31" s="118"/>
      <c r="E31" s="119">
        <v>10918</v>
      </c>
    </row>
    <row r="32" spans="1:5" ht="45" customHeight="1" x14ac:dyDescent="0.25">
      <c r="A32" s="117" t="s">
        <v>63</v>
      </c>
      <c r="B32" s="118"/>
      <c r="C32" s="118"/>
      <c r="D32" s="118">
        <v>4080</v>
      </c>
      <c r="E32" s="119">
        <v>4080</v>
      </c>
    </row>
    <row r="33" spans="1:5" ht="45" customHeight="1" x14ac:dyDescent="0.25">
      <c r="A33" s="117" t="s">
        <v>59</v>
      </c>
      <c r="B33" s="118">
        <v>3240</v>
      </c>
      <c r="C33" s="118"/>
      <c r="D33" s="118"/>
      <c r="E33" s="119">
        <v>3240</v>
      </c>
    </row>
    <row r="34" spans="1:5" ht="45" customHeight="1" x14ac:dyDescent="0.25">
      <c r="A34" s="117" t="s">
        <v>61</v>
      </c>
      <c r="B34" s="118"/>
      <c r="C34" s="118"/>
      <c r="D34" s="118">
        <v>600</v>
      </c>
      <c r="E34" s="119">
        <v>600</v>
      </c>
    </row>
    <row r="35" spans="1:5" ht="45" customHeight="1" x14ac:dyDescent="0.25">
      <c r="A35" s="76" t="s">
        <v>152</v>
      </c>
      <c r="B35" s="77">
        <v>78231</v>
      </c>
      <c r="C35" s="77">
        <v>32331</v>
      </c>
      <c r="D35" s="77">
        <v>94316</v>
      </c>
      <c r="E35" s="78">
        <v>204878</v>
      </c>
    </row>
    <row r="36" spans="1:5" ht="45" customHeight="1" x14ac:dyDescent="0.25">
      <c r="A36" s="117" t="s">
        <v>62</v>
      </c>
      <c r="B36" s="118"/>
      <c r="C36" s="118"/>
      <c r="D36" s="118">
        <v>82465</v>
      </c>
      <c r="E36" s="119">
        <v>82465</v>
      </c>
    </row>
    <row r="37" spans="1:5" ht="45" customHeight="1" x14ac:dyDescent="0.25">
      <c r="A37" s="117" t="s">
        <v>52</v>
      </c>
      <c r="B37" s="118">
        <v>74930</v>
      </c>
      <c r="C37" s="118"/>
      <c r="D37" s="118"/>
      <c r="E37" s="119">
        <v>74930</v>
      </c>
    </row>
    <row r="38" spans="1:5" ht="45" customHeight="1" x14ac:dyDescent="0.25">
      <c r="A38" s="117" t="s">
        <v>145</v>
      </c>
      <c r="B38" s="118"/>
      <c r="C38" s="118">
        <v>25056</v>
      </c>
      <c r="D38" s="118"/>
      <c r="E38" s="119">
        <v>25056</v>
      </c>
    </row>
    <row r="39" spans="1:5" ht="45" customHeight="1" x14ac:dyDescent="0.25">
      <c r="A39" s="117" t="s">
        <v>56</v>
      </c>
      <c r="B39" s="118"/>
      <c r="C39" s="118"/>
      <c r="D39" s="118">
        <v>10048</v>
      </c>
      <c r="E39" s="119">
        <v>10048</v>
      </c>
    </row>
    <row r="40" spans="1:5" ht="45" customHeight="1" x14ac:dyDescent="0.25">
      <c r="A40" s="117" t="s">
        <v>71</v>
      </c>
      <c r="B40" s="118"/>
      <c r="C40" s="118">
        <v>7275</v>
      </c>
      <c r="D40" s="118"/>
      <c r="E40" s="119">
        <v>7275</v>
      </c>
    </row>
    <row r="41" spans="1:5" ht="45" customHeight="1" x14ac:dyDescent="0.25">
      <c r="A41" s="117" t="s">
        <v>88</v>
      </c>
      <c r="B41" s="118">
        <v>3301</v>
      </c>
      <c r="C41" s="118"/>
      <c r="D41" s="118"/>
      <c r="E41" s="119">
        <v>3301</v>
      </c>
    </row>
    <row r="42" spans="1:5" ht="45" customHeight="1" x14ac:dyDescent="0.25">
      <c r="A42" s="117" t="s">
        <v>49</v>
      </c>
      <c r="B42" s="118"/>
      <c r="C42" s="118"/>
      <c r="D42" s="118">
        <v>1803</v>
      </c>
      <c r="E42" s="119">
        <v>1803</v>
      </c>
    </row>
    <row r="43" spans="1:5" ht="45" customHeight="1" x14ac:dyDescent="0.25">
      <c r="A43" s="76" t="s">
        <v>55</v>
      </c>
      <c r="B43" s="77">
        <v>50922</v>
      </c>
      <c r="C43" s="77"/>
      <c r="D43" s="77">
        <v>476423</v>
      </c>
      <c r="E43" s="78">
        <v>527345</v>
      </c>
    </row>
    <row r="44" spans="1:5" ht="45" customHeight="1" x14ac:dyDescent="0.25">
      <c r="A44" s="117" t="s">
        <v>49</v>
      </c>
      <c r="B44" s="118"/>
      <c r="C44" s="118"/>
      <c r="D44" s="118">
        <v>85339</v>
      </c>
      <c r="E44" s="119">
        <v>85339</v>
      </c>
    </row>
    <row r="45" spans="1:5" ht="45" customHeight="1" x14ac:dyDescent="0.25">
      <c r="A45" s="117" t="s">
        <v>133</v>
      </c>
      <c r="B45" s="118"/>
      <c r="C45" s="118"/>
      <c r="D45" s="118">
        <v>76346</v>
      </c>
      <c r="E45" s="119">
        <v>76346</v>
      </c>
    </row>
    <row r="46" spans="1:5" ht="45" customHeight="1" x14ac:dyDescent="0.25">
      <c r="A46" s="117" t="s">
        <v>56</v>
      </c>
      <c r="B46" s="118"/>
      <c r="C46" s="118"/>
      <c r="D46" s="118">
        <v>64780</v>
      </c>
      <c r="E46" s="119">
        <v>64780</v>
      </c>
    </row>
    <row r="47" spans="1:5" ht="45" customHeight="1" x14ac:dyDescent="0.25">
      <c r="A47" s="117" t="s">
        <v>70</v>
      </c>
      <c r="B47" s="118"/>
      <c r="C47" s="118"/>
      <c r="D47" s="118">
        <v>47600</v>
      </c>
      <c r="E47" s="119">
        <v>47600</v>
      </c>
    </row>
    <row r="48" spans="1:5" ht="45" customHeight="1" x14ac:dyDescent="0.25">
      <c r="A48" s="117" t="s">
        <v>61</v>
      </c>
      <c r="B48" s="118"/>
      <c r="C48" s="118"/>
      <c r="D48" s="118">
        <v>44515</v>
      </c>
      <c r="E48" s="119">
        <v>44515</v>
      </c>
    </row>
    <row r="49" spans="1:5" ht="45" customHeight="1" x14ac:dyDescent="0.25">
      <c r="A49" s="117" t="s">
        <v>62</v>
      </c>
      <c r="B49" s="118"/>
      <c r="C49" s="118"/>
      <c r="D49" s="118">
        <v>40762</v>
      </c>
      <c r="E49" s="119">
        <v>40762</v>
      </c>
    </row>
    <row r="50" spans="1:5" ht="45" customHeight="1" x14ac:dyDescent="0.25">
      <c r="A50" s="117" t="s">
        <v>73</v>
      </c>
      <c r="B50" s="118"/>
      <c r="C50" s="118"/>
      <c r="D50" s="118">
        <v>29040</v>
      </c>
      <c r="E50" s="119">
        <v>29040</v>
      </c>
    </row>
    <row r="51" spans="1:5" ht="45" customHeight="1" x14ac:dyDescent="0.25">
      <c r="A51" s="117" t="s">
        <v>57</v>
      </c>
      <c r="B51" s="118"/>
      <c r="C51" s="118"/>
      <c r="D51" s="118">
        <v>26470</v>
      </c>
      <c r="E51" s="119">
        <v>26470</v>
      </c>
    </row>
    <row r="52" spans="1:5" ht="45" customHeight="1" x14ac:dyDescent="0.25">
      <c r="A52" s="117" t="s">
        <v>53</v>
      </c>
      <c r="B52" s="118"/>
      <c r="C52" s="118"/>
      <c r="D52" s="118">
        <v>24685</v>
      </c>
      <c r="E52" s="119">
        <v>24685</v>
      </c>
    </row>
    <row r="53" spans="1:5" ht="45" customHeight="1" x14ac:dyDescent="0.25">
      <c r="A53" s="117" t="s">
        <v>59</v>
      </c>
      <c r="B53" s="118">
        <v>16685</v>
      </c>
      <c r="C53" s="118"/>
      <c r="D53" s="118"/>
      <c r="E53" s="119">
        <v>16685</v>
      </c>
    </row>
    <row r="54" spans="1:5" ht="45" customHeight="1" x14ac:dyDescent="0.25">
      <c r="A54" s="117" t="s">
        <v>50</v>
      </c>
      <c r="B54" s="118">
        <v>15660</v>
      </c>
      <c r="C54" s="118"/>
      <c r="D54" s="118"/>
      <c r="E54" s="119">
        <v>15660</v>
      </c>
    </row>
    <row r="55" spans="1:5" ht="45" customHeight="1" x14ac:dyDescent="0.25">
      <c r="A55" s="117" t="s">
        <v>63</v>
      </c>
      <c r="B55" s="118"/>
      <c r="C55" s="118"/>
      <c r="D55" s="118">
        <v>12642</v>
      </c>
      <c r="E55" s="119">
        <v>12642</v>
      </c>
    </row>
    <row r="56" spans="1:5" ht="45" customHeight="1" x14ac:dyDescent="0.25">
      <c r="A56" s="117" t="s">
        <v>58</v>
      </c>
      <c r="B56" s="118"/>
      <c r="C56" s="118"/>
      <c r="D56" s="118">
        <v>10640</v>
      </c>
      <c r="E56" s="119">
        <v>10640</v>
      </c>
    </row>
    <row r="57" spans="1:5" ht="45" customHeight="1" x14ac:dyDescent="0.25">
      <c r="A57" s="117" t="s">
        <v>67</v>
      </c>
      <c r="B57" s="118"/>
      <c r="C57" s="118"/>
      <c r="D57" s="118">
        <v>6930</v>
      </c>
      <c r="E57" s="119">
        <v>6930</v>
      </c>
    </row>
    <row r="58" spans="1:5" ht="45" customHeight="1" x14ac:dyDescent="0.25">
      <c r="A58" s="117" t="s">
        <v>60</v>
      </c>
      <c r="B58" s="118">
        <v>6477</v>
      </c>
      <c r="C58" s="118"/>
      <c r="D58" s="118"/>
      <c r="E58" s="119">
        <v>6477</v>
      </c>
    </row>
    <row r="59" spans="1:5" ht="45" customHeight="1" x14ac:dyDescent="0.25">
      <c r="A59" s="117" t="s">
        <v>52</v>
      </c>
      <c r="B59" s="118">
        <v>5210</v>
      </c>
      <c r="C59" s="118"/>
      <c r="D59" s="118"/>
      <c r="E59" s="119">
        <v>5210</v>
      </c>
    </row>
    <row r="60" spans="1:5" ht="45" customHeight="1" x14ac:dyDescent="0.25">
      <c r="A60" s="117" t="s">
        <v>130</v>
      </c>
      <c r="B60" s="118">
        <v>4640</v>
      </c>
      <c r="C60" s="118"/>
      <c r="D60" s="118"/>
      <c r="E60" s="119">
        <v>4640</v>
      </c>
    </row>
    <row r="61" spans="1:5" ht="45" customHeight="1" x14ac:dyDescent="0.25">
      <c r="A61" s="117" t="s">
        <v>106</v>
      </c>
      <c r="B61" s="118"/>
      <c r="C61" s="118"/>
      <c r="D61" s="118">
        <v>4024</v>
      </c>
      <c r="E61" s="119">
        <v>4024</v>
      </c>
    </row>
    <row r="62" spans="1:5" ht="45" customHeight="1" x14ac:dyDescent="0.25">
      <c r="A62" s="117" t="s">
        <v>64</v>
      </c>
      <c r="B62" s="118"/>
      <c r="C62" s="118"/>
      <c r="D62" s="118">
        <v>2650</v>
      </c>
      <c r="E62" s="119">
        <v>2650</v>
      </c>
    </row>
    <row r="63" spans="1:5" ht="45" customHeight="1" x14ac:dyDescent="0.25">
      <c r="A63" s="117" t="s">
        <v>79</v>
      </c>
      <c r="B63" s="118">
        <v>2250</v>
      </c>
      <c r="C63" s="118"/>
      <c r="D63" s="118"/>
      <c r="E63" s="119">
        <v>2250</v>
      </c>
    </row>
    <row r="64" spans="1:5" ht="45" customHeight="1" x14ac:dyDescent="0.25">
      <c r="A64" s="76" t="s">
        <v>65</v>
      </c>
      <c r="B64" s="77">
        <v>6045</v>
      </c>
      <c r="C64" s="77"/>
      <c r="D64" s="77">
        <v>109706</v>
      </c>
      <c r="E64" s="78">
        <v>115751</v>
      </c>
    </row>
    <row r="65" spans="1:5" ht="45" customHeight="1" x14ac:dyDescent="0.25">
      <c r="A65" s="117" t="s">
        <v>49</v>
      </c>
      <c r="B65" s="118"/>
      <c r="C65" s="118"/>
      <c r="D65" s="118">
        <v>52000</v>
      </c>
      <c r="E65" s="119">
        <v>52000</v>
      </c>
    </row>
    <row r="66" spans="1:5" ht="45" customHeight="1" x14ac:dyDescent="0.25">
      <c r="A66" s="117" t="s">
        <v>56</v>
      </c>
      <c r="B66" s="118"/>
      <c r="C66" s="118"/>
      <c r="D66" s="118">
        <v>17646</v>
      </c>
      <c r="E66" s="119">
        <v>17646</v>
      </c>
    </row>
    <row r="67" spans="1:5" ht="45" customHeight="1" x14ac:dyDescent="0.25">
      <c r="A67" s="117" t="s">
        <v>57</v>
      </c>
      <c r="B67" s="118"/>
      <c r="C67" s="118"/>
      <c r="D67" s="118">
        <v>14794</v>
      </c>
      <c r="E67" s="119">
        <v>14794</v>
      </c>
    </row>
    <row r="68" spans="1:5" ht="45" customHeight="1" x14ac:dyDescent="0.25">
      <c r="A68" s="117" t="s">
        <v>63</v>
      </c>
      <c r="B68" s="118"/>
      <c r="C68" s="118"/>
      <c r="D68" s="118">
        <v>12050</v>
      </c>
      <c r="E68" s="119">
        <v>12050</v>
      </c>
    </row>
    <row r="69" spans="1:5" ht="45" customHeight="1" x14ac:dyDescent="0.25">
      <c r="A69" s="117" t="s">
        <v>58</v>
      </c>
      <c r="B69" s="118"/>
      <c r="C69" s="118"/>
      <c r="D69" s="118">
        <v>11396</v>
      </c>
      <c r="E69" s="119">
        <v>11396</v>
      </c>
    </row>
    <row r="70" spans="1:5" ht="45" customHeight="1" x14ac:dyDescent="0.25">
      <c r="A70" s="117" t="s">
        <v>66</v>
      </c>
      <c r="B70" s="118">
        <v>2740</v>
      </c>
      <c r="C70" s="118"/>
      <c r="D70" s="118"/>
      <c r="E70" s="119">
        <v>2740</v>
      </c>
    </row>
    <row r="71" spans="1:5" ht="45" customHeight="1" x14ac:dyDescent="0.25">
      <c r="A71" s="117" t="s">
        <v>52</v>
      </c>
      <c r="B71" s="118">
        <v>1650</v>
      </c>
      <c r="C71" s="118"/>
      <c r="D71" s="118"/>
      <c r="E71" s="119">
        <v>1650</v>
      </c>
    </row>
    <row r="72" spans="1:5" ht="45" customHeight="1" x14ac:dyDescent="0.25">
      <c r="A72" s="117" t="s">
        <v>67</v>
      </c>
      <c r="B72" s="118"/>
      <c r="C72" s="118"/>
      <c r="D72" s="118">
        <v>1100</v>
      </c>
      <c r="E72" s="119">
        <v>1100</v>
      </c>
    </row>
    <row r="73" spans="1:5" ht="45" customHeight="1" x14ac:dyDescent="0.25">
      <c r="A73" s="117" t="s">
        <v>53</v>
      </c>
      <c r="B73" s="118"/>
      <c r="C73" s="118"/>
      <c r="D73" s="118">
        <v>720</v>
      </c>
      <c r="E73" s="119">
        <v>720</v>
      </c>
    </row>
    <row r="74" spans="1:5" ht="45" customHeight="1" x14ac:dyDescent="0.25">
      <c r="A74" s="117" t="s">
        <v>60</v>
      </c>
      <c r="B74" s="118">
        <v>626</v>
      </c>
      <c r="C74" s="118"/>
      <c r="D74" s="118"/>
      <c r="E74" s="119">
        <v>626</v>
      </c>
    </row>
    <row r="75" spans="1:5" ht="45" customHeight="1" x14ac:dyDescent="0.25">
      <c r="A75" s="117" t="s">
        <v>59</v>
      </c>
      <c r="B75" s="118">
        <v>579</v>
      </c>
      <c r="C75" s="118"/>
      <c r="D75" s="118"/>
      <c r="E75" s="119">
        <v>579</v>
      </c>
    </row>
    <row r="76" spans="1:5" ht="45" customHeight="1" x14ac:dyDescent="0.25">
      <c r="A76" s="117" t="s">
        <v>54</v>
      </c>
      <c r="B76" s="118">
        <v>450</v>
      </c>
      <c r="C76" s="118"/>
      <c r="D76" s="118"/>
      <c r="E76" s="119">
        <v>450</v>
      </c>
    </row>
    <row r="77" spans="1:5" ht="45" customHeight="1" x14ac:dyDescent="0.25">
      <c r="A77" s="76" t="s">
        <v>68</v>
      </c>
      <c r="B77" s="77">
        <v>25696</v>
      </c>
      <c r="C77" s="77">
        <v>160</v>
      </c>
      <c r="D77" s="77">
        <v>82750</v>
      </c>
      <c r="E77" s="78">
        <v>108606</v>
      </c>
    </row>
    <row r="78" spans="1:5" ht="45" customHeight="1" x14ac:dyDescent="0.25">
      <c r="A78" s="117" t="s">
        <v>49</v>
      </c>
      <c r="B78" s="118"/>
      <c r="C78" s="118"/>
      <c r="D78" s="118">
        <v>25503</v>
      </c>
      <c r="E78" s="119">
        <v>25503</v>
      </c>
    </row>
    <row r="79" spans="1:5" ht="45" customHeight="1" x14ac:dyDescent="0.25">
      <c r="A79" s="117" t="s">
        <v>53</v>
      </c>
      <c r="B79" s="118"/>
      <c r="C79" s="118"/>
      <c r="D79" s="118">
        <v>19238</v>
      </c>
      <c r="E79" s="119">
        <v>19238</v>
      </c>
    </row>
    <row r="80" spans="1:5" ht="45" customHeight="1" x14ac:dyDescent="0.25">
      <c r="A80" s="117" t="s">
        <v>59</v>
      </c>
      <c r="B80" s="118">
        <v>14350</v>
      </c>
      <c r="C80" s="118"/>
      <c r="D80" s="118"/>
      <c r="E80" s="119">
        <v>14350</v>
      </c>
    </row>
    <row r="81" spans="1:5" ht="45" customHeight="1" x14ac:dyDescent="0.25">
      <c r="A81" s="117" t="s">
        <v>63</v>
      </c>
      <c r="B81" s="118"/>
      <c r="C81" s="118"/>
      <c r="D81" s="118">
        <v>12460</v>
      </c>
      <c r="E81" s="119">
        <v>12460</v>
      </c>
    </row>
    <row r="82" spans="1:5" ht="45" customHeight="1" x14ac:dyDescent="0.25">
      <c r="A82" s="117" t="s">
        <v>56</v>
      </c>
      <c r="B82" s="118"/>
      <c r="C82" s="118"/>
      <c r="D82" s="118">
        <v>9572</v>
      </c>
      <c r="E82" s="119">
        <v>9572</v>
      </c>
    </row>
    <row r="83" spans="1:5" ht="45" customHeight="1" x14ac:dyDescent="0.25">
      <c r="A83" s="117" t="s">
        <v>57</v>
      </c>
      <c r="B83" s="118"/>
      <c r="C83" s="118"/>
      <c r="D83" s="118">
        <v>4845</v>
      </c>
      <c r="E83" s="119">
        <v>4845</v>
      </c>
    </row>
    <row r="84" spans="1:5" ht="45" customHeight="1" x14ac:dyDescent="0.25">
      <c r="A84" s="117" t="s">
        <v>60</v>
      </c>
      <c r="B84" s="118">
        <v>3580</v>
      </c>
      <c r="C84" s="118"/>
      <c r="D84" s="118"/>
      <c r="E84" s="119">
        <v>3580</v>
      </c>
    </row>
    <row r="85" spans="1:5" ht="45" customHeight="1" x14ac:dyDescent="0.25">
      <c r="A85" s="117" t="s">
        <v>67</v>
      </c>
      <c r="B85" s="118"/>
      <c r="C85" s="118"/>
      <c r="D85" s="118">
        <v>3555</v>
      </c>
      <c r="E85" s="119">
        <v>3555</v>
      </c>
    </row>
    <row r="86" spans="1:5" ht="45" customHeight="1" x14ac:dyDescent="0.25">
      <c r="A86" s="117" t="s">
        <v>52</v>
      </c>
      <c r="B86" s="118">
        <v>3338</v>
      </c>
      <c r="C86" s="118"/>
      <c r="D86" s="118"/>
      <c r="E86" s="119">
        <v>3338</v>
      </c>
    </row>
    <row r="87" spans="1:5" ht="45" customHeight="1" x14ac:dyDescent="0.25">
      <c r="A87" s="117" t="s">
        <v>50</v>
      </c>
      <c r="B87" s="118">
        <v>3260</v>
      </c>
      <c r="C87" s="118"/>
      <c r="D87" s="118"/>
      <c r="E87" s="119">
        <v>3260</v>
      </c>
    </row>
    <row r="88" spans="1:5" ht="45" customHeight="1" x14ac:dyDescent="0.25">
      <c r="A88" s="117" t="s">
        <v>62</v>
      </c>
      <c r="B88" s="118"/>
      <c r="C88" s="118"/>
      <c r="D88" s="118">
        <v>3132</v>
      </c>
      <c r="E88" s="119">
        <v>3132</v>
      </c>
    </row>
    <row r="89" spans="1:5" ht="45" customHeight="1" x14ac:dyDescent="0.25">
      <c r="A89" s="117" t="s">
        <v>106</v>
      </c>
      <c r="B89" s="118"/>
      <c r="C89" s="118"/>
      <c r="D89" s="118">
        <v>2845</v>
      </c>
      <c r="E89" s="119">
        <v>2845</v>
      </c>
    </row>
    <row r="90" spans="1:5" ht="45" customHeight="1" x14ac:dyDescent="0.25">
      <c r="A90" s="117" t="s">
        <v>51</v>
      </c>
      <c r="B90" s="118"/>
      <c r="C90" s="118"/>
      <c r="D90" s="118">
        <v>1600</v>
      </c>
      <c r="E90" s="119">
        <v>1600</v>
      </c>
    </row>
    <row r="91" spans="1:5" ht="45" customHeight="1" x14ac:dyDescent="0.25">
      <c r="A91" s="117" t="s">
        <v>79</v>
      </c>
      <c r="B91" s="118">
        <v>1168</v>
      </c>
      <c r="C91" s="118"/>
      <c r="D91" s="118"/>
      <c r="E91" s="119">
        <v>1168</v>
      </c>
    </row>
    <row r="92" spans="1:5" ht="45" customHeight="1" x14ac:dyDescent="0.25">
      <c r="A92" s="117" t="s">
        <v>112</v>
      </c>
      <c r="B92" s="118"/>
      <c r="C92" s="118">
        <v>160</v>
      </c>
      <c r="D92" s="118"/>
      <c r="E92" s="119">
        <v>160</v>
      </c>
    </row>
    <row r="93" spans="1:5" ht="45" customHeight="1" x14ac:dyDescent="0.25">
      <c r="A93" s="76" t="s">
        <v>134</v>
      </c>
      <c r="B93" s="77">
        <v>63870</v>
      </c>
      <c r="C93" s="77"/>
      <c r="D93" s="77">
        <v>165762</v>
      </c>
      <c r="E93" s="78">
        <v>229632</v>
      </c>
    </row>
    <row r="94" spans="1:5" ht="45" customHeight="1" x14ac:dyDescent="0.25">
      <c r="A94" s="117" t="s">
        <v>49</v>
      </c>
      <c r="B94" s="118"/>
      <c r="C94" s="118"/>
      <c r="D94" s="118">
        <v>57170</v>
      </c>
      <c r="E94" s="119">
        <v>57170</v>
      </c>
    </row>
    <row r="95" spans="1:5" ht="45" customHeight="1" x14ac:dyDescent="0.25">
      <c r="A95" s="117" t="s">
        <v>52</v>
      </c>
      <c r="B95" s="118">
        <v>49480</v>
      </c>
      <c r="C95" s="118"/>
      <c r="D95" s="118"/>
      <c r="E95" s="119">
        <v>49480</v>
      </c>
    </row>
    <row r="96" spans="1:5" ht="45" customHeight="1" x14ac:dyDescent="0.25">
      <c r="A96" s="117" t="s">
        <v>53</v>
      </c>
      <c r="B96" s="118"/>
      <c r="C96" s="118"/>
      <c r="D96" s="118">
        <v>31020</v>
      </c>
      <c r="E96" s="119">
        <v>31020</v>
      </c>
    </row>
    <row r="97" spans="1:5" ht="45" customHeight="1" x14ac:dyDescent="0.25">
      <c r="A97" s="117" t="s">
        <v>62</v>
      </c>
      <c r="B97" s="118"/>
      <c r="C97" s="118"/>
      <c r="D97" s="118">
        <v>25685</v>
      </c>
      <c r="E97" s="119">
        <v>25685</v>
      </c>
    </row>
    <row r="98" spans="1:5" ht="45" customHeight="1" x14ac:dyDescent="0.25">
      <c r="A98" s="117" t="s">
        <v>63</v>
      </c>
      <c r="B98" s="118"/>
      <c r="C98" s="118"/>
      <c r="D98" s="118">
        <v>20360</v>
      </c>
      <c r="E98" s="119">
        <v>20360</v>
      </c>
    </row>
    <row r="99" spans="1:5" ht="45" customHeight="1" x14ac:dyDescent="0.25">
      <c r="A99" s="117" t="s">
        <v>56</v>
      </c>
      <c r="B99" s="118"/>
      <c r="C99" s="118"/>
      <c r="D99" s="118">
        <v>16593</v>
      </c>
      <c r="E99" s="119">
        <v>16593</v>
      </c>
    </row>
    <row r="100" spans="1:5" ht="45" customHeight="1" x14ac:dyDescent="0.25">
      <c r="A100" s="117" t="s">
        <v>59</v>
      </c>
      <c r="B100" s="118">
        <v>14390</v>
      </c>
      <c r="C100" s="118"/>
      <c r="D100" s="118"/>
      <c r="E100" s="119">
        <v>14390</v>
      </c>
    </row>
    <row r="101" spans="1:5" ht="45" customHeight="1" x14ac:dyDescent="0.25">
      <c r="A101" s="117" t="s">
        <v>67</v>
      </c>
      <c r="B101" s="118"/>
      <c r="C101" s="118"/>
      <c r="D101" s="118">
        <v>9896</v>
      </c>
      <c r="E101" s="119">
        <v>9896</v>
      </c>
    </row>
    <row r="102" spans="1:5" ht="45" customHeight="1" x14ac:dyDescent="0.25">
      <c r="A102" s="117" t="s">
        <v>106</v>
      </c>
      <c r="B102" s="118"/>
      <c r="C102" s="118"/>
      <c r="D102" s="118">
        <v>5038</v>
      </c>
      <c r="E102" s="119">
        <v>5038</v>
      </c>
    </row>
    <row r="103" spans="1:5" ht="45" customHeight="1" x14ac:dyDescent="0.25">
      <c r="A103" s="76" t="s">
        <v>17</v>
      </c>
      <c r="B103" s="77">
        <v>24295047</v>
      </c>
      <c r="C103" s="77">
        <v>2793310</v>
      </c>
      <c r="D103" s="77">
        <v>22872939</v>
      </c>
      <c r="E103" s="78">
        <v>49961296</v>
      </c>
    </row>
    <row r="104" spans="1:5" ht="45" customHeight="1" x14ac:dyDescent="0.25">
      <c r="A104" s="117" t="s">
        <v>50</v>
      </c>
      <c r="B104" s="118">
        <v>21698707</v>
      </c>
      <c r="C104" s="118"/>
      <c r="D104" s="118"/>
      <c r="E104" s="119">
        <v>21698707</v>
      </c>
    </row>
    <row r="105" spans="1:5" ht="45" customHeight="1" x14ac:dyDescent="0.25">
      <c r="A105" s="117" t="s">
        <v>49</v>
      </c>
      <c r="B105" s="118"/>
      <c r="C105" s="118"/>
      <c r="D105" s="118">
        <v>5981404</v>
      </c>
      <c r="E105" s="119">
        <v>5981404</v>
      </c>
    </row>
    <row r="106" spans="1:5" ht="45" customHeight="1" x14ac:dyDescent="0.25">
      <c r="A106" s="117" t="s">
        <v>70</v>
      </c>
      <c r="B106" s="118"/>
      <c r="C106" s="118"/>
      <c r="D106" s="118">
        <v>4979570</v>
      </c>
      <c r="E106" s="119">
        <v>4979570</v>
      </c>
    </row>
    <row r="107" spans="1:5" ht="45" customHeight="1" x14ac:dyDescent="0.25">
      <c r="A107" s="117" t="s">
        <v>67</v>
      </c>
      <c r="B107" s="118"/>
      <c r="C107" s="118"/>
      <c r="D107" s="118">
        <v>4458425</v>
      </c>
      <c r="E107" s="119">
        <v>4458425</v>
      </c>
    </row>
    <row r="108" spans="1:5" ht="45" customHeight="1" x14ac:dyDescent="0.25">
      <c r="A108" s="117" t="s">
        <v>53</v>
      </c>
      <c r="B108" s="118"/>
      <c r="C108" s="118"/>
      <c r="D108" s="118">
        <v>2503740</v>
      </c>
      <c r="E108" s="119">
        <v>2503740</v>
      </c>
    </row>
    <row r="109" spans="1:5" ht="45" customHeight="1" x14ac:dyDescent="0.25">
      <c r="A109" s="117" t="s">
        <v>74</v>
      </c>
      <c r="B109" s="118"/>
      <c r="C109" s="118">
        <v>2043430</v>
      </c>
      <c r="D109" s="118"/>
      <c r="E109" s="119">
        <v>2043430</v>
      </c>
    </row>
    <row r="110" spans="1:5" ht="45" customHeight="1" x14ac:dyDescent="0.25">
      <c r="A110" s="117" t="s">
        <v>69</v>
      </c>
      <c r="B110" s="118"/>
      <c r="C110" s="118"/>
      <c r="D110" s="118">
        <v>1654480</v>
      </c>
      <c r="E110" s="119">
        <v>1654480</v>
      </c>
    </row>
    <row r="111" spans="1:5" ht="45" customHeight="1" x14ac:dyDescent="0.25">
      <c r="A111" s="117" t="s">
        <v>54</v>
      </c>
      <c r="B111" s="118">
        <v>1558440</v>
      </c>
      <c r="C111" s="118"/>
      <c r="D111" s="118"/>
      <c r="E111" s="119">
        <v>1558440</v>
      </c>
    </row>
    <row r="112" spans="1:5" ht="45" customHeight="1" x14ac:dyDescent="0.25">
      <c r="A112" s="117" t="s">
        <v>56</v>
      </c>
      <c r="B112" s="118"/>
      <c r="C112" s="118"/>
      <c r="D112" s="118">
        <v>715780</v>
      </c>
      <c r="E112" s="119">
        <v>715780</v>
      </c>
    </row>
    <row r="113" spans="1:5" ht="45" customHeight="1" x14ac:dyDescent="0.25">
      <c r="A113" s="117" t="s">
        <v>73</v>
      </c>
      <c r="B113" s="118"/>
      <c r="C113" s="118"/>
      <c r="D113" s="118">
        <v>696030</v>
      </c>
      <c r="E113" s="119">
        <v>696030</v>
      </c>
    </row>
    <row r="114" spans="1:5" ht="45" customHeight="1" x14ac:dyDescent="0.25">
      <c r="A114" s="117" t="s">
        <v>52</v>
      </c>
      <c r="B114" s="118">
        <v>614620</v>
      </c>
      <c r="C114" s="118"/>
      <c r="D114" s="118"/>
      <c r="E114" s="119">
        <v>614620</v>
      </c>
    </row>
    <row r="115" spans="1:5" ht="45" customHeight="1" x14ac:dyDescent="0.25">
      <c r="A115" s="117" t="s">
        <v>61</v>
      </c>
      <c r="B115" s="118"/>
      <c r="C115" s="118"/>
      <c r="D115" s="118">
        <v>465500</v>
      </c>
      <c r="E115" s="119">
        <v>465500</v>
      </c>
    </row>
    <row r="116" spans="1:5" ht="45" customHeight="1" x14ac:dyDescent="0.25">
      <c r="A116" s="117" t="s">
        <v>72</v>
      </c>
      <c r="B116" s="118"/>
      <c r="C116" s="118">
        <v>390195</v>
      </c>
      <c r="D116" s="118"/>
      <c r="E116" s="119">
        <v>390195</v>
      </c>
    </row>
    <row r="117" spans="1:5" ht="45" customHeight="1" x14ac:dyDescent="0.25">
      <c r="A117" s="117" t="s">
        <v>106</v>
      </c>
      <c r="B117" s="118"/>
      <c r="C117" s="118"/>
      <c r="D117" s="118">
        <v>296350</v>
      </c>
      <c r="E117" s="119">
        <v>296350</v>
      </c>
    </row>
    <row r="118" spans="1:5" ht="45" customHeight="1" x14ac:dyDescent="0.25">
      <c r="A118" s="117" t="s">
        <v>51</v>
      </c>
      <c r="B118" s="118"/>
      <c r="C118" s="118"/>
      <c r="D118" s="118">
        <v>276470</v>
      </c>
      <c r="E118" s="119">
        <v>276470</v>
      </c>
    </row>
    <row r="119" spans="1:5" ht="45" customHeight="1" x14ac:dyDescent="0.25">
      <c r="A119" s="117" t="s">
        <v>63</v>
      </c>
      <c r="B119" s="118"/>
      <c r="C119" s="118"/>
      <c r="D119" s="118">
        <v>239320</v>
      </c>
      <c r="E119" s="119">
        <v>239320</v>
      </c>
    </row>
    <row r="120" spans="1:5" ht="45" customHeight="1" x14ac:dyDescent="0.25">
      <c r="A120" s="117" t="s">
        <v>122</v>
      </c>
      <c r="B120" s="118"/>
      <c r="C120" s="118"/>
      <c r="D120" s="118">
        <v>180380</v>
      </c>
      <c r="E120" s="119">
        <v>180380</v>
      </c>
    </row>
    <row r="121" spans="1:5" ht="45" customHeight="1" x14ac:dyDescent="0.25">
      <c r="A121" s="117" t="s">
        <v>71</v>
      </c>
      <c r="B121" s="118"/>
      <c r="C121" s="118">
        <v>171450</v>
      </c>
      <c r="D121" s="118"/>
      <c r="E121" s="119">
        <v>171450</v>
      </c>
    </row>
    <row r="122" spans="1:5" ht="45" customHeight="1" x14ac:dyDescent="0.25">
      <c r="A122" s="117" t="s">
        <v>57</v>
      </c>
      <c r="B122" s="118"/>
      <c r="C122" s="118"/>
      <c r="D122" s="118">
        <v>158640</v>
      </c>
      <c r="E122" s="119">
        <v>158640</v>
      </c>
    </row>
    <row r="123" spans="1:5" ht="45" customHeight="1" x14ac:dyDescent="0.25">
      <c r="A123" s="117" t="s">
        <v>60</v>
      </c>
      <c r="B123" s="118">
        <v>146320</v>
      </c>
      <c r="C123" s="118"/>
      <c r="D123" s="118"/>
      <c r="E123" s="119">
        <v>146320</v>
      </c>
    </row>
    <row r="124" spans="1:5" ht="45" customHeight="1" x14ac:dyDescent="0.25">
      <c r="A124" s="117" t="s">
        <v>156</v>
      </c>
      <c r="B124" s="118"/>
      <c r="C124" s="118"/>
      <c r="D124" s="118">
        <v>126680</v>
      </c>
      <c r="E124" s="119">
        <v>126680</v>
      </c>
    </row>
    <row r="125" spans="1:5" ht="45" customHeight="1" x14ac:dyDescent="0.25">
      <c r="A125" s="117" t="s">
        <v>59</v>
      </c>
      <c r="B125" s="118">
        <v>107110</v>
      </c>
      <c r="C125" s="118"/>
      <c r="D125" s="118"/>
      <c r="E125" s="119">
        <v>107110</v>
      </c>
    </row>
    <row r="126" spans="1:5" ht="45" customHeight="1" x14ac:dyDescent="0.25">
      <c r="A126" s="117" t="s">
        <v>62</v>
      </c>
      <c r="B126" s="118"/>
      <c r="C126" s="118"/>
      <c r="D126" s="118">
        <v>58540</v>
      </c>
      <c r="E126" s="119">
        <v>58540</v>
      </c>
    </row>
    <row r="127" spans="1:5" ht="45" customHeight="1" x14ac:dyDescent="0.25">
      <c r="A127" s="117" t="s">
        <v>79</v>
      </c>
      <c r="B127" s="118">
        <v>55300</v>
      </c>
      <c r="C127" s="118"/>
      <c r="D127" s="118"/>
      <c r="E127" s="119">
        <v>55300</v>
      </c>
    </row>
    <row r="128" spans="1:5" ht="45" customHeight="1" x14ac:dyDescent="0.25">
      <c r="A128" s="117" t="s">
        <v>135</v>
      </c>
      <c r="B128" s="118"/>
      <c r="C128" s="118"/>
      <c r="D128" s="118">
        <v>46620</v>
      </c>
      <c r="E128" s="119">
        <v>46620</v>
      </c>
    </row>
    <row r="129" spans="1:5" ht="45" customHeight="1" x14ac:dyDescent="0.25">
      <c r="A129" s="117" t="s">
        <v>112</v>
      </c>
      <c r="B129" s="118"/>
      <c r="C129" s="118">
        <v>45200</v>
      </c>
      <c r="D129" s="118"/>
      <c r="E129" s="119">
        <v>45200</v>
      </c>
    </row>
    <row r="130" spans="1:5" ht="45" customHeight="1" x14ac:dyDescent="0.25">
      <c r="A130" s="117" t="s">
        <v>86</v>
      </c>
      <c r="B130" s="118"/>
      <c r="C130" s="118">
        <v>44540</v>
      </c>
      <c r="D130" s="118"/>
      <c r="E130" s="119">
        <v>44540</v>
      </c>
    </row>
    <row r="131" spans="1:5" ht="45" customHeight="1" x14ac:dyDescent="0.25">
      <c r="A131" s="117" t="s">
        <v>120</v>
      </c>
      <c r="B131" s="118"/>
      <c r="C131" s="118">
        <v>41075</v>
      </c>
      <c r="D131" s="118"/>
      <c r="E131" s="119">
        <v>41075</v>
      </c>
    </row>
    <row r="132" spans="1:5" ht="45" customHeight="1" x14ac:dyDescent="0.25">
      <c r="A132" s="117" t="s">
        <v>77</v>
      </c>
      <c r="B132" s="118">
        <v>35760</v>
      </c>
      <c r="C132" s="118"/>
      <c r="D132" s="118"/>
      <c r="E132" s="119">
        <v>35760</v>
      </c>
    </row>
    <row r="133" spans="1:5" ht="45" customHeight="1" x14ac:dyDescent="0.25">
      <c r="A133" s="117" t="s">
        <v>153</v>
      </c>
      <c r="B133" s="118"/>
      <c r="C133" s="118">
        <v>32720</v>
      </c>
      <c r="D133" s="118"/>
      <c r="E133" s="119">
        <v>32720</v>
      </c>
    </row>
    <row r="134" spans="1:5" ht="45" customHeight="1" x14ac:dyDescent="0.25">
      <c r="A134" s="117" t="s">
        <v>188</v>
      </c>
      <c r="B134" s="118">
        <v>32360</v>
      </c>
      <c r="C134" s="118"/>
      <c r="D134" s="118"/>
      <c r="E134" s="119">
        <v>32360</v>
      </c>
    </row>
    <row r="135" spans="1:5" ht="45" customHeight="1" x14ac:dyDescent="0.25">
      <c r="A135" s="117" t="s">
        <v>100</v>
      </c>
      <c r="B135" s="118">
        <v>25290</v>
      </c>
      <c r="C135" s="118"/>
      <c r="D135" s="118"/>
      <c r="E135" s="119">
        <v>25290</v>
      </c>
    </row>
    <row r="136" spans="1:5" ht="45" customHeight="1" x14ac:dyDescent="0.25">
      <c r="A136" s="117" t="s">
        <v>94</v>
      </c>
      <c r="B136" s="118"/>
      <c r="C136" s="118"/>
      <c r="D136" s="118">
        <v>22390</v>
      </c>
      <c r="E136" s="119">
        <v>22390</v>
      </c>
    </row>
    <row r="137" spans="1:5" ht="45" customHeight="1" x14ac:dyDescent="0.25">
      <c r="A137" s="117" t="s">
        <v>78</v>
      </c>
      <c r="B137" s="118"/>
      <c r="C137" s="118">
        <v>20840</v>
      </c>
      <c r="D137" s="118"/>
      <c r="E137" s="119">
        <v>20840</v>
      </c>
    </row>
    <row r="138" spans="1:5" ht="45" customHeight="1" x14ac:dyDescent="0.25">
      <c r="A138" s="117" t="s">
        <v>76</v>
      </c>
      <c r="B138" s="118">
        <v>11580</v>
      </c>
      <c r="C138" s="118"/>
      <c r="D138" s="118"/>
      <c r="E138" s="119">
        <v>11580</v>
      </c>
    </row>
    <row r="139" spans="1:5" ht="45" customHeight="1" x14ac:dyDescent="0.25">
      <c r="A139" s="117" t="s">
        <v>147</v>
      </c>
      <c r="B139" s="118"/>
      <c r="C139" s="118"/>
      <c r="D139" s="118">
        <v>8120</v>
      </c>
      <c r="E139" s="119">
        <v>8120</v>
      </c>
    </row>
    <row r="140" spans="1:5" ht="45" customHeight="1" x14ac:dyDescent="0.25">
      <c r="A140" s="117" t="s">
        <v>88</v>
      </c>
      <c r="B140" s="118">
        <v>6660</v>
      </c>
      <c r="C140" s="118"/>
      <c r="D140" s="118"/>
      <c r="E140" s="119">
        <v>6660</v>
      </c>
    </row>
    <row r="141" spans="1:5" ht="45" customHeight="1" x14ac:dyDescent="0.25">
      <c r="A141" s="117" t="s">
        <v>126</v>
      </c>
      <c r="B141" s="118"/>
      <c r="C141" s="118"/>
      <c r="D141" s="118">
        <v>4500</v>
      </c>
      <c r="E141" s="119">
        <v>4500</v>
      </c>
    </row>
    <row r="142" spans="1:5" ht="45" customHeight="1" x14ac:dyDescent="0.25">
      <c r="A142" s="117" t="s">
        <v>83</v>
      </c>
      <c r="B142" s="118"/>
      <c r="C142" s="118">
        <v>3860</v>
      </c>
      <c r="D142" s="118"/>
      <c r="E142" s="119">
        <v>3860</v>
      </c>
    </row>
    <row r="143" spans="1:5" ht="45" customHeight="1" x14ac:dyDescent="0.25">
      <c r="A143" s="117" t="s">
        <v>75</v>
      </c>
      <c r="B143" s="118">
        <v>1800</v>
      </c>
      <c r="C143" s="118"/>
      <c r="D143" s="118"/>
      <c r="E143" s="119">
        <v>1800</v>
      </c>
    </row>
    <row r="144" spans="1:5" ht="45" customHeight="1" x14ac:dyDescent="0.25">
      <c r="A144" s="117" t="s">
        <v>160</v>
      </c>
      <c r="B144" s="118">
        <v>1100</v>
      </c>
      <c r="C144" s="118"/>
      <c r="D144" s="118"/>
      <c r="E144" s="119">
        <v>1100</v>
      </c>
    </row>
    <row r="145" spans="1:5" ht="45" customHeight="1" x14ac:dyDescent="0.25">
      <c r="A145" s="76" t="s">
        <v>10</v>
      </c>
      <c r="B145" s="77">
        <v>150856701</v>
      </c>
      <c r="C145" s="77">
        <v>198079908</v>
      </c>
      <c r="D145" s="77">
        <v>546090801</v>
      </c>
      <c r="E145" s="78">
        <v>895027410</v>
      </c>
    </row>
    <row r="146" spans="1:5" ht="45" customHeight="1" x14ac:dyDescent="0.25">
      <c r="A146" s="117" t="s">
        <v>49</v>
      </c>
      <c r="B146" s="118"/>
      <c r="C146" s="118"/>
      <c r="D146" s="118">
        <v>249679581</v>
      </c>
      <c r="E146" s="119">
        <v>249679581</v>
      </c>
    </row>
    <row r="147" spans="1:5" ht="45" customHeight="1" x14ac:dyDescent="0.25">
      <c r="A147" s="117" t="s">
        <v>70</v>
      </c>
      <c r="B147" s="118"/>
      <c r="C147" s="118"/>
      <c r="D147" s="118">
        <v>96586066</v>
      </c>
      <c r="E147" s="119">
        <v>96586066</v>
      </c>
    </row>
    <row r="148" spans="1:5" ht="45" customHeight="1" x14ac:dyDescent="0.25">
      <c r="A148" s="117" t="s">
        <v>78</v>
      </c>
      <c r="B148" s="118"/>
      <c r="C148" s="118">
        <v>89152366</v>
      </c>
      <c r="D148" s="118"/>
      <c r="E148" s="119">
        <v>89152366</v>
      </c>
    </row>
    <row r="149" spans="1:5" ht="45" customHeight="1" x14ac:dyDescent="0.25">
      <c r="A149" s="117" t="s">
        <v>74</v>
      </c>
      <c r="B149" s="118"/>
      <c r="C149" s="118">
        <v>84584758</v>
      </c>
      <c r="D149" s="118"/>
      <c r="E149" s="119">
        <v>84584758</v>
      </c>
    </row>
    <row r="150" spans="1:5" ht="45" customHeight="1" x14ac:dyDescent="0.25">
      <c r="A150" s="117" t="s">
        <v>67</v>
      </c>
      <c r="B150" s="118"/>
      <c r="C150" s="118"/>
      <c r="D150" s="118">
        <v>47141182</v>
      </c>
      <c r="E150" s="119">
        <v>47141182</v>
      </c>
    </row>
    <row r="151" spans="1:5" ht="45" customHeight="1" x14ac:dyDescent="0.25">
      <c r="A151" s="117" t="s">
        <v>76</v>
      </c>
      <c r="B151" s="118">
        <v>42142908</v>
      </c>
      <c r="C151" s="118"/>
      <c r="D151" s="118"/>
      <c r="E151" s="119">
        <v>42142908</v>
      </c>
    </row>
    <row r="152" spans="1:5" ht="45" customHeight="1" x14ac:dyDescent="0.25">
      <c r="A152" s="117" t="s">
        <v>53</v>
      </c>
      <c r="B152" s="118"/>
      <c r="C152" s="118"/>
      <c r="D152" s="118">
        <v>40930458</v>
      </c>
      <c r="E152" s="119">
        <v>40930458</v>
      </c>
    </row>
    <row r="153" spans="1:5" ht="45" customHeight="1" x14ac:dyDescent="0.25">
      <c r="A153" s="117" t="s">
        <v>52</v>
      </c>
      <c r="B153" s="118">
        <v>32698390</v>
      </c>
      <c r="C153" s="118"/>
      <c r="D153" s="118"/>
      <c r="E153" s="119">
        <v>32698390</v>
      </c>
    </row>
    <row r="154" spans="1:5" ht="45" customHeight="1" x14ac:dyDescent="0.25">
      <c r="A154" s="117" t="s">
        <v>50</v>
      </c>
      <c r="B154" s="118">
        <v>31556010</v>
      </c>
      <c r="C154" s="118"/>
      <c r="D154" s="118"/>
      <c r="E154" s="119">
        <v>31556010</v>
      </c>
    </row>
    <row r="155" spans="1:5" ht="45" customHeight="1" x14ac:dyDescent="0.25">
      <c r="A155" s="117" t="s">
        <v>51</v>
      </c>
      <c r="B155" s="118"/>
      <c r="C155" s="118"/>
      <c r="D155" s="118">
        <v>27420951</v>
      </c>
      <c r="E155" s="119">
        <v>27420951</v>
      </c>
    </row>
    <row r="156" spans="1:5" ht="45" customHeight="1" x14ac:dyDescent="0.25">
      <c r="A156" s="117" t="s">
        <v>69</v>
      </c>
      <c r="B156" s="118"/>
      <c r="C156" s="118"/>
      <c r="D156" s="118">
        <v>18901184</v>
      </c>
      <c r="E156" s="119">
        <v>18901184</v>
      </c>
    </row>
    <row r="157" spans="1:5" ht="45" customHeight="1" x14ac:dyDescent="0.25">
      <c r="A157" s="117" t="s">
        <v>56</v>
      </c>
      <c r="B157" s="118"/>
      <c r="C157" s="118"/>
      <c r="D157" s="118">
        <v>16691174</v>
      </c>
      <c r="E157" s="119">
        <v>16691174</v>
      </c>
    </row>
    <row r="158" spans="1:5" ht="45" customHeight="1" x14ac:dyDescent="0.25">
      <c r="A158" s="117" t="s">
        <v>61</v>
      </c>
      <c r="B158" s="118"/>
      <c r="C158" s="118"/>
      <c r="D158" s="118">
        <v>14530931</v>
      </c>
      <c r="E158" s="119">
        <v>14530931</v>
      </c>
    </row>
    <row r="159" spans="1:5" ht="45" customHeight="1" x14ac:dyDescent="0.25">
      <c r="A159" s="117" t="s">
        <v>59</v>
      </c>
      <c r="B159" s="118">
        <v>13230188</v>
      </c>
      <c r="C159" s="118"/>
      <c r="D159" s="118"/>
      <c r="E159" s="119">
        <v>13230188</v>
      </c>
    </row>
    <row r="160" spans="1:5" ht="45" customHeight="1" x14ac:dyDescent="0.25">
      <c r="A160" s="117" t="s">
        <v>62</v>
      </c>
      <c r="B160" s="118"/>
      <c r="C160" s="118"/>
      <c r="D160" s="118">
        <v>13076764</v>
      </c>
      <c r="E160" s="119">
        <v>13076764</v>
      </c>
    </row>
    <row r="161" spans="1:5" ht="45" customHeight="1" x14ac:dyDescent="0.25">
      <c r="A161" s="117" t="s">
        <v>83</v>
      </c>
      <c r="B161" s="118"/>
      <c r="C161" s="118">
        <v>11110146</v>
      </c>
      <c r="D161" s="118"/>
      <c r="E161" s="119">
        <v>11110146</v>
      </c>
    </row>
    <row r="162" spans="1:5" ht="45" customHeight="1" x14ac:dyDescent="0.25">
      <c r="A162" s="117" t="s">
        <v>77</v>
      </c>
      <c r="B162" s="118">
        <v>8335397</v>
      </c>
      <c r="C162" s="118"/>
      <c r="D162" s="118"/>
      <c r="E162" s="119">
        <v>8335397</v>
      </c>
    </row>
    <row r="163" spans="1:5" ht="45" customHeight="1" x14ac:dyDescent="0.25">
      <c r="A163" s="117" t="s">
        <v>63</v>
      </c>
      <c r="B163" s="118"/>
      <c r="C163" s="118"/>
      <c r="D163" s="118">
        <v>6847186</v>
      </c>
      <c r="E163" s="119">
        <v>6847186</v>
      </c>
    </row>
    <row r="164" spans="1:5" ht="45" customHeight="1" x14ac:dyDescent="0.25">
      <c r="A164" s="117" t="s">
        <v>80</v>
      </c>
      <c r="B164" s="118">
        <v>5337060</v>
      </c>
      <c r="C164" s="118"/>
      <c r="D164" s="118"/>
      <c r="E164" s="119">
        <v>5337060</v>
      </c>
    </row>
    <row r="165" spans="1:5" ht="45" customHeight="1" x14ac:dyDescent="0.25">
      <c r="A165" s="117" t="s">
        <v>81</v>
      </c>
      <c r="B165" s="118"/>
      <c r="C165" s="118"/>
      <c r="D165" s="118">
        <v>5262855</v>
      </c>
      <c r="E165" s="119">
        <v>5262855</v>
      </c>
    </row>
    <row r="166" spans="1:5" ht="45" customHeight="1" x14ac:dyDescent="0.25">
      <c r="A166" s="117" t="s">
        <v>72</v>
      </c>
      <c r="B166" s="118"/>
      <c r="C166" s="118">
        <v>2991818</v>
      </c>
      <c r="D166" s="118"/>
      <c r="E166" s="119">
        <v>2991818</v>
      </c>
    </row>
    <row r="167" spans="1:5" ht="45" customHeight="1" x14ac:dyDescent="0.25">
      <c r="A167" s="117" t="s">
        <v>79</v>
      </c>
      <c r="B167" s="118">
        <v>2916961</v>
      </c>
      <c r="C167" s="118"/>
      <c r="D167" s="118"/>
      <c r="E167" s="119">
        <v>2916961</v>
      </c>
    </row>
    <row r="168" spans="1:5" ht="45" customHeight="1" x14ac:dyDescent="0.25">
      <c r="A168" s="117" t="s">
        <v>86</v>
      </c>
      <c r="B168" s="118"/>
      <c r="C168" s="118">
        <v>2854840</v>
      </c>
      <c r="D168" s="118"/>
      <c r="E168" s="119">
        <v>2854840</v>
      </c>
    </row>
    <row r="169" spans="1:5" ht="45" customHeight="1" x14ac:dyDescent="0.25">
      <c r="A169" s="117" t="s">
        <v>57</v>
      </c>
      <c r="B169" s="118"/>
      <c r="C169" s="118"/>
      <c r="D169" s="118">
        <v>2610538</v>
      </c>
      <c r="E169" s="119">
        <v>2610538</v>
      </c>
    </row>
    <row r="170" spans="1:5" ht="45" customHeight="1" x14ac:dyDescent="0.25">
      <c r="A170" s="117" t="s">
        <v>71</v>
      </c>
      <c r="B170" s="118"/>
      <c r="C170" s="118">
        <v>2600103</v>
      </c>
      <c r="D170" s="118"/>
      <c r="E170" s="119">
        <v>2600103</v>
      </c>
    </row>
    <row r="171" spans="1:5" ht="45" customHeight="1" x14ac:dyDescent="0.25">
      <c r="A171" s="117" t="s">
        <v>60</v>
      </c>
      <c r="B171" s="118">
        <v>2513753</v>
      </c>
      <c r="C171" s="118"/>
      <c r="D171" s="118"/>
      <c r="E171" s="119">
        <v>2513753</v>
      </c>
    </row>
    <row r="172" spans="1:5" ht="45" customHeight="1" x14ac:dyDescent="0.25">
      <c r="A172" s="117" t="s">
        <v>82</v>
      </c>
      <c r="B172" s="118">
        <v>2418910</v>
      </c>
      <c r="C172" s="118"/>
      <c r="D172" s="118"/>
      <c r="E172" s="119">
        <v>2418910</v>
      </c>
    </row>
    <row r="173" spans="1:5" ht="45" customHeight="1" x14ac:dyDescent="0.25">
      <c r="A173" s="117" t="s">
        <v>90</v>
      </c>
      <c r="B173" s="118">
        <v>1904331</v>
      </c>
      <c r="C173" s="118"/>
      <c r="D173" s="118"/>
      <c r="E173" s="119">
        <v>1904331</v>
      </c>
    </row>
    <row r="174" spans="1:5" ht="45" customHeight="1" x14ac:dyDescent="0.25">
      <c r="A174" s="117" t="s">
        <v>108</v>
      </c>
      <c r="B174" s="118"/>
      <c r="C174" s="118">
        <v>1868030</v>
      </c>
      <c r="D174" s="118"/>
      <c r="E174" s="119">
        <v>1868030</v>
      </c>
    </row>
    <row r="175" spans="1:5" ht="45" customHeight="1" x14ac:dyDescent="0.25">
      <c r="A175" s="117" t="s">
        <v>106</v>
      </c>
      <c r="B175" s="118"/>
      <c r="C175" s="118"/>
      <c r="D175" s="118">
        <v>1761260</v>
      </c>
      <c r="E175" s="119">
        <v>1761260</v>
      </c>
    </row>
    <row r="176" spans="1:5" ht="45" customHeight="1" x14ac:dyDescent="0.25">
      <c r="A176" s="117" t="s">
        <v>97</v>
      </c>
      <c r="B176" s="118"/>
      <c r="C176" s="118"/>
      <c r="D176" s="118">
        <v>1568416</v>
      </c>
      <c r="E176" s="119">
        <v>1568416</v>
      </c>
    </row>
    <row r="177" spans="1:5" ht="45" customHeight="1" x14ac:dyDescent="0.25">
      <c r="A177" s="117" t="s">
        <v>54</v>
      </c>
      <c r="B177" s="118">
        <v>1341880</v>
      </c>
      <c r="C177" s="118"/>
      <c r="D177" s="118"/>
      <c r="E177" s="119">
        <v>1341880</v>
      </c>
    </row>
    <row r="178" spans="1:5" ht="45" customHeight="1" x14ac:dyDescent="0.25">
      <c r="A178" s="117" t="s">
        <v>85</v>
      </c>
      <c r="B178" s="118">
        <v>1119170</v>
      </c>
      <c r="C178" s="118"/>
      <c r="D178" s="118"/>
      <c r="E178" s="119">
        <v>1119170</v>
      </c>
    </row>
    <row r="179" spans="1:5" ht="45" customHeight="1" x14ac:dyDescent="0.25">
      <c r="A179" s="117" t="s">
        <v>84</v>
      </c>
      <c r="B179" s="118">
        <v>882108</v>
      </c>
      <c r="C179" s="118"/>
      <c r="D179" s="118"/>
      <c r="E179" s="119">
        <v>882108</v>
      </c>
    </row>
    <row r="180" spans="1:5" ht="45" customHeight="1" x14ac:dyDescent="0.25">
      <c r="A180" s="117" t="s">
        <v>154</v>
      </c>
      <c r="B180" s="118"/>
      <c r="C180" s="118">
        <v>835900</v>
      </c>
      <c r="D180" s="118"/>
      <c r="E180" s="119">
        <v>835900</v>
      </c>
    </row>
    <row r="181" spans="1:5" ht="45" customHeight="1" x14ac:dyDescent="0.25">
      <c r="A181" s="117" t="s">
        <v>120</v>
      </c>
      <c r="B181" s="118"/>
      <c r="C181" s="118">
        <v>814272</v>
      </c>
      <c r="D181" s="118"/>
      <c r="E181" s="119">
        <v>814272</v>
      </c>
    </row>
    <row r="182" spans="1:5" ht="45" customHeight="1" x14ac:dyDescent="0.25">
      <c r="A182" s="117" t="s">
        <v>89</v>
      </c>
      <c r="B182" s="118">
        <v>715304</v>
      </c>
      <c r="C182" s="118"/>
      <c r="D182" s="118"/>
      <c r="E182" s="119">
        <v>715304</v>
      </c>
    </row>
    <row r="183" spans="1:5" ht="45" customHeight="1" x14ac:dyDescent="0.25">
      <c r="A183" s="117" t="s">
        <v>100</v>
      </c>
      <c r="B183" s="118">
        <v>581200</v>
      </c>
      <c r="C183" s="118"/>
      <c r="D183" s="118"/>
      <c r="E183" s="119">
        <v>581200</v>
      </c>
    </row>
    <row r="184" spans="1:5" ht="45" customHeight="1" x14ac:dyDescent="0.25">
      <c r="A184" s="117" t="s">
        <v>73</v>
      </c>
      <c r="B184" s="118"/>
      <c r="C184" s="118"/>
      <c r="D184" s="118">
        <v>526570</v>
      </c>
      <c r="E184" s="119">
        <v>526570</v>
      </c>
    </row>
    <row r="185" spans="1:5" ht="45" customHeight="1" x14ac:dyDescent="0.25">
      <c r="A185" s="117" t="s">
        <v>96</v>
      </c>
      <c r="B185" s="118">
        <v>525440</v>
      </c>
      <c r="C185" s="118"/>
      <c r="D185" s="118"/>
      <c r="E185" s="119">
        <v>525440</v>
      </c>
    </row>
    <row r="186" spans="1:5" ht="45" customHeight="1" x14ac:dyDescent="0.25">
      <c r="A186" s="117" t="s">
        <v>58</v>
      </c>
      <c r="B186" s="118"/>
      <c r="C186" s="118"/>
      <c r="D186" s="118">
        <v>518673</v>
      </c>
      <c r="E186" s="119">
        <v>518673</v>
      </c>
    </row>
    <row r="187" spans="1:5" ht="45" customHeight="1" x14ac:dyDescent="0.25">
      <c r="A187" s="117" t="s">
        <v>109</v>
      </c>
      <c r="B187" s="118"/>
      <c r="C187" s="118">
        <v>458680</v>
      </c>
      <c r="D187" s="118"/>
      <c r="E187" s="119">
        <v>458680</v>
      </c>
    </row>
    <row r="188" spans="1:5" ht="45" customHeight="1" x14ac:dyDescent="0.25">
      <c r="A188" s="117" t="s">
        <v>102</v>
      </c>
      <c r="B188" s="118">
        <v>407060</v>
      </c>
      <c r="C188" s="118"/>
      <c r="D188" s="118"/>
      <c r="E188" s="119">
        <v>407060</v>
      </c>
    </row>
    <row r="189" spans="1:5" ht="45" customHeight="1" x14ac:dyDescent="0.25">
      <c r="A189" s="117" t="s">
        <v>122</v>
      </c>
      <c r="B189" s="118"/>
      <c r="C189" s="118"/>
      <c r="D189" s="118">
        <v>338960</v>
      </c>
      <c r="E189" s="119">
        <v>338960</v>
      </c>
    </row>
    <row r="190" spans="1:5" ht="45" customHeight="1" x14ac:dyDescent="0.25">
      <c r="A190" s="117" t="s">
        <v>88</v>
      </c>
      <c r="B190" s="118">
        <v>295754</v>
      </c>
      <c r="C190" s="118"/>
      <c r="D190" s="118"/>
      <c r="E190" s="119">
        <v>295754</v>
      </c>
    </row>
    <row r="191" spans="1:5" ht="45" customHeight="1" x14ac:dyDescent="0.25">
      <c r="A191" s="117" t="s">
        <v>94</v>
      </c>
      <c r="B191" s="118"/>
      <c r="C191" s="118"/>
      <c r="D191" s="118">
        <v>268360</v>
      </c>
      <c r="E191" s="119">
        <v>268360</v>
      </c>
    </row>
    <row r="192" spans="1:5" ht="45" customHeight="1" x14ac:dyDescent="0.25">
      <c r="A192" s="117" t="s">
        <v>91</v>
      </c>
      <c r="B192" s="118">
        <v>259020</v>
      </c>
      <c r="C192" s="118"/>
      <c r="D192" s="118"/>
      <c r="E192" s="119">
        <v>259020</v>
      </c>
    </row>
    <row r="193" spans="1:5" ht="45" customHeight="1" x14ac:dyDescent="0.25">
      <c r="A193" s="117" t="s">
        <v>95</v>
      </c>
      <c r="B193" s="118"/>
      <c r="C193" s="118">
        <v>232400</v>
      </c>
      <c r="D193" s="118"/>
      <c r="E193" s="119">
        <v>232400</v>
      </c>
    </row>
    <row r="194" spans="1:5" ht="45" customHeight="1" x14ac:dyDescent="0.25">
      <c r="A194" s="117" t="s">
        <v>103</v>
      </c>
      <c r="B194" s="118">
        <v>199105</v>
      </c>
      <c r="C194" s="118"/>
      <c r="D194" s="118"/>
      <c r="E194" s="119">
        <v>199105</v>
      </c>
    </row>
    <row r="195" spans="1:5" ht="45" customHeight="1" x14ac:dyDescent="0.25">
      <c r="A195" s="117" t="s">
        <v>141</v>
      </c>
      <c r="B195" s="118">
        <v>189310</v>
      </c>
      <c r="C195" s="118"/>
      <c r="D195" s="118"/>
      <c r="E195" s="119">
        <v>189310</v>
      </c>
    </row>
    <row r="196" spans="1:5" ht="45" customHeight="1" x14ac:dyDescent="0.25">
      <c r="A196" s="117" t="s">
        <v>162</v>
      </c>
      <c r="B196" s="118"/>
      <c r="C196" s="118"/>
      <c r="D196" s="118">
        <v>182920</v>
      </c>
      <c r="E196" s="119">
        <v>182920</v>
      </c>
    </row>
    <row r="197" spans="1:5" ht="45" customHeight="1" x14ac:dyDescent="0.25">
      <c r="A197" s="117" t="s">
        <v>143</v>
      </c>
      <c r="B197" s="118">
        <v>177020</v>
      </c>
      <c r="C197" s="118"/>
      <c r="D197" s="118"/>
      <c r="E197" s="119">
        <v>177020</v>
      </c>
    </row>
    <row r="198" spans="1:5" ht="45" customHeight="1" x14ac:dyDescent="0.25">
      <c r="A198" s="117" t="s">
        <v>98</v>
      </c>
      <c r="B198" s="118">
        <v>171482</v>
      </c>
      <c r="C198" s="118"/>
      <c r="D198" s="118"/>
      <c r="E198" s="119">
        <v>171482</v>
      </c>
    </row>
    <row r="199" spans="1:5" ht="45" customHeight="1" x14ac:dyDescent="0.25">
      <c r="A199" s="117" t="s">
        <v>112</v>
      </c>
      <c r="B199" s="118"/>
      <c r="C199" s="118">
        <v>156132</v>
      </c>
      <c r="D199" s="118"/>
      <c r="E199" s="119">
        <v>156132</v>
      </c>
    </row>
    <row r="200" spans="1:5" ht="45" customHeight="1" x14ac:dyDescent="0.25">
      <c r="A200" s="117" t="s">
        <v>87</v>
      </c>
      <c r="B200" s="118">
        <v>142680</v>
      </c>
      <c r="C200" s="118"/>
      <c r="D200" s="118"/>
      <c r="E200" s="119">
        <v>142680</v>
      </c>
    </row>
    <row r="201" spans="1:5" ht="45" customHeight="1" x14ac:dyDescent="0.25">
      <c r="A201" s="117" t="s">
        <v>125</v>
      </c>
      <c r="B201" s="118"/>
      <c r="C201" s="118"/>
      <c r="D201" s="118">
        <v>139120</v>
      </c>
      <c r="E201" s="119">
        <v>139120</v>
      </c>
    </row>
    <row r="202" spans="1:5" ht="45" customHeight="1" x14ac:dyDescent="0.25">
      <c r="A202" s="117" t="s">
        <v>93</v>
      </c>
      <c r="B202" s="118">
        <v>126320</v>
      </c>
      <c r="C202" s="118"/>
      <c r="D202" s="118"/>
      <c r="E202" s="119">
        <v>126320</v>
      </c>
    </row>
    <row r="203" spans="1:5" ht="45" customHeight="1" x14ac:dyDescent="0.25">
      <c r="A203" s="117" t="s">
        <v>145</v>
      </c>
      <c r="B203" s="118"/>
      <c r="C203" s="118">
        <v>122173</v>
      </c>
      <c r="D203" s="118"/>
      <c r="E203" s="119">
        <v>122173</v>
      </c>
    </row>
    <row r="204" spans="1:5" ht="45" customHeight="1" x14ac:dyDescent="0.25">
      <c r="A204" s="117" t="s">
        <v>161</v>
      </c>
      <c r="B204" s="118"/>
      <c r="C204" s="118">
        <v>115360</v>
      </c>
      <c r="D204" s="118"/>
      <c r="E204" s="119">
        <v>115360</v>
      </c>
    </row>
    <row r="205" spans="1:5" ht="45" customHeight="1" x14ac:dyDescent="0.25">
      <c r="A205" s="117" t="s">
        <v>189</v>
      </c>
      <c r="B205" s="118"/>
      <c r="C205" s="118"/>
      <c r="D205" s="118">
        <v>109500</v>
      </c>
      <c r="E205" s="119">
        <v>109500</v>
      </c>
    </row>
    <row r="206" spans="1:5" ht="45" customHeight="1" x14ac:dyDescent="0.25">
      <c r="A206" s="117" t="s">
        <v>99</v>
      </c>
      <c r="B206" s="118"/>
      <c r="C206" s="118">
        <v>106600</v>
      </c>
      <c r="D206" s="118"/>
      <c r="E206" s="119">
        <v>106600</v>
      </c>
    </row>
    <row r="207" spans="1:5" ht="45" customHeight="1" x14ac:dyDescent="0.25">
      <c r="A207" s="117" t="s">
        <v>92</v>
      </c>
      <c r="B207" s="118">
        <v>102740</v>
      </c>
      <c r="C207" s="118"/>
      <c r="D207" s="118"/>
      <c r="E207" s="119">
        <v>102740</v>
      </c>
    </row>
    <row r="208" spans="1:5" ht="45" customHeight="1" x14ac:dyDescent="0.25">
      <c r="A208" s="117" t="s">
        <v>139</v>
      </c>
      <c r="B208" s="118"/>
      <c r="C208" s="118"/>
      <c r="D208" s="118">
        <v>99686</v>
      </c>
      <c r="E208" s="119">
        <v>99686</v>
      </c>
    </row>
    <row r="209" spans="1:5" ht="45" customHeight="1" x14ac:dyDescent="0.25">
      <c r="A209" s="117" t="s">
        <v>105</v>
      </c>
      <c r="B209" s="118"/>
      <c r="C209" s="118"/>
      <c r="D209" s="118">
        <v>88628</v>
      </c>
      <c r="E209" s="119">
        <v>88628</v>
      </c>
    </row>
    <row r="210" spans="1:5" ht="45" customHeight="1" x14ac:dyDescent="0.25">
      <c r="A210" s="117" t="s">
        <v>147</v>
      </c>
      <c r="B210" s="118"/>
      <c r="C210" s="118"/>
      <c r="D210" s="118">
        <v>77532</v>
      </c>
      <c r="E210" s="119">
        <v>77532</v>
      </c>
    </row>
    <row r="211" spans="1:5" ht="45" customHeight="1" x14ac:dyDescent="0.25">
      <c r="A211" s="117" t="s">
        <v>202</v>
      </c>
      <c r="B211" s="118">
        <v>74080</v>
      </c>
      <c r="C211" s="118"/>
      <c r="D211" s="118"/>
      <c r="E211" s="119">
        <v>74080</v>
      </c>
    </row>
    <row r="212" spans="1:5" ht="45" customHeight="1" x14ac:dyDescent="0.25">
      <c r="A212" s="117" t="s">
        <v>135</v>
      </c>
      <c r="B212" s="118"/>
      <c r="C212" s="118"/>
      <c r="D212" s="118">
        <v>72060</v>
      </c>
      <c r="E212" s="119">
        <v>72060</v>
      </c>
    </row>
    <row r="213" spans="1:5" ht="45" customHeight="1" x14ac:dyDescent="0.25">
      <c r="A213" s="117" t="s">
        <v>110</v>
      </c>
      <c r="B213" s="118">
        <v>71380</v>
      </c>
      <c r="C213" s="118"/>
      <c r="D213" s="118"/>
      <c r="E213" s="119">
        <v>71380</v>
      </c>
    </row>
    <row r="214" spans="1:5" ht="45" customHeight="1" x14ac:dyDescent="0.25">
      <c r="A214" s="117" t="s">
        <v>136</v>
      </c>
      <c r="B214" s="118"/>
      <c r="C214" s="118"/>
      <c r="D214" s="118">
        <v>66520</v>
      </c>
      <c r="E214" s="119">
        <v>66520</v>
      </c>
    </row>
    <row r="215" spans="1:5" ht="45" customHeight="1" x14ac:dyDescent="0.25">
      <c r="A215" s="117" t="s">
        <v>104</v>
      </c>
      <c r="B215" s="118"/>
      <c r="C215" s="118"/>
      <c r="D215" s="118">
        <v>65057</v>
      </c>
      <c r="E215" s="119">
        <v>65057</v>
      </c>
    </row>
    <row r="216" spans="1:5" ht="45" customHeight="1" x14ac:dyDescent="0.25">
      <c r="A216" s="117" t="s">
        <v>156</v>
      </c>
      <c r="B216" s="118"/>
      <c r="C216" s="118"/>
      <c r="D216" s="118">
        <v>62980</v>
      </c>
      <c r="E216" s="119">
        <v>62980</v>
      </c>
    </row>
    <row r="217" spans="1:5" ht="45" customHeight="1" x14ac:dyDescent="0.25">
      <c r="A217" s="117" t="s">
        <v>192</v>
      </c>
      <c r="B217" s="118"/>
      <c r="C217" s="118"/>
      <c r="D217" s="118">
        <v>57460</v>
      </c>
      <c r="E217" s="119">
        <v>57460</v>
      </c>
    </row>
    <row r="218" spans="1:5" ht="45" customHeight="1" x14ac:dyDescent="0.25">
      <c r="A218" s="117" t="s">
        <v>126</v>
      </c>
      <c r="B218" s="118"/>
      <c r="C218" s="118"/>
      <c r="D218" s="118">
        <v>54290</v>
      </c>
      <c r="E218" s="119">
        <v>54290</v>
      </c>
    </row>
    <row r="219" spans="1:5" ht="45" customHeight="1" x14ac:dyDescent="0.25">
      <c r="A219" s="117" t="s">
        <v>138</v>
      </c>
      <c r="B219" s="118"/>
      <c r="C219" s="118"/>
      <c r="D219" s="118">
        <v>49752</v>
      </c>
      <c r="E219" s="119">
        <v>49752</v>
      </c>
    </row>
    <row r="220" spans="1:5" ht="45" customHeight="1" x14ac:dyDescent="0.25">
      <c r="A220" s="117" t="s">
        <v>66</v>
      </c>
      <c r="B220" s="118">
        <v>49609</v>
      </c>
      <c r="C220" s="118"/>
      <c r="D220" s="118"/>
      <c r="E220" s="119">
        <v>49609</v>
      </c>
    </row>
    <row r="221" spans="1:5" ht="45" customHeight="1" x14ac:dyDescent="0.25">
      <c r="A221" s="117" t="s">
        <v>101</v>
      </c>
      <c r="B221" s="118">
        <v>49260</v>
      </c>
      <c r="C221" s="118"/>
      <c r="D221" s="118"/>
      <c r="E221" s="119">
        <v>49260</v>
      </c>
    </row>
    <row r="222" spans="1:5" ht="45" customHeight="1" x14ac:dyDescent="0.25">
      <c r="A222" s="117" t="s">
        <v>190</v>
      </c>
      <c r="B222" s="118"/>
      <c r="C222" s="118"/>
      <c r="D222" s="118">
        <v>34971</v>
      </c>
      <c r="E222" s="119">
        <v>34971</v>
      </c>
    </row>
    <row r="223" spans="1:5" ht="45" customHeight="1" x14ac:dyDescent="0.25">
      <c r="A223" s="117" t="s">
        <v>171</v>
      </c>
      <c r="B223" s="118"/>
      <c r="C223" s="118">
        <v>33560</v>
      </c>
      <c r="D223" s="118"/>
      <c r="E223" s="119">
        <v>33560</v>
      </c>
    </row>
    <row r="224" spans="1:5" ht="45" customHeight="1" x14ac:dyDescent="0.25">
      <c r="A224" s="117" t="s">
        <v>75</v>
      </c>
      <c r="B224" s="118">
        <v>33318</v>
      </c>
      <c r="C224" s="118"/>
      <c r="D224" s="118"/>
      <c r="E224" s="119">
        <v>33318</v>
      </c>
    </row>
    <row r="225" spans="1:5" ht="45" customHeight="1" x14ac:dyDescent="0.25">
      <c r="A225" s="117" t="s">
        <v>168</v>
      </c>
      <c r="B225" s="118"/>
      <c r="C225" s="118"/>
      <c r="D225" s="118">
        <v>29800</v>
      </c>
      <c r="E225" s="119">
        <v>29800</v>
      </c>
    </row>
    <row r="226" spans="1:5" ht="45" customHeight="1" x14ac:dyDescent="0.25">
      <c r="A226" s="117" t="s">
        <v>155</v>
      </c>
      <c r="B226" s="118"/>
      <c r="C226" s="118"/>
      <c r="D226" s="118">
        <v>29478</v>
      </c>
      <c r="E226" s="119">
        <v>29478</v>
      </c>
    </row>
    <row r="227" spans="1:5" ht="45" customHeight="1" x14ac:dyDescent="0.25">
      <c r="A227" s="117" t="s">
        <v>175</v>
      </c>
      <c r="B227" s="118"/>
      <c r="C227" s="118"/>
      <c r="D227" s="118">
        <v>29380</v>
      </c>
      <c r="E227" s="119">
        <v>29380</v>
      </c>
    </row>
    <row r="228" spans="1:5" ht="45" customHeight="1" x14ac:dyDescent="0.25">
      <c r="A228" s="117" t="s">
        <v>146</v>
      </c>
      <c r="B228" s="118">
        <v>26862</v>
      </c>
      <c r="C228" s="118"/>
      <c r="D228" s="118"/>
      <c r="E228" s="119">
        <v>26862</v>
      </c>
    </row>
    <row r="229" spans="1:5" ht="45" customHeight="1" x14ac:dyDescent="0.25">
      <c r="A229" s="117" t="s">
        <v>148</v>
      </c>
      <c r="B229" s="118">
        <v>26060</v>
      </c>
      <c r="C229" s="118"/>
      <c r="D229" s="118"/>
      <c r="E229" s="119">
        <v>26060</v>
      </c>
    </row>
    <row r="230" spans="1:5" ht="45" customHeight="1" x14ac:dyDescent="0.25">
      <c r="A230" s="117" t="s">
        <v>163</v>
      </c>
      <c r="B230" s="118">
        <v>25960</v>
      </c>
      <c r="C230" s="118"/>
      <c r="D230" s="118"/>
      <c r="E230" s="119">
        <v>25960</v>
      </c>
    </row>
    <row r="231" spans="1:5" ht="45" customHeight="1" x14ac:dyDescent="0.25">
      <c r="A231" s="117" t="s">
        <v>107</v>
      </c>
      <c r="B231" s="118"/>
      <c r="C231" s="118"/>
      <c r="D231" s="118">
        <v>24050</v>
      </c>
      <c r="E231" s="119">
        <v>24050</v>
      </c>
    </row>
    <row r="232" spans="1:5" ht="45" customHeight="1" x14ac:dyDescent="0.25">
      <c r="A232" s="117" t="s">
        <v>64</v>
      </c>
      <c r="B232" s="118"/>
      <c r="C232" s="118"/>
      <c r="D232" s="118">
        <v>23440</v>
      </c>
      <c r="E232" s="119">
        <v>23440</v>
      </c>
    </row>
    <row r="233" spans="1:5" ht="45" customHeight="1" x14ac:dyDescent="0.25">
      <c r="A233" s="117" t="s">
        <v>121</v>
      </c>
      <c r="B233" s="118">
        <v>22700</v>
      </c>
      <c r="C233" s="118"/>
      <c r="D233" s="118"/>
      <c r="E233" s="119">
        <v>22700</v>
      </c>
    </row>
    <row r="234" spans="1:5" ht="45" customHeight="1" x14ac:dyDescent="0.25">
      <c r="A234" s="117" t="s">
        <v>183</v>
      </c>
      <c r="B234" s="118">
        <v>22436</v>
      </c>
      <c r="C234" s="118"/>
      <c r="D234" s="118"/>
      <c r="E234" s="119">
        <v>22436</v>
      </c>
    </row>
    <row r="235" spans="1:5" ht="45" customHeight="1" x14ac:dyDescent="0.25">
      <c r="A235" s="117" t="s">
        <v>198</v>
      </c>
      <c r="B235" s="118">
        <v>20880</v>
      </c>
      <c r="C235" s="118"/>
      <c r="D235" s="118"/>
      <c r="E235" s="119">
        <v>20880</v>
      </c>
    </row>
    <row r="236" spans="1:5" ht="45" customHeight="1" x14ac:dyDescent="0.25">
      <c r="A236" s="117" t="s">
        <v>179</v>
      </c>
      <c r="B236" s="118"/>
      <c r="C236" s="118"/>
      <c r="D236" s="118">
        <v>20861</v>
      </c>
      <c r="E236" s="119">
        <v>20861</v>
      </c>
    </row>
    <row r="237" spans="1:5" ht="45" customHeight="1" x14ac:dyDescent="0.25">
      <c r="A237" s="117" t="s">
        <v>164</v>
      </c>
      <c r="B237" s="118"/>
      <c r="C237" s="118"/>
      <c r="D237" s="118">
        <v>20270</v>
      </c>
      <c r="E237" s="119">
        <v>20270</v>
      </c>
    </row>
    <row r="238" spans="1:5" ht="45" customHeight="1" x14ac:dyDescent="0.25">
      <c r="A238" s="117" t="s">
        <v>140</v>
      </c>
      <c r="B238" s="118">
        <v>19707</v>
      </c>
      <c r="C238" s="118"/>
      <c r="D238" s="118"/>
      <c r="E238" s="119">
        <v>19707</v>
      </c>
    </row>
    <row r="239" spans="1:5" ht="45" customHeight="1" x14ac:dyDescent="0.25">
      <c r="A239" s="117" t="s">
        <v>128</v>
      </c>
      <c r="B239" s="118">
        <v>18860</v>
      </c>
      <c r="C239" s="118"/>
      <c r="D239" s="118"/>
      <c r="E239" s="119">
        <v>18860</v>
      </c>
    </row>
    <row r="240" spans="1:5" ht="45" customHeight="1" x14ac:dyDescent="0.25">
      <c r="A240" s="117" t="s">
        <v>111</v>
      </c>
      <c r="B240" s="118">
        <v>16665</v>
      </c>
      <c r="C240" s="118"/>
      <c r="D240" s="118"/>
      <c r="E240" s="119">
        <v>16665</v>
      </c>
    </row>
    <row r="241" spans="1:5" ht="45" customHeight="1" x14ac:dyDescent="0.25">
      <c r="A241" s="117" t="s">
        <v>191</v>
      </c>
      <c r="B241" s="118"/>
      <c r="C241" s="118">
        <v>15820</v>
      </c>
      <c r="D241" s="118"/>
      <c r="E241" s="119">
        <v>15820</v>
      </c>
    </row>
    <row r="242" spans="1:5" ht="45" customHeight="1" x14ac:dyDescent="0.25">
      <c r="A242" s="117" t="s">
        <v>173</v>
      </c>
      <c r="B242" s="118">
        <v>15600</v>
      </c>
      <c r="C242" s="118"/>
      <c r="D242" s="118"/>
      <c r="E242" s="119">
        <v>15600</v>
      </c>
    </row>
    <row r="243" spans="1:5" ht="45" customHeight="1" x14ac:dyDescent="0.25">
      <c r="A243" s="117" t="s">
        <v>176</v>
      </c>
      <c r="B243" s="118"/>
      <c r="C243" s="118"/>
      <c r="D243" s="118">
        <v>14810</v>
      </c>
      <c r="E243" s="119">
        <v>14810</v>
      </c>
    </row>
    <row r="244" spans="1:5" ht="45" customHeight="1" x14ac:dyDescent="0.25">
      <c r="A244" s="117" t="s">
        <v>114</v>
      </c>
      <c r="B244" s="118">
        <v>14070</v>
      </c>
      <c r="C244" s="118"/>
      <c r="D244" s="118"/>
      <c r="E244" s="119">
        <v>14070</v>
      </c>
    </row>
    <row r="245" spans="1:5" ht="45" customHeight="1" x14ac:dyDescent="0.25">
      <c r="A245" s="117" t="s">
        <v>130</v>
      </c>
      <c r="B245" s="118">
        <v>14040</v>
      </c>
      <c r="C245" s="118"/>
      <c r="D245" s="118"/>
      <c r="E245" s="119">
        <v>14040</v>
      </c>
    </row>
    <row r="246" spans="1:5" ht="45" customHeight="1" x14ac:dyDescent="0.25">
      <c r="A246" s="117" t="s">
        <v>182</v>
      </c>
      <c r="B246" s="118"/>
      <c r="C246" s="118"/>
      <c r="D246" s="118">
        <v>13698</v>
      </c>
      <c r="E246" s="119">
        <v>13698</v>
      </c>
    </row>
    <row r="247" spans="1:5" ht="45" customHeight="1" x14ac:dyDescent="0.25">
      <c r="A247" s="117" t="s">
        <v>199</v>
      </c>
      <c r="B247" s="118"/>
      <c r="C247" s="118"/>
      <c r="D247" s="118">
        <v>12190</v>
      </c>
      <c r="E247" s="119">
        <v>12190</v>
      </c>
    </row>
    <row r="248" spans="1:5" ht="45" customHeight="1" x14ac:dyDescent="0.25">
      <c r="A248" s="117" t="s">
        <v>177</v>
      </c>
      <c r="B248" s="118"/>
      <c r="C248" s="118"/>
      <c r="D248" s="118">
        <v>11120</v>
      </c>
      <c r="E248" s="119">
        <v>11120</v>
      </c>
    </row>
    <row r="249" spans="1:5" ht="45" customHeight="1" x14ac:dyDescent="0.25">
      <c r="A249" s="117" t="s">
        <v>178</v>
      </c>
      <c r="B249" s="118"/>
      <c r="C249" s="118"/>
      <c r="D249" s="118">
        <v>10870</v>
      </c>
      <c r="E249" s="119">
        <v>10870</v>
      </c>
    </row>
    <row r="250" spans="1:5" ht="45" customHeight="1" x14ac:dyDescent="0.25">
      <c r="A250" s="117" t="s">
        <v>142</v>
      </c>
      <c r="B250" s="118">
        <v>10167</v>
      </c>
      <c r="C250" s="118"/>
      <c r="D250" s="118"/>
      <c r="E250" s="119">
        <v>10167</v>
      </c>
    </row>
    <row r="251" spans="1:5" ht="45" customHeight="1" x14ac:dyDescent="0.25">
      <c r="A251" s="117" t="s">
        <v>113</v>
      </c>
      <c r="B251" s="118">
        <v>9477</v>
      </c>
      <c r="C251" s="118"/>
      <c r="D251" s="118"/>
      <c r="E251" s="119">
        <v>9477</v>
      </c>
    </row>
    <row r="252" spans="1:5" ht="45" customHeight="1" x14ac:dyDescent="0.25">
      <c r="A252" s="117" t="s">
        <v>144</v>
      </c>
      <c r="B252" s="118"/>
      <c r="C252" s="118"/>
      <c r="D252" s="118">
        <v>8417</v>
      </c>
      <c r="E252" s="119">
        <v>8417</v>
      </c>
    </row>
    <row r="253" spans="1:5" ht="45" customHeight="1" x14ac:dyDescent="0.25">
      <c r="A253" s="117" t="s">
        <v>167</v>
      </c>
      <c r="B253" s="118"/>
      <c r="C253" s="118"/>
      <c r="D253" s="118">
        <v>8100</v>
      </c>
      <c r="E253" s="119">
        <v>8100</v>
      </c>
    </row>
    <row r="254" spans="1:5" ht="45" customHeight="1" x14ac:dyDescent="0.25">
      <c r="A254" s="117" t="s">
        <v>166</v>
      </c>
      <c r="B254" s="118">
        <v>7921</v>
      </c>
      <c r="C254" s="118"/>
      <c r="D254" s="118"/>
      <c r="E254" s="119">
        <v>7921</v>
      </c>
    </row>
    <row r="255" spans="1:5" ht="45" customHeight="1" x14ac:dyDescent="0.25">
      <c r="A255" s="117" t="s">
        <v>157</v>
      </c>
      <c r="B255" s="118"/>
      <c r="C255" s="118">
        <v>7840</v>
      </c>
      <c r="D255" s="118"/>
      <c r="E255" s="119">
        <v>7840</v>
      </c>
    </row>
    <row r="256" spans="1:5" ht="45" customHeight="1" x14ac:dyDescent="0.25">
      <c r="A256" s="117" t="s">
        <v>165</v>
      </c>
      <c r="B256" s="118"/>
      <c r="C256" s="118">
        <v>7040</v>
      </c>
      <c r="D256" s="118"/>
      <c r="E256" s="119">
        <v>7040</v>
      </c>
    </row>
    <row r="257" spans="1:5" ht="45" customHeight="1" x14ac:dyDescent="0.25">
      <c r="A257" s="117" t="s">
        <v>180</v>
      </c>
      <c r="B257" s="118"/>
      <c r="C257" s="118">
        <v>6920</v>
      </c>
      <c r="D257" s="118"/>
      <c r="E257" s="119">
        <v>6920</v>
      </c>
    </row>
    <row r="258" spans="1:5" ht="45" customHeight="1" x14ac:dyDescent="0.25">
      <c r="A258" s="117" t="s">
        <v>207</v>
      </c>
      <c r="B258" s="118">
        <v>6901</v>
      </c>
      <c r="C258" s="118"/>
      <c r="D258" s="118"/>
      <c r="E258" s="119">
        <v>6901</v>
      </c>
    </row>
    <row r="259" spans="1:5" ht="45" customHeight="1" x14ac:dyDescent="0.25">
      <c r="A259" s="117" t="s">
        <v>181</v>
      </c>
      <c r="B259" s="118"/>
      <c r="C259" s="118"/>
      <c r="D259" s="118">
        <v>6830</v>
      </c>
      <c r="E259" s="119">
        <v>6830</v>
      </c>
    </row>
    <row r="260" spans="1:5" ht="45" customHeight="1" x14ac:dyDescent="0.25">
      <c r="A260" s="117" t="s">
        <v>200</v>
      </c>
      <c r="B260" s="118"/>
      <c r="C260" s="118">
        <v>4500</v>
      </c>
      <c r="D260" s="118"/>
      <c r="E260" s="119">
        <v>4500</v>
      </c>
    </row>
    <row r="261" spans="1:5" ht="45" customHeight="1" x14ac:dyDescent="0.25">
      <c r="A261" s="117" t="s">
        <v>158</v>
      </c>
      <c r="B261" s="118">
        <v>3640</v>
      </c>
      <c r="C261" s="118"/>
      <c r="D261" s="118"/>
      <c r="E261" s="119">
        <v>3640</v>
      </c>
    </row>
    <row r="262" spans="1:5" ht="45" customHeight="1" x14ac:dyDescent="0.25">
      <c r="A262" s="117" t="s">
        <v>115</v>
      </c>
      <c r="B262" s="118">
        <v>3640</v>
      </c>
      <c r="C262" s="118"/>
      <c r="D262" s="118"/>
      <c r="E262" s="119">
        <v>3640</v>
      </c>
    </row>
    <row r="263" spans="1:5" ht="45" customHeight="1" x14ac:dyDescent="0.25">
      <c r="A263" s="117" t="s">
        <v>208</v>
      </c>
      <c r="B263" s="118"/>
      <c r="C263" s="118"/>
      <c r="D263" s="118">
        <v>2510</v>
      </c>
      <c r="E263" s="119">
        <v>2510</v>
      </c>
    </row>
    <row r="264" spans="1:5" ht="45" customHeight="1" x14ac:dyDescent="0.25">
      <c r="A264" s="117" t="s">
        <v>116</v>
      </c>
      <c r="B264" s="118">
        <v>2107</v>
      </c>
      <c r="C264" s="118"/>
      <c r="D264" s="118"/>
      <c r="E264" s="119">
        <v>2107</v>
      </c>
    </row>
    <row r="265" spans="1:5" ht="45" customHeight="1" x14ac:dyDescent="0.25">
      <c r="A265" s="117" t="s">
        <v>201</v>
      </c>
      <c r="B265" s="118">
        <v>1280</v>
      </c>
      <c r="C265" s="118"/>
      <c r="D265" s="118"/>
      <c r="E265" s="119">
        <v>1280</v>
      </c>
    </row>
    <row r="266" spans="1:5" ht="45" customHeight="1" x14ac:dyDescent="0.25">
      <c r="A266" s="117" t="s">
        <v>159</v>
      </c>
      <c r="B266" s="118"/>
      <c r="C266" s="118"/>
      <c r="D266" s="118">
        <v>1090</v>
      </c>
      <c r="E266" s="119">
        <v>1090</v>
      </c>
    </row>
    <row r="267" spans="1:5" ht="45" customHeight="1" x14ac:dyDescent="0.25">
      <c r="A267" s="117" t="s">
        <v>193</v>
      </c>
      <c r="B267" s="118"/>
      <c r="C267" s="118"/>
      <c r="D267" s="118">
        <v>860</v>
      </c>
      <c r="E267" s="119">
        <v>860</v>
      </c>
    </row>
    <row r="268" spans="1:5" ht="45" customHeight="1" x14ac:dyDescent="0.25">
      <c r="A268" s="117" t="s">
        <v>194</v>
      </c>
      <c r="B268" s="118"/>
      <c r="C268" s="118"/>
      <c r="D268" s="118">
        <v>787</v>
      </c>
      <c r="E268" s="119">
        <v>787</v>
      </c>
    </row>
    <row r="269" spans="1:5" ht="45" customHeight="1" x14ac:dyDescent="0.25">
      <c r="A269" s="117" t="s">
        <v>195</v>
      </c>
      <c r="B269" s="118"/>
      <c r="C269" s="118"/>
      <c r="D269" s="118">
        <v>655</v>
      </c>
      <c r="E269" s="119">
        <v>655</v>
      </c>
    </row>
    <row r="270" spans="1:5" ht="45" customHeight="1" x14ac:dyDescent="0.25">
      <c r="A270" s="117" t="s">
        <v>137</v>
      </c>
      <c r="B270" s="118"/>
      <c r="C270" s="118">
        <v>650</v>
      </c>
      <c r="D270" s="118"/>
      <c r="E270" s="119">
        <v>650</v>
      </c>
    </row>
    <row r="271" spans="1:5" ht="45" customHeight="1" x14ac:dyDescent="0.25">
      <c r="A271" s="117" t="s">
        <v>169</v>
      </c>
      <c r="B271" s="118">
        <v>580</v>
      </c>
      <c r="C271" s="118"/>
      <c r="D271" s="118"/>
      <c r="E271" s="119">
        <v>580</v>
      </c>
    </row>
    <row r="272" spans="1:5" ht="45" customHeight="1" x14ac:dyDescent="0.25">
      <c r="A272" s="76" t="s">
        <v>117</v>
      </c>
      <c r="B272" s="77">
        <v>1106115</v>
      </c>
      <c r="C272" s="77">
        <v>15360</v>
      </c>
      <c r="D272" s="77">
        <v>5619638</v>
      </c>
      <c r="E272" s="78">
        <v>6741113</v>
      </c>
    </row>
    <row r="273" spans="1:5" ht="45" customHeight="1" x14ac:dyDescent="0.25">
      <c r="A273" s="117" t="s">
        <v>49</v>
      </c>
      <c r="B273" s="118"/>
      <c r="C273" s="118"/>
      <c r="D273" s="118">
        <v>2311748</v>
      </c>
      <c r="E273" s="119">
        <v>2311748</v>
      </c>
    </row>
    <row r="274" spans="1:5" ht="45" customHeight="1" x14ac:dyDescent="0.25">
      <c r="A274" s="117" t="s">
        <v>62</v>
      </c>
      <c r="B274" s="118"/>
      <c r="C274" s="118"/>
      <c r="D274" s="118">
        <v>1304252</v>
      </c>
      <c r="E274" s="119">
        <v>1304252</v>
      </c>
    </row>
    <row r="275" spans="1:5" ht="45" customHeight="1" x14ac:dyDescent="0.25">
      <c r="A275" s="117" t="s">
        <v>53</v>
      </c>
      <c r="B275" s="118"/>
      <c r="C275" s="118"/>
      <c r="D275" s="118">
        <v>902064</v>
      </c>
      <c r="E275" s="119">
        <v>902064</v>
      </c>
    </row>
    <row r="276" spans="1:5" ht="45" customHeight="1" x14ac:dyDescent="0.25">
      <c r="A276" s="117" t="s">
        <v>56</v>
      </c>
      <c r="B276" s="118"/>
      <c r="C276" s="118"/>
      <c r="D276" s="118">
        <v>537132</v>
      </c>
      <c r="E276" s="119">
        <v>537132</v>
      </c>
    </row>
    <row r="277" spans="1:5" ht="45" customHeight="1" x14ac:dyDescent="0.25">
      <c r="A277" s="117" t="s">
        <v>52</v>
      </c>
      <c r="B277" s="118">
        <v>510722</v>
      </c>
      <c r="C277" s="118"/>
      <c r="D277" s="118"/>
      <c r="E277" s="119">
        <v>510722</v>
      </c>
    </row>
    <row r="278" spans="1:5" ht="45" customHeight="1" x14ac:dyDescent="0.25">
      <c r="A278" s="117" t="s">
        <v>59</v>
      </c>
      <c r="B278" s="118">
        <v>322683</v>
      </c>
      <c r="C278" s="118"/>
      <c r="D278" s="118"/>
      <c r="E278" s="119">
        <v>322683</v>
      </c>
    </row>
    <row r="279" spans="1:5" ht="45" customHeight="1" x14ac:dyDescent="0.25">
      <c r="A279" s="117" t="s">
        <v>63</v>
      </c>
      <c r="B279" s="118"/>
      <c r="C279" s="118"/>
      <c r="D279" s="118">
        <v>269425</v>
      </c>
      <c r="E279" s="119">
        <v>269425</v>
      </c>
    </row>
    <row r="280" spans="1:5" ht="45" customHeight="1" x14ac:dyDescent="0.25">
      <c r="A280" s="117" t="s">
        <v>67</v>
      </c>
      <c r="B280" s="118"/>
      <c r="C280" s="118"/>
      <c r="D280" s="118">
        <v>179555</v>
      </c>
      <c r="E280" s="119">
        <v>179555</v>
      </c>
    </row>
    <row r="281" spans="1:5" ht="45" customHeight="1" x14ac:dyDescent="0.25">
      <c r="A281" s="117" t="s">
        <v>79</v>
      </c>
      <c r="B281" s="118">
        <v>169476</v>
      </c>
      <c r="C281" s="118"/>
      <c r="D281" s="118"/>
      <c r="E281" s="119">
        <v>169476</v>
      </c>
    </row>
    <row r="282" spans="1:5" ht="45" customHeight="1" x14ac:dyDescent="0.25">
      <c r="A282" s="117" t="s">
        <v>50</v>
      </c>
      <c r="B282" s="118">
        <v>83649</v>
      </c>
      <c r="C282" s="118"/>
      <c r="D282" s="118"/>
      <c r="E282" s="119">
        <v>83649</v>
      </c>
    </row>
    <row r="283" spans="1:5" ht="45" customHeight="1" x14ac:dyDescent="0.25">
      <c r="A283" s="117" t="s">
        <v>106</v>
      </c>
      <c r="B283" s="118"/>
      <c r="C283" s="118"/>
      <c r="D283" s="118">
        <v>47202</v>
      </c>
      <c r="E283" s="119">
        <v>47202</v>
      </c>
    </row>
    <row r="284" spans="1:5" ht="45" customHeight="1" x14ac:dyDescent="0.25">
      <c r="A284" s="117" t="s">
        <v>57</v>
      </c>
      <c r="B284" s="118"/>
      <c r="C284" s="118"/>
      <c r="D284" s="118">
        <v>41720</v>
      </c>
      <c r="E284" s="119">
        <v>41720</v>
      </c>
    </row>
    <row r="285" spans="1:5" ht="45" customHeight="1" x14ac:dyDescent="0.25">
      <c r="A285" s="117" t="s">
        <v>60</v>
      </c>
      <c r="B285" s="118">
        <v>19585</v>
      </c>
      <c r="C285" s="118"/>
      <c r="D285" s="118"/>
      <c r="E285" s="119">
        <v>19585</v>
      </c>
    </row>
    <row r="286" spans="1:5" ht="45" customHeight="1" x14ac:dyDescent="0.25">
      <c r="A286" s="117" t="s">
        <v>51</v>
      </c>
      <c r="B286" s="118"/>
      <c r="C286" s="118"/>
      <c r="D286" s="118">
        <v>11720</v>
      </c>
      <c r="E286" s="119">
        <v>11720</v>
      </c>
    </row>
    <row r="287" spans="1:5" ht="45" customHeight="1" x14ac:dyDescent="0.25">
      <c r="A287" s="117" t="s">
        <v>145</v>
      </c>
      <c r="B287" s="118"/>
      <c r="C287" s="118">
        <v>9480</v>
      </c>
      <c r="D287" s="118"/>
      <c r="E287" s="119">
        <v>9480</v>
      </c>
    </row>
    <row r="288" spans="1:5" ht="45" customHeight="1" x14ac:dyDescent="0.25">
      <c r="A288" s="117" t="s">
        <v>69</v>
      </c>
      <c r="B288" s="118"/>
      <c r="C288" s="118"/>
      <c r="D288" s="118">
        <v>8100</v>
      </c>
      <c r="E288" s="119">
        <v>8100</v>
      </c>
    </row>
    <row r="289" spans="1:5" ht="45" customHeight="1" x14ac:dyDescent="0.25">
      <c r="A289" s="117" t="s">
        <v>94</v>
      </c>
      <c r="B289" s="118"/>
      <c r="C289" s="118"/>
      <c r="D289" s="118">
        <v>6720</v>
      </c>
      <c r="E289" s="119">
        <v>6720</v>
      </c>
    </row>
    <row r="290" spans="1:5" ht="45" customHeight="1" x14ac:dyDescent="0.25">
      <c r="A290" s="117" t="s">
        <v>83</v>
      </c>
      <c r="B290" s="118"/>
      <c r="C290" s="118">
        <v>5880</v>
      </c>
      <c r="D290" s="118"/>
      <c r="E290" s="119">
        <v>5880</v>
      </c>
    </row>
    <row r="291" spans="1:5" ht="45" customHeight="1" x14ac:dyDescent="0.25">
      <c r="A291" s="76" t="s">
        <v>118</v>
      </c>
      <c r="B291" s="77">
        <v>223606</v>
      </c>
      <c r="C291" s="77">
        <v>8400</v>
      </c>
      <c r="D291" s="77">
        <v>1443888</v>
      </c>
      <c r="E291" s="78">
        <v>1675894</v>
      </c>
    </row>
    <row r="292" spans="1:5" ht="45" customHeight="1" x14ac:dyDescent="0.25">
      <c r="A292" s="117" t="s">
        <v>49</v>
      </c>
      <c r="B292" s="118"/>
      <c r="C292" s="118"/>
      <c r="D292" s="118">
        <v>789401</v>
      </c>
      <c r="E292" s="119">
        <v>789401</v>
      </c>
    </row>
    <row r="293" spans="1:5" ht="45" customHeight="1" x14ac:dyDescent="0.25">
      <c r="A293" s="117" t="s">
        <v>62</v>
      </c>
      <c r="B293" s="118"/>
      <c r="C293" s="118"/>
      <c r="D293" s="118">
        <v>233335</v>
      </c>
      <c r="E293" s="119">
        <v>233335</v>
      </c>
    </row>
    <row r="294" spans="1:5" ht="45" customHeight="1" x14ac:dyDescent="0.25">
      <c r="A294" s="117" t="s">
        <v>56</v>
      </c>
      <c r="B294" s="118"/>
      <c r="C294" s="118"/>
      <c r="D294" s="118">
        <v>225332</v>
      </c>
      <c r="E294" s="119">
        <v>225332</v>
      </c>
    </row>
    <row r="295" spans="1:5" ht="45" customHeight="1" x14ac:dyDescent="0.25">
      <c r="A295" s="117" t="s">
        <v>63</v>
      </c>
      <c r="B295" s="118"/>
      <c r="C295" s="118"/>
      <c r="D295" s="118">
        <v>88536</v>
      </c>
      <c r="E295" s="119">
        <v>88536</v>
      </c>
    </row>
    <row r="296" spans="1:5" ht="45" customHeight="1" x14ac:dyDescent="0.25">
      <c r="A296" s="117" t="s">
        <v>59</v>
      </c>
      <c r="B296" s="118">
        <v>78294</v>
      </c>
      <c r="C296" s="118"/>
      <c r="D296" s="118"/>
      <c r="E296" s="119">
        <v>78294</v>
      </c>
    </row>
    <row r="297" spans="1:5" ht="45" customHeight="1" x14ac:dyDescent="0.25">
      <c r="A297" s="117" t="s">
        <v>53</v>
      </c>
      <c r="B297" s="118"/>
      <c r="C297" s="118"/>
      <c r="D297" s="118">
        <v>73388</v>
      </c>
      <c r="E297" s="119">
        <v>73388</v>
      </c>
    </row>
    <row r="298" spans="1:5" ht="45" customHeight="1" x14ac:dyDescent="0.25">
      <c r="A298" s="117" t="s">
        <v>52</v>
      </c>
      <c r="B298" s="118">
        <v>59836</v>
      </c>
      <c r="C298" s="118"/>
      <c r="D298" s="118"/>
      <c r="E298" s="119">
        <v>59836</v>
      </c>
    </row>
    <row r="299" spans="1:5" ht="45" customHeight="1" x14ac:dyDescent="0.25">
      <c r="A299" s="117" t="s">
        <v>79</v>
      </c>
      <c r="B299" s="118">
        <v>26830</v>
      </c>
      <c r="C299" s="118"/>
      <c r="D299" s="118"/>
      <c r="E299" s="119">
        <v>26830</v>
      </c>
    </row>
    <row r="300" spans="1:5" ht="45" customHeight="1" x14ac:dyDescent="0.25">
      <c r="A300" s="117" t="s">
        <v>50</v>
      </c>
      <c r="B300" s="118">
        <v>20640</v>
      </c>
      <c r="C300" s="118"/>
      <c r="D300" s="118"/>
      <c r="E300" s="119">
        <v>20640</v>
      </c>
    </row>
    <row r="301" spans="1:5" ht="45" customHeight="1" x14ac:dyDescent="0.25">
      <c r="A301" s="117" t="s">
        <v>89</v>
      </c>
      <c r="B301" s="118">
        <v>15110</v>
      </c>
      <c r="C301" s="118"/>
      <c r="D301" s="118"/>
      <c r="E301" s="119">
        <v>15110</v>
      </c>
    </row>
    <row r="302" spans="1:5" ht="45" customHeight="1" x14ac:dyDescent="0.25">
      <c r="A302" s="117" t="s">
        <v>106</v>
      </c>
      <c r="B302" s="118"/>
      <c r="C302" s="118"/>
      <c r="D302" s="118">
        <v>12570</v>
      </c>
      <c r="E302" s="119">
        <v>12570</v>
      </c>
    </row>
    <row r="303" spans="1:5" ht="45" customHeight="1" x14ac:dyDescent="0.25">
      <c r="A303" s="117" t="s">
        <v>67</v>
      </c>
      <c r="B303" s="118"/>
      <c r="C303" s="118"/>
      <c r="D303" s="118">
        <v>11489</v>
      </c>
      <c r="E303" s="119">
        <v>11489</v>
      </c>
    </row>
    <row r="304" spans="1:5" ht="45" customHeight="1" x14ac:dyDescent="0.25">
      <c r="A304" s="117" t="s">
        <v>88</v>
      </c>
      <c r="B304" s="118">
        <v>10420</v>
      </c>
      <c r="C304" s="118"/>
      <c r="D304" s="118"/>
      <c r="E304" s="119">
        <v>10420</v>
      </c>
    </row>
    <row r="305" spans="1:5" ht="45" customHeight="1" x14ac:dyDescent="0.25">
      <c r="A305" s="117" t="s">
        <v>170</v>
      </c>
      <c r="B305" s="118"/>
      <c r="C305" s="118"/>
      <c r="D305" s="118">
        <v>6897</v>
      </c>
      <c r="E305" s="119">
        <v>6897</v>
      </c>
    </row>
    <row r="306" spans="1:5" ht="45" customHeight="1" x14ac:dyDescent="0.25">
      <c r="A306" s="117" t="s">
        <v>143</v>
      </c>
      <c r="B306" s="118">
        <v>5000</v>
      </c>
      <c r="C306" s="118"/>
      <c r="D306" s="118"/>
      <c r="E306" s="119">
        <v>5000</v>
      </c>
    </row>
    <row r="307" spans="1:5" ht="45" customHeight="1" x14ac:dyDescent="0.25">
      <c r="A307" s="117" t="s">
        <v>85</v>
      </c>
      <c r="B307" s="118">
        <v>4370</v>
      </c>
      <c r="C307" s="118"/>
      <c r="D307" s="118"/>
      <c r="E307" s="119">
        <v>4370</v>
      </c>
    </row>
    <row r="308" spans="1:5" ht="45" customHeight="1" x14ac:dyDescent="0.25">
      <c r="A308" s="117" t="s">
        <v>145</v>
      </c>
      <c r="B308" s="118"/>
      <c r="C308" s="118">
        <v>3920</v>
      </c>
      <c r="D308" s="118"/>
      <c r="E308" s="119">
        <v>3920</v>
      </c>
    </row>
    <row r="309" spans="1:5" ht="45" customHeight="1" x14ac:dyDescent="0.25">
      <c r="A309" s="117" t="s">
        <v>71</v>
      </c>
      <c r="B309" s="118"/>
      <c r="C309" s="118">
        <v>3280</v>
      </c>
      <c r="D309" s="118"/>
      <c r="E309" s="119">
        <v>3280</v>
      </c>
    </row>
    <row r="310" spans="1:5" ht="45" customHeight="1" x14ac:dyDescent="0.25">
      <c r="A310" s="117" t="s">
        <v>51</v>
      </c>
      <c r="B310" s="118"/>
      <c r="C310" s="118"/>
      <c r="D310" s="118">
        <v>2250</v>
      </c>
      <c r="E310" s="119">
        <v>2250</v>
      </c>
    </row>
    <row r="311" spans="1:5" ht="45" customHeight="1" x14ac:dyDescent="0.25">
      <c r="A311" s="117" t="s">
        <v>80</v>
      </c>
      <c r="B311" s="118">
        <v>1570</v>
      </c>
      <c r="C311" s="118"/>
      <c r="D311" s="118"/>
      <c r="E311" s="119">
        <v>1570</v>
      </c>
    </row>
    <row r="312" spans="1:5" ht="45" customHeight="1" x14ac:dyDescent="0.25">
      <c r="A312" s="117" t="s">
        <v>137</v>
      </c>
      <c r="B312" s="118"/>
      <c r="C312" s="118">
        <v>1200</v>
      </c>
      <c r="D312" s="118"/>
      <c r="E312" s="119">
        <v>1200</v>
      </c>
    </row>
    <row r="313" spans="1:5" ht="45" customHeight="1" x14ac:dyDescent="0.25">
      <c r="A313" s="117" t="s">
        <v>60</v>
      </c>
      <c r="B313" s="118">
        <v>790</v>
      </c>
      <c r="C313" s="118"/>
      <c r="D313" s="118"/>
      <c r="E313" s="119">
        <v>790</v>
      </c>
    </row>
    <row r="314" spans="1:5" ht="45" customHeight="1" x14ac:dyDescent="0.25">
      <c r="A314" s="117" t="s">
        <v>76</v>
      </c>
      <c r="B314" s="118">
        <v>746</v>
      </c>
      <c r="C314" s="118"/>
      <c r="D314" s="118"/>
      <c r="E314" s="119">
        <v>746</v>
      </c>
    </row>
    <row r="315" spans="1:5" ht="45" customHeight="1" x14ac:dyDescent="0.25">
      <c r="A315" s="117" t="s">
        <v>184</v>
      </c>
      <c r="B315" s="118"/>
      <c r="C315" s="118"/>
      <c r="D315" s="118">
        <v>690</v>
      </c>
      <c r="E315" s="119">
        <v>690</v>
      </c>
    </row>
    <row r="316" spans="1:5" ht="45" customHeight="1" x14ac:dyDescent="0.25">
      <c r="A316" s="76" t="s">
        <v>119</v>
      </c>
      <c r="B316" s="77">
        <v>6937976</v>
      </c>
      <c r="C316" s="77">
        <v>75067</v>
      </c>
      <c r="D316" s="77">
        <v>13591780</v>
      </c>
      <c r="E316" s="78">
        <v>20604823</v>
      </c>
    </row>
    <row r="317" spans="1:5" ht="45" customHeight="1" x14ac:dyDescent="0.25">
      <c r="A317" s="117" t="s">
        <v>49</v>
      </c>
      <c r="B317" s="118"/>
      <c r="C317" s="118"/>
      <c r="D317" s="118">
        <v>10692820</v>
      </c>
      <c r="E317" s="119">
        <v>10692820</v>
      </c>
    </row>
    <row r="318" spans="1:5" ht="45" customHeight="1" x14ac:dyDescent="0.25">
      <c r="A318" s="117" t="s">
        <v>50</v>
      </c>
      <c r="B318" s="118">
        <v>5892425</v>
      </c>
      <c r="C318" s="118"/>
      <c r="D318" s="118"/>
      <c r="E318" s="119">
        <v>5892425</v>
      </c>
    </row>
    <row r="319" spans="1:5" ht="45" customHeight="1" x14ac:dyDescent="0.25">
      <c r="A319" s="117" t="s">
        <v>57</v>
      </c>
      <c r="B319" s="118"/>
      <c r="C319" s="118"/>
      <c r="D319" s="118">
        <v>739251</v>
      </c>
      <c r="E319" s="119">
        <v>739251</v>
      </c>
    </row>
    <row r="320" spans="1:5" ht="45" customHeight="1" x14ac:dyDescent="0.25">
      <c r="A320" s="117" t="s">
        <v>53</v>
      </c>
      <c r="B320" s="118"/>
      <c r="C320" s="118"/>
      <c r="D320" s="118">
        <v>571757</v>
      </c>
      <c r="E320" s="119">
        <v>571757</v>
      </c>
    </row>
    <row r="321" spans="1:5" ht="45" customHeight="1" x14ac:dyDescent="0.25">
      <c r="A321" s="117" t="s">
        <v>59</v>
      </c>
      <c r="B321" s="118">
        <v>370992</v>
      </c>
      <c r="C321" s="118"/>
      <c r="D321" s="118"/>
      <c r="E321" s="119">
        <v>370992</v>
      </c>
    </row>
    <row r="322" spans="1:5" ht="45" customHeight="1" x14ac:dyDescent="0.25">
      <c r="A322" s="117" t="s">
        <v>70</v>
      </c>
      <c r="B322" s="118"/>
      <c r="C322" s="118"/>
      <c r="D322" s="118">
        <v>344535</v>
      </c>
      <c r="E322" s="119">
        <v>344535</v>
      </c>
    </row>
    <row r="323" spans="1:5" ht="45" customHeight="1" x14ac:dyDescent="0.25">
      <c r="A323" s="117" t="s">
        <v>52</v>
      </c>
      <c r="B323" s="118">
        <v>310190</v>
      </c>
      <c r="C323" s="118"/>
      <c r="D323" s="118"/>
      <c r="E323" s="119">
        <v>310190</v>
      </c>
    </row>
    <row r="324" spans="1:5" ht="45" customHeight="1" x14ac:dyDescent="0.25">
      <c r="A324" s="117" t="s">
        <v>69</v>
      </c>
      <c r="B324" s="118"/>
      <c r="C324" s="118"/>
      <c r="D324" s="118">
        <v>265150</v>
      </c>
      <c r="E324" s="119">
        <v>265150</v>
      </c>
    </row>
    <row r="325" spans="1:5" ht="45" customHeight="1" x14ac:dyDescent="0.25">
      <c r="A325" s="117" t="s">
        <v>63</v>
      </c>
      <c r="B325" s="118"/>
      <c r="C325" s="118"/>
      <c r="D325" s="118">
        <v>233290</v>
      </c>
      <c r="E325" s="119">
        <v>233290</v>
      </c>
    </row>
    <row r="326" spans="1:5" ht="45" customHeight="1" x14ac:dyDescent="0.25">
      <c r="A326" s="117" t="s">
        <v>67</v>
      </c>
      <c r="B326" s="118"/>
      <c r="C326" s="118"/>
      <c r="D326" s="118">
        <v>181453</v>
      </c>
      <c r="E326" s="119">
        <v>181453</v>
      </c>
    </row>
    <row r="327" spans="1:5" ht="45" customHeight="1" x14ac:dyDescent="0.25">
      <c r="A327" s="117" t="s">
        <v>56</v>
      </c>
      <c r="B327" s="118"/>
      <c r="C327" s="118"/>
      <c r="D327" s="118">
        <v>177840</v>
      </c>
      <c r="E327" s="119">
        <v>177840</v>
      </c>
    </row>
    <row r="328" spans="1:5" ht="45" customHeight="1" x14ac:dyDescent="0.25">
      <c r="A328" s="117" t="s">
        <v>88</v>
      </c>
      <c r="B328" s="118">
        <v>102543</v>
      </c>
      <c r="C328" s="118"/>
      <c r="D328" s="118"/>
      <c r="E328" s="119">
        <v>102543</v>
      </c>
    </row>
    <row r="329" spans="1:5" ht="45" customHeight="1" x14ac:dyDescent="0.25">
      <c r="A329" s="117" t="s">
        <v>61</v>
      </c>
      <c r="B329" s="118"/>
      <c r="C329" s="118"/>
      <c r="D329" s="118">
        <v>91040</v>
      </c>
      <c r="E329" s="119">
        <v>91040</v>
      </c>
    </row>
    <row r="330" spans="1:5" ht="45" customHeight="1" x14ac:dyDescent="0.25">
      <c r="A330" s="117" t="s">
        <v>77</v>
      </c>
      <c r="B330" s="118">
        <v>70000</v>
      </c>
      <c r="C330" s="118"/>
      <c r="D330" s="118"/>
      <c r="E330" s="119">
        <v>70000</v>
      </c>
    </row>
    <row r="331" spans="1:5" ht="45" customHeight="1" x14ac:dyDescent="0.25">
      <c r="A331" s="117" t="s">
        <v>106</v>
      </c>
      <c r="B331" s="118"/>
      <c r="C331" s="118"/>
      <c r="D331" s="118">
        <v>67418</v>
      </c>
      <c r="E331" s="119">
        <v>67418</v>
      </c>
    </row>
    <row r="332" spans="1:5" ht="45" customHeight="1" x14ac:dyDescent="0.25">
      <c r="A332" s="117" t="s">
        <v>62</v>
      </c>
      <c r="B332" s="118"/>
      <c r="C332" s="118"/>
      <c r="D332" s="118">
        <v>61831</v>
      </c>
      <c r="E332" s="119">
        <v>61831</v>
      </c>
    </row>
    <row r="333" spans="1:5" ht="45" customHeight="1" x14ac:dyDescent="0.25">
      <c r="A333" s="117" t="s">
        <v>60</v>
      </c>
      <c r="B333" s="118">
        <v>51620</v>
      </c>
      <c r="C333" s="118"/>
      <c r="D333" s="118"/>
      <c r="E333" s="119">
        <v>51620</v>
      </c>
    </row>
    <row r="334" spans="1:5" ht="45" customHeight="1" x14ac:dyDescent="0.25">
      <c r="A334" s="117" t="s">
        <v>58</v>
      </c>
      <c r="B334" s="118"/>
      <c r="C334" s="118"/>
      <c r="D334" s="118">
        <v>50100</v>
      </c>
      <c r="E334" s="119">
        <v>50100</v>
      </c>
    </row>
    <row r="335" spans="1:5" ht="45" customHeight="1" x14ac:dyDescent="0.25">
      <c r="A335" s="117" t="s">
        <v>51</v>
      </c>
      <c r="B335" s="118"/>
      <c r="C335" s="118"/>
      <c r="D335" s="118">
        <v>47860</v>
      </c>
      <c r="E335" s="119">
        <v>47860</v>
      </c>
    </row>
    <row r="336" spans="1:5" ht="45" customHeight="1" x14ac:dyDescent="0.25">
      <c r="A336" s="117" t="s">
        <v>54</v>
      </c>
      <c r="B336" s="118">
        <v>45174</v>
      </c>
      <c r="C336" s="118"/>
      <c r="D336" s="118"/>
      <c r="E336" s="119">
        <v>45174</v>
      </c>
    </row>
    <row r="337" spans="1:5" ht="45" customHeight="1" x14ac:dyDescent="0.25">
      <c r="A337" s="117" t="s">
        <v>136</v>
      </c>
      <c r="B337" s="118"/>
      <c r="C337" s="118"/>
      <c r="D337" s="118">
        <v>40760</v>
      </c>
      <c r="E337" s="119">
        <v>40760</v>
      </c>
    </row>
    <row r="338" spans="1:5" ht="45" customHeight="1" x14ac:dyDescent="0.25">
      <c r="A338" s="117" t="s">
        <v>112</v>
      </c>
      <c r="B338" s="118"/>
      <c r="C338" s="118">
        <v>40577</v>
      </c>
      <c r="D338" s="118"/>
      <c r="E338" s="119">
        <v>40577</v>
      </c>
    </row>
    <row r="339" spans="1:5" ht="45" customHeight="1" x14ac:dyDescent="0.25">
      <c r="A339" s="117" t="s">
        <v>114</v>
      </c>
      <c r="B339" s="118">
        <v>37420</v>
      </c>
      <c r="C339" s="118"/>
      <c r="D339" s="118"/>
      <c r="E339" s="119">
        <v>37420</v>
      </c>
    </row>
    <row r="340" spans="1:5" ht="45" customHeight="1" x14ac:dyDescent="0.25">
      <c r="A340" s="117" t="s">
        <v>120</v>
      </c>
      <c r="B340" s="118"/>
      <c r="C340" s="118">
        <v>25070</v>
      </c>
      <c r="D340" s="118"/>
      <c r="E340" s="119">
        <v>25070</v>
      </c>
    </row>
    <row r="341" spans="1:5" ht="45" customHeight="1" x14ac:dyDescent="0.25">
      <c r="A341" s="117" t="s">
        <v>140</v>
      </c>
      <c r="B341" s="118">
        <v>20543</v>
      </c>
      <c r="C341" s="118"/>
      <c r="D341" s="118"/>
      <c r="E341" s="119">
        <v>20543</v>
      </c>
    </row>
    <row r="342" spans="1:5" ht="45" customHeight="1" x14ac:dyDescent="0.25">
      <c r="A342" s="117" t="s">
        <v>142</v>
      </c>
      <c r="B342" s="118">
        <v>17958</v>
      </c>
      <c r="C342" s="118"/>
      <c r="D342" s="118"/>
      <c r="E342" s="119">
        <v>17958</v>
      </c>
    </row>
    <row r="343" spans="1:5" ht="45" customHeight="1" x14ac:dyDescent="0.25">
      <c r="A343" s="117" t="s">
        <v>122</v>
      </c>
      <c r="B343" s="118"/>
      <c r="C343" s="118"/>
      <c r="D343" s="118">
        <v>10480</v>
      </c>
      <c r="E343" s="119">
        <v>10480</v>
      </c>
    </row>
    <row r="344" spans="1:5" ht="45" customHeight="1" x14ac:dyDescent="0.25">
      <c r="A344" s="117" t="s">
        <v>73</v>
      </c>
      <c r="B344" s="118"/>
      <c r="C344" s="118"/>
      <c r="D344" s="118">
        <v>10000</v>
      </c>
      <c r="E344" s="119">
        <v>10000</v>
      </c>
    </row>
    <row r="345" spans="1:5" ht="45" customHeight="1" x14ac:dyDescent="0.25">
      <c r="A345" s="117" t="s">
        <v>84</v>
      </c>
      <c r="B345" s="118">
        <v>9390</v>
      </c>
      <c r="C345" s="118"/>
      <c r="D345" s="118"/>
      <c r="E345" s="119">
        <v>9390</v>
      </c>
    </row>
    <row r="346" spans="1:5" ht="45" customHeight="1" x14ac:dyDescent="0.25">
      <c r="A346" s="117" t="s">
        <v>71</v>
      </c>
      <c r="B346" s="118"/>
      <c r="C346" s="118">
        <v>7580</v>
      </c>
      <c r="D346" s="118"/>
      <c r="E346" s="119">
        <v>7580</v>
      </c>
    </row>
    <row r="347" spans="1:5" ht="45" customHeight="1" x14ac:dyDescent="0.25">
      <c r="A347" s="117" t="s">
        <v>66</v>
      </c>
      <c r="B347" s="118">
        <v>6460</v>
      </c>
      <c r="C347" s="118"/>
      <c r="D347" s="118"/>
      <c r="E347" s="119">
        <v>6460</v>
      </c>
    </row>
    <row r="348" spans="1:5" ht="45" customHeight="1" x14ac:dyDescent="0.25">
      <c r="A348" s="117" t="s">
        <v>155</v>
      </c>
      <c r="B348" s="118"/>
      <c r="C348" s="118"/>
      <c r="D348" s="118">
        <v>3675</v>
      </c>
      <c r="E348" s="119">
        <v>3675</v>
      </c>
    </row>
    <row r="349" spans="1:5" ht="45" customHeight="1" x14ac:dyDescent="0.25">
      <c r="A349" s="117" t="s">
        <v>164</v>
      </c>
      <c r="B349" s="118"/>
      <c r="C349" s="118"/>
      <c r="D349" s="118">
        <v>2520</v>
      </c>
      <c r="E349" s="119">
        <v>2520</v>
      </c>
    </row>
    <row r="350" spans="1:5" ht="45" customHeight="1" x14ac:dyDescent="0.25">
      <c r="A350" s="117" t="s">
        <v>83</v>
      </c>
      <c r="B350" s="118"/>
      <c r="C350" s="118">
        <v>1840</v>
      </c>
      <c r="D350" s="118"/>
      <c r="E350" s="119">
        <v>1840</v>
      </c>
    </row>
    <row r="351" spans="1:5" ht="45" customHeight="1" x14ac:dyDescent="0.25">
      <c r="A351" s="117" t="s">
        <v>80</v>
      </c>
      <c r="B351" s="118">
        <v>1680</v>
      </c>
      <c r="C351" s="118"/>
      <c r="D351" s="118"/>
      <c r="E351" s="119">
        <v>1680</v>
      </c>
    </row>
    <row r="352" spans="1:5" ht="45" customHeight="1" x14ac:dyDescent="0.25">
      <c r="A352" s="117" t="s">
        <v>79</v>
      </c>
      <c r="B352" s="118">
        <v>1581</v>
      </c>
      <c r="C352" s="118"/>
      <c r="D352" s="118"/>
      <c r="E352" s="119">
        <v>1581</v>
      </c>
    </row>
    <row r="353" spans="1:5" ht="45" customHeight="1" x14ac:dyDescent="0.25">
      <c r="A353" s="76" t="s">
        <v>14</v>
      </c>
      <c r="B353" s="77">
        <v>77299905</v>
      </c>
      <c r="C353" s="77">
        <v>177062362</v>
      </c>
      <c r="D353" s="77">
        <v>95478025</v>
      </c>
      <c r="E353" s="78">
        <v>349840292</v>
      </c>
    </row>
    <row r="354" spans="1:5" ht="45" customHeight="1" x14ac:dyDescent="0.25">
      <c r="A354" s="117" t="s">
        <v>74</v>
      </c>
      <c r="B354" s="118"/>
      <c r="C354" s="118">
        <v>146350433</v>
      </c>
      <c r="D354" s="118"/>
      <c r="E354" s="119">
        <v>146350433</v>
      </c>
    </row>
    <row r="355" spans="1:5" ht="45" customHeight="1" x14ac:dyDescent="0.25">
      <c r="A355" s="117" t="s">
        <v>49</v>
      </c>
      <c r="B355" s="118"/>
      <c r="C355" s="118"/>
      <c r="D355" s="118">
        <v>28262140</v>
      </c>
      <c r="E355" s="119">
        <v>28262140</v>
      </c>
    </row>
    <row r="356" spans="1:5" ht="45" customHeight="1" x14ac:dyDescent="0.25">
      <c r="A356" s="117" t="s">
        <v>76</v>
      </c>
      <c r="B356" s="118">
        <v>20877640</v>
      </c>
      <c r="C356" s="118"/>
      <c r="D356" s="118"/>
      <c r="E356" s="119">
        <v>20877640</v>
      </c>
    </row>
    <row r="357" spans="1:5" ht="45" customHeight="1" x14ac:dyDescent="0.25">
      <c r="A357" s="117" t="s">
        <v>70</v>
      </c>
      <c r="B357" s="118"/>
      <c r="C357" s="118"/>
      <c r="D357" s="118">
        <v>19664148</v>
      </c>
      <c r="E357" s="119">
        <v>19664148</v>
      </c>
    </row>
    <row r="358" spans="1:5" ht="45" customHeight="1" x14ac:dyDescent="0.25">
      <c r="A358" s="117" t="s">
        <v>72</v>
      </c>
      <c r="B358" s="118"/>
      <c r="C358" s="118">
        <v>15173030</v>
      </c>
      <c r="D358" s="118"/>
      <c r="E358" s="119">
        <v>15173030</v>
      </c>
    </row>
    <row r="359" spans="1:5" ht="45" customHeight="1" x14ac:dyDescent="0.25">
      <c r="A359" s="117" t="s">
        <v>67</v>
      </c>
      <c r="B359" s="118"/>
      <c r="C359" s="118"/>
      <c r="D359" s="118">
        <v>14884782</v>
      </c>
      <c r="E359" s="119">
        <v>14884782</v>
      </c>
    </row>
    <row r="360" spans="1:5" ht="45" customHeight="1" x14ac:dyDescent="0.25">
      <c r="A360" s="117" t="s">
        <v>54</v>
      </c>
      <c r="B360" s="118">
        <v>12654820</v>
      </c>
      <c r="C360" s="118"/>
      <c r="D360" s="118"/>
      <c r="E360" s="119">
        <v>12654820</v>
      </c>
    </row>
    <row r="361" spans="1:5" ht="45" customHeight="1" x14ac:dyDescent="0.25">
      <c r="A361" s="117" t="s">
        <v>69</v>
      </c>
      <c r="B361" s="118"/>
      <c r="C361" s="118"/>
      <c r="D361" s="118">
        <v>10142350</v>
      </c>
      <c r="E361" s="119">
        <v>10142350</v>
      </c>
    </row>
    <row r="362" spans="1:5" ht="45" customHeight="1" x14ac:dyDescent="0.25">
      <c r="A362" s="117" t="s">
        <v>85</v>
      </c>
      <c r="B362" s="118">
        <v>9664039</v>
      </c>
      <c r="C362" s="118"/>
      <c r="D362" s="118"/>
      <c r="E362" s="119">
        <v>9664039</v>
      </c>
    </row>
    <row r="363" spans="1:5" ht="45" customHeight="1" x14ac:dyDescent="0.25">
      <c r="A363" s="117" t="s">
        <v>50</v>
      </c>
      <c r="B363" s="118">
        <v>9460993</v>
      </c>
      <c r="C363" s="118"/>
      <c r="D363" s="118"/>
      <c r="E363" s="119">
        <v>9460993</v>
      </c>
    </row>
    <row r="364" spans="1:5" ht="45" customHeight="1" x14ac:dyDescent="0.25">
      <c r="A364" s="117" t="s">
        <v>53</v>
      </c>
      <c r="B364" s="118"/>
      <c r="C364" s="118"/>
      <c r="D364" s="118">
        <v>7317286</v>
      </c>
      <c r="E364" s="119">
        <v>7317286</v>
      </c>
    </row>
    <row r="365" spans="1:5" ht="45" customHeight="1" x14ac:dyDescent="0.25">
      <c r="A365" s="117" t="s">
        <v>52</v>
      </c>
      <c r="B365" s="118">
        <v>5443024</v>
      </c>
      <c r="C365" s="118"/>
      <c r="D365" s="118"/>
      <c r="E365" s="119">
        <v>5443024</v>
      </c>
    </row>
    <row r="366" spans="1:5" ht="45" customHeight="1" x14ac:dyDescent="0.25">
      <c r="A366" s="117" t="s">
        <v>109</v>
      </c>
      <c r="B366" s="118"/>
      <c r="C366" s="118">
        <v>4210710</v>
      </c>
      <c r="D366" s="118"/>
      <c r="E366" s="119">
        <v>4210710</v>
      </c>
    </row>
    <row r="367" spans="1:5" ht="45" customHeight="1" x14ac:dyDescent="0.25">
      <c r="A367" s="117" t="s">
        <v>71</v>
      </c>
      <c r="B367" s="118"/>
      <c r="C367" s="118">
        <v>4201856</v>
      </c>
      <c r="D367" s="118"/>
      <c r="E367" s="119">
        <v>4201856</v>
      </c>
    </row>
    <row r="368" spans="1:5" ht="45" customHeight="1" x14ac:dyDescent="0.25">
      <c r="A368" s="117" t="s">
        <v>89</v>
      </c>
      <c r="B368" s="118">
        <v>3062843</v>
      </c>
      <c r="C368" s="118"/>
      <c r="D368" s="118"/>
      <c r="E368" s="119">
        <v>3062843</v>
      </c>
    </row>
    <row r="369" spans="1:5" ht="45" customHeight="1" x14ac:dyDescent="0.25">
      <c r="A369" s="117" t="s">
        <v>77</v>
      </c>
      <c r="B369" s="118">
        <v>2907800</v>
      </c>
      <c r="C369" s="118"/>
      <c r="D369" s="118"/>
      <c r="E369" s="119">
        <v>2907800</v>
      </c>
    </row>
    <row r="370" spans="1:5" ht="45" customHeight="1" x14ac:dyDescent="0.25">
      <c r="A370" s="117" t="s">
        <v>78</v>
      </c>
      <c r="B370" s="118"/>
      <c r="C370" s="118">
        <v>2636500</v>
      </c>
      <c r="D370" s="118"/>
      <c r="E370" s="119">
        <v>2636500</v>
      </c>
    </row>
    <row r="371" spans="1:5" ht="45" customHeight="1" x14ac:dyDescent="0.25">
      <c r="A371" s="117" t="s">
        <v>100</v>
      </c>
      <c r="B371" s="118">
        <v>2423660</v>
      </c>
      <c r="C371" s="118"/>
      <c r="D371" s="118"/>
      <c r="E371" s="119">
        <v>2423660</v>
      </c>
    </row>
    <row r="372" spans="1:5" ht="45" customHeight="1" x14ac:dyDescent="0.25">
      <c r="A372" s="117" t="s">
        <v>57</v>
      </c>
      <c r="B372" s="118"/>
      <c r="C372" s="118"/>
      <c r="D372" s="118">
        <v>2157065</v>
      </c>
      <c r="E372" s="119">
        <v>2157065</v>
      </c>
    </row>
    <row r="373" spans="1:5" ht="45" customHeight="1" x14ac:dyDescent="0.25">
      <c r="A373" s="117" t="s">
        <v>80</v>
      </c>
      <c r="B373" s="118">
        <v>2079590</v>
      </c>
      <c r="C373" s="118"/>
      <c r="D373" s="118"/>
      <c r="E373" s="119">
        <v>2079590</v>
      </c>
    </row>
    <row r="374" spans="1:5" ht="45" customHeight="1" x14ac:dyDescent="0.25">
      <c r="A374" s="117" t="s">
        <v>99</v>
      </c>
      <c r="B374" s="118"/>
      <c r="C374" s="118">
        <v>1866320</v>
      </c>
      <c r="D374" s="118"/>
      <c r="E374" s="119">
        <v>1866320</v>
      </c>
    </row>
    <row r="375" spans="1:5" ht="45" customHeight="1" x14ac:dyDescent="0.25">
      <c r="A375" s="117" t="s">
        <v>122</v>
      </c>
      <c r="B375" s="118"/>
      <c r="C375" s="118"/>
      <c r="D375" s="118">
        <v>1795401</v>
      </c>
      <c r="E375" s="119">
        <v>1795401</v>
      </c>
    </row>
    <row r="376" spans="1:5" ht="45" customHeight="1" x14ac:dyDescent="0.25">
      <c r="A376" s="117" t="s">
        <v>59</v>
      </c>
      <c r="B376" s="118">
        <v>1775016</v>
      </c>
      <c r="C376" s="118"/>
      <c r="D376" s="118"/>
      <c r="E376" s="119">
        <v>1775016</v>
      </c>
    </row>
    <row r="377" spans="1:5" ht="45" customHeight="1" x14ac:dyDescent="0.25">
      <c r="A377" s="117" t="s">
        <v>126</v>
      </c>
      <c r="B377" s="118"/>
      <c r="C377" s="118"/>
      <c r="D377" s="118">
        <v>1593450</v>
      </c>
      <c r="E377" s="119">
        <v>1593450</v>
      </c>
    </row>
    <row r="378" spans="1:5" ht="45" customHeight="1" x14ac:dyDescent="0.25">
      <c r="A378" s="117" t="s">
        <v>56</v>
      </c>
      <c r="B378" s="118"/>
      <c r="C378" s="118"/>
      <c r="D378" s="118">
        <v>1567069</v>
      </c>
      <c r="E378" s="119">
        <v>1567069</v>
      </c>
    </row>
    <row r="379" spans="1:5" ht="45" customHeight="1" x14ac:dyDescent="0.25">
      <c r="A379" s="117" t="s">
        <v>61</v>
      </c>
      <c r="B379" s="118"/>
      <c r="C379" s="118"/>
      <c r="D379" s="118">
        <v>1552496</v>
      </c>
      <c r="E379" s="119">
        <v>1552496</v>
      </c>
    </row>
    <row r="380" spans="1:5" ht="45" customHeight="1" x14ac:dyDescent="0.25">
      <c r="A380" s="117" t="s">
        <v>125</v>
      </c>
      <c r="B380" s="118"/>
      <c r="C380" s="118"/>
      <c r="D380" s="118">
        <v>1492790</v>
      </c>
      <c r="E380" s="119">
        <v>1492790</v>
      </c>
    </row>
    <row r="381" spans="1:5" ht="45" customHeight="1" x14ac:dyDescent="0.25">
      <c r="A381" s="117" t="s">
        <v>60</v>
      </c>
      <c r="B381" s="118">
        <v>1407840</v>
      </c>
      <c r="C381" s="118"/>
      <c r="D381" s="118"/>
      <c r="E381" s="119">
        <v>1407840</v>
      </c>
    </row>
    <row r="382" spans="1:5" ht="45" customHeight="1" x14ac:dyDescent="0.25">
      <c r="A382" s="117" t="s">
        <v>93</v>
      </c>
      <c r="B382" s="118">
        <v>1123170</v>
      </c>
      <c r="C382" s="118"/>
      <c r="D382" s="118"/>
      <c r="E382" s="119">
        <v>1123170</v>
      </c>
    </row>
    <row r="383" spans="1:5" ht="47.25" customHeight="1" x14ac:dyDescent="0.25">
      <c r="A383" s="117" t="s">
        <v>51</v>
      </c>
      <c r="B383" s="118"/>
      <c r="C383" s="118"/>
      <c r="D383" s="118">
        <v>1091050</v>
      </c>
      <c r="E383" s="119">
        <v>1091050</v>
      </c>
    </row>
    <row r="384" spans="1:5" ht="47.25" customHeight="1" x14ac:dyDescent="0.25">
      <c r="A384" s="117" t="s">
        <v>121</v>
      </c>
      <c r="B384" s="118">
        <v>827590</v>
      </c>
      <c r="C384" s="118"/>
      <c r="D384" s="118"/>
      <c r="E384" s="119">
        <v>827590</v>
      </c>
    </row>
    <row r="385" spans="1:5" ht="47.25" customHeight="1" x14ac:dyDescent="0.25">
      <c r="A385" s="117" t="s">
        <v>82</v>
      </c>
      <c r="B385" s="118">
        <v>824390</v>
      </c>
      <c r="C385" s="118"/>
      <c r="D385" s="118"/>
      <c r="E385" s="119">
        <v>824390</v>
      </c>
    </row>
    <row r="386" spans="1:5" ht="47.25" customHeight="1" x14ac:dyDescent="0.25">
      <c r="A386" s="117" t="s">
        <v>129</v>
      </c>
      <c r="B386" s="118"/>
      <c r="C386" s="118"/>
      <c r="D386" s="118">
        <v>737970</v>
      </c>
      <c r="E386" s="119">
        <v>737970</v>
      </c>
    </row>
    <row r="387" spans="1:5" ht="47.25" customHeight="1" x14ac:dyDescent="0.25">
      <c r="A387" s="117" t="s">
        <v>95</v>
      </c>
      <c r="B387" s="118"/>
      <c r="C387" s="118">
        <v>697410</v>
      </c>
      <c r="D387" s="118"/>
      <c r="E387" s="119">
        <v>697410</v>
      </c>
    </row>
    <row r="388" spans="1:5" ht="47.25" customHeight="1" x14ac:dyDescent="0.25">
      <c r="A388" s="117" t="s">
        <v>120</v>
      </c>
      <c r="B388" s="118"/>
      <c r="C388" s="118">
        <v>638073</v>
      </c>
      <c r="D388" s="118"/>
      <c r="E388" s="119">
        <v>638073</v>
      </c>
    </row>
    <row r="389" spans="1:5" ht="47.25" customHeight="1" x14ac:dyDescent="0.25">
      <c r="A389" s="117" t="s">
        <v>92</v>
      </c>
      <c r="B389" s="118">
        <v>605960</v>
      </c>
      <c r="C389" s="118"/>
      <c r="D389" s="118"/>
      <c r="E389" s="119">
        <v>605960</v>
      </c>
    </row>
    <row r="390" spans="1:5" ht="47.25" customHeight="1" x14ac:dyDescent="0.25">
      <c r="A390" s="117" t="s">
        <v>63</v>
      </c>
      <c r="B390" s="118"/>
      <c r="C390" s="118"/>
      <c r="D390" s="118">
        <v>574192</v>
      </c>
      <c r="E390" s="119">
        <v>574192</v>
      </c>
    </row>
    <row r="391" spans="1:5" ht="47.25" customHeight="1" x14ac:dyDescent="0.25">
      <c r="A391" s="117" t="s">
        <v>94</v>
      </c>
      <c r="B391" s="118"/>
      <c r="C391" s="118"/>
      <c r="D391" s="118">
        <v>499300</v>
      </c>
      <c r="E391" s="119">
        <v>499300</v>
      </c>
    </row>
    <row r="392" spans="1:5" ht="47.25" customHeight="1" x14ac:dyDescent="0.25">
      <c r="A392" s="117" t="s">
        <v>83</v>
      </c>
      <c r="B392" s="118"/>
      <c r="C392" s="118">
        <v>396950</v>
      </c>
      <c r="D392" s="118"/>
      <c r="E392" s="119">
        <v>396950</v>
      </c>
    </row>
    <row r="393" spans="1:5" ht="47.25" customHeight="1" x14ac:dyDescent="0.25">
      <c r="A393" s="117" t="s">
        <v>171</v>
      </c>
      <c r="B393" s="118"/>
      <c r="C393" s="118">
        <v>391640</v>
      </c>
      <c r="D393" s="118"/>
      <c r="E393" s="119">
        <v>391640</v>
      </c>
    </row>
    <row r="394" spans="1:5" ht="47.25" customHeight="1" x14ac:dyDescent="0.25">
      <c r="A394" s="117" t="s">
        <v>199</v>
      </c>
      <c r="B394" s="118"/>
      <c r="C394" s="118"/>
      <c r="D394" s="118">
        <v>362400</v>
      </c>
      <c r="E394" s="119">
        <v>362400</v>
      </c>
    </row>
    <row r="395" spans="1:5" ht="47.25" customHeight="1" x14ac:dyDescent="0.25">
      <c r="A395" s="117" t="s">
        <v>128</v>
      </c>
      <c r="B395" s="118">
        <v>353810</v>
      </c>
      <c r="C395" s="118"/>
      <c r="D395" s="118"/>
      <c r="E395" s="119">
        <v>353810</v>
      </c>
    </row>
    <row r="396" spans="1:5" ht="47.25" customHeight="1" x14ac:dyDescent="0.25">
      <c r="A396" s="117" t="s">
        <v>73</v>
      </c>
      <c r="B396" s="118"/>
      <c r="C396" s="118"/>
      <c r="D396" s="118">
        <v>345260</v>
      </c>
      <c r="E396" s="119">
        <v>345260</v>
      </c>
    </row>
    <row r="397" spans="1:5" ht="47.25" customHeight="1" x14ac:dyDescent="0.25">
      <c r="A397" s="117" t="s">
        <v>160</v>
      </c>
      <c r="B397" s="118">
        <v>302460</v>
      </c>
      <c r="C397" s="118"/>
      <c r="D397" s="118"/>
      <c r="E397" s="119">
        <v>302460</v>
      </c>
    </row>
    <row r="398" spans="1:5" ht="47.25" customHeight="1" x14ac:dyDescent="0.25">
      <c r="A398" s="117" t="s">
        <v>130</v>
      </c>
      <c r="B398" s="118">
        <v>299860</v>
      </c>
      <c r="C398" s="118"/>
      <c r="D398" s="118"/>
      <c r="E398" s="119">
        <v>299860</v>
      </c>
    </row>
    <row r="399" spans="1:5" ht="47.25" customHeight="1" x14ac:dyDescent="0.25">
      <c r="A399" s="117" t="s">
        <v>106</v>
      </c>
      <c r="B399" s="118"/>
      <c r="C399" s="118"/>
      <c r="D399" s="118">
        <v>273800</v>
      </c>
      <c r="E399" s="119">
        <v>273800</v>
      </c>
    </row>
    <row r="400" spans="1:5" ht="47.25" customHeight="1" x14ac:dyDescent="0.25">
      <c r="A400" s="117" t="s">
        <v>86</v>
      </c>
      <c r="B400" s="118"/>
      <c r="C400" s="118">
        <v>256980</v>
      </c>
      <c r="D400" s="118"/>
      <c r="E400" s="119">
        <v>256980</v>
      </c>
    </row>
    <row r="401" spans="1:5" ht="47.25" customHeight="1" x14ac:dyDescent="0.25">
      <c r="A401" s="117" t="s">
        <v>97</v>
      </c>
      <c r="B401" s="118"/>
      <c r="C401" s="118"/>
      <c r="D401" s="118">
        <v>252880</v>
      </c>
      <c r="E401" s="119">
        <v>252880</v>
      </c>
    </row>
    <row r="402" spans="1:5" ht="47.25" customHeight="1" x14ac:dyDescent="0.25">
      <c r="A402" s="117" t="s">
        <v>104</v>
      </c>
      <c r="B402" s="118"/>
      <c r="C402" s="118"/>
      <c r="D402" s="118">
        <v>247420</v>
      </c>
      <c r="E402" s="119">
        <v>247420</v>
      </c>
    </row>
    <row r="403" spans="1:5" ht="47.25" customHeight="1" x14ac:dyDescent="0.25">
      <c r="A403" s="117" t="s">
        <v>90</v>
      </c>
      <c r="B403" s="118">
        <v>233940</v>
      </c>
      <c r="C403" s="118"/>
      <c r="D403" s="118"/>
      <c r="E403" s="119">
        <v>233940</v>
      </c>
    </row>
    <row r="404" spans="1:5" ht="47.25" customHeight="1" x14ac:dyDescent="0.25">
      <c r="A404" s="117" t="s">
        <v>127</v>
      </c>
      <c r="B404" s="118">
        <v>231200</v>
      </c>
      <c r="C404" s="118"/>
      <c r="D404" s="118"/>
      <c r="E404" s="119">
        <v>231200</v>
      </c>
    </row>
    <row r="405" spans="1:5" ht="47.25" customHeight="1" x14ac:dyDescent="0.25">
      <c r="A405" s="117" t="s">
        <v>81</v>
      </c>
      <c r="B405" s="118"/>
      <c r="C405" s="118"/>
      <c r="D405" s="118">
        <v>158220</v>
      </c>
      <c r="E405" s="119">
        <v>158220</v>
      </c>
    </row>
    <row r="406" spans="1:5" ht="47.25" customHeight="1" x14ac:dyDescent="0.25">
      <c r="A406" s="117" t="s">
        <v>174</v>
      </c>
      <c r="B406" s="118"/>
      <c r="C406" s="118">
        <v>142520</v>
      </c>
      <c r="D406" s="118"/>
      <c r="E406" s="119">
        <v>142520</v>
      </c>
    </row>
    <row r="407" spans="1:5" ht="47.25" customHeight="1" x14ac:dyDescent="0.25">
      <c r="A407" s="117" t="s">
        <v>62</v>
      </c>
      <c r="B407" s="118"/>
      <c r="C407" s="118"/>
      <c r="D407" s="118">
        <v>142161</v>
      </c>
      <c r="E407" s="119">
        <v>142161</v>
      </c>
    </row>
    <row r="408" spans="1:5" ht="47.25" customHeight="1" x14ac:dyDescent="0.25">
      <c r="A408" s="117" t="s">
        <v>79</v>
      </c>
      <c r="B408" s="118">
        <v>140020</v>
      </c>
      <c r="C408" s="118"/>
      <c r="D408" s="118"/>
      <c r="E408" s="119">
        <v>140020</v>
      </c>
    </row>
    <row r="409" spans="1:5" ht="47.25" customHeight="1" x14ac:dyDescent="0.25">
      <c r="A409" s="117" t="s">
        <v>148</v>
      </c>
      <c r="B409" s="118">
        <v>131020</v>
      </c>
      <c r="C409" s="118"/>
      <c r="D409" s="118"/>
      <c r="E409" s="119">
        <v>131020</v>
      </c>
    </row>
    <row r="410" spans="1:5" ht="47.25" customHeight="1" x14ac:dyDescent="0.25">
      <c r="A410" s="117" t="s">
        <v>172</v>
      </c>
      <c r="B410" s="118">
        <v>126480</v>
      </c>
      <c r="C410" s="118"/>
      <c r="D410" s="118"/>
      <c r="E410" s="119">
        <v>126480</v>
      </c>
    </row>
    <row r="411" spans="1:5" ht="47.25" customHeight="1" x14ac:dyDescent="0.25">
      <c r="A411" s="117" t="s">
        <v>64</v>
      </c>
      <c r="B411" s="118"/>
      <c r="C411" s="118"/>
      <c r="D411" s="118">
        <v>93760</v>
      </c>
      <c r="E411" s="119">
        <v>93760</v>
      </c>
    </row>
    <row r="412" spans="1:5" ht="47.25" customHeight="1" x14ac:dyDescent="0.25">
      <c r="A412" s="117" t="s">
        <v>110</v>
      </c>
      <c r="B412" s="118">
        <v>82960</v>
      </c>
      <c r="C412" s="118"/>
      <c r="D412" s="118"/>
      <c r="E412" s="119">
        <v>82960</v>
      </c>
    </row>
    <row r="413" spans="1:5" ht="47.25" customHeight="1" x14ac:dyDescent="0.25">
      <c r="A413" s="117" t="s">
        <v>112</v>
      </c>
      <c r="B413" s="118"/>
      <c r="C413" s="118">
        <v>79100</v>
      </c>
      <c r="D413" s="118"/>
      <c r="E413" s="119">
        <v>79100</v>
      </c>
    </row>
    <row r="414" spans="1:5" ht="47.25" customHeight="1" x14ac:dyDescent="0.25">
      <c r="A414" s="117" t="s">
        <v>143</v>
      </c>
      <c r="B414" s="118">
        <v>78000</v>
      </c>
      <c r="C414" s="118"/>
      <c r="D414" s="118"/>
      <c r="E414" s="119">
        <v>78000</v>
      </c>
    </row>
    <row r="415" spans="1:5" ht="47.25" customHeight="1" x14ac:dyDescent="0.25">
      <c r="A415" s="117" t="s">
        <v>147</v>
      </c>
      <c r="B415" s="118"/>
      <c r="C415" s="118"/>
      <c r="D415" s="118">
        <v>76920</v>
      </c>
      <c r="E415" s="119">
        <v>76920</v>
      </c>
    </row>
    <row r="416" spans="1:5" ht="47.25" customHeight="1" x14ac:dyDescent="0.25">
      <c r="A416" s="117" t="s">
        <v>96</v>
      </c>
      <c r="B416" s="118">
        <v>68200</v>
      </c>
      <c r="C416" s="118"/>
      <c r="D416" s="118"/>
      <c r="E416" s="119">
        <v>68200</v>
      </c>
    </row>
    <row r="417" spans="1:5" ht="47.25" customHeight="1" x14ac:dyDescent="0.25">
      <c r="A417" s="117" t="s">
        <v>167</v>
      </c>
      <c r="B417" s="118"/>
      <c r="C417" s="118"/>
      <c r="D417" s="118">
        <v>65780</v>
      </c>
      <c r="E417" s="119">
        <v>65780</v>
      </c>
    </row>
    <row r="418" spans="1:5" ht="47.25" customHeight="1" x14ac:dyDescent="0.25">
      <c r="A418" s="117" t="s">
        <v>139</v>
      </c>
      <c r="B418" s="118"/>
      <c r="C418" s="118"/>
      <c r="D418" s="118">
        <v>65520</v>
      </c>
      <c r="E418" s="119">
        <v>65520</v>
      </c>
    </row>
    <row r="419" spans="1:5" ht="47.25" customHeight="1" x14ac:dyDescent="0.25">
      <c r="A419" s="117" t="s">
        <v>123</v>
      </c>
      <c r="B419" s="118">
        <v>57640</v>
      </c>
      <c r="C419" s="118"/>
      <c r="D419" s="118"/>
      <c r="E419" s="119">
        <v>57640</v>
      </c>
    </row>
    <row r="420" spans="1:5" ht="47.25" customHeight="1" x14ac:dyDescent="0.25">
      <c r="A420" s="117" t="s">
        <v>124</v>
      </c>
      <c r="B420" s="118"/>
      <c r="C420" s="118"/>
      <c r="D420" s="118">
        <v>45780</v>
      </c>
      <c r="E420" s="119">
        <v>45780</v>
      </c>
    </row>
    <row r="421" spans="1:5" ht="47.25" customHeight="1" x14ac:dyDescent="0.25">
      <c r="A421" s="117" t="s">
        <v>202</v>
      </c>
      <c r="B421" s="118">
        <v>29720</v>
      </c>
      <c r="C421" s="118"/>
      <c r="D421" s="118"/>
      <c r="E421" s="119">
        <v>29720</v>
      </c>
    </row>
    <row r="422" spans="1:5" ht="47.25" customHeight="1" x14ac:dyDescent="0.25">
      <c r="A422" s="117" t="s">
        <v>173</v>
      </c>
      <c r="B422" s="118">
        <v>21820</v>
      </c>
      <c r="C422" s="118"/>
      <c r="D422" s="118"/>
      <c r="E422" s="119">
        <v>21820</v>
      </c>
    </row>
    <row r="423" spans="1:5" ht="47.25" customHeight="1" x14ac:dyDescent="0.25">
      <c r="A423" s="117" t="s">
        <v>203</v>
      </c>
      <c r="B423" s="118"/>
      <c r="C423" s="118">
        <v>14780</v>
      </c>
      <c r="D423" s="118"/>
      <c r="E423" s="119">
        <v>14780</v>
      </c>
    </row>
    <row r="424" spans="1:5" ht="47.25" customHeight="1" x14ac:dyDescent="0.25">
      <c r="A424" s="117" t="s">
        <v>105</v>
      </c>
      <c r="B424" s="118"/>
      <c r="C424" s="118"/>
      <c r="D424" s="118">
        <v>14040</v>
      </c>
      <c r="E424" s="119">
        <v>14040</v>
      </c>
    </row>
    <row r="425" spans="1:5" ht="47.25" customHeight="1" x14ac:dyDescent="0.25">
      <c r="A425" s="117" t="s">
        <v>153</v>
      </c>
      <c r="B425" s="118"/>
      <c r="C425" s="118">
        <v>6060</v>
      </c>
      <c r="D425" s="118"/>
      <c r="E425" s="119">
        <v>6060</v>
      </c>
    </row>
    <row r="426" spans="1:5" ht="47.25" customHeight="1" x14ac:dyDescent="0.25">
      <c r="A426" s="117" t="s">
        <v>196</v>
      </c>
      <c r="B426" s="118">
        <v>4400</v>
      </c>
      <c r="C426" s="118"/>
      <c r="D426" s="118"/>
      <c r="E426" s="119">
        <v>4400</v>
      </c>
    </row>
    <row r="427" spans="1:5" ht="47.25" customHeight="1" x14ac:dyDescent="0.25">
      <c r="A427" s="117" t="s">
        <v>138</v>
      </c>
      <c r="B427" s="118"/>
      <c r="C427" s="118"/>
      <c r="D427" s="118">
        <v>2595</v>
      </c>
      <c r="E427" s="119">
        <v>2595</v>
      </c>
    </row>
    <row r="428" spans="1:5" ht="47.25" customHeight="1" x14ac:dyDescent="0.25">
      <c r="A428" s="76" t="s">
        <v>131</v>
      </c>
      <c r="B428" s="77">
        <v>15651</v>
      </c>
      <c r="C428" s="77"/>
      <c r="D428" s="77">
        <v>122542</v>
      </c>
      <c r="E428" s="78">
        <v>138193</v>
      </c>
    </row>
    <row r="429" spans="1:5" ht="47.25" customHeight="1" x14ac:dyDescent="0.25">
      <c r="A429" s="117" t="s">
        <v>49</v>
      </c>
      <c r="B429" s="118"/>
      <c r="C429" s="118"/>
      <c r="D429" s="118">
        <v>64969</v>
      </c>
      <c r="E429" s="119">
        <v>64969</v>
      </c>
    </row>
    <row r="430" spans="1:5" ht="47.25" customHeight="1" x14ac:dyDescent="0.25">
      <c r="A430" s="117" t="s">
        <v>63</v>
      </c>
      <c r="B430" s="118"/>
      <c r="C430" s="118"/>
      <c r="D430" s="118">
        <v>21495</v>
      </c>
      <c r="E430" s="119">
        <v>21495</v>
      </c>
    </row>
    <row r="431" spans="1:5" ht="47.25" customHeight="1" x14ac:dyDescent="0.25">
      <c r="A431" s="117" t="s">
        <v>60</v>
      </c>
      <c r="B431" s="118">
        <v>15651</v>
      </c>
      <c r="C431" s="118"/>
      <c r="D431" s="118"/>
      <c r="E431" s="119">
        <v>15651</v>
      </c>
    </row>
    <row r="432" spans="1:5" ht="47.25" customHeight="1" x14ac:dyDescent="0.25">
      <c r="A432" s="117" t="s">
        <v>70</v>
      </c>
      <c r="B432" s="118"/>
      <c r="C432" s="118"/>
      <c r="D432" s="118">
        <v>12048</v>
      </c>
      <c r="E432" s="119">
        <v>12048</v>
      </c>
    </row>
    <row r="433" spans="1:5" ht="47.25" customHeight="1" x14ac:dyDescent="0.25">
      <c r="A433" s="117" t="s">
        <v>67</v>
      </c>
      <c r="B433" s="118"/>
      <c r="C433" s="118"/>
      <c r="D433" s="118">
        <v>10165</v>
      </c>
      <c r="E433" s="119">
        <v>10165</v>
      </c>
    </row>
    <row r="434" spans="1:5" ht="47.25" customHeight="1" x14ac:dyDescent="0.25">
      <c r="A434" s="117" t="s">
        <v>57</v>
      </c>
      <c r="B434" s="118"/>
      <c r="C434" s="118"/>
      <c r="D434" s="118">
        <v>8195</v>
      </c>
      <c r="E434" s="119">
        <v>8195</v>
      </c>
    </row>
    <row r="435" spans="1:5" ht="47.25" customHeight="1" x14ac:dyDescent="0.25">
      <c r="A435" s="117" t="s">
        <v>53</v>
      </c>
      <c r="B435" s="118"/>
      <c r="C435" s="118"/>
      <c r="D435" s="118">
        <v>4773</v>
      </c>
      <c r="E435" s="119">
        <v>4773</v>
      </c>
    </row>
    <row r="436" spans="1:5" ht="47.25" customHeight="1" x14ac:dyDescent="0.25">
      <c r="A436" s="117" t="s">
        <v>62</v>
      </c>
      <c r="B436" s="118"/>
      <c r="C436" s="118"/>
      <c r="D436" s="118">
        <v>554</v>
      </c>
      <c r="E436" s="119">
        <v>554</v>
      </c>
    </row>
    <row r="437" spans="1:5" ht="47.25" customHeight="1" x14ac:dyDescent="0.25">
      <c r="A437" s="117" t="s">
        <v>61</v>
      </c>
      <c r="B437" s="118"/>
      <c r="C437" s="118"/>
      <c r="D437" s="118">
        <v>343</v>
      </c>
      <c r="E437" s="119">
        <v>343</v>
      </c>
    </row>
    <row r="438" spans="1:5" ht="47.25" customHeight="1" x14ac:dyDescent="0.25">
      <c r="A438" s="76" t="s">
        <v>197</v>
      </c>
      <c r="B438" s="77">
        <v>34969</v>
      </c>
      <c r="C438" s="77"/>
      <c r="D438" s="77">
        <v>42124</v>
      </c>
      <c r="E438" s="78">
        <v>77093</v>
      </c>
    </row>
    <row r="439" spans="1:5" ht="47.25" customHeight="1" x14ac:dyDescent="0.25">
      <c r="A439" s="117" t="s">
        <v>49</v>
      </c>
      <c r="B439" s="118"/>
      <c r="C439" s="118"/>
      <c r="D439" s="118">
        <v>41084</v>
      </c>
      <c r="E439" s="119">
        <v>41084</v>
      </c>
    </row>
    <row r="440" spans="1:5" ht="47.25" customHeight="1" x14ac:dyDescent="0.25">
      <c r="A440" s="117" t="s">
        <v>50</v>
      </c>
      <c r="B440" s="118">
        <v>34969</v>
      </c>
      <c r="C440" s="118"/>
      <c r="D440" s="118"/>
      <c r="E440" s="119">
        <v>34969</v>
      </c>
    </row>
    <row r="441" spans="1:5" ht="47.25" customHeight="1" x14ac:dyDescent="0.25">
      <c r="A441" s="117" t="s">
        <v>57</v>
      </c>
      <c r="B441" s="118"/>
      <c r="C441" s="118"/>
      <c r="D441" s="118">
        <v>900</v>
      </c>
      <c r="E441" s="119">
        <v>900</v>
      </c>
    </row>
    <row r="442" spans="1:5" ht="47.25" customHeight="1" thickBot="1" x14ac:dyDescent="0.3">
      <c r="A442" s="117" t="s">
        <v>63</v>
      </c>
      <c r="B442" s="118"/>
      <c r="C442" s="118"/>
      <c r="D442" s="118">
        <v>140</v>
      </c>
      <c r="E442" s="119">
        <v>140</v>
      </c>
    </row>
    <row r="443" spans="1:5" ht="47.25" customHeight="1" thickTop="1" thickBot="1" x14ac:dyDescent="0.3">
      <c r="A443" s="120" t="s">
        <v>132</v>
      </c>
      <c r="B443" s="121">
        <v>261673918</v>
      </c>
      <c r="C443" s="121">
        <v>378862649</v>
      </c>
      <c r="D443" s="121">
        <v>688735103</v>
      </c>
      <c r="E443" s="122">
        <v>1329271670</v>
      </c>
    </row>
    <row r="444" spans="1:5" ht="47.25" customHeight="1" thickTop="1" x14ac:dyDescent="0.25"/>
    <row r="445" spans="1:5" ht="47.25" customHeight="1" x14ac:dyDescent="0.25"/>
    <row r="446" spans="1:5" ht="47.25" customHeight="1" x14ac:dyDescent="0.25"/>
    <row r="447" spans="1:5" ht="47.25" customHeight="1" x14ac:dyDescent="0.25"/>
    <row r="448" spans="1:5" ht="47.25" customHeight="1" x14ac:dyDescent="0.25"/>
    <row r="449" ht="47.25" customHeight="1" x14ac:dyDescent="0.25"/>
    <row r="450" ht="35.1" customHeight="1" x14ac:dyDescent="0.25"/>
    <row r="451" ht="35.1" customHeight="1" x14ac:dyDescent="0.25"/>
    <row r="452" ht="35.1" customHeight="1" x14ac:dyDescent="0.25"/>
    <row r="453" ht="35.1" customHeight="1" x14ac:dyDescent="0.25"/>
    <row r="454" ht="35.1" customHeight="1" x14ac:dyDescent="0.25"/>
  </sheetData>
  <mergeCells count="1"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uva-vino y mosto descubado</vt:lpstr>
      <vt:lpstr>COMPARATIVO</vt:lpstr>
      <vt:lpstr>EXPECTATIVA-COSECHADO</vt:lpstr>
      <vt:lpstr>KGS DESTINO VARIEDAD COLO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2022-04-11T16:32:39Z</cp:lastPrinted>
  <dcterms:created xsi:type="dcterms:W3CDTF">2015-02-04T13:47:28Z</dcterms:created>
  <dcterms:modified xsi:type="dcterms:W3CDTF">2023-04-04T15:51:10Z</dcterms:modified>
</cp:coreProperties>
</file>