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KGS DESTINO VARIEDAD COLO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27" i="1" s="1"/>
  <c r="I12" i="1"/>
  <c r="I33" i="1" l="1"/>
</calcChain>
</file>

<file path=xl/sharedStrings.xml><?xml version="1.0" encoding="utf-8"?>
<sst xmlns="http://schemas.openxmlformats.org/spreadsheetml/2006/main" count="464" uniqueCount="190">
  <si>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</si>
  <si>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</si>
  <si>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</si>
  <si>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</si>
  <si>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</si>
  <si>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</si>
  <si>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</si>
  <si>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</si>
  <si>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</si>
  <si>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</si>
  <si>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</si>
  <si>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</si>
  <si>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</si>
  <si>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</si>
  <si>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</si>
  <si>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</si>
  <si>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</si>
  <si>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</si>
  <si>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</si>
  <si>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</si>
  <si>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</si>
  <si>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</si>
  <si>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</si>
  <si>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</si>
  <si>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</si>
  <si>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</si>
  <si>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</si>
  <si>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</si>
  <si>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</si>
  <si>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2016</t>
  </si>
  <si>
    <t>BLANCAS</t>
  </si>
  <si>
    <t>TINTAS</t>
  </si>
  <si>
    <t>ROSADAS</t>
  </si>
  <si>
    <t>OTROS USOS</t>
  </si>
  <si>
    <t xml:space="preserve">TOTAL FINAL </t>
  </si>
  <si>
    <t>PROVINCIA Y VARIEDAD</t>
  </si>
  <si>
    <t>CATAMARCA</t>
  </si>
  <si>
    <t>MALBEC</t>
  </si>
  <si>
    <t>CHARDONNAY</t>
  </si>
  <si>
    <t>TEMPRANILLO</t>
  </si>
  <si>
    <t>PINOT NEGRO</t>
  </si>
  <si>
    <t>CABERNET SAUVIGNON</t>
  </si>
  <si>
    <t>CORDOBA</t>
  </si>
  <si>
    <t>TANNAT</t>
  </si>
  <si>
    <t>MERLOT</t>
  </si>
  <si>
    <t>MARSELAN</t>
  </si>
  <si>
    <t>VIOGNIER</t>
  </si>
  <si>
    <t>SAUVIGNON</t>
  </si>
  <si>
    <t>SEMILLON</t>
  </si>
  <si>
    <t>SYRAH  (SHIRAZ-SIRAH)</t>
  </si>
  <si>
    <t>ENTRE RIOS</t>
  </si>
  <si>
    <t>ALVARINHO</t>
  </si>
  <si>
    <t>MOSCATEL DE ALEJANDRIA</t>
  </si>
  <si>
    <t>JUJUY</t>
  </si>
  <si>
    <t>CABERNET FRANC</t>
  </si>
  <si>
    <t>TORRONTES RIOJANO</t>
  </si>
  <si>
    <t>LA PAMPA</t>
  </si>
  <si>
    <t>ASPIRANT BOUSCHET</t>
  </si>
  <si>
    <t>BONARDA</t>
  </si>
  <si>
    <t>PINOT GRIS  (PINOT GRIGIO)</t>
  </si>
  <si>
    <t>ANCELLOTTA</t>
  </si>
  <si>
    <t>RIESLINA (INTA C.G. 38049)</t>
  </si>
  <si>
    <t>CEREZA</t>
  </si>
  <si>
    <t>BARBERA</t>
  </si>
  <si>
    <t>FIANO</t>
  </si>
  <si>
    <t>CHENIN</t>
  </si>
  <si>
    <t>GARNACHA(GRENACHE)</t>
  </si>
  <si>
    <t>ALICANTE BOUSCHET</t>
  </si>
  <si>
    <t>PEDRO GIMENEZ</t>
  </si>
  <si>
    <t>CRIOLLA GRANDE</t>
  </si>
  <si>
    <t>UGNI BLANC</t>
  </si>
  <si>
    <t>SAUVIGNONASSE</t>
  </si>
  <si>
    <t>SANGIOVESE</t>
  </si>
  <si>
    <t>MOSCATEL ROSADO</t>
  </si>
  <si>
    <t>GIBI</t>
  </si>
  <si>
    <t>BEQUIGNOL</t>
  </si>
  <si>
    <t>FLAME SEEDLESS</t>
  </si>
  <si>
    <t>MATICHA</t>
  </si>
  <si>
    <t>MOSCATUEL (INTA C G 102295)</t>
  </si>
  <si>
    <t>FIESTA</t>
  </si>
  <si>
    <t>PATRICIA</t>
  </si>
  <si>
    <t>ACONCAGUA (INTA CG 88086)</t>
  </si>
  <si>
    <t>SULTANINA BLANCA</t>
  </si>
  <si>
    <t>CARDINAL</t>
  </si>
  <si>
    <t>EMPERATRIZ (INTA C G 28467)</t>
  </si>
  <si>
    <t>MOSCATO BIANCO</t>
  </si>
  <si>
    <t>TOURIGA NACIONAL</t>
  </si>
  <si>
    <t>VERDELHO</t>
  </si>
  <si>
    <t>CANARI</t>
  </si>
  <si>
    <t>PROSECCO</t>
  </si>
  <si>
    <t>PINOT BLANCO</t>
  </si>
  <si>
    <t>NEUQUEN</t>
  </si>
  <si>
    <t>RIO NEGRO</t>
  </si>
  <si>
    <t>TRAMINER</t>
  </si>
  <si>
    <t>SALTA</t>
  </si>
  <si>
    <t>RIESLING</t>
  </si>
  <si>
    <t>TORRONTES SANJUANINO</t>
  </si>
  <si>
    <t>SUPERIOR SEEDLES</t>
  </si>
  <si>
    <t>RED GLOBE</t>
  </si>
  <si>
    <t>VICTORIA</t>
  </si>
  <si>
    <t>TORRONTES MENDOCINO</t>
  </si>
  <si>
    <t>CARINA</t>
  </si>
  <si>
    <t>GRECO NERO</t>
  </si>
  <si>
    <t>BLACK SEEDLESS</t>
  </si>
  <si>
    <t>ALBA (INTA C G 90412)</t>
  </si>
  <si>
    <t>ARIZUL (INTA C G 351)</t>
  </si>
  <si>
    <t>ALFONSO LAVALLEE (RIBIER)</t>
  </si>
  <si>
    <t>CALIFORNIA</t>
  </si>
  <si>
    <t>MALVASIA</t>
  </si>
  <si>
    <t>VERDOT</t>
  </si>
  <si>
    <t>SAN LUIS</t>
  </si>
  <si>
    <t>Total general</t>
  </si>
  <si>
    <t>ISABELLA</t>
  </si>
  <si>
    <t>FER</t>
  </si>
  <si>
    <t>FERRAL</t>
  </si>
  <si>
    <t>CABERINTA (INTA C.G.14892)</t>
  </si>
  <si>
    <t>CRIOLLA CHICA</t>
  </si>
  <si>
    <t>GRUNER VELTLINER</t>
  </si>
  <si>
    <t>LAMBRUSCO MAESTRI</t>
  </si>
  <si>
    <t>MEUNIER</t>
  </si>
  <si>
    <t>PALOMINO</t>
  </si>
  <si>
    <t>SERNA</t>
  </si>
  <si>
    <t>MONASTRELL(MOURVEDRE)</t>
  </si>
  <si>
    <t>TEROLDEGO ROTALIANO</t>
  </si>
  <si>
    <t>AGLIANICO</t>
  </si>
  <si>
    <t>MARSANNE</t>
  </si>
  <si>
    <t>ROUSSANNE</t>
  </si>
  <si>
    <t>FINTENDO</t>
  </si>
  <si>
    <t>CARMENERE</t>
  </si>
  <si>
    <t>ITALIA</t>
  </si>
  <si>
    <t>BUENOS AIRES</t>
  </si>
  <si>
    <t>FALANGHINA</t>
  </si>
  <si>
    <t>GARNACHA (CRENACHE NOIR)</t>
  </si>
  <si>
    <t>NEBBIOLO</t>
  </si>
  <si>
    <t>OTRAS VAR.BLANCAS P/VINIFICAR</t>
  </si>
  <si>
    <t>PECORINO</t>
  </si>
  <si>
    <t>PETIT MANSENG</t>
  </si>
  <si>
    <t>RABOSO</t>
  </si>
  <si>
    <t>VALENCI</t>
  </si>
  <si>
    <t>VARIEDADES MEZCLADAS AL AZAR</t>
  </si>
  <si>
    <t>VERMENTINO</t>
  </si>
  <si>
    <t>SHEEGENE 3</t>
  </si>
  <si>
    <t>DATTIER DE BEYROUTH</t>
  </si>
  <si>
    <t>PATAGONIA</t>
  </si>
  <si>
    <t>SAINT JEANNETT</t>
  </si>
  <si>
    <t>TUCUMAN</t>
  </si>
  <si>
    <t>BODEGAS Y FÁBRICAS  INSCRIPTAS AL 04-03-2022</t>
  </si>
  <si>
    <t>CHUBUT</t>
  </si>
  <si>
    <t>MOSCATEL AMARILLO</t>
  </si>
  <si>
    <t>PEDRO GIMENEZ RIO COLORADO</t>
  </si>
  <si>
    <t>GRECANICO DORATO</t>
  </si>
  <si>
    <t>SAUVIGNON RIO COLORADO</t>
  </si>
  <si>
    <t>ARINARNOA</t>
  </si>
  <si>
    <t>CALADOC</t>
  </si>
  <si>
    <t>TINTA CAO</t>
  </si>
  <si>
    <t>BUONAMICO</t>
  </si>
  <si>
    <t>VERDICCHIO</t>
  </si>
  <si>
    <t>GRACIANA</t>
  </si>
  <si>
    <t>C G 45803 (INTA)</t>
  </si>
  <si>
    <t>CARIGNAN</t>
  </si>
  <si>
    <t>GAMAY</t>
  </si>
  <si>
    <t>BOURBOULENC</t>
  </si>
  <si>
    <t>CANELA</t>
  </si>
  <si>
    <t>SAUVIGNON GRIS</t>
  </si>
  <si>
    <t>CRIOLLA MEDIANA</t>
  </si>
  <si>
    <t>TINOGASTE#A</t>
  </si>
  <si>
    <t>RUBY SEEDLESS</t>
  </si>
  <si>
    <t>INFORME  PROCESO  DE  ELABORACIÓN  2022</t>
  </si>
  <si>
    <t>TOTALES  ACUMULADOS  AL 13 DE MARZO DE 2022</t>
  </si>
  <si>
    <t xml:space="preserve">ACUMULADO AL DIA 13 DE MARZO  DE CADA AÑO </t>
  </si>
  <si>
    <t>AÑO 2012</t>
  </si>
  <si>
    <t>AÑO 2013</t>
  </si>
  <si>
    <t>AÑO 2014</t>
  </si>
  <si>
    <t>AÑO 2015</t>
  </si>
  <si>
    <t>AÑO 2017</t>
  </si>
  <si>
    <t>AÑO 2018</t>
  </si>
  <si>
    <t>AÑO 2019</t>
  </si>
  <si>
    <t>AÑO 2020</t>
  </si>
  <si>
    <t>AÑO 2021</t>
  </si>
  <si>
    <t>AÑO 2022</t>
  </si>
  <si>
    <t>KILOGRAMOS DE UVA ELABORADA POR VARIEDAD Y POR COLOR - TOTAL  POR PROVINCIA ACUMULADO AL 13-03-2022</t>
  </si>
  <si>
    <t xml:space="preserve">TOTAL UVA </t>
  </si>
  <si>
    <t>OTRAS VARIED NO IDENTIFICADAS</t>
  </si>
  <si>
    <t>LATTUARIO NERO</t>
  </si>
  <si>
    <t>EKIGAINA</t>
  </si>
  <si>
    <t>OTRAS VARIED TINTAS P/VINIF.</t>
  </si>
  <si>
    <t>MARISELA INTA</t>
  </si>
  <si>
    <t>C.G.4113 (INTA)</t>
  </si>
  <si>
    <t>COLECCION AMPELOGRAFICA</t>
  </si>
  <si>
    <t>COMPARATIVO KILOGRAMOS DE UVA 2012/2022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</si>
</sst>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theme="4" tint="0.79998168889431442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3" fontId="13" fillId="0" borderId="32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" fontId="7" fillId="3" borderId="24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3" fontId="7" fillId="3" borderId="23" xfId="6" applyNumberFormat="1" applyFont="1" applyFill="1" applyBorder="1" applyAlignment="1">
      <alignment horizontal="center" vertical="center"/>
    </xf>
    <xf numFmtId="0" fontId="0" fillId="0" borderId="0" xfId="0"/>
    <xf numFmtId="0" fontId="4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4" xfId="6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2" borderId="4" xfId="6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3" fontId="6" fillId="0" borderId="8" xfId="6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0" borderId="7" xfId="6" applyNumberFormat="1" applyFont="1" applyBorder="1" applyAlignment="1">
      <alignment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165" fontId="5" fillId="0" borderId="30" xfId="6" applyNumberFormat="1" applyFont="1" applyBorder="1" applyAlignment="1">
      <alignment horizontal="center" vertical="center"/>
    </xf>
    <xf numFmtId="165" fontId="7" fillId="3" borderId="22" xfId="6" applyNumberFormat="1" applyFont="1" applyFill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3" fontId="6" fillId="0" borderId="3" xfId="6" applyNumberFormat="1" applyFont="1" applyBorder="1" applyAlignment="1">
      <alignment vertical="center"/>
    </xf>
    <xf numFmtId="3" fontId="13" fillId="0" borderId="3" xfId="0" applyNumberFormat="1" applyFont="1" applyBorder="1" applyAlignment="1">
      <alignment horizontal="right" vertical="center"/>
    </xf>
    <xf numFmtId="0" fontId="19" fillId="6" borderId="26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0" fontId="20" fillId="7" borderId="37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 wrapText="1"/>
    </xf>
    <xf numFmtId="0" fontId="5" fillId="8" borderId="16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3" fontId="7" fillId="8" borderId="23" xfId="6" applyNumberFormat="1" applyFont="1" applyFill="1" applyBorder="1" applyAlignment="1">
      <alignment horizontal="center" vertical="center"/>
    </xf>
    <xf numFmtId="3" fontId="7" fillId="8" borderId="24" xfId="0" applyNumberFormat="1" applyFont="1" applyFill="1" applyBorder="1" applyAlignment="1">
      <alignment horizontal="center" vertical="center"/>
    </xf>
    <xf numFmtId="3" fontId="7" fillId="8" borderId="39" xfId="0" applyNumberFormat="1" applyFont="1" applyFill="1" applyBorder="1" applyAlignment="1">
      <alignment vertical="center"/>
    </xf>
    <xf numFmtId="3" fontId="7" fillId="8" borderId="23" xfId="0" applyNumberFormat="1" applyFont="1" applyFill="1" applyBorder="1" applyAlignment="1">
      <alignment vertical="center"/>
    </xf>
    <xf numFmtId="3" fontId="7" fillId="8" borderId="25" xfId="0" applyNumberFormat="1" applyFont="1" applyFill="1" applyBorder="1" applyAlignment="1">
      <alignment vertical="center"/>
    </xf>
    <xf numFmtId="3" fontId="7" fillId="8" borderId="22" xfId="0" applyNumberFormat="1" applyFont="1" applyFill="1" applyBorder="1" applyAlignment="1">
      <alignment vertical="center"/>
    </xf>
    <xf numFmtId="3" fontId="7" fillId="8" borderId="24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3" fontId="17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/>
    <xf numFmtId="0" fontId="12" fillId="0" borderId="0" xfId="0" applyFont="1" applyAlignment="1">
      <alignment horizontal="center"/>
    </xf>
    <xf numFmtId="3" fontId="6" fillId="0" borderId="3" xfId="6" applyNumberFormat="1" applyFont="1" applyFill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10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3" fontId="6" fillId="0" borderId="31" xfId="6" applyNumberFormat="1" applyFont="1" applyFill="1" applyBorder="1" applyAlignment="1">
      <alignment vertical="center"/>
    </xf>
    <xf numFmtId="3" fontId="0" fillId="0" borderId="0" xfId="0" applyNumberFormat="1"/>
    <xf numFmtId="3" fontId="5" fillId="4" borderId="28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0" fontId="18" fillId="9" borderId="26" xfId="0" applyFont="1" applyFill="1" applyBorder="1" applyAlignment="1">
      <alignment horizontal="left" vertical="center" wrapText="1"/>
    </xf>
    <xf numFmtId="3" fontId="18" fillId="9" borderId="41" xfId="0" applyNumberFormat="1" applyFont="1" applyFill="1" applyBorder="1" applyAlignment="1">
      <alignment horizontal="center" vertical="center" wrapText="1"/>
    </xf>
    <xf numFmtId="3" fontId="18" fillId="9" borderId="37" xfId="0" applyNumberFormat="1" applyFont="1" applyFill="1" applyBorder="1" applyAlignment="1">
      <alignment horizontal="center" vertical="center" wrapText="1"/>
    </xf>
    <xf numFmtId="3" fontId="18" fillId="9" borderId="42" xfId="0" applyNumberFormat="1" applyFont="1" applyFill="1" applyBorder="1" applyAlignment="1">
      <alignment horizontal="center" vertical="center" wrapText="1"/>
    </xf>
    <xf numFmtId="3" fontId="18" fillId="9" borderId="26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3" fontId="15" fillId="0" borderId="43" xfId="0" applyNumberFormat="1" applyFont="1" applyBorder="1" applyAlignment="1">
      <alignment vertical="center" wrapText="1"/>
    </xf>
    <xf numFmtId="0" fontId="18" fillId="10" borderId="26" xfId="0" applyFont="1" applyFill="1" applyBorder="1" applyAlignment="1">
      <alignment horizontal="center" vertical="center" wrapText="1"/>
    </xf>
    <xf numFmtId="3" fontId="18" fillId="10" borderId="21" xfId="0" applyNumberFormat="1" applyFont="1" applyFill="1" applyBorder="1" applyAlignment="1">
      <alignment horizontal="center" vertical="center" wrapText="1"/>
    </xf>
    <xf numFmtId="3" fontId="18" fillId="10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tabSelected="1"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28515625" customWidth="1"/>
    <col min="8" max="8" width="17.42578125" customWidth="1"/>
    <col min="9" max="9" width="21" customWidth="1"/>
    <col min="10" max="10" width="21.140625" customWidth="1"/>
    <col min="11" max="11" width="19.28515625" customWidth="1"/>
  </cols>
  <sheetData>
    <row r="4" spans="4:11" ht="33" customHeight="1" x14ac:dyDescent="0.25">
      <c r="D4" s="118" t="s">
        <v>167</v>
      </c>
      <c r="E4" s="118"/>
      <c r="F4" s="118"/>
      <c r="G4" s="118"/>
      <c r="H4" s="118"/>
      <c r="I4" s="118"/>
      <c r="J4" s="118"/>
      <c r="K4" s="118"/>
    </row>
    <row r="5" spans="4:11" ht="9" customHeight="1" x14ac:dyDescent="0.25">
      <c r="D5" s="4"/>
      <c r="E5" s="4"/>
      <c r="F5" s="4"/>
      <c r="G5" s="4"/>
      <c r="H5" s="4"/>
      <c r="I5" s="4"/>
      <c r="J5" s="4"/>
      <c r="K5" s="4"/>
    </row>
    <row r="6" spans="4:11" ht="22.5" customHeight="1" x14ac:dyDescent="0.25">
      <c r="D6" s="131" t="s">
        <v>168</v>
      </c>
      <c r="E6" s="131"/>
      <c r="F6" s="131"/>
      <c r="G6" s="131"/>
      <c r="H6" s="131"/>
      <c r="I6" s="131"/>
      <c r="J6" s="131"/>
      <c r="K6" s="60"/>
    </row>
    <row r="7" spans="4:11" ht="12" customHeight="1" x14ac:dyDescent="0.25">
      <c r="D7" s="1"/>
      <c r="E7" s="1"/>
      <c r="F7" s="1"/>
      <c r="G7" s="1"/>
      <c r="H7" s="1"/>
      <c r="I7" s="1"/>
      <c r="J7" s="1"/>
      <c r="K7" s="1"/>
    </row>
    <row r="8" spans="4:11" ht="23.25" customHeight="1" x14ac:dyDescent="0.25">
      <c r="D8" s="119" t="s">
        <v>0</v>
      </c>
      <c r="E8" s="119"/>
      <c r="F8" s="119"/>
      <c r="G8" s="1"/>
      <c r="H8" s="1"/>
      <c r="I8" s="1"/>
      <c r="J8" s="1"/>
      <c r="K8" s="1"/>
    </row>
    <row r="9" spans="4:11" ht="7.5" customHeight="1" thickBot="1" x14ac:dyDescent="0.3">
      <c r="D9" s="30"/>
      <c r="E9" s="30"/>
      <c r="F9" s="30"/>
      <c r="G9" s="30"/>
      <c r="H9" s="30"/>
      <c r="I9" s="30"/>
      <c r="J9" s="30"/>
      <c r="K9" s="30"/>
    </row>
    <row r="10" spans="4:11" ht="24.95" customHeight="1" thickTop="1" thickBot="1" x14ac:dyDescent="0.3">
      <c r="D10" s="120" t="s">
        <v>1</v>
      </c>
      <c r="E10" s="122" t="s">
        <v>146</v>
      </c>
      <c r="F10" s="124" t="s">
        <v>3</v>
      </c>
      <c r="G10" s="126" t="s">
        <v>4</v>
      </c>
      <c r="H10" s="127"/>
      <c r="I10" s="128"/>
      <c r="J10" s="129" t="s">
        <v>5</v>
      </c>
      <c r="K10" s="130"/>
    </row>
    <row r="11" spans="4:11" ht="35.25" customHeight="1" thickBot="1" x14ac:dyDescent="0.3">
      <c r="D11" s="121"/>
      <c r="E11" s="123"/>
      <c r="F11" s="125"/>
      <c r="G11" s="67" t="s">
        <v>6</v>
      </c>
      <c r="H11" s="68" t="s">
        <v>33</v>
      </c>
      <c r="I11" s="69" t="s">
        <v>7</v>
      </c>
      <c r="J11" s="70" t="s">
        <v>8</v>
      </c>
      <c r="K11" s="71" t="s">
        <v>9</v>
      </c>
    </row>
    <row r="12" spans="4:11" ht="27.95" customHeight="1" thickTop="1" thickBot="1" x14ac:dyDescent="0.3">
      <c r="D12" s="12" t="s">
        <v>10</v>
      </c>
      <c r="E12" s="6">
        <v>456</v>
      </c>
      <c r="F12" s="13">
        <v>243</v>
      </c>
      <c r="G12" s="41">
        <v>236227472</v>
      </c>
      <c r="H12" s="53">
        <v>0</v>
      </c>
      <c r="I12" s="35">
        <f t="shared" ref="I12:I26" si="0">SUM(G12:H12)</f>
        <v>236227472</v>
      </c>
      <c r="J12" s="14">
        <v>96519282</v>
      </c>
      <c r="K12" s="15">
        <v>4085603</v>
      </c>
    </row>
    <row r="13" spans="4:11" ht="27.95" customHeight="1" thickBot="1" x14ac:dyDescent="0.3">
      <c r="D13" s="2" t="s">
        <v>11</v>
      </c>
      <c r="E13" s="6">
        <v>326</v>
      </c>
      <c r="F13" s="36">
        <v>197</v>
      </c>
      <c r="G13" s="16">
        <v>238577950</v>
      </c>
      <c r="H13" s="7">
        <v>333413</v>
      </c>
      <c r="I13" s="37">
        <f t="shared" si="0"/>
        <v>238911363</v>
      </c>
      <c r="J13" s="8">
        <v>99688700</v>
      </c>
      <c r="K13" s="9">
        <v>14277180</v>
      </c>
    </row>
    <row r="14" spans="4:11" ht="27.95" customHeight="1" thickBot="1" x14ac:dyDescent="0.3">
      <c r="D14" s="2" t="s">
        <v>12</v>
      </c>
      <c r="E14" s="6">
        <v>78</v>
      </c>
      <c r="F14" s="36">
        <v>29</v>
      </c>
      <c r="G14" s="16">
        <v>13352945</v>
      </c>
      <c r="H14" s="7">
        <v>0</v>
      </c>
      <c r="I14" s="37">
        <f t="shared" si="0"/>
        <v>13352945</v>
      </c>
      <c r="J14" s="8">
        <v>4654500</v>
      </c>
      <c r="K14" s="9">
        <v>392000</v>
      </c>
    </row>
    <row r="15" spans="4:11" ht="27.95" customHeight="1" thickBot="1" x14ac:dyDescent="0.3">
      <c r="D15" s="2" t="s">
        <v>13</v>
      </c>
      <c r="E15" s="6">
        <v>38</v>
      </c>
      <c r="F15" s="36">
        <v>14</v>
      </c>
      <c r="G15" s="16">
        <v>7782955</v>
      </c>
      <c r="H15" s="7">
        <v>0</v>
      </c>
      <c r="I15" s="37">
        <f t="shared" si="0"/>
        <v>7782955</v>
      </c>
      <c r="J15" s="8">
        <v>1355000</v>
      </c>
      <c r="K15" s="9">
        <v>63100</v>
      </c>
    </row>
    <row r="16" spans="4:11" ht="27.95" customHeight="1" thickBot="1" x14ac:dyDescent="0.3">
      <c r="D16" s="2" t="s">
        <v>14</v>
      </c>
      <c r="E16" s="6">
        <v>163</v>
      </c>
      <c r="F16" s="36">
        <v>99</v>
      </c>
      <c r="G16" s="10">
        <v>251727471</v>
      </c>
      <c r="H16" s="7">
        <v>12246807</v>
      </c>
      <c r="I16" s="37">
        <f t="shared" si="0"/>
        <v>263974278</v>
      </c>
      <c r="J16" s="8">
        <v>72485400</v>
      </c>
      <c r="K16" s="9">
        <v>66451392</v>
      </c>
    </row>
    <row r="17" spans="4:11" ht="27.95" customHeight="1" thickBot="1" x14ac:dyDescent="0.3">
      <c r="D17" s="2" t="s">
        <v>15</v>
      </c>
      <c r="E17" s="6">
        <v>49</v>
      </c>
      <c r="F17" s="36">
        <v>27</v>
      </c>
      <c r="G17" s="16">
        <v>7140857</v>
      </c>
      <c r="H17" s="7">
        <v>0</v>
      </c>
      <c r="I17" s="37">
        <f t="shared" si="0"/>
        <v>7140857</v>
      </c>
      <c r="J17" s="17">
        <v>1633892</v>
      </c>
      <c r="K17" s="18">
        <v>14500</v>
      </c>
    </row>
    <row r="18" spans="4:11" ht="27.95" customHeight="1" thickBot="1" x14ac:dyDescent="0.3">
      <c r="D18" s="2" t="s">
        <v>16</v>
      </c>
      <c r="E18" s="6">
        <v>15</v>
      </c>
      <c r="F18" s="36">
        <v>10</v>
      </c>
      <c r="G18" s="10">
        <v>482829</v>
      </c>
      <c r="H18" s="7">
        <v>0</v>
      </c>
      <c r="I18" s="37">
        <f t="shared" si="0"/>
        <v>482829</v>
      </c>
      <c r="J18" s="17">
        <v>210000</v>
      </c>
      <c r="K18" s="18">
        <v>0</v>
      </c>
    </row>
    <row r="19" spans="4:11" ht="27.95" customHeight="1" thickBot="1" x14ac:dyDescent="0.3">
      <c r="D19" s="2" t="s">
        <v>17</v>
      </c>
      <c r="E19" s="6">
        <v>8</v>
      </c>
      <c r="F19" s="36">
        <v>4</v>
      </c>
      <c r="G19" s="16">
        <v>1939298</v>
      </c>
      <c r="H19" s="7">
        <v>0</v>
      </c>
      <c r="I19" s="37">
        <f t="shared" si="0"/>
        <v>1939298</v>
      </c>
      <c r="J19" s="17">
        <v>820000</v>
      </c>
      <c r="K19" s="18">
        <v>15000</v>
      </c>
    </row>
    <row r="20" spans="4:11" ht="27.95" customHeight="1" thickBot="1" x14ac:dyDescent="0.3">
      <c r="D20" s="2" t="s">
        <v>18</v>
      </c>
      <c r="E20" s="6">
        <v>23</v>
      </c>
      <c r="F20" s="36">
        <v>16</v>
      </c>
      <c r="G20" s="41">
        <v>38790404</v>
      </c>
      <c r="H20" s="7">
        <v>0</v>
      </c>
      <c r="I20" s="37">
        <f t="shared" si="0"/>
        <v>38790404</v>
      </c>
      <c r="J20" s="17">
        <v>13575300</v>
      </c>
      <c r="K20" s="18">
        <v>50000</v>
      </c>
    </row>
    <row r="21" spans="4:11" ht="27.95" customHeight="1" thickBot="1" x14ac:dyDescent="0.3">
      <c r="D21" s="2" t="s">
        <v>19</v>
      </c>
      <c r="E21" s="6">
        <v>65</v>
      </c>
      <c r="F21" s="36">
        <v>43</v>
      </c>
      <c r="G21" s="10">
        <v>18371825</v>
      </c>
      <c r="H21" s="7">
        <v>0</v>
      </c>
      <c r="I21" s="37">
        <f t="shared" si="0"/>
        <v>18371825</v>
      </c>
      <c r="J21" s="19">
        <v>4555330</v>
      </c>
      <c r="K21" s="18">
        <v>219000</v>
      </c>
    </row>
    <row r="22" spans="4:11" ht="27.95" customHeight="1" thickBot="1" x14ac:dyDescent="0.3">
      <c r="D22" s="2" t="s">
        <v>20</v>
      </c>
      <c r="E22" s="6">
        <v>12</v>
      </c>
      <c r="F22" s="36">
        <v>7</v>
      </c>
      <c r="G22" s="16">
        <v>3221078</v>
      </c>
      <c r="H22" s="7">
        <v>0</v>
      </c>
      <c r="I22" s="37">
        <f t="shared" si="0"/>
        <v>3221078</v>
      </c>
      <c r="J22" s="17">
        <v>490412</v>
      </c>
      <c r="K22" s="18">
        <v>1025000</v>
      </c>
    </row>
    <row r="23" spans="4:11" ht="27.95" customHeight="1" thickBot="1" x14ac:dyDescent="0.3">
      <c r="D23" s="2" t="s">
        <v>21</v>
      </c>
      <c r="E23" s="6">
        <v>1</v>
      </c>
      <c r="F23" s="36">
        <v>0</v>
      </c>
      <c r="G23" s="16">
        <v>0</v>
      </c>
      <c r="H23" s="7">
        <v>0</v>
      </c>
      <c r="I23" s="37">
        <f t="shared" si="0"/>
        <v>0</v>
      </c>
      <c r="J23" s="17">
        <v>0</v>
      </c>
      <c r="K23" s="18">
        <v>0</v>
      </c>
    </row>
    <row r="24" spans="4:11" ht="27.95" customHeight="1" thickBot="1" x14ac:dyDescent="0.3">
      <c r="D24" s="2" t="s">
        <v>22</v>
      </c>
      <c r="E24" s="6">
        <v>3</v>
      </c>
      <c r="F24" s="36">
        <v>2</v>
      </c>
      <c r="G24" s="16">
        <v>98737</v>
      </c>
      <c r="H24" s="7">
        <v>0</v>
      </c>
      <c r="I24" s="37">
        <f t="shared" si="0"/>
        <v>98737</v>
      </c>
      <c r="J24" s="17">
        <v>39380</v>
      </c>
      <c r="K24" s="18">
        <v>0</v>
      </c>
    </row>
    <row r="25" spans="4:11" ht="27.95" customHeight="1" thickBot="1" x14ac:dyDescent="0.3">
      <c r="D25" s="2" t="s">
        <v>28</v>
      </c>
      <c r="E25" s="6">
        <v>1</v>
      </c>
      <c r="F25" s="36">
        <v>1</v>
      </c>
      <c r="G25" s="16">
        <v>21710</v>
      </c>
      <c r="H25" s="7">
        <v>0</v>
      </c>
      <c r="I25" s="37">
        <f t="shared" si="0"/>
        <v>21710</v>
      </c>
      <c r="J25" s="17">
        <v>10630</v>
      </c>
      <c r="K25" s="18">
        <v>0</v>
      </c>
    </row>
    <row r="26" spans="4:11" ht="27.95" customHeight="1" thickBot="1" x14ac:dyDescent="0.3">
      <c r="D26" s="20" t="s">
        <v>23</v>
      </c>
      <c r="E26" s="11">
        <v>8</v>
      </c>
      <c r="F26" s="38">
        <v>3</v>
      </c>
      <c r="G26" s="21">
        <v>39481</v>
      </c>
      <c r="H26" s="22">
        <v>0</v>
      </c>
      <c r="I26" s="37">
        <f t="shared" si="0"/>
        <v>39481</v>
      </c>
      <c r="J26" s="23">
        <v>12037</v>
      </c>
      <c r="K26" s="24">
        <v>0</v>
      </c>
    </row>
    <row r="27" spans="4:11" ht="36" customHeight="1" thickTop="1" thickBot="1" x14ac:dyDescent="0.3">
      <c r="D27" s="72" t="s">
        <v>7</v>
      </c>
      <c r="E27" s="73">
        <f t="shared" ref="E27:K27" si="1">SUM(E12:E26)</f>
        <v>1246</v>
      </c>
      <c r="F27" s="74">
        <f t="shared" si="1"/>
        <v>695</v>
      </c>
      <c r="G27" s="75">
        <f t="shared" si="1"/>
        <v>817775012</v>
      </c>
      <c r="H27" s="76">
        <f t="shared" si="1"/>
        <v>12580220</v>
      </c>
      <c r="I27" s="77">
        <f t="shared" si="1"/>
        <v>830355232</v>
      </c>
      <c r="J27" s="78">
        <f t="shared" si="1"/>
        <v>296049863</v>
      </c>
      <c r="K27" s="79">
        <f t="shared" si="1"/>
        <v>86592775</v>
      </c>
    </row>
    <row r="28" spans="4:11" ht="18" customHeight="1" thickTop="1" x14ac:dyDescent="0.25">
      <c r="D28" s="30"/>
      <c r="E28" s="30"/>
      <c r="F28" s="30"/>
      <c r="G28" s="30"/>
      <c r="H28" s="30"/>
      <c r="I28" s="30"/>
      <c r="J28" s="30"/>
      <c r="K28" s="30"/>
    </row>
    <row r="29" spans="4:11" ht="24.75" customHeight="1" x14ac:dyDescent="0.25">
      <c r="D29" s="132" t="s">
        <v>24</v>
      </c>
      <c r="E29" s="133"/>
      <c r="F29" s="133"/>
      <c r="G29" s="133"/>
      <c r="H29" s="133"/>
      <c r="I29" s="133"/>
      <c r="J29" s="133"/>
      <c r="K29" s="133"/>
    </row>
    <row r="30" spans="4:11" ht="15" customHeight="1" thickBot="1" x14ac:dyDescent="0.3">
      <c r="D30" s="32"/>
      <c r="E30" s="33"/>
      <c r="F30" s="33"/>
      <c r="G30" s="80"/>
      <c r="H30" s="33"/>
      <c r="I30" s="33"/>
      <c r="J30" s="33"/>
      <c r="K30" s="33"/>
    </row>
    <row r="31" spans="4:11" ht="30" customHeight="1" thickTop="1" thickBot="1" x14ac:dyDescent="0.3">
      <c r="D31" s="120" t="s">
        <v>25</v>
      </c>
      <c r="E31" s="122" t="s">
        <v>2</v>
      </c>
      <c r="F31" s="124" t="s">
        <v>3</v>
      </c>
      <c r="G31" s="126" t="s">
        <v>4</v>
      </c>
      <c r="H31" s="127"/>
      <c r="I31" s="128"/>
      <c r="J31" s="129" t="s">
        <v>5</v>
      </c>
      <c r="K31" s="130"/>
    </row>
    <row r="32" spans="4:11" ht="30.75" thickBot="1" x14ac:dyDescent="0.3">
      <c r="D32" s="134"/>
      <c r="E32" s="135"/>
      <c r="F32" s="136"/>
      <c r="G32" s="81" t="s">
        <v>6</v>
      </c>
      <c r="H32" s="82" t="s">
        <v>33</v>
      </c>
      <c r="I32" s="83" t="s">
        <v>7</v>
      </c>
      <c r="J32" s="84" t="s">
        <v>8</v>
      </c>
      <c r="K32" s="85" t="s">
        <v>9</v>
      </c>
    </row>
    <row r="33" spans="4:11" ht="33" customHeight="1" thickBot="1" x14ac:dyDescent="0.3">
      <c r="D33" s="86" t="s">
        <v>10</v>
      </c>
      <c r="E33" s="87">
        <f>E12+E13+E14+E15</f>
        <v>898</v>
      </c>
      <c r="F33" s="88">
        <f t="shared" ref="F33:K33" si="2">F12+F13+F14+F15</f>
        <v>483</v>
      </c>
      <c r="G33" s="89">
        <f t="shared" si="2"/>
        <v>495941322</v>
      </c>
      <c r="H33" s="90">
        <f t="shared" si="2"/>
        <v>333413</v>
      </c>
      <c r="I33" s="91">
        <f t="shared" si="2"/>
        <v>496274735</v>
      </c>
      <c r="J33" s="92">
        <f t="shared" si="2"/>
        <v>202217482</v>
      </c>
      <c r="K33" s="93">
        <f t="shared" si="2"/>
        <v>18817883</v>
      </c>
    </row>
    <row r="34" spans="4:11" ht="33" customHeight="1" thickBot="1" x14ac:dyDescent="0.3">
      <c r="D34" s="42" t="s">
        <v>26</v>
      </c>
      <c r="E34" s="94">
        <f t="shared" ref="E34:K34" si="3">E16</f>
        <v>163</v>
      </c>
      <c r="F34" s="61">
        <f t="shared" si="3"/>
        <v>99</v>
      </c>
      <c r="G34" s="62">
        <f t="shared" si="3"/>
        <v>251727471</v>
      </c>
      <c r="H34" s="63">
        <f t="shared" si="3"/>
        <v>12246807</v>
      </c>
      <c r="I34" s="95">
        <f t="shared" si="3"/>
        <v>263974278</v>
      </c>
      <c r="J34" s="64">
        <f t="shared" si="3"/>
        <v>72485400</v>
      </c>
      <c r="K34" s="65">
        <f t="shared" si="3"/>
        <v>66451392</v>
      </c>
    </row>
    <row r="35" spans="4:11" ht="16.5" thickTop="1" x14ac:dyDescent="0.25">
      <c r="D35" s="3" t="s">
        <v>27</v>
      </c>
      <c r="E35" s="30"/>
      <c r="F35" s="30"/>
      <c r="G35" s="30"/>
      <c r="H35" s="30"/>
      <c r="I35" s="96"/>
      <c r="J35" s="96"/>
      <c r="K35" s="30"/>
    </row>
  </sheetData>
  <mergeCells count="14">
    <mergeCell ref="D29:K29"/>
    <mergeCell ref="D31:D32"/>
    <mergeCell ref="E31:E32"/>
    <mergeCell ref="F31:F32"/>
    <mergeCell ref="G31:I31"/>
    <mergeCell ref="J31:K31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0"/>
  <sheetViews>
    <sheetView workbookViewId="0">
      <selection activeCell="J9" sqref="J9"/>
    </sheetView>
  </sheetViews>
  <sheetFormatPr baseColWidth="10" defaultRowHeight="15" x14ac:dyDescent="0.25"/>
  <cols>
    <col min="1" max="1" width="19.42578125" bestFit="1" customWidth="1"/>
    <col min="2" max="9" width="17" bestFit="1" customWidth="1"/>
    <col min="10" max="10" width="19.28515625" bestFit="1" customWidth="1"/>
    <col min="11" max="12" width="17" bestFit="1" customWidth="1"/>
  </cols>
  <sheetData>
    <row r="1" spans="1:12" ht="35.25" customHeight="1" x14ac:dyDescent="0.25">
      <c r="A1" s="118" t="s">
        <v>189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9" customHeight="1" x14ac:dyDescent="0.3">
      <c r="A2" s="5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x14ac:dyDescent="0.25">
      <c r="A3" s="137" t="s">
        <v>169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97"/>
      <c r="K4" s="97"/>
      <c r="L4" s="30"/>
    </row>
    <row r="5" spans="1:12" ht="30.75" customHeight="1" thickTop="1" thickBot="1" x14ac:dyDescent="0.3">
      <c r="A5" s="31" t="s">
        <v>1</v>
      </c>
      <c r="B5" s="25" t="s">
        <v>170</v>
      </c>
      <c r="C5" s="25" t="s">
        <v>171</v>
      </c>
      <c r="D5" s="25" t="s">
        <v>172</v>
      </c>
      <c r="E5" s="25" t="s">
        <v>173</v>
      </c>
      <c r="F5" s="39" t="s">
        <v>29</v>
      </c>
      <c r="G5" s="39" t="s">
        <v>174</v>
      </c>
      <c r="H5" s="39" t="s">
        <v>175</v>
      </c>
      <c r="I5" s="39" t="s">
        <v>176</v>
      </c>
      <c r="J5" s="26" t="s">
        <v>177</v>
      </c>
      <c r="K5" s="26" t="s">
        <v>178</v>
      </c>
      <c r="L5" s="26" t="s">
        <v>179</v>
      </c>
    </row>
    <row r="6" spans="1:12" ht="27.95" customHeight="1" thickTop="1" thickBot="1" x14ac:dyDescent="0.3">
      <c r="A6" s="47" t="s">
        <v>10</v>
      </c>
      <c r="B6" s="98">
        <v>216181975</v>
      </c>
      <c r="C6" s="98">
        <v>264566935</v>
      </c>
      <c r="D6" s="98">
        <v>208137171</v>
      </c>
      <c r="E6" s="98">
        <v>266922007</v>
      </c>
      <c r="F6" s="99">
        <v>113743906</v>
      </c>
      <c r="G6" s="99">
        <v>247938630</v>
      </c>
      <c r="H6" s="99">
        <v>235674668</v>
      </c>
      <c r="I6" s="34">
        <v>224048559</v>
      </c>
      <c r="J6" s="34">
        <v>312504710</v>
      </c>
      <c r="K6" s="34">
        <v>287744480</v>
      </c>
      <c r="L6" s="100">
        <v>236227472</v>
      </c>
    </row>
    <row r="7" spans="1:12" ht="27.95" customHeight="1" thickBot="1" x14ac:dyDescent="0.3">
      <c r="A7" s="48" t="s">
        <v>11</v>
      </c>
      <c r="B7" s="5">
        <v>178469398</v>
      </c>
      <c r="C7" s="5">
        <v>252371002</v>
      </c>
      <c r="D7" s="5">
        <v>221973887</v>
      </c>
      <c r="E7" s="5">
        <v>213848830</v>
      </c>
      <c r="F7" s="34">
        <v>96587357</v>
      </c>
      <c r="G7" s="34">
        <v>230569623</v>
      </c>
      <c r="H7" s="34">
        <v>223716763</v>
      </c>
      <c r="I7" s="34">
        <v>200043127</v>
      </c>
      <c r="J7" s="34">
        <v>312372106</v>
      </c>
      <c r="K7" s="34">
        <v>316584067</v>
      </c>
      <c r="L7" s="101">
        <v>238911363</v>
      </c>
    </row>
    <row r="8" spans="1:12" ht="27.95" customHeight="1" thickBot="1" x14ac:dyDescent="0.3">
      <c r="A8" s="48" t="s">
        <v>12</v>
      </c>
      <c r="B8" s="5">
        <v>14684528</v>
      </c>
      <c r="C8" s="5">
        <v>18131528</v>
      </c>
      <c r="D8" s="5">
        <v>19710424</v>
      </c>
      <c r="E8" s="5">
        <v>21081465</v>
      </c>
      <c r="F8" s="34">
        <v>6600065</v>
      </c>
      <c r="G8" s="34">
        <v>17179373</v>
      </c>
      <c r="H8" s="34">
        <v>14514281</v>
      </c>
      <c r="I8" s="34">
        <v>15632049</v>
      </c>
      <c r="J8" s="34">
        <v>26675116</v>
      </c>
      <c r="K8" s="34">
        <v>18935943</v>
      </c>
      <c r="L8" s="101">
        <v>13352945</v>
      </c>
    </row>
    <row r="9" spans="1:12" ht="27.95" customHeight="1" thickBot="1" x14ac:dyDescent="0.3">
      <c r="A9" s="48" t="s">
        <v>13</v>
      </c>
      <c r="B9" s="5">
        <v>7251826</v>
      </c>
      <c r="C9" s="5">
        <v>1356723</v>
      </c>
      <c r="D9" s="5">
        <v>6099273</v>
      </c>
      <c r="E9" s="5">
        <v>7416946</v>
      </c>
      <c r="F9" s="34">
        <v>473690</v>
      </c>
      <c r="G9" s="34">
        <v>7505385</v>
      </c>
      <c r="H9" s="34">
        <v>4079295</v>
      </c>
      <c r="I9" s="34">
        <v>9892680</v>
      </c>
      <c r="J9" s="34">
        <v>16998953</v>
      </c>
      <c r="K9" s="34">
        <v>14779466</v>
      </c>
      <c r="L9" s="101">
        <v>7782955</v>
      </c>
    </row>
    <row r="10" spans="1:12" ht="27.95" customHeight="1" thickBot="1" x14ac:dyDescent="0.3">
      <c r="A10" s="48" t="s">
        <v>14</v>
      </c>
      <c r="B10" s="5">
        <v>277973250</v>
      </c>
      <c r="C10" s="5">
        <v>361524624</v>
      </c>
      <c r="D10" s="5">
        <v>216826116</v>
      </c>
      <c r="E10" s="5">
        <v>268022128</v>
      </c>
      <c r="F10" s="34">
        <v>153940469</v>
      </c>
      <c r="G10" s="34">
        <v>302112885</v>
      </c>
      <c r="H10" s="34">
        <v>297359184</v>
      </c>
      <c r="I10" s="34">
        <v>245942579</v>
      </c>
      <c r="J10" s="34">
        <v>295793374</v>
      </c>
      <c r="K10" s="34">
        <v>274581938</v>
      </c>
      <c r="L10" s="101">
        <v>263974278</v>
      </c>
    </row>
    <row r="11" spans="1:12" ht="27.95" customHeight="1" thickBot="1" x14ac:dyDescent="0.3">
      <c r="A11" s="48" t="s">
        <v>15</v>
      </c>
      <c r="B11" s="5">
        <v>9293203</v>
      </c>
      <c r="C11" s="5">
        <v>7170962</v>
      </c>
      <c r="D11" s="5">
        <v>6299559</v>
      </c>
      <c r="E11" s="5">
        <v>6140517</v>
      </c>
      <c r="F11" s="34">
        <v>5607494</v>
      </c>
      <c r="G11" s="34">
        <v>6026558</v>
      </c>
      <c r="H11" s="34">
        <v>5907630</v>
      </c>
      <c r="I11" s="34">
        <v>6673453</v>
      </c>
      <c r="J11" s="34">
        <v>8258376</v>
      </c>
      <c r="K11" s="34">
        <v>9305352</v>
      </c>
      <c r="L11" s="101">
        <v>7140857</v>
      </c>
    </row>
    <row r="12" spans="1:12" ht="27.95" customHeight="1" thickBot="1" x14ac:dyDescent="0.3">
      <c r="A12" s="48" t="s">
        <v>16</v>
      </c>
      <c r="B12" s="5">
        <v>1017152</v>
      </c>
      <c r="C12" s="5">
        <v>1091492</v>
      </c>
      <c r="D12" s="5">
        <v>389332</v>
      </c>
      <c r="E12" s="5">
        <v>529531</v>
      </c>
      <c r="F12" s="34">
        <v>257412</v>
      </c>
      <c r="G12" s="34">
        <v>922023</v>
      </c>
      <c r="H12" s="34">
        <v>968787</v>
      </c>
      <c r="I12" s="34">
        <v>679338</v>
      </c>
      <c r="J12" s="34">
        <v>828436</v>
      </c>
      <c r="K12" s="34">
        <v>546809</v>
      </c>
      <c r="L12" s="101">
        <v>482829</v>
      </c>
    </row>
    <row r="13" spans="1:12" ht="27.95" customHeight="1" thickBot="1" x14ac:dyDescent="0.3">
      <c r="A13" s="48" t="s">
        <v>17</v>
      </c>
      <c r="B13" s="5">
        <v>3152364</v>
      </c>
      <c r="C13" s="5">
        <v>3241281</v>
      </c>
      <c r="D13" s="5">
        <v>1314810</v>
      </c>
      <c r="E13" s="5">
        <v>2121220</v>
      </c>
      <c r="F13" s="34">
        <v>1775330</v>
      </c>
      <c r="G13" s="34">
        <v>2288551</v>
      </c>
      <c r="H13" s="34">
        <v>1629126</v>
      </c>
      <c r="I13" s="34">
        <v>2475916</v>
      </c>
      <c r="J13" s="34">
        <v>2256602</v>
      </c>
      <c r="K13" s="34">
        <v>2415061</v>
      </c>
      <c r="L13" s="101">
        <v>1939298</v>
      </c>
    </row>
    <row r="14" spans="1:12" ht="27.95" customHeight="1" thickBot="1" x14ac:dyDescent="0.3">
      <c r="A14" s="48" t="s">
        <v>18</v>
      </c>
      <c r="B14" s="5">
        <v>48022583</v>
      </c>
      <c r="C14" s="5">
        <v>53672590</v>
      </c>
      <c r="D14" s="5">
        <v>42709486</v>
      </c>
      <c r="E14" s="5">
        <v>49287337</v>
      </c>
      <c r="F14" s="34">
        <v>30098116</v>
      </c>
      <c r="G14" s="34">
        <v>50926950</v>
      </c>
      <c r="H14" s="34">
        <v>41505467</v>
      </c>
      <c r="I14" s="34">
        <v>37090762</v>
      </c>
      <c r="J14" s="34">
        <v>33961079</v>
      </c>
      <c r="K14" s="34">
        <v>36039370</v>
      </c>
      <c r="L14" s="101">
        <v>38790404</v>
      </c>
    </row>
    <row r="15" spans="1:12" ht="27.95" customHeight="1" thickBot="1" x14ac:dyDescent="0.3">
      <c r="A15" s="48" t="s">
        <v>20</v>
      </c>
      <c r="B15" s="5">
        <v>1771969</v>
      </c>
      <c r="C15" s="5">
        <v>4714002</v>
      </c>
      <c r="D15" s="5">
        <v>972385</v>
      </c>
      <c r="E15" s="5">
        <v>942695</v>
      </c>
      <c r="F15" s="34">
        <v>549712</v>
      </c>
      <c r="G15" s="34">
        <v>1487778</v>
      </c>
      <c r="H15" s="34">
        <v>1585041</v>
      </c>
      <c r="I15" s="34">
        <v>1768135</v>
      </c>
      <c r="J15" s="34">
        <v>1072284</v>
      </c>
      <c r="K15" s="34">
        <v>1671404</v>
      </c>
      <c r="L15" s="101">
        <v>3221078</v>
      </c>
    </row>
    <row r="16" spans="1:12" ht="27.95" customHeight="1" thickBot="1" x14ac:dyDescent="0.3">
      <c r="A16" s="48" t="s">
        <v>19</v>
      </c>
      <c r="B16" s="5">
        <v>14088381</v>
      </c>
      <c r="C16" s="5">
        <v>17164826</v>
      </c>
      <c r="D16" s="5">
        <v>14838435</v>
      </c>
      <c r="E16" s="5">
        <v>22209854</v>
      </c>
      <c r="F16" s="34">
        <v>12573316</v>
      </c>
      <c r="G16" s="34">
        <v>18413835</v>
      </c>
      <c r="H16" s="34">
        <v>18367411</v>
      </c>
      <c r="I16" s="34">
        <v>22467982</v>
      </c>
      <c r="J16" s="34">
        <v>21007288</v>
      </c>
      <c r="K16" s="34">
        <v>21266597</v>
      </c>
      <c r="L16" s="101">
        <v>18371825</v>
      </c>
    </row>
    <row r="17" spans="1:12" ht="27.95" customHeight="1" thickBot="1" x14ac:dyDescent="0.3">
      <c r="A17" s="44" t="s">
        <v>21</v>
      </c>
      <c r="B17" s="5">
        <v>1520</v>
      </c>
      <c r="C17" s="5">
        <v>2240</v>
      </c>
      <c r="D17" s="5">
        <v>0</v>
      </c>
      <c r="E17" s="5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101">
        <v>0</v>
      </c>
    </row>
    <row r="18" spans="1:12" ht="27.95" customHeight="1" thickBot="1" x14ac:dyDescent="0.3">
      <c r="A18" s="44" t="s">
        <v>22</v>
      </c>
      <c r="B18" s="5">
        <v>71742</v>
      </c>
      <c r="C18" s="5">
        <v>31938</v>
      </c>
      <c r="D18" s="5">
        <v>60820</v>
      </c>
      <c r="E18" s="5">
        <v>11610</v>
      </c>
      <c r="F18" s="34">
        <v>73092</v>
      </c>
      <c r="G18" s="34">
        <v>62618</v>
      </c>
      <c r="H18" s="34">
        <v>22030</v>
      </c>
      <c r="I18" s="34">
        <v>26146</v>
      </c>
      <c r="J18" s="34">
        <v>62202</v>
      </c>
      <c r="K18" s="34">
        <v>85108</v>
      </c>
      <c r="L18" s="101">
        <v>98737</v>
      </c>
    </row>
    <row r="19" spans="1:12" ht="27.95" customHeight="1" thickBot="1" x14ac:dyDescent="0.3">
      <c r="A19" s="44" t="s">
        <v>28</v>
      </c>
      <c r="B19" s="5">
        <v>0</v>
      </c>
      <c r="C19" s="5">
        <v>0</v>
      </c>
      <c r="D19" s="5">
        <v>0</v>
      </c>
      <c r="E19" s="5">
        <v>0</v>
      </c>
      <c r="F19" s="34">
        <v>0</v>
      </c>
      <c r="G19" s="34">
        <v>16737</v>
      </c>
      <c r="H19" s="34">
        <v>13252</v>
      </c>
      <c r="I19" s="34">
        <v>23467</v>
      </c>
      <c r="J19" s="34">
        <v>26955</v>
      </c>
      <c r="K19" s="34">
        <v>26356</v>
      </c>
      <c r="L19" s="101">
        <v>21710</v>
      </c>
    </row>
    <row r="20" spans="1:12" ht="27.95" customHeight="1" thickBot="1" x14ac:dyDescent="0.3">
      <c r="A20" s="49" t="s">
        <v>23</v>
      </c>
      <c r="B20" s="102">
        <v>24855</v>
      </c>
      <c r="C20" s="102">
        <v>97637</v>
      </c>
      <c r="D20" s="102">
        <v>58674</v>
      </c>
      <c r="E20" s="102">
        <v>12783</v>
      </c>
      <c r="F20" s="103">
        <v>3000</v>
      </c>
      <c r="G20" s="103">
        <v>45076</v>
      </c>
      <c r="H20" s="103">
        <v>24494</v>
      </c>
      <c r="I20" s="103">
        <v>56838</v>
      </c>
      <c r="J20" s="103">
        <v>71058</v>
      </c>
      <c r="K20" s="34">
        <v>73270</v>
      </c>
      <c r="L20" s="104">
        <v>39481</v>
      </c>
    </row>
    <row r="21" spans="1:12" ht="30" customHeight="1" thickTop="1" thickBot="1" x14ac:dyDescent="0.3">
      <c r="A21" s="50" t="s">
        <v>7</v>
      </c>
      <c r="B21" s="29">
        <v>772004746</v>
      </c>
      <c r="C21" s="29">
        <v>985137780</v>
      </c>
      <c r="D21" s="29">
        <v>739390372</v>
      </c>
      <c r="E21" s="29">
        <v>858546923</v>
      </c>
      <c r="F21" s="29">
        <v>422282959</v>
      </c>
      <c r="G21" s="29">
        <v>885496022</v>
      </c>
      <c r="H21" s="29">
        <v>845367429</v>
      </c>
      <c r="I21" s="29">
        <v>766821031</v>
      </c>
      <c r="J21" s="29">
        <v>1031888539</v>
      </c>
      <c r="K21" s="40">
        <v>984055221</v>
      </c>
      <c r="L21" s="27">
        <v>830355232</v>
      </c>
    </row>
    <row r="22" spans="1:12" ht="15" customHeight="1" thickTop="1" thickBot="1" x14ac:dyDescent="0.3">
      <c r="A22" s="30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30"/>
    </row>
    <row r="23" spans="1:12" ht="29.25" customHeight="1" thickBot="1" x14ac:dyDescent="0.3">
      <c r="A23" s="45" t="s">
        <v>34</v>
      </c>
      <c r="B23" s="106">
        <v>2243150281</v>
      </c>
      <c r="C23" s="106">
        <v>2872970289</v>
      </c>
      <c r="D23" s="106">
        <v>2635164677</v>
      </c>
      <c r="E23" s="106">
        <v>2415564704</v>
      </c>
      <c r="F23" s="106">
        <v>1760443883</v>
      </c>
      <c r="G23" s="106">
        <v>1966033915</v>
      </c>
      <c r="H23" s="106">
        <v>2573392518</v>
      </c>
      <c r="I23" s="106">
        <v>2520452931</v>
      </c>
      <c r="J23" s="106">
        <v>2055725509</v>
      </c>
      <c r="K23" s="107">
        <v>2226681578</v>
      </c>
      <c r="L23" s="30"/>
    </row>
    <row r="24" spans="1:12" ht="12.75" customHeight="1" thickBot="1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28.5" customHeight="1" thickTop="1" thickBot="1" x14ac:dyDescent="0.3">
      <c r="A25" s="31" t="s">
        <v>25</v>
      </c>
      <c r="B25" s="25" t="s">
        <v>170</v>
      </c>
      <c r="C25" s="25" t="s">
        <v>171</v>
      </c>
      <c r="D25" s="25" t="s">
        <v>172</v>
      </c>
      <c r="E25" s="25" t="s">
        <v>173</v>
      </c>
      <c r="F25" s="39" t="s">
        <v>29</v>
      </c>
      <c r="G25" s="39" t="s">
        <v>174</v>
      </c>
      <c r="H25" s="39" t="s">
        <v>175</v>
      </c>
      <c r="I25" s="39" t="s">
        <v>176</v>
      </c>
      <c r="J25" s="26" t="s">
        <v>177</v>
      </c>
      <c r="K25" s="26" t="s">
        <v>178</v>
      </c>
      <c r="L25" s="26" t="s">
        <v>179</v>
      </c>
    </row>
    <row r="26" spans="1:12" ht="30" customHeight="1" thickTop="1" thickBot="1" x14ac:dyDescent="0.3">
      <c r="A26" s="51" t="s">
        <v>10</v>
      </c>
      <c r="B26" s="52">
        <v>416587727</v>
      </c>
      <c r="C26" s="52">
        <v>536426188</v>
      </c>
      <c r="D26" s="52">
        <v>455920755</v>
      </c>
      <c r="E26" s="52">
        <v>509269248</v>
      </c>
      <c r="F26" s="52">
        <v>217405018</v>
      </c>
      <c r="G26" s="52">
        <v>503193011</v>
      </c>
      <c r="H26" s="52">
        <v>477985007</v>
      </c>
      <c r="I26" s="52">
        <v>449616415</v>
      </c>
      <c r="J26" s="52">
        <v>668550885</v>
      </c>
      <c r="K26" s="52">
        <v>638043956</v>
      </c>
      <c r="L26" s="52">
        <v>496274735</v>
      </c>
    </row>
    <row r="27" spans="1:12" ht="30" customHeight="1" thickBot="1" x14ac:dyDescent="0.3">
      <c r="A27" s="46" t="s">
        <v>14</v>
      </c>
      <c r="B27" s="43">
        <v>277973250</v>
      </c>
      <c r="C27" s="43">
        <v>361524624</v>
      </c>
      <c r="D27" s="43">
        <v>216826116</v>
      </c>
      <c r="E27" s="43">
        <v>268022128</v>
      </c>
      <c r="F27" s="43">
        <v>153940469</v>
      </c>
      <c r="G27" s="43">
        <v>302112885</v>
      </c>
      <c r="H27" s="43">
        <v>297359184</v>
      </c>
      <c r="I27" s="43">
        <v>245942579</v>
      </c>
      <c r="J27" s="43">
        <v>295793374</v>
      </c>
      <c r="K27" s="43">
        <v>274581938</v>
      </c>
      <c r="L27" s="43">
        <v>263974278</v>
      </c>
    </row>
    <row r="28" spans="1:12" ht="32.25" customHeight="1" thickTop="1" x14ac:dyDescent="0.25"/>
    <row r="29" spans="1:12" ht="30" customHeight="1" x14ac:dyDescent="0.25"/>
    <row r="30" spans="1:12" ht="30" customHeight="1" x14ac:dyDescent="0.25"/>
  </sheetData>
  <mergeCells count="2">
    <mergeCell ref="A1:L1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462"/>
  <sheetViews>
    <sheetView workbookViewId="0">
      <selection activeCell="B2" sqref="B2:F7"/>
    </sheetView>
  </sheetViews>
  <sheetFormatPr baseColWidth="10" defaultRowHeight="15" x14ac:dyDescent="0.25"/>
  <cols>
    <col min="2" max="2" width="30.42578125" customWidth="1"/>
    <col min="3" max="3" width="21.5703125" customWidth="1"/>
    <col min="4" max="4" width="20.42578125" customWidth="1"/>
    <col min="5" max="5" width="19.85546875" customWidth="1"/>
    <col min="6" max="6" width="26.85546875" customWidth="1"/>
  </cols>
  <sheetData>
    <row r="2" spans="2:6" s="28" customFormat="1" ht="73.5" customHeight="1" thickBot="1" x14ac:dyDescent="0.3">
      <c r="B2" s="139" t="s">
        <v>180</v>
      </c>
      <c r="C2" s="139"/>
      <c r="D2" s="139"/>
      <c r="E2" s="139"/>
      <c r="F2" s="139"/>
    </row>
    <row r="3" spans="2:6" ht="39.75" customHeight="1" thickTop="1" thickBot="1" x14ac:dyDescent="0.3">
      <c r="B3" s="54" t="s">
        <v>35</v>
      </c>
      <c r="C3" s="55" t="s">
        <v>30</v>
      </c>
      <c r="D3" s="56" t="s">
        <v>32</v>
      </c>
      <c r="E3" s="57" t="s">
        <v>31</v>
      </c>
      <c r="F3" s="58" t="s">
        <v>181</v>
      </c>
    </row>
    <row r="4" spans="2:6" ht="35.1" customHeight="1" thickTop="1" thickBot="1" x14ac:dyDescent="0.3">
      <c r="B4" s="108" t="s">
        <v>130</v>
      </c>
      <c r="C4" s="109">
        <v>29292</v>
      </c>
      <c r="D4" s="110"/>
      <c r="E4" s="111">
        <v>10189</v>
      </c>
      <c r="F4" s="112">
        <v>39481</v>
      </c>
    </row>
    <row r="5" spans="2:6" ht="35.1" customHeight="1" thickTop="1" x14ac:dyDescent="0.25">
      <c r="B5" s="113" t="s">
        <v>38</v>
      </c>
      <c r="C5" s="66">
        <v>17490</v>
      </c>
      <c r="D5" s="66"/>
      <c r="E5" s="66"/>
      <c r="F5" s="114">
        <v>17490</v>
      </c>
    </row>
    <row r="6" spans="2:6" ht="35.1" customHeight="1" x14ac:dyDescent="0.25">
      <c r="B6" s="113" t="s">
        <v>40</v>
      </c>
      <c r="C6" s="66"/>
      <c r="D6" s="66"/>
      <c r="E6" s="66">
        <v>9871</v>
      </c>
      <c r="F6" s="114">
        <v>9871</v>
      </c>
    </row>
    <row r="7" spans="2:6" ht="35.1" customHeight="1" x14ac:dyDescent="0.25">
      <c r="B7" s="113" t="s">
        <v>47</v>
      </c>
      <c r="C7" s="66">
        <v>7756</v>
      </c>
      <c r="D7" s="66"/>
      <c r="E7" s="66"/>
      <c r="F7" s="114">
        <v>7756</v>
      </c>
    </row>
    <row r="8" spans="2:6" ht="35.1" customHeight="1" x14ac:dyDescent="0.25">
      <c r="B8" s="113" t="s">
        <v>95</v>
      </c>
      <c r="C8" s="66">
        <v>2072</v>
      </c>
      <c r="D8" s="66"/>
      <c r="E8" s="66"/>
      <c r="F8" s="114">
        <v>2072</v>
      </c>
    </row>
    <row r="9" spans="2:6" ht="35.1" customHeight="1" x14ac:dyDescent="0.25">
      <c r="B9" s="113" t="s">
        <v>51</v>
      </c>
      <c r="C9" s="66">
        <v>1974</v>
      </c>
      <c r="D9" s="66"/>
      <c r="E9" s="66"/>
      <c r="F9" s="114">
        <v>1974</v>
      </c>
    </row>
    <row r="10" spans="2:6" ht="35.1" customHeight="1" thickBot="1" x14ac:dyDescent="0.3">
      <c r="B10" s="113" t="s">
        <v>43</v>
      </c>
      <c r="C10" s="66"/>
      <c r="D10" s="66"/>
      <c r="E10" s="66">
        <v>318</v>
      </c>
      <c r="F10" s="114">
        <v>318</v>
      </c>
    </row>
    <row r="11" spans="2:6" ht="35.1" customHeight="1" thickTop="1" thickBot="1" x14ac:dyDescent="0.3">
      <c r="B11" s="108" t="s">
        <v>36</v>
      </c>
      <c r="C11" s="109">
        <v>143955</v>
      </c>
      <c r="D11" s="110">
        <v>2641830</v>
      </c>
      <c r="E11" s="111">
        <v>1626181</v>
      </c>
      <c r="F11" s="112">
        <v>4411966</v>
      </c>
    </row>
    <row r="12" spans="2:6" ht="35.1" customHeight="1" thickTop="1" x14ac:dyDescent="0.25">
      <c r="B12" s="113" t="s">
        <v>62</v>
      </c>
      <c r="C12" s="66"/>
      <c r="D12" s="66">
        <v>2641830</v>
      </c>
      <c r="E12" s="66"/>
      <c r="F12" s="114">
        <v>2641830</v>
      </c>
    </row>
    <row r="13" spans="2:6" ht="35.1" customHeight="1" x14ac:dyDescent="0.25">
      <c r="B13" s="113" t="s">
        <v>37</v>
      </c>
      <c r="C13" s="66"/>
      <c r="D13" s="66"/>
      <c r="E13" s="66">
        <v>594638</v>
      </c>
      <c r="F13" s="114">
        <v>594638</v>
      </c>
    </row>
    <row r="14" spans="2:6" ht="35.1" customHeight="1" x14ac:dyDescent="0.25">
      <c r="B14" s="113" t="s">
        <v>44</v>
      </c>
      <c r="C14" s="66"/>
      <c r="D14" s="66"/>
      <c r="E14" s="66">
        <v>356610</v>
      </c>
      <c r="F14" s="114">
        <v>356610</v>
      </c>
    </row>
    <row r="15" spans="2:6" ht="35.1" customHeight="1" x14ac:dyDescent="0.25">
      <c r="B15" s="113" t="s">
        <v>41</v>
      </c>
      <c r="C15" s="66"/>
      <c r="D15" s="66"/>
      <c r="E15" s="66">
        <v>325951</v>
      </c>
      <c r="F15" s="114">
        <v>325951</v>
      </c>
    </row>
    <row r="16" spans="2:6" ht="35.1" customHeight="1" x14ac:dyDescent="0.25">
      <c r="B16" s="113" t="s">
        <v>49</v>
      </c>
      <c r="C16" s="66"/>
      <c r="D16" s="66"/>
      <c r="E16" s="66">
        <v>208824</v>
      </c>
      <c r="F16" s="114">
        <v>208824</v>
      </c>
    </row>
    <row r="17" spans="2:6" ht="35.1" customHeight="1" x14ac:dyDescent="0.25">
      <c r="B17" s="113" t="s">
        <v>40</v>
      </c>
      <c r="C17" s="66"/>
      <c r="D17" s="66"/>
      <c r="E17" s="66">
        <v>79260</v>
      </c>
      <c r="F17" s="114">
        <v>79260</v>
      </c>
    </row>
    <row r="18" spans="2:6" ht="35.1" customHeight="1" x14ac:dyDescent="0.25">
      <c r="B18" s="113" t="s">
        <v>55</v>
      </c>
      <c r="C18" s="66">
        <v>52633</v>
      </c>
      <c r="D18" s="66"/>
      <c r="E18" s="66"/>
      <c r="F18" s="114">
        <v>52633</v>
      </c>
    </row>
    <row r="19" spans="2:6" ht="35.1" customHeight="1" x14ac:dyDescent="0.25">
      <c r="B19" s="113" t="s">
        <v>68</v>
      </c>
      <c r="C19" s="66">
        <v>35480</v>
      </c>
      <c r="D19" s="66"/>
      <c r="E19" s="66"/>
      <c r="F19" s="114">
        <v>35480</v>
      </c>
    </row>
    <row r="20" spans="2:6" ht="35.1" customHeight="1" x14ac:dyDescent="0.25">
      <c r="B20" s="113" t="s">
        <v>58</v>
      </c>
      <c r="C20" s="66"/>
      <c r="D20" s="66"/>
      <c r="E20" s="66">
        <v>31800</v>
      </c>
      <c r="F20" s="114">
        <v>31800</v>
      </c>
    </row>
    <row r="21" spans="2:6" ht="35.1" customHeight="1" x14ac:dyDescent="0.25">
      <c r="B21" s="113" t="s">
        <v>38</v>
      </c>
      <c r="C21" s="66">
        <v>29422</v>
      </c>
      <c r="D21" s="66"/>
      <c r="E21" s="66"/>
      <c r="F21" s="114">
        <v>29422</v>
      </c>
    </row>
    <row r="22" spans="2:6" ht="35.1" customHeight="1" x14ac:dyDescent="0.25">
      <c r="B22" s="113" t="s">
        <v>39</v>
      </c>
      <c r="C22" s="66"/>
      <c r="D22" s="66"/>
      <c r="E22" s="66">
        <v>29098</v>
      </c>
      <c r="F22" s="114">
        <v>29098</v>
      </c>
    </row>
    <row r="23" spans="2:6" ht="35.1" customHeight="1" x14ac:dyDescent="0.25">
      <c r="B23" s="113" t="s">
        <v>52</v>
      </c>
      <c r="C23" s="66">
        <v>18170</v>
      </c>
      <c r="D23" s="66"/>
      <c r="E23" s="66"/>
      <c r="F23" s="114">
        <v>18170</v>
      </c>
    </row>
    <row r="24" spans="2:6" ht="35.1" customHeight="1" thickBot="1" x14ac:dyDescent="0.3">
      <c r="B24" s="113" t="s">
        <v>47</v>
      </c>
      <c r="C24" s="66">
        <v>8250</v>
      </c>
      <c r="D24" s="66"/>
      <c r="E24" s="66"/>
      <c r="F24" s="114">
        <v>8250</v>
      </c>
    </row>
    <row r="25" spans="2:6" ht="35.1" customHeight="1" thickTop="1" thickBot="1" x14ac:dyDescent="0.3">
      <c r="B25" s="108" t="s">
        <v>147</v>
      </c>
      <c r="C25" s="109">
        <v>52310</v>
      </c>
      <c r="D25" s="110">
        <v>11498</v>
      </c>
      <c r="E25" s="111">
        <v>79797</v>
      </c>
      <c r="F25" s="112">
        <v>143605</v>
      </c>
    </row>
    <row r="26" spans="2:6" ht="35.1" customHeight="1" thickTop="1" x14ac:dyDescent="0.25">
      <c r="B26" s="113" t="s">
        <v>40</v>
      </c>
      <c r="C26" s="66"/>
      <c r="D26" s="66"/>
      <c r="E26" s="66">
        <v>79797</v>
      </c>
      <c r="F26" s="114">
        <v>79797</v>
      </c>
    </row>
    <row r="27" spans="2:6" ht="35.1" customHeight="1" x14ac:dyDescent="0.25">
      <c r="B27" s="113" t="s">
        <v>38</v>
      </c>
      <c r="C27" s="66">
        <v>52310</v>
      </c>
      <c r="D27" s="66"/>
      <c r="E27" s="66"/>
      <c r="F27" s="114">
        <v>52310</v>
      </c>
    </row>
    <row r="28" spans="2:6" ht="35.1" customHeight="1" thickBot="1" x14ac:dyDescent="0.3">
      <c r="B28" s="113" t="s">
        <v>93</v>
      </c>
      <c r="C28" s="66"/>
      <c r="D28" s="66">
        <v>11498</v>
      </c>
      <c r="E28" s="66"/>
      <c r="F28" s="114">
        <v>11498</v>
      </c>
    </row>
    <row r="29" spans="2:6" ht="35.1" customHeight="1" thickTop="1" thickBot="1" x14ac:dyDescent="0.3">
      <c r="B29" s="108" t="s">
        <v>42</v>
      </c>
      <c r="C29" s="109">
        <v>69264</v>
      </c>
      <c r="D29" s="110"/>
      <c r="E29" s="111">
        <v>402924</v>
      </c>
      <c r="F29" s="112">
        <v>472188</v>
      </c>
    </row>
    <row r="30" spans="2:6" ht="35.1" customHeight="1" thickTop="1" x14ac:dyDescent="0.25">
      <c r="B30" s="113" t="s">
        <v>44</v>
      </c>
      <c r="C30" s="66"/>
      <c r="D30" s="66"/>
      <c r="E30" s="66">
        <v>111706</v>
      </c>
      <c r="F30" s="114">
        <v>111706</v>
      </c>
    </row>
    <row r="31" spans="2:6" ht="35.1" customHeight="1" x14ac:dyDescent="0.25">
      <c r="B31" s="113" t="s">
        <v>40</v>
      </c>
      <c r="C31" s="66"/>
      <c r="D31" s="66"/>
      <c r="E31" s="66">
        <v>76378</v>
      </c>
      <c r="F31" s="114">
        <v>76378</v>
      </c>
    </row>
    <row r="32" spans="2:6" ht="35.1" customHeight="1" x14ac:dyDescent="0.25">
      <c r="B32" s="113" t="s">
        <v>60</v>
      </c>
      <c r="C32" s="66"/>
      <c r="D32" s="66"/>
      <c r="E32" s="66">
        <v>51716</v>
      </c>
      <c r="F32" s="114">
        <v>51716</v>
      </c>
    </row>
    <row r="33" spans="2:6" ht="35.1" customHeight="1" x14ac:dyDescent="0.25">
      <c r="B33" s="113" t="s">
        <v>37</v>
      </c>
      <c r="C33" s="66"/>
      <c r="D33" s="66"/>
      <c r="E33" s="66">
        <v>41485</v>
      </c>
      <c r="F33" s="114">
        <v>41485</v>
      </c>
    </row>
    <row r="34" spans="2:6" ht="35.1" customHeight="1" x14ac:dyDescent="0.25">
      <c r="B34" s="113" t="s">
        <v>43</v>
      </c>
      <c r="C34" s="66"/>
      <c r="D34" s="66"/>
      <c r="E34" s="66">
        <v>33920</v>
      </c>
      <c r="F34" s="114">
        <v>33920</v>
      </c>
    </row>
    <row r="35" spans="2:6" ht="35.1" customHeight="1" x14ac:dyDescent="0.25">
      <c r="B35" s="113" t="s">
        <v>112</v>
      </c>
      <c r="C35" s="66"/>
      <c r="D35" s="66"/>
      <c r="E35" s="66">
        <v>24590</v>
      </c>
      <c r="F35" s="114">
        <v>24590</v>
      </c>
    </row>
    <row r="36" spans="2:6" ht="35.1" customHeight="1" x14ac:dyDescent="0.25">
      <c r="B36" s="113" t="s">
        <v>55</v>
      </c>
      <c r="C36" s="66">
        <v>21000</v>
      </c>
      <c r="D36" s="66"/>
      <c r="E36" s="66"/>
      <c r="F36" s="114">
        <v>21000</v>
      </c>
    </row>
    <row r="37" spans="2:6" ht="35.1" customHeight="1" x14ac:dyDescent="0.25">
      <c r="B37" s="113" t="s">
        <v>41</v>
      </c>
      <c r="C37" s="66"/>
      <c r="D37" s="66"/>
      <c r="E37" s="66">
        <v>19914</v>
      </c>
      <c r="F37" s="114">
        <v>19914</v>
      </c>
    </row>
    <row r="38" spans="2:6" ht="35.1" customHeight="1" x14ac:dyDescent="0.25">
      <c r="B38" s="113" t="s">
        <v>47</v>
      </c>
      <c r="C38" s="66">
        <v>18544</v>
      </c>
      <c r="D38" s="66"/>
      <c r="E38" s="66"/>
      <c r="F38" s="114">
        <v>18544</v>
      </c>
    </row>
    <row r="39" spans="2:6" ht="35.1" customHeight="1" x14ac:dyDescent="0.25">
      <c r="B39" s="113" t="s">
        <v>49</v>
      </c>
      <c r="C39" s="66"/>
      <c r="D39" s="66"/>
      <c r="E39" s="66">
        <v>17690</v>
      </c>
      <c r="F39" s="114">
        <v>17690</v>
      </c>
    </row>
    <row r="40" spans="2:6" ht="35.1" customHeight="1" x14ac:dyDescent="0.25">
      <c r="B40" s="113" t="s">
        <v>38</v>
      </c>
      <c r="C40" s="66">
        <v>16292</v>
      </c>
      <c r="D40" s="66"/>
      <c r="E40" s="66"/>
      <c r="F40" s="114">
        <v>16292</v>
      </c>
    </row>
    <row r="41" spans="2:6" ht="35.1" customHeight="1" x14ac:dyDescent="0.25">
      <c r="B41" s="113" t="s">
        <v>45</v>
      </c>
      <c r="C41" s="66"/>
      <c r="D41" s="66"/>
      <c r="E41" s="66">
        <v>13650</v>
      </c>
      <c r="F41" s="114">
        <v>13650</v>
      </c>
    </row>
    <row r="42" spans="2:6" ht="35.1" customHeight="1" x14ac:dyDescent="0.25">
      <c r="B42" s="113" t="s">
        <v>54</v>
      </c>
      <c r="C42" s="66"/>
      <c r="D42" s="66"/>
      <c r="E42" s="66">
        <v>7545</v>
      </c>
      <c r="F42" s="114">
        <v>7545</v>
      </c>
    </row>
    <row r="43" spans="2:6" ht="35.1" customHeight="1" x14ac:dyDescent="0.25">
      <c r="B43" s="113" t="s">
        <v>46</v>
      </c>
      <c r="C43" s="66">
        <v>7110</v>
      </c>
      <c r="D43" s="66"/>
      <c r="E43" s="66"/>
      <c r="F43" s="114">
        <v>7110</v>
      </c>
    </row>
    <row r="44" spans="2:6" ht="35.1" customHeight="1" x14ac:dyDescent="0.25">
      <c r="B44" s="113" t="s">
        <v>109</v>
      </c>
      <c r="C44" s="66"/>
      <c r="D44" s="66"/>
      <c r="E44" s="66">
        <v>3830</v>
      </c>
      <c r="F44" s="114">
        <v>3830</v>
      </c>
    </row>
    <row r="45" spans="2:6" ht="35.1" customHeight="1" x14ac:dyDescent="0.25">
      <c r="B45" s="113" t="s">
        <v>108</v>
      </c>
      <c r="C45" s="66">
        <v>3560</v>
      </c>
      <c r="D45" s="66"/>
      <c r="E45" s="66"/>
      <c r="F45" s="114">
        <v>3560</v>
      </c>
    </row>
    <row r="46" spans="2:6" ht="35.1" customHeight="1" x14ac:dyDescent="0.25">
      <c r="B46" s="113" t="s">
        <v>48</v>
      </c>
      <c r="C46" s="66">
        <v>2758</v>
      </c>
      <c r="D46" s="66"/>
      <c r="E46" s="66"/>
      <c r="F46" s="114">
        <v>2758</v>
      </c>
    </row>
    <row r="47" spans="2:6" ht="35.1" customHeight="1" thickBot="1" x14ac:dyDescent="0.3">
      <c r="B47" s="113" t="s">
        <v>133</v>
      </c>
      <c r="C47" s="66"/>
      <c r="D47" s="66"/>
      <c r="E47" s="66">
        <v>500</v>
      </c>
      <c r="F47" s="114">
        <v>500</v>
      </c>
    </row>
    <row r="48" spans="2:6" ht="35.1" customHeight="1" thickTop="1" thickBot="1" x14ac:dyDescent="0.3">
      <c r="B48" s="108" t="s">
        <v>50</v>
      </c>
      <c r="C48" s="109">
        <v>12095</v>
      </c>
      <c r="D48" s="110"/>
      <c r="E48" s="111">
        <v>108352</v>
      </c>
      <c r="F48" s="112">
        <v>120447</v>
      </c>
    </row>
    <row r="49" spans="2:6" ht="35.1" customHeight="1" thickTop="1" x14ac:dyDescent="0.25">
      <c r="B49" s="113" t="s">
        <v>37</v>
      </c>
      <c r="C49" s="66"/>
      <c r="D49" s="66"/>
      <c r="E49" s="66">
        <v>41904</v>
      </c>
      <c r="F49" s="114">
        <v>41904</v>
      </c>
    </row>
    <row r="50" spans="2:6" ht="35.1" customHeight="1" x14ac:dyDescent="0.25">
      <c r="B50" s="113" t="s">
        <v>43</v>
      </c>
      <c r="C50" s="66"/>
      <c r="D50" s="66"/>
      <c r="E50" s="66">
        <v>29063</v>
      </c>
      <c r="F50" s="114">
        <v>29063</v>
      </c>
    </row>
    <row r="51" spans="2:6" ht="35.1" customHeight="1" x14ac:dyDescent="0.25">
      <c r="B51" s="113" t="s">
        <v>45</v>
      </c>
      <c r="C51" s="66"/>
      <c r="D51" s="66"/>
      <c r="E51" s="66">
        <v>16225</v>
      </c>
      <c r="F51" s="114">
        <v>16225</v>
      </c>
    </row>
    <row r="52" spans="2:6" ht="35.1" customHeight="1" x14ac:dyDescent="0.25">
      <c r="B52" s="113" t="s">
        <v>44</v>
      </c>
      <c r="C52" s="66"/>
      <c r="D52" s="66"/>
      <c r="E52" s="66">
        <v>13720</v>
      </c>
      <c r="F52" s="114">
        <v>13720</v>
      </c>
    </row>
    <row r="53" spans="2:6" ht="35.1" customHeight="1" x14ac:dyDescent="0.25">
      <c r="B53" s="113" t="s">
        <v>38</v>
      </c>
      <c r="C53" s="66">
        <v>4680</v>
      </c>
      <c r="D53" s="66"/>
      <c r="E53" s="66"/>
      <c r="F53" s="114">
        <v>4680</v>
      </c>
    </row>
    <row r="54" spans="2:6" ht="35.1" customHeight="1" x14ac:dyDescent="0.25">
      <c r="B54" s="113" t="s">
        <v>51</v>
      </c>
      <c r="C54" s="66">
        <v>2875</v>
      </c>
      <c r="D54" s="66"/>
      <c r="E54" s="66"/>
      <c r="F54" s="114">
        <v>2875</v>
      </c>
    </row>
    <row r="55" spans="2:6" ht="35.1" customHeight="1" x14ac:dyDescent="0.25">
      <c r="B55" s="113" t="s">
        <v>41</v>
      </c>
      <c r="C55" s="66"/>
      <c r="D55" s="66"/>
      <c r="E55" s="66">
        <v>2240</v>
      </c>
      <c r="F55" s="114">
        <v>2240</v>
      </c>
    </row>
    <row r="56" spans="2:6" ht="35.1" customHeight="1" x14ac:dyDescent="0.25">
      <c r="B56" s="113" t="s">
        <v>49</v>
      </c>
      <c r="C56" s="66"/>
      <c r="D56" s="66"/>
      <c r="E56" s="66">
        <v>2200</v>
      </c>
      <c r="F56" s="114">
        <v>2200</v>
      </c>
    </row>
    <row r="57" spans="2:6" ht="35.1" customHeight="1" x14ac:dyDescent="0.25">
      <c r="B57" s="113" t="s">
        <v>46</v>
      </c>
      <c r="C57" s="66">
        <v>2087</v>
      </c>
      <c r="D57" s="66"/>
      <c r="E57" s="66"/>
      <c r="F57" s="114">
        <v>2087</v>
      </c>
    </row>
    <row r="58" spans="2:6" ht="35.1" customHeight="1" x14ac:dyDescent="0.25">
      <c r="B58" s="113" t="s">
        <v>57</v>
      </c>
      <c r="C58" s="66"/>
      <c r="D58" s="66"/>
      <c r="E58" s="66">
        <v>2000</v>
      </c>
      <c r="F58" s="114">
        <v>2000</v>
      </c>
    </row>
    <row r="59" spans="2:6" ht="35.1" customHeight="1" x14ac:dyDescent="0.25">
      <c r="B59" s="113" t="s">
        <v>52</v>
      </c>
      <c r="C59" s="66">
        <v>1305</v>
      </c>
      <c r="D59" s="66"/>
      <c r="E59" s="66"/>
      <c r="F59" s="114">
        <v>1305</v>
      </c>
    </row>
    <row r="60" spans="2:6" ht="35.1" customHeight="1" x14ac:dyDescent="0.25">
      <c r="B60" s="113" t="s">
        <v>47</v>
      </c>
      <c r="C60" s="66">
        <v>1148</v>
      </c>
      <c r="D60" s="66"/>
      <c r="E60" s="66"/>
      <c r="F60" s="114">
        <v>1148</v>
      </c>
    </row>
    <row r="61" spans="2:6" ht="35.1" customHeight="1" thickBot="1" x14ac:dyDescent="0.3">
      <c r="B61" s="113" t="s">
        <v>54</v>
      </c>
      <c r="C61" s="66"/>
      <c r="D61" s="66"/>
      <c r="E61" s="66">
        <v>1000</v>
      </c>
      <c r="F61" s="114">
        <v>1000</v>
      </c>
    </row>
    <row r="62" spans="2:6" ht="35.1" customHeight="1" thickTop="1" thickBot="1" x14ac:dyDescent="0.3">
      <c r="B62" s="108" t="s">
        <v>53</v>
      </c>
      <c r="C62" s="109">
        <v>11299</v>
      </c>
      <c r="D62" s="110"/>
      <c r="E62" s="111">
        <v>55568</v>
      </c>
      <c r="F62" s="112">
        <v>66867</v>
      </c>
    </row>
    <row r="63" spans="2:6" ht="35.1" customHeight="1" thickTop="1" x14ac:dyDescent="0.25">
      <c r="B63" s="113" t="s">
        <v>37</v>
      </c>
      <c r="C63" s="66"/>
      <c r="D63" s="66"/>
      <c r="E63" s="66">
        <v>25993</v>
      </c>
      <c r="F63" s="114">
        <v>25993</v>
      </c>
    </row>
    <row r="64" spans="2:6" ht="35.1" customHeight="1" x14ac:dyDescent="0.25">
      <c r="B64" s="113" t="s">
        <v>41</v>
      </c>
      <c r="C64" s="66"/>
      <c r="D64" s="66"/>
      <c r="E64" s="66">
        <v>8165</v>
      </c>
      <c r="F64" s="114">
        <v>8165</v>
      </c>
    </row>
    <row r="65" spans="2:6" ht="35.1" customHeight="1" x14ac:dyDescent="0.25">
      <c r="B65" s="113" t="s">
        <v>44</v>
      </c>
      <c r="C65" s="66"/>
      <c r="D65" s="66"/>
      <c r="E65" s="66">
        <v>7939</v>
      </c>
      <c r="F65" s="114">
        <v>7939</v>
      </c>
    </row>
    <row r="66" spans="2:6" ht="35.1" customHeight="1" x14ac:dyDescent="0.25">
      <c r="B66" s="113" t="s">
        <v>54</v>
      </c>
      <c r="C66" s="66"/>
      <c r="D66" s="66"/>
      <c r="E66" s="66">
        <v>6728</v>
      </c>
      <c r="F66" s="114">
        <v>6728</v>
      </c>
    </row>
    <row r="67" spans="2:6" ht="35.1" customHeight="1" x14ac:dyDescent="0.25">
      <c r="B67" s="113" t="s">
        <v>47</v>
      </c>
      <c r="C67" s="66">
        <v>6039</v>
      </c>
      <c r="D67" s="66"/>
      <c r="E67" s="66"/>
      <c r="F67" s="114">
        <v>6039</v>
      </c>
    </row>
    <row r="68" spans="2:6" ht="35.1" customHeight="1" x14ac:dyDescent="0.25">
      <c r="B68" s="113" t="s">
        <v>38</v>
      </c>
      <c r="C68" s="66">
        <v>4260</v>
      </c>
      <c r="D68" s="66"/>
      <c r="E68" s="66"/>
      <c r="F68" s="114">
        <v>4260</v>
      </c>
    </row>
    <row r="69" spans="2:6" ht="35.1" customHeight="1" x14ac:dyDescent="0.25">
      <c r="B69" s="113" t="s">
        <v>43</v>
      </c>
      <c r="C69" s="66"/>
      <c r="D69" s="66"/>
      <c r="E69" s="66">
        <v>3467</v>
      </c>
      <c r="F69" s="114">
        <v>3467</v>
      </c>
    </row>
    <row r="70" spans="2:6" ht="35.1" customHeight="1" x14ac:dyDescent="0.25">
      <c r="B70" s="113" t="s">
        <v>49</v>
      </c>
      <c r="C70" s="66"/>
      <c r="D70" s="66"/>
      <c r="E70" s="66">
        <v>2250</v>
      </c>
      <c r="F70" s="114">
        <v>2250</v>
      </c>
    </row>
    <row r="71" spans="2:6" ht="35.1" customHeight="1" x14ac:dyDescent="0.25">
      <c r="B71" s="113" t="s">
        <v>40</v>
      </c>
      <c r="C71" s="66"/>
      <c r="D71" s="66"/>
      <c r="E71" s="66">
        <v>1026</v>
      </c>
      <c r="F71" s="114">
        <v>1026</v>
      </c>
    </row>
    <row r="72" spans="2:6" ht="35.1" customHeight="1" thickBot="1" x14ac:dyDescent="0.3">
      <c r="B72" s="113" t="s">
        <v>55</v>
      </c>
      <c r="C72" s="66">
        <v>1000</v>
      </c>
      <c r="D72" s="66"/>
      <c r="E72" s="66"/>
      <c r="F72" s="114">
        <v>1000</v>
      </c>
    </row>
    <row r="73" spans="2:6" ht="35.1" customHeight="1" thickTop="1" thickBot="1" x14ac:dyDescent="0.3">
      <c r="B73" s="108" t="s">
        <v>56</v>
      </c>
      <c r="C73" s="109">
        <v>196280</v>
      </c>
      <c r="D73" s="110"/>
      <c r="E73" s="111">
        <v>224990</v>
      </c>
      <c r="F73" s="112">
        <v>421270</v>
      </c>
    </row>
    <row r="74" spans="2:6" ht="35.1" customHeight="1" thickTop="1" x14ac:dyDescent="0.25">
      <c r="B74" s="113" t="s">
        <v>38</v>
      </c>
      <c r="C74" s="66">
        <v>162520</v>
      </c>
      <c r="D74" s="66"/>
      <c r="E74" s="66"/>
      <c r="F74" s="114">
        <v>162520</v>
      </c>
    </row>
    <row r="75" spans="2:6" ht="35.1" customHeight="1" x14ac:dyDescent="0.25">
      <c r="B75" s="113" t="s">
        <v>40</v>
      </c>
      <c r="C75" s="66"/>
      <c r="D75" s="66"/>
      <c r="E75" s="66">
        <v>96780</v>
      </c>
      <c r="F75" s="114">
        <v>96780</v>
      </c>
    </row>
    <row r="76" spans="2:6" ht="35.1" customHeight="1" x14ac:dyDescent="0.25">
      <c r="B76" s="113" t="s">
        <v>37</v>
      </c>
      <c r="C76" s="66"/>
      <c r="D76" s="66"/>
      <c r="E76" s="66">
        <v>41070</v>
      </c>
      <c r="F76" s="114">
        <v>41070</v>
      </c>
    </row>
    <row r="77" spans="2:6" ht="35.1" customHeight="1" x14ac:dyDescent="0.25">
      <c r="B77" s="113" t="s">
        <v>47</v>
      </c>
      <c r="C77" s="66">
        <v>33760</v>
      </c>
      <c r="D77" s="66"/>
      <c r="E77" s="66"/>
      <c r="F77" s="114">
        <v>33760</v>
      </c>
    </row>
    <row r="78" spans="2:6" ht="35.1" customHeight="1" x14ac:dyDescent="0.25">
      <c r="B78" s="113" t="s">
        <v>44</v>
      </c>
      <c r="C78" s="66"/>
      <c r="D78" s="66"/>
      <c r="E78" s="66">
        <v>31920</v>
      </c>
      <c r="F78" s="114">
        <v>31920</v>
      </c>
    </row>
    <row r="79" spans="2:6" ht="35.1" customHeight="1" x14ac:dyDescent="0.25">
      <c r="B79" s="113" t="s">
        <v>41</v>
      </c>
      <c r="C79" s="66"/>
      <c r="D79" s="66"/>
      <c r="E79" s="66">
        <v>27780</v>
      </c>
      <c r="F79" s="114">
        <v>27780</v>
      </c>
    </row>
    <row r="80" spans="2:6" ht="35.1" customHeight="1" thickBot="1" x14ac:dyDescent="0.3">
      <c r="B80" s="113" t="s">
        <v>54</v>
      </c>
      <c r="C80" s="66"/>
      <c r="D80" s="66"/>
      <c r="E80" s="66">
        <v>27440</v>
      </c>
      <c r="F80" s="114">
        <v>27440</v>
      </c>
    </row>
    <row r="81" spans="2:6" ht="35.1" customHeight="1" thickTop="1" thickBot="1" x14ac:dyDescent="0.3">
      <c r="B81" s="108" t="s">
        <v>17</v>
      </c>
      <c r="C81" s="109">
        <v>20876475</v>
      </c>
      <c r="D81" s="110">
        <v>1733705</v>
      </c>
      <c r="E81" s="111">
        <v>18076534</v>
      </c>
      <c r="F81" s="112">
        <v>40686714</v>
      </c>
    </row>
    <row r="82" spans="2:6" ht="35.1" customHeight="1" thickTop="1" x14ac:dyDescent="0.25">
      <c r="B82" s="113" t="s">
        <v>55</v>
      </c>
      <c r="C82" s="66">
        <v>18206825</v>
      </c>
      <c r="D82" s="66"/>
      <c r="E82" s="66"/>
      <c r="F82" s="114">
        <v>18206825</v>
      </c>
    </row>
    <row r="83" spans="2:6" ht="35.1" customHeight="1" x14ac:dyDescent="0.25">
      <c r="B83" s="113" t="s">
        <v>49</v>
      </c>
      <c r="C83" s="66"/>
      <c r="D83" s="66"/>
      <c r="E83" s="66">
        <v>4783550</v>
      </c>
      <c r="F83" s="114">
        <v>4783550</v>
      </c>
    </row>
    <row r="84" spans="2:6" ht="35.1" customHeight="1" x14ac:dyDescent="0.25">
      <c r="B84" s="113" t="s">
        <v>37</v>
      </c>
      <c r="C84" s="66"/>
      <c r="D84" s="66"/>
      <c r="E84" s="66">
        <v>3524040</v>
      </c>
      <c r="F84" s="114">
        <v>3524040</v>
      </c>
    </row>
    <row r="85" spans="2:6" ht="35.1" customHeight="1" x14ac:dyDescent="0.25">
      <c r="B85" s="113" t="s">
        <v>58</v>
      </c>
      <c r="C85" s="66"/>
      <c r="D85" s="66"/>
      <c r="E85" s="66">
        <v>3391430</v>
      </c>
      <c r="F85" s="114">
        <v>3391430</v>
      </c>
    </row>
    <row r="86" spans="2:6" ht="35.1" customHeight="1" x14ac:dyDescent="0.25">
      <c r="B86" s="113" t="s">
        <v>57</v>
      </c>
      <c r="C86" s="66"/>
      <c r="D86" s="66"/>
      <c r="E86" s="66">
        <v>1865330</v>
      </c>
      <c r="F86" s="114">
        <v>1865330</v>
      </c>
    </row>
    <row r="87" spans="2:6" ht="35.1" customHeight="1" x14ac:dyDescent="0.25">
      <c r="B87" s="113" t="s">
        <v>52</v>
      </c>
      <c r="C87" s="66">
        <v>1455240</v>
      </c>
      <c r="D87" s="66"/>
      <c r="E87" s="66"/>
      <c r="F87" s="114">
        <v>1455240</v>
      </c>
    </row>
    <row r="88" spans="2:6" ht="35.1" customHeight="1" x14ac:dyDescent="0.25">
      <c r="B88" s="113" t="s">
        <v>41</v>
      </c>
      <c r="C88" s="66"/>
      <c r="D88" s="66"/>
      <c r="E88" s="66">
        <v>1269410</v>
      </c>
      <c r="F88" s="114">
        <v>1269410</v>
      </c>
    </row>
    <row r="89" spans="2:6" ht="35.1" customHeight="1" x14ac:dyDescent="0.25">
      <c r="B89" s="113" t="s">
        <v>62</v>
      </c>
      <c r="C89" s="66"/>
      <c r="D89" s="66">
        <v>1141565</v>
      </c>
      <c r="E89" s="66"/>
      <c r="F89" s="114">
        <v>1141565</v>
      </c>
    </row>
    <row r="90" spans="2:6" ht="35.1" customHeight="1" x14ac:dyDescent="0.25">
      <c r="B90" s="113" t="s">
        <v>44</v>
      </c>
      <c r="C90" s="66"/>
      <c r="D90" s="66"/>
      <c r="E90" s="66">
        <v>942400</v>
      </c>
      <c r="F90" s="114">
        <v>942400</v>
      </c>
    </row>
    <row r="91" spans="2:6" ht="35.1" customHeight="1" x14ac:dyDescent="0.25">
      <c r="B91" s="113" t="s">
        <v>63</v>
      </c>
      <c r="C91" s="66"/>
      <c r="D91" s="66"/>
      <c r="E91" s="66">
        <v>784630</v>
      </c>
      <c r="F91" s="114">
        <v>784630</v>
      </c>
    </row>
    <row r="92" spans="2:6" ht="35.1" customHeight="1" x14ac:dyDescent="0.25">
      <c r="B92" s="113" t="s">
        <v>38</v>
      </c>
      <c r="C92" s="66">
        <v>735230</v>
      </c>
      <c r="D92" s="66"/>
      <c r="E92" s="66"/>
      <c r="F92" s="114">
        <v>735230</v>
      </c>
    </row>
    <row r="93" spans="2:6" ht="35.1" customHeight="1" x14ac:dyDescent="0.25">
      <c r="B93" s="113" t="s">
        <v>60</v>
      </c>
      <c r="C93" s="66"/>
      <c r="D93" s="66"/>
      <c r="E93" s="66">
        <v>625254</v>
      </c>
      <c r="F93" s="114">
        <v>625254</v>
      </c>
    </row>
    <row r="94" spans="2:6" ht="35.1" customHeight="1" x14ac:dyDescent="0.25">
      <c r="B94" s="113" t="s">
        <v>59</v>
      </c>
      <c r="C94" s="66"/>
      <c r="D94" s="66">
        <v>465930</v>
      </c>
      <c r="E94" s="66"/>
      <c r="F94" s="114">
        <v>465930</v>
      </c>
    </row>
    <row r="95" spans="2:6" ht="35.1" customHeight="1" x14ac:dyDescent="0.25">
      <c r="B95" s="113" t="s">
        <v>39</v>
      </c>
      <c r="C95" s="66"/>
      <c r="D95" s="66"/>
      <c r="E95" s="66">
        <v>271310</v>
      </c>
      <c r="F95" s="114">
        <v>271310</v>
      </c>
    </row>
    <row r="96" spans="2:6" ht="35.1" customHeight="1" x14ac:dyDescent="0.25">
      <c r="B96" s="113" t="s">
        <v>54</v>
      </c>
      <c r="C96" s="66"/>
      <c r="D96" s="66"/>
      <c r="E96" s="66">
        <v>207060</v>
      </c>
      <c r="F96" s="114">
        <v>207060</v>
      </c>
    </row>
    <row r="97" spans="2:6" ht="35.1" customHeight="1" x14ac:dyDescent="0.25">
      <c r="B97" s="113" t="s">
        <v>46</v>
      </c>
      <c r="C97" s="66">
        <v>177520</v>
      </c>
      <c r="D97" s="66"/>
      <c r="E97" s="66"/>
      <c r="F97" s="114">
        <v>177520</v>
      </c>
    </row>
    <row r="98" spans="2:6" ht="35.1" customHeight="1" x14ac:dyDescent="0.25">
      <c r="B98" s="113" t="s">
        <v>47</v>
      </c>
      <c r="C98" s="66">
        <v>121770</v>
      </c>
      <c r="D98" s="66"/>
      <c r="E98" s="66"/>
      <c r="F98" s="114">
        <v>121770</v>
      </c>
    </row>
    <row r="99" spans="2:6" ht="35.1" customHeight="1" x14ac:dyDescent="0.25">
      <c r="B99" s="113" t="s">
        <v>88</v>
      </c>
      <c r="C99" s="66"/>
      <c r="D99" s="66"/>
      <c r="E99" s="66">
        <v>106600</v>
      </c>
      <c r="F99" s="114">
        <v>106600</v>
      </c>
    </row>
    <row r="100" spans="2:6" ht="35.1" customHeight="1" x14ac:dyDescent="0.25">
      <c r="B100" s="113" t="s">
        <v>43</v>
      </c>
      <c r="C100" s="66"/>
      <c r="D100" s="66"/>
      <c r="E100" s="66">
        <v>82230</v>
      </c>
      <c r="F100" s="114">
        <v>82230</v>
      </c>
    </row>
    <row r="101" spans="2:6" ht="35.1" customHeight="1" x14ac:dyDescent="0.25">
      <c r="B101" s="113" t="s">
        <v>40</v>
      </c>
      <c r="C101" s="66"/>
      <c r="D101" s="66"/>
      <c r="E101" s="66">
        <v>61130</v>
      </c>
      <c r="F101" s="114">
        <v>61130</v>
      </c>
    </row>
    <row r="102" spans="2:6" ht="35.1" customHeight="1" x14ac:dyDescent="0.25">
      <c r="B102" s="113" t="s">
        <v>61</v>
      </c>
      <c r="C102" s="66">
        <v>57200</v>
      </c>
      <c r="D102" s="66"/>
      <c r="E102" s="66"/>
      <c r="F102" s="114">
        <v>57200</v>
      </c>
    </row>
    <row r="103" spans="2:6" ht="35.1" customHeight="1" x14ac:dyDescent="0.25">
      <c r="B103" s="113" t="s">
        <v>48</v>
      </c>
      <c r="C103" s="66">
        <v>49590</v>
      </c>
      <c r="D103" s="66"/>
      <c r="E103" s="66"/>
      <c r="F103" s="114">
        <v>49590</v>
      </c>
    </row>
    <row r="104" spans="2:6" ht="35.1" customHeight="1" x14ac:dyDescent="0.25">
      <c r="B104" s="113" t="s">
        <v>113</v>
      </c>
      <c r="C104" s="66"/>
      <c r="D104" s="66"/>
      <c r="E104" s="66">
        <v>49320</v>
      </c>
      <c r="F104" s="114">
        <v>49320</v>
      </c>
    </row>
    <row r="105" spans="2:6" ht="35.1" customHeight="1" x14ac:dyDescent="0.25">
      <c r="B105" s="113" t="s">
        <v>107</v>
      </c>
      <c r="C105" s="66"/>
      <c r="D105" s="66"/>
      <c r="E105" s="66">
        <v>39040</v>
      </c>
      <c r="F105" s="114">
        <v>39040</v>
      </c>
    </row>
    <row r="106" spans="2:6" ht="35.1" customHeight="1" x14ac:dyDescent="0.25">
      <c r="B106" s="113" t="s">
        <v>116</v>
      </c>
      <c r="C106" s="66"/>
      <c r="D106" s="66">
        <v>31570</v>
      </c>
      <c r="E106" s="66"/>
      <c r="F106" s="114">
        <v>31570</v>
      </c>
    </row>
    <row r="107" spans="2:6" ht="35.1" customHeight="1" x14ac:dyDescent="0.25">
      <c r="B107" s="113" t="s">
        <v>66</v>
      </c>
      <c r="C107" s="66"/>
      <c r="D107" s="66">
        <v>31440</v>
      </c>
      <c r="E107" s="66"/>
      <c r="F107" s="114">
        <v>31440</v>
      </c>
    </row>
    <row r="108" spans="2:6" ht="35.1" customHeight="1" x14ac:dyDescent="0.25">
      <c r="B108" s="113" t="s">
        <v>67</v>
      </c>
      <c r="C108" s="66"/>
      <c r="D108" s="66"/>
      <c r="E108" s="66">
        <v>26990</v>
      </c>
      <c r="F108" s="114">
        <v>26990</v>
      </c>
    </row>
    <row r="109" spans="2:6" ht="35.1" customHeight="1" x14ac:dyDescent="0.25">
      <c r="B109" s="113" t="s">
        <v>114</v>
      </c>
      <c r="C109" s="66"/>
      <c r="D109" s="66">
        <v>26990</v>
      </c>
      <c r="E109" s="66"/>
      <c r="F109" s="114">
        <v>26990</v>
      </c>
    </row>
    <row r="110" spans="2:6" ht="35.1" customHeight="1" x14ac:dyDescent="0.25">
      <c r="B110" s="113" t="s">
        <v>64</v>
      </c>
      <c r="C110" s="66">
        <v>23600</v>
      </c>
      <c r="D110" s="66"/>
      <c r="E110" s="66"/>
      <c r="F110" s="114">
        <v>23600</v>
      </c>
    </row>
    <row r="111" spans="2:6" ht="35.1" customHeight="1" x14ac:dyDescent="0.25">
      <c r="B111" s="113" t="s">
        <v>65</v>
      </c>
      <c r="C111" s="66">
        <v>23320</v>
      </c>
      <c r="D111" s="66"/>
      <c r="E111" s="66"/>
      <c r="F111" s="114">
        <v>23320</v>
      </c>
    </row>
    <row r="112" spans="2:6" ht="35.1" customHeight="1" x14ac:dyDescent="0.25">
      <c r="B112" s="113" t="s">
        <v>69</v>
      </c>
      <c r="C112" s="66"/>
      <c r="D112" s="66">
        <v>18710</v>
      </c>
      <c r="E112" s="66"/>
      <c r="F112" s="114">
        <v>18710</v>
      </c>
    </row>
    <row r="113" spans="2:6" ht="35.1" customHeight="1" x14ac:dyDescent="0.25">
      <c r="B113" s="113" t="s">
        <v>86</v>
      </c>
      <c r="C113" s="66"/>
      <c r="D113" s="66"/>
      <c r="E113" s="66">
        <v>14120</v>
      </c>
      <c r="F113" s="114">
        <v>14120</v>
      </c>
    </row>
    <row r="114" spans="2:6" ht="35.1" customHeight="1" x14ac:dyDescent="0.25">
      <c r="B114" s="113" t="s">
        <v>109</v>
      </c>
      <c r="C114" s="66"/>
      <c r="D114" s="66"/>
      <c r="E114" s="66">
        <v>14020</v>
      </c>
      <c r="F114" s="114">
        <v>14020</v>
      </c>
    </row>
    <row r="115" spans="2:6" ht="35.1" customHeight="1" x14ac:dyDescent="0.25">
      <c r="B115" s="113" t="s">
        <v>68</v>
      </c>
      <c r="C115" s="66">
        <v>11630</v>
      </c>
      <c r="D115" s="66"/>
      <c r="E115" s="66"/>
      <c r="F115" s="114">
        <v>11630</v>
      </c>
    </row>
    <row r="116" spans="2:6" ht="35.1" customHeight="1" x14ac:dyDescent="0.25">
      <c r="B116" s="113" t="s">
        <v>95</v>
      </c>
      <c r="C116" s="66">
        <v>10600</v>
      </c>
      <c r="D116" s="66"/>
      <c r="E116" s="66"/>
      <c r="F116" s="114">
        <v>10600</v>
      </c>
    </row>
    <row r="117" spans="2:6" ht="35.1" customHeight="1" x14ac:dyDescent="0.25">
      <c r="B117" s="113" t="s">
        <v>115</v>
      </c>
      <c r="C117" s="66"/>
      <c r="D117" s="66"/>
      <c r="E117" s="66">
        <v>10160</v>
      </c>
      <c r="F117" s="114">
        <v>10160</v>
      </c>
    </row>
    <row r="118" spans="2:6" ht="35.1" customHeight="1" x14ac:dyDescent="0.25">
      <c r="B118" s="113" t="s">
        <v>73</v>
      </c>
      <c r="C118" s="66"/>
      <c r="D118" s="66">
        <v>9860</v>
      </c>
      <c r="E118" s="66"/>
      <c r="F118" s="114">
        <v>9860</v>
      </c>
    </row>
    <row r="119" spans="2:6" ht="35.1" customHeight="1" x14ac:dyDescent="0.25">
      <c r="B119" s="113" t="s">
        <v>139</v>
      </c>
      <c r="C119" s="66"/>
      <c r="D119" s="66">
        <v>7640</v>
      </c>
      <c r="E119" s="66"/>
      <c r="F119" s="114">
        <v>7640</v>
      </c>
    </row>
    <row r="120" spans="2:6" ht="35.1" customHeight="1" x14ac:dyDescent="0.25">
      <c r="B120" s="113" t="s">
        <v>106</v>
      </c>
      <c r="C120" s="66"/>
      <c r="D120" s="66"/>
      <c r="E120" s="66">
        <v>4430</v>
      </c>
      <c r="F120" s="114">
        <v>4430</v>
      </c>
    </row>
    <row r="121" spans="2:6" ht="35.1" customHeight="1" x14ac:dyDescent="0.25">
      <c r="B121" s="113" t="s">
        <v>128</v>
      </c>
      <c r="C121" s="66"/>
      <c r="D121" s="66"/>
      <c r="E121" s="66">
        <v>4080</v>
      </c>
      <c r="F121" s="114">
        <v>4080</v>
      </c>
    </row>
    <row r="122" spans="2:6" ht="35.1" customHeight="1" thickBot="1" x14ac:dyDescent="0.3">
      <c r="B122" s="113" t="s">
        <v>129</v>
      </c>
      <c r="C122" s="66">
        <v>3950</v>
      </c>
      <c r="D122" s="66"/>
      <c r="E122" s="66"/>
      <c r="F122" s="114">
        <v>3950</v>
      </c>
    </row>
    <row r="123" spans="2:6" ht="35.1" customHeight="1" thickTop="1" thickBot="1" x14ac:dyDescent="0.3">
      <c r="B123" s="108" t="s">
        <v>10</v>
      </c>
      <c r="C123" s="109">
        <v>154654160</v>
      </c>
      <c r="D123" s="110">
        <v>62907654</v>
      </c>
      <c r="E123" s="111">
        <v>278363228</v>
      </c>
      <c r="F123" s="112">
        <v>495925042</v>
      </c>
    </row>
    <row r="124" spans="2:6" ht="35.1" customHeight="1" thickTop="1" x14ac:dyDescent="0.25">
      <c r="B124" s="113" t="s">
        <v>37</v>
      </c>
      <c r="C124" s="66"/>
      <c r="D124" s="66"/>
      <c r="E124" s="66">
        <v>74341186</v>
      </c>
      <c r="F124" s="114">
        <v>74341186</v>
      </c>
    </row>
    <row r="125" spans="2:6" ht="35.1" customHeight="1" x14ac:dyDescent="0.25">
      <c r="B125" s="113" t="s">
        <v>49</v>
      </c>
      <c r="C125" s="66"/>
      <c r="D125" s="66"/>
      <c r="E125" s="66">
        <v>56053635</v>
      </c>
      <c r="F125" s="114">
        <v>56053635</v>
      </c>
    </row>
    <row r="126" spans="2:6" ht="35.1" customHeight="1" x14ac:dyDescent="0.25">
      <c r="B126" s="113" t="s">
        <v>38</v>
      </c>
      <c r="C126" s="66">
        <v>43618972</v>
      </c>
      <c r="D126" s="66"/>
      <c r="E126" s="66"/>
      <c r="F126" s="114">
        <v>43618972</v>
      </c>
    </row>
    <row r="127" spans="2:6" ht="35.1" customHeight="1" x14ac:dyDescent="0.25">
      <c r="B127" s="113" t="s">
        <v>68</v>
      </c>
      <c r="C127" s="66">
        <v>41423766</v>
      </c>
      <c r="D127" s="66"/>
      <c r="E127" s="66"/>
      <c r="F127" s="114">
        <v>41423766</v>
      </c>
    </row>
    <row r="128" spans="2:6" ht="35.1" customHeight="1" x14ac:dyDescent="0.25">
      <c r="B128" s="113" t="s">
        <v>58</v>
      </c>
      <c r="C128" s="66"/>
      <c r="D128" s="66"/>
      <c r="E128" s="66">
        <v>31660721</v>
      </c>
      <c r="F128" s="114">
        <v>31660721</v>
      </c>
    </row>
    <row r="129" spans="2:6" ht="35.1" customHeight="1" x14ac:dyDescent="0.25">
      <c r="B129" s="113" t="s">
        <v>69</v>
      </c>
      <c r="C129" s="66"/>
      <c r="D129" s="66">
        <v>29145555</v>
      </c>
      <c r="E129" s="66"/>
      <c r="F129" s="114">
        <v>29145555</v>
      </c>
    </row>
    <row r="130" spans="2:6" ht="35.1" customHeight="1" x14ac:dyDescent="0.25">
      <c r="B130" s="113" t="s">
        <v>39</v>
      </c>
      <c r="C130" s="66"/>
      <c r="D130" s="66"/>
      <c r="E130" s="66">
        <v>27008238</v>
      </c>
      <c r="F130" s="114">
        <v>27008238</v>
      </c>
    </row>
    <row r="131" spans="2:6" ht="35.1" customHeight="1" x14ac:dyDescent="0.25">
      <c r="B131" s="113" t="s">
        <v>57</v>
      </c>
      <c r="C131" s="66"/>
      <c r="D131" s="66"/>
      <c r="E131" s="66">
        <v>23459674</v>
      </c>
      <c r="F131" s="114">
        <v>23459674</v>
      </c>
    </row>
    <row r="132" spans="2:6" ht="35.1" customHeight="1" x14ac:dyDescent="0.25">
      <c r="B132" s="113" t="s">
        <v>62</v>
      </c>
      <c r="C132" s="66"/>
      <c r="D132" s="66">
        <v>22807524</v>
      </c>
      <c r="E132" s="66"/>
      <c r="F132" s="114">
        <v>22807524</v>
      </c>
    </row>
    <row r="133" spans="2:6" ht="35.1" customHeight="1" x14ac:dyDescent="0.25">
      <c r="B133" s="113" t="s">
        <v>55</v>
      </c>
      <c r="C133" s="66">
        <v>22752314</v>
      </c>
      <c r="D133" s="66"/>
      <c r="E133" s="66"/>
      <c r="F133" s="114">
        <v>22752314</v>
      </c>
    </row>
    <row r="134" spans="2:6" ht="35.1" customHeight="1" x14ac:dyDescent="0.25">
      <c r="B134" s="113" t="s">
        <v>60</v>
      </c>
      <c r="C134" s="66"/>
      <c r="D134" s="66"/>
      <c r="E134" s="66">
        <v>18260682</v>
      </c>
      <c r="F134" s="114">
        <v>18260682</v>
      </c>
    </row>
    <row r="135" spans="2:6" ht="35.1" customHeight="1" x14ac:dyDescent="0.25">
      <c r="B135" s="113" t="s">
        <v>44</v>
      </c>
      <c r="C135" s="66"/>
      <c r="D135" s="66"/>
      <c r="E135" s="66">
        <v>14874941</v>
      </c>
      <c r="F135" s="114">
        <v>14874941</v>
      </c>
    </row>
    <row r="136" spans="2:6" ht="35.1" customHeight="1" x14ac:dyDescent="0.25">
      <c r="B136" s="113" t="s">
        <v>40</v>
      </c>
      <c r="C136" s="66"/>
      <c r="D136" s="66"/>
      <c r="E136" s="66">
        <v>14078031</v>
      </c>
      <c r="F136" s="114">
        <v>14078031</v>
      </c>
    </row>
    <row r="137" spans="2:6" ht="35.1" customHeight="1" x14ac:dyDescent="0.25">
      <c r="B137" s="113" t="s">
        <v>47</v>
      </c>
      <c r="C137" s="66">
        <v>13652675</v>
      </c>
      <c r="D137" s="66"/>
      <c r="E137" s="66"/>
      <c r="F137" s="114">
        <v>13652675</v>
      </c>
    </row>
    <row r="138" spans="2:6" ht="35.1" customHeight="1" x14ac:dyDescent="0.25">
      <c r="B138" s="113" t="s">
        <v>65</v>
      </c>
      <c r="C138" s="66">
        <v>12033863</v>
      </c>
      <c r="D138" s="66"/>
      <c r="E138" s="66"/>
      <c r="F138" s="114">
        <v>12033863</v>
      </c>
    </row>
    <row r="139" spans="2:6" ht="35.1" customHeight="1" x14ac:dyDescent="0.25">
      <c r="B139" s="113" t="s">
        <v>41</v>
      </c>
      <c r="C139" s="66"/>
      <c r="D139" s="66"/>
      <c r="E139" s="66">
        <v>8955203</v>
      </c>
      <c r="F139" s="114">
        <v>8955203</v>
      </c>
    </row>
    <row r="140" spans="2:6" ht="35.1" customHeight="1" x14ac:dyDescent="0.25">
      <c r="B140" s="113" t="s">
        <v>70</v>
      </c>
      <c r="C140" s="66">
        <v>5263223</v>
      </c>
      <c r="D140" s="66"/>
      <c r="E140" s="66"/>
      <c r="F140" s="114">
        <v>5263223</v>
      </c>
    </row>
    <row r="141" spans="2:6" ht="35.1" customHeight="1" x14ac:dyDescent="0.25">
      <c r="B141" s="113" t="s">
        <v>72</v>
      </c>
      <c r="C141" s="66"/>
      <c r="D141" s="66"/>
      <c r="E141" s="66">
        <v>4879433</v>
      </c>
      <c r="F141" s="114">
        <v>4879433</v>
      </c>
    </row>
    <row r="142" spans="2:6" ht="35.1" customHeight="1" x14ac:dyDescent="0.25">
      <c r="B142" s="113" t="s">
        <v>73</v>
      </c>
      <c r="C142" s="66"/>
      <c r="D142" s="66">
        <v>4338300</v>
      </c>
      <c r="E142" s="66"/>
      <c r="F142" s="114">
        <v>4338300</v>
      </c>
    </row>
    <row r="143" spans="2:6" ht="35.1" customHeight="1" x14ac:dyDescent="0.25">
      <c r="B143" s="113" t="s">
        <v>46</v>
      </c>
      <c r="C143" s="66">
        <v>3610986</v>
      </c>
      <c r="D143" s="66"/>
      <c r="E143" s="66"/>
      <c r="F143" s="114">
        <v>3610986</v>
      </c>
    </row>
    <row r="144" spans="2:6" ht="35.1" customHeight="1" x14ac:dyDescent="0.25">
      <c r="B144" s="113" t="s">
        <v>48</v>
      </c>
      <c r="C144" s="66">
        <v>3402834</v>
      </c>
      <c r="D144" s="66"/>
      <c r="E144" s="66"/>
      <c r="F144" s="114">
        <v>3402834</v>
      </c>
    </row>
    <row r="145" spans="2:6" ht="35.1" customHeight="1" x14ac:dyDescent="0.25">
      <c r="B145" s="113" t="s">
        <v>59</v>
      </c>
      <c r="C145" s="66"/>
      <c r="D145" s="66">
        <v>2843763</v>
      </c>
      <c r="E145" s="66"/>
      <c r="F145" s="114">
        <v>2843763</v>
      </c>
    </row>
    <row r="146" spans="2:6" ht="35.1" customHeight="1" x14ac:dyDescent="0.25">
      <c r="B146" s="113" t="s">
        <v>74</v>
      </c>
      <c r="C146" s="66">
        <v>2319516</v>
      </c>
      <c r="D146" s="66"/>
      <c r="E146" s="66"/>
      <c r="F146" s="114">
        <v>2319516</v>
      </c>
    </row>
    <row r="147" spans="2:6" ht="35.1" customHeight="1" x14ac:dyDescent="0.25">
      <c r="B147" s="113" t="s">
        <v>80</v>
      </c>
      <c r="C147" s="66"/>
      <c r="D147" s="66">
        <v>1961940</v>
      </c>
      <c r="E147" s="66"/>
      <c r="F147" s="114">
        <v>1961940</v>
      </c>
    </row>
    <row r="148" spans="2:6" ht="35.1" customHeight="1" x14ac:dyDescent="0.25">
      <c r="B148" s="113" t="s">
        <v>75</v>
      </c>
      <c r="C148" s="66"/>
      <c r="D148" s="66"/>
      <c r="E148" s="66">
        <v>1349220</v>
      </c>
      <c r="F148" s="114">
        <v>1349220</v>
      </c>
    </row>
    <row r="149" spans="2:6" ht="35.1" customHeight="1" x14ac:dyDescent="0.25">
      <c r="B149" s="113" t="s">
        <v>71</v>
      </c>
      <c r="C149" s="66">
        <v>1202451</v>
      </c>
      <c r="D149" s="66"/>
      <c r="E149" s="66"/>
      <c r="F149" s="114">
        <v>1202451</v>
      </c>
    </row>
    <row r="150" spans="2:6" ht="35.1" customHeight="1" x14ac:dyDescent="0.25">
      <c r="B150" s="113" t="s">
        <v>43</v>
      </c>
      <c r="C150" s="66"/>
      <c r="D150" s="66"/>
      <c r="E150" s="66">
        <v>1031672</v>
      </c>
      <c r="F150" s="114">
        <v>1031672</v>
      </c>
    </row>
    <row r="151" spans="2:6" ht="35.1" customHeight="1" x14ac:dyDescent="0.25">
      <c r="B151" s="113" t="s">
        <v>52</v>
      </c>
      <c r="C151" s="66">
        <v>892162</v>
      </c>
      <c r="D151" s="66"/>
      <c r="E151" s="66"/>
      <c r="F151" s="114">
        <v>892162</v>
      </c>
    </row>
    <row r="152" spans="2:6" ht="35.1" customHeight="1" x14ac:dyDescent="0.25">
      <c r="B152" s="113" t="s">
        <v>77</v>
      </c>
      <c r="C152" s="66">
        <v>768010</v>
      </c>
      <c r="D152" s="66"/>
      <c r="E152" s="66"/>
      <c r="F152" s="114">
        <v>768010</v>
      </c>
    </row>
    <row r="153" spans="2:6" ht="35.1" customHeight="1" x14ac:dyDescent="0.25">
      <c r="B153" s="113" t="s">
        <v>139</v>
      </c>
      <c r="C153" s="66"/>
      <c r="D153" s="66">
        <v>603140</v>
      </c>
      <c r="E153" s="66"/>
      <c r="F153" s="114">
        <v>603140</v>
      </c>
    </row>
    <row r="154" spans="2:6" ht="35.1" customHeight="1" x14ac:dyDescent="0.25">
      <c r="B154" s="113" t="s">
        <v>54</v>
      </c>
      <c r="C154" s="66"/>
      <c r="D154" s="66"/>
      <c r="E154" s="66">
        <v>510429</v>
      </c>
      <c r="F154" s="114">
        <v>510429</v>
      </c>
    </row>
    <row r="155" spans="2:6" ht="35.1" customHeight="1" x14ac:dyDescent="0.25">
      <c r="B155" s="113" t="s">
        <v>100</v>
      </c>
      <c r="C155" s="66">
        <v>494960</v>
      </c>
      <c r="D155" s="66"/>
      <c r="E155" s="66"/>
      <c r="F155" s="114">
        <v>494960</v>
      </c>
    </row>
    <row r="156" spans="2:6" ht="35.1" customHeight="1" x14ac:dyDescent="0.25">
      <c r="B156" s="113" t="s">
        <v>81</v>
      </c>
      <c r="C156" s="66">
        <v>452072</v>
      </c>
      <c r="D156" s="66"/>
      <c r="E156" s="66"/>
      <c r="F156" s="114">
        <v>452072</v>
      </c>
    </row>
    <row r="157" spans="2:6" ht="35.1" customHeight="1" x14ac:dyDescent="0.25">
      <c r="B157" s="113" t="s">
        <v>67</v>
      </c>
      <c r="C157" s="66"/>
      <c r="D157" s="66"/>
      <c r="E157" s="66">
        <v>377940</v>
      </c>
      <c r="F157" s="114">
        <v>377940</v>
      </c>
    </row>
    <row r="158" spans="2:6" ht="35.1" customHeight="1" x14ac:dyDescent="0.25">
      <c r="B158" s="113" t="s">
        <v>45</v>
      </c>
      <c r="C158" s="66"/>
      <c r="D158" s="66"/>
      <c r="E158" s="66">
        <v>375856</v>
      </c>
      <c r="F158" s="114">
        <v>375856</v>
      </c>
    </row>
    <row r="159" spans="2:6" ht="35.1" customHeight="1" x14ac:dyDescent="0.25">
      <c r="B159" s="113" t="s">
        <v>96</v>
      </c>
      <c r="C159" s="66">
        <v>354100</v>
      </c>
      <c r="D159" s="66"/>
      <c r="E159" s="66"/>
      <c r="F159" s="114">
        <v>354100</v>
      </c>
    </row>
    <row r="160" spans="2:6" ht="35.1" customHeight="1" x14ac:dyDescent="0.25">
      <c r="B160" s="113" t="s">
        <v>61</v>
      </c>
      <c r="C160" s="66">
        <v>346900</v>
      </c>
      <c r="D160" s="66"/>
      <c r="E160" s="66"/>
      <c r="F160" s="114">
        <v>346900</v>
      </c>
    </row>
    <row r="161" spans="2:6" ht="35.1" customHeight="1" x14ac:dyDescent="0.25">
      <c r="B161" s="113" t="s">
        <v>78</v>
      </c>
      <c r="C161" s="66"/>
      <c r="D161" s="66">
        <v>345200</v>
      </c>
      <c r="E161" s="66"/>
      <c r="F161" s="114">
        <v>345200</v>
      </c>
    </row>
    <row r="162" spans="2:6" ht="35.1" customHeight="1" x14ac:dyDescent="0.25">
      <c r="B162" s="113" t="s">
        <v>63</v>
      </c>
      <c r="C162" s="66"/>
      <c r="D162" s="66"/>
      <c r="E162" s="66">
        <v>343180</v>
      </c>
      <c r="F162" s="114">
        <v>343180</v>
      </c>
    </row>
    <row r="163" spans="2:6" ht="35.1" customHeight="1" x14ac:dyDescent="0.25">
      <c r="B163" s="113" t="s">
        <v>95</v>
      </c>
      <c r="C163" s="66">
        <v>324684</v>
      </c>
      <c r="D163" s="66"/>
      <c r="E163" s="66"/>
      <c r="F163" s="114">
        <v>324684</v>
      </c>
    </row>
    <row r="164" spans="2:6" ht="35.1" customHeight="1" x14ac:dyDescent="0.25">
      <c r="B164" s="113" t="s">
        <v>121</v>
      </c>
      <c r="C164" s="66">
        <v>226520</v>
      </c>
      <c r="D164" s="66"/>
      <c r="E164" s="66"/>
      <c r="F164" s="114">
        <v>226520</v>
      </c>
    </row>
    <row r="165" spans="2:6" ht="35.1" customHeight="1" x14ac:dyDescent="0.25">
      <c r="B165" s="113" t="s">
        <v>85</v>
      </c>
      <c r="C165" s="66">
        <v>205810</v>
      </c>
      <c r="D165" s="66"/>
      <c r="E165" s="66"/>
      <c r="F165" s="114">
        <v>205810</v>
      </c>
    </row>
    <row r="166" spans="2:6" ht="35.1" customHeight="1" x14ac:dyDescent="0.25">
      <c r="B166" s="113" t="s">
        <v>117</v>
      </c>
      <c r="C166" s="66">
        <v>202093</v>
      </c>
      <c r="D166" s="66"/>
      <c r="E166" s="66"/>
      <c r="F166" s="114">
        <v>202093</v>
      </c>
    </row>
    <row r="167" spans="2:6" ht="35.1" customHeight="1" x14ac:dyDescent="0.25">
      <c r="B167" s="113" t="s">
        <v>138</v>
      </c>
      <c r="C167" s="66"/>
      <c r="D167" s="66">
        <v>192960</v>
      </c>
      <c r="E167" s="66"/>
      <c r="F167" s="114">
        <v>192960</v>
      </c>
    </row>
    <row r="168" spans="2:6" ht="35.1" customHeight="1" x14ac:dyDescent="0.25">
      <c r="B168" s="113" t="s">
        <v>109</v>
      </c>
      <c r="C168" s="66"/>
      <c r="D168" s="66"/>
      <c r="E168" s="66">
        <v>189767</v>
      </c>
      <c r="F168" s="114">
        <v>189767</v>
      </c>
    </row>
    <row r="169" spans="2:6" ht="35.1" customHeight="1" x14ac:dyDescent="0.25">
      <c r="B169" s="113" t="s">
        <v>66</v>
      </c>
      <c r="C169" s="66"/>
      <c r="D169" s="66">
        <v>185873</v>
      </c>
      <c r="E169" s="66"/>
      <c r="F169" s="114">
        <v>185873</v>
      </c>
    </row>
    <row r="170" spans="2:6" ht="35.1" customHeight="1" x14ac:dyDescent="0.25">
      <c r="B170" s="113" t="s">
        <v>134</v>
      </c>
      <c r="C170" s="66">
        <v>172760</v>
      </c>
      <c r="D170" s="66"/>
      <c r="E170" s="66"/>
      <c r="F170" s="114">
        <v>172760</v>
      </c>
    </row>
    <row r="171" spans="2:6" ht="35.1" customHeight="1" x14ac:dyDescent="0.25">
      <c r="B171" s="113" t="s">
        <v>148</v>
      </c>
      <c r="C171" s="66">
        <v>158640</v>
      </c>
      <c r="D171" s="66"/>
      <c r="E171" s="66"/>
      <c r="F171" s="114">
        <v>158640</v>
      </c>
    </row>
    <row r="172" spans="2:6" ht="35.1" customHeight="1" x14ac:dyDescent="0.25">
      <c r="B172" s="113" t="s">
        <v>76</v>
      </c>
      <c r="C172" s="66"/>
      <c r="D172" s="66">
        <v>151280</v>
      </c>
      <c r="E172" s="66"/>
      <c r="F172" s="114">
        <v>151280</v>
      </c>
    </row>
    <row r="173" spans="2:6" ht="35.1" customHeight="1" x14ac:dyDescent="0.25">
      <c r="B173" s="113" t="s">
        <v>118</v>
      </c>
      <c r="C173" s="66"/>
      <c r="D173" s="66"/>
      <c r="E173" s="66">
        <v>150551</v>
      </c>
      <c r="F173" s="114">
        <v>150551</v>
      </c>
    </row>
    <row r="174" spans="2:6" ht="35.1" customHeight="1" x14ac:dyDescent="0.25">
      <c r="B174" s="113" t="s">
        <v>93</v>
      </c>
      <c r="C174" s="66"/>
      <c r="D174" s="66">
        <v>116706</v>
      </c>
      <c r="E174" s="66"/>
      <c r="F174" s="114">
        <v>116706</v>
      </c>
    </row>
    <row r="175" spans="2:6" ht="35.1" customHeight="1" x14ac:dyDescent="0.25">
      <c r="B175" s="113" t="s">
        <v>105</v>
      </c>
      <c r="C175" s="66">
        <v>111900</v>
      </c>
      <c r="D175" s="66"/>
      <c r="E175" s="66"/>
      <c r="F175" s="114">
        <v>111900</v>
      </c>
    </row>
    <row r="176" spans="2:6" ht="35.1" customHeight="1" x14ac:dyDescent="0.25">
      <c r="B176" s="113" t="s">
        <v>150</v>
      </c>
      <c r="C176" s="66">
        <v>108960</v>
      </c>
      <c r="D176" s="66"/>
      <c r="E176" s="66"/>
      <c r="F176" s="114">
        <v>108960</v>
      </c>
    </row>
    <row r="177" spans="2:6" ht="35.1" customHeight="1" x14ac:dyDescent="0.25">
      <c r="B177" s="113" t="s">
        <v>116</v>
      </c>
      <c r="C177" s="66"/>
      <c r="D177" s="66">
        <v>92460</v>
      </c>
      <c r="E177" s="66"/>
      <c r="F177" s="114">
        <v>92460</v>
      </c>
    </row>
    <row r="178" spans="2:6" ht="35.1" customHeight="1" x14ac:dyDescent="0.25">
      <c r="B178" s="113" t="s">
        <v>79</v>
      </c>
      <c r="C178" s="66">
        <v>91020</v>
      </c>
      <c r="D178" s="66"/>
      <c r="E178" s="66"/>
      <c r="F178" s="114">
        <v>91020</v>
      </c>
    </row>
    <row r="179" spans="2:6" ht="35.1" customHeight="1" x14ac:dyDescent="0.25">
      <c r="B179" s="113" t="s">
        <v>83</v>
      </c>
      <c r="C179" s="66"/>
      <c r="D179" s="66">
        <v>77173</v>
      </c>
      <c r="E179" s="66"/>
      <c r="F179" s="114">
        <v>77173</v>
      </c>
    </row>
    <row r="180" spans="2:6" ht="35.1" customHeight="1" x14ac:dyDescent="0.25">
      <c r="B180" s="113" t="s">
        <v>120</v>
      </c>
      <c r="C180" s="66">
        <v>72943</v>
      </c>
      <c r="D180" s="66"/>
      <c r="E180" s="66"/>
      <c r="F180" s="114">
        <v>72943</v>
      </c>
    </row>
    <row r="181" spans="2:6" ht="35.1" customHeight="1" x14ac:dyDescent="0.25">
      <c r="B181" s="113" t="s">
        <v>119</v>
      </c>
      <c r="C181" s="66"/>
      <c r="D181" s="66"/>
      <c r="E181" s="66">
        <v>64675</v>
      </c>
      <c r="F181" s="114">
        <v>64675</v>
      </c>
    </row>
    <row r="182" spans="2:6" ht="35.1" customHeight="1" x14ac:dyDescent="0.25">
      <c r="B182" s="113" t="s">
        <v>115</v>
      </c>
      <c r="C182" s="66"/>
      <c r="D182" s="66"/>
      <c r="E182" s="66">
        <v>61810</v>
      </c>
      <c r="F182" s="114">
        <v>61810</v>
      </c>
    </row>
    <row r="183" spans="2:6" ht="35.1" customHeight="1" x14ac:dyDescent="0.25">
      <c r="B183" s="113" t="s">
        <v>82</v>
      </c>
      <c r="C183" s="66">
        <v>57120</v>
      </c>
      <c r="D183" s="66"/>
      <c r="E183" s="66"/>
      <c r="F183" s="114">
        <v>57120</v>
      </c>
    </row>
    <row r="184" spans="2:6" ht="35.1" customHeight="1" x14ac:dyDescent="0.25">
      <c r="B184" s="113" t="s">
        <v>51</v>
      </c>
      <c r="C184" s="66">
        <v>50850</v>
      </c>
      <c r="D184" s="66"/>
      <c r="E184" s="66"/>
      <c r="F184" s="114">
        <v>50850</v>
      </c>
    </row>
    <row r="185" spans="2:6" ht="35.1" customHeight="1" x14ac:dyDescent="0.25">
      <c r="B185" s="113" t="s">
        <v>88</v>
      </c>
      <c r="C185" s="66"/>
      <c r="D185" s="66"/>
      <c r="E185" s="66">
        <v>40040</v>
      </c>
      <c r="F185" s="114">
        <v>40040</v>
      </c>
    </row>
    <row r="186" spans="2:6" ht="35.1" customHeight="1" x14ac:dyDescent="0.25">
      <c r="B186" s="113" t="s">
        <v>133</v>
      </c>
      <c r="C186" s="66"/>
      <c r="D186" s="66"/>
      <c r="E186" s="66">
        <v>35540</v>
      </c>
      <c r="F186" s="114">
        <v>35540</v>
      </c>
    </row>
    <row r="187" spans="2:6" ht="35.1" customHeight="1" x14ac:dyDescent="0.25">
      <c r="B187" s="113" t="s">
        <v>106</v>
      </c>
      <c r="C187" s="66"/>
      <c r="D187" s="66"/>
      <c r="E187" s="66">
        <v>32780</v>
      </c>
      <c r="F187" s="114">
        <v>32780</v>
      </c>
    </row>
    <row r="188" spans="2:6" ht="35.1" customHeight="1" x14ac:dyDescent="0.25">
      <c r="B188" s="113" t="s">
        <v>149</v>
      </c>
      <c r="C188" s="66">
        <v>29700</v>
      </c>
      <c r="D188" s="66"/>
      <c r="E188" s="66"/>
      <c r="F188" s="114">
        <v>29700</v>
      </c>
    </row>
    <row r="189" spans="2:6" ht="35.1" customHeight="1" x14ac:dyDescent="0.25">
      <c r="B189" s="113" t="s">
        <v>127</v>
      </c>
      <c r="C189" s="66"/>
      <c r="D189" s="66"/>
      <c r="E189" s="66">
        <v>29620</v>
      </c>
      <c r="F189" s="114">
        <v>29620</v>
      </c>
    </row>
    <row r="190" spans="2:6" ht="35.1" customHeight="1" x14ac:dyDescent="0.25">
      <c r="B190" s="113" t="s">
        <v>101</v>
      </c>
      <c r="C190" s="66">
        <v>29580</v>
      </c>
      <c r="D190" s="66"/>
      <c r="E190" s="66"/>
      <c r="F190" s="114">
        <v>29580</v>
      </c>
    </row>
    <row r="191" spans="2:6" ht="35.1" customHeight="1" x14ac:dyDescent="0.25">
      <c r="B191" s="113" t="s">
        <v>132</v>
      </c>
      <c r="C191" s="66"/>
      <c r="D191" s="66"/>
      <c r="E191" s="66">
        <v>28120</v>
      </c>
      <c r="F191" s="114">
        <v>28120</v>
      </c>
    </row>
    <row r="192" spans="2:6" ht="35.1" customHeight="1" x14ac:dyDescent="0.25">
      <c r="B192" s="113" t="s">
        <v>157</v>
      </c>
      <c r="C192" s="66"/>
      <c r="D192" s="66"/>
      <c r="E192" s="66">
        <v>27260</v>
      </c>
      <c r="F192" s="114">
        <v>27260</v>
      </c>
    </row>
    <row r="193" spans="2:6" ht="35.1" customHeight="1" x14ac:dyDescent="0.25">
      <c r="B193" s="113" t="s">
        <v>125</v>
      </c>
      <c r="C193" s="66">
        <v>26610</v>
      </c>
      <c r="D193" s="66"/>
      <c r="E193" s="66"/>
      <c r="F193" s="114">
        <v>26610</v>
      </c>
    </row>
    <row r="194" spans="2:6" ht="35.1" customHeight="1" x14ac:dyDescent="0.25">
      <c r="B194" s="113" t="s">
        <v>151</v>
      </c>
      <c r="C194" s="66">
        <v>25872</v>
      </c>
      <c r="D194" s="66"/>
      <c r="E194" s="66"/>
      <c r="F194" s="114">
        <v>25872</v>
      </c>
    </row>
    <row r="195" spans="2:6" ht="35.1" customHeight="1" x14ac:dyDescent="0.25">
      <c r="B195" s="113" t="s">
        <v>156</v>
      </c>
      <c r="C195" s="66">
        <v>23740</v>
      </c>
      <c r="D195" s="66"/>
      <c r="E195" s="66"/>
      <c r="F195" s="114">
        <v>23740</v>
      </c>
    </row>
    <row r="196" spans="2:6" ht="35.1" customHeight="1" x14ac:dyDescent="0.25">
      <c r="B196" s="113" t="s">
        <v>64</v>
      </c>
      <c r="C196" s="66">
        <v>23418</v>
      </c>
      <c r="D196" s="66"/>
      <c r="E196" s="66"/>
      <c r="F196" s="114">
        <v>23418</v>
      </c>
    </row>
    <row r="197" spans="2:6" ht="35.1" customHeight="1" x14ac:dyDescent="0.25">
      <c r="B197" s="113" t="s">
        <v>90</v>
      </c>
      <c r="C197" s="66">
        <v>22790</v>
      </c>
      <c r="D197" s="66"/>
      <c r="E197" s="66"/>
      <c r="F197" s="114">
        <v>22790</v>
      </c>
    </row>
    <row r="198" spans="2:6" ht="35.1" customHeight="1" x14ac:dyDescent="0.25">
      <c r="B198" s="113" t="s">
        <v>98</v>
      </c>
      <c r="C198" s="66"/>
      <c r="D198" s="66">
        <v>19460</v>
      </c>
      <c r="E198" s="66"/>
      <c r="F198" s="114">
        <v>19460</v>
      </c>
    </row>
    <row r="199" spans="2:6" ht="35.1" customHeight="1" x14ac:dyDescent="0.25">
      <c r="B199" s="113" t="s">
        <v>128</v>
      </c>
      <c r="C199" s="66"/>
      <c r="D199" s="66"/>
      <c r="E199" s="66">
        <v>18940</v>
      </c>
      <c r="F199" s="114">
        <v>18940</v>
      </c>
    </row>
    <row r="200" spans="2:6" ht="35.1" customHeight="1" x14ac:dyDescent="0.25">
      <c r="B200" s="113" t="s">
        <v>182</v>
      </c>
      <c r="C200" s="66">
        <v>18520</v>
      </c>
      <c r="D200" s="66"/>
      <c r="E200" s="66"/>
      <c r="F200" s="114">
        <v>18520</v>
      </c>
    </row>
    <row r="201" spans="2:6" ht="35.1" customHeight="1" x14ac:dyDescent="0.25">
      <c r="B201" s="113" t="s">
        <v>122</v>
      </c>
      <c r="C201" s="66"/>
      <c r="D201" s="66"/>
      <c r="E201" s="66">
        <v>17562</v>
      </c>
      <c r="F201" s="114">
        <v>17562</v>
      </c>
    </row>
    <row r="202" spans="2:6" ht="35.1" customHeight="1" x14ac:dyDescent="0.25">
      <c r="B202" s="113" t="s">
        <v>84</v>
      </c>
      <c r="C202" s="66"/>
      <c r="D202" s="66">
        <v>16860</v>
      </c>
      <c r="E202" s="66"/>
      <c r="F202" s="114">
        <v>16860</v>
      </c>
    </row>
    <row r="203" spans="2:6" ht="35.1" customHeight="1" x14ac:dyDescent="0.25">
      <c r="B203" s="113" t="s">
        <v>87</v>
      </c>
      <c r="C203" s="66">
        <v>16440</v>
      </c>
      <c r="D203" s="66"/>
      <c r="E203" s="66"/>
      <c r="F203" s="114">
        <v>16440</v>
      </c>
    </row>
    <row r="204" spans="2:6" ht="35.1" customHeight="1" x14ac:dyDescent="0.25">
      <c r="B204" s="113" t="s">
        <v>89</v>
      </c>
      <c r="C204" s="66">
        <v>16240</v>
      </c>
      <c r="D204" s="66"/>
      <c r="E204" s="66"/>
      <c r="F204" s="114">
        <v>16240</v>
      </c>
    </row>
    <row r="205" spans="2:6" ht="35.1" customHeight="1" x14ac:dyDescent="0.25">
      <c r="B205" s="113" t="s">
        <v>86</v>
      </c>
      <c r="C205" s="66"/>
      <c r="D205" s="66"/>
      <c r="E205" s="66">
        <v>14140</v>
      </c>
      <c r="F205" s="114">
        <v>14140</v>
      </c>
    </row>
    <row r="206" spans="2:6" ht="35.1" customHeight="1" x14ac:dyDescent="0.25">
      <c r="B206" s="113" t="s">
        <v>152</v>
      </c>
      <c r="C206" s="66"/>
      <c r="D206" s="66"/>
      <c r="E206" s="66">
        <v>14050</v>
      </c>
      <c r="F206" s="114">
        <v>14050</v>
      </c>
    </row>
    <row r="207" spans="2:6" ht="35.1" customHeight="1" x14ac:dyDescent="0.25">
      <c r="B207" s="113" t="s">
        <v>126</v>
      </c>
      <c r="C207" s="66">
        <v>11780</v>
      </c>
      <c r="D207" s="66"/>
      <c r="E207" s="66"/>
      <c r="F207" s="114">
        <v>11780</v>
      </c>
    </row>
    <row r="208" spans="2:6" ht="35.1" customHeight="1" x14ac:dyDescent="0.25">
      <c r="B208" s="113" t="s">
        <v>153</v>
      </c>
      <c r="C208" s="66"/>
      <c r="D208" s="66"/>
      <c r="E208" s="66">
        <v>11440</v>
      </c>
      <c r="F208" s="114">
        <v>11440</v>
      </c>
    </row>
    <row r="209" spans="2:6" ht="35.1" customHeight="1" x14ac:dyDescent="0.25">
      <c r="B209" s="113" t="s">
        <v>135</v>
      </c>
      <c r="C209" s="66">
        <v>11110</v>
      </c>
      <c r="D209" s="66"/>
      <c r="E209" s="66"/>
      <c r="F209" s="114">
        <v>11110</v>
      </c>
    </row>
    <row r="210" spans="2:6" ht="35.1" customHeight="1" x14ac:dyDescent="0.25">
      <c r="B210" s="113" t="s">
        <v>183</v>
      </c>
      <c r="C210" s="66"/>
      <c r="D210" s="66"/>
      <c r="E210" s="66">
        <v>10440</v>
      </c>
      <c r="F210" s="114">
        <v>10440</v>
      </c>
    </row>
    <row r="211" spans="2:6" ht="35.1" customHeight="1" x14ac:dyDescent="0.25">
      <c r="B211" s="113" t="s">
        <v>184</v>
      </c>
      <c r="C211" s="66"/>
      <c r="D211" s="66"/>
      <c r="E211" s="66">
        <v>10420</v>
      </c>
      <c r="F211" s="114">
        <v>10420</v>
      </c>
    </row>
    <row r="212" spans="2:6" ht="35.1" customHeight="1" x14ac:dyDescent="0.25">
      <c r="B212" s="113" t="s">
        <v>154</v>
      </c>
      <c r="C212" s="66"/>
      <c r="D212" s="66"/>
      <c r="E212" s="66">
        <v>9400</v>
      </c>
      <c r="F212" s="114">
        <v>9400</v>
      </c>
    </row>
    <row r="213" spans="2:6" ht="35.1" customHeight="1" x14ac:dyDescent="0.25">
      <c r="B213" s="113" t="s">
        <v>155</v>
      </c>
      <c r="C213" s="66"/>
      <c r="D213" s="66">
        <v>8860</v>
      </c>
      <c r="E213" s="66"/>
      <c r="F213" s="114">
        <v>8860</v>
      </c>
    </row>
    <row r="214" spans="2:6" ht="35.1" customHeight="1" x14ac:dyDescent="0.25">
      <c r="B214" s="113" t="s">
        <v>113</v>
      </c>
      <c r="C214" s="66"/>
      <c r="D214" s="66"/>
      <c r="E214" s="66">
        <v>8300</v>
      </c>
      <c r="F214" s="114">
        <v>8300</v>
      </c>
    </row>
    <row r="215" spans="2:6" ht="35.1" customHeight="1" x14ac:dyDescent="0.25">
      <c r="B215" s="113" t="s">
        <v>185</v>
      </c>
      <c r="C215" s="66"/>
      <c r="D215" s="66"/>
      <c r="E215" s="66">
        <v>7520</v>
      </c>
      <c r="F215" s="114">
        <v>7520</v>
      </c>
    </row>
    <row r="216" spans="2:6" ht="35.1" customHeight="1" x14ac:dyDescent="0.25">
      <c r="B216" s="113" t="s">
        <v>108</v>
      </c>
      <c r="C216" s="66">
        <v>7146</v>
      </c>
      <c r="D216" s="66"/>
      <c r="E216" s="66"/>
      <c r="F216" s="114">
        <v>7146</v>
      </c>
    </row>
    <row r="217" spans="2:6" ht="35.1" customHeight="1" x14ac:dyDescent="0.25">
      <c r="B217" s="113" t="s">
        <v>124</v>
      </c>
      <c r="C217" s="66"/>
      <c r="D217" s="66"/>
      <c r="E217" s="66">
        <v>5992</v>
      </c>
      <c r="F217" s="114">
        <v>5992</v>
      </c>
    </row>
    <row r="218" spans="2:6" ht="35.1" customHeight="1" x14ac:dyDescent="0.25">
      <c r="B218" s="113" t="s">
        <v>158</v>
      </c>
      <c r="C218" s="66">
        <v>5240</v>
      </c>
      <c r="D218" s="66"/>
      <c r="E218" s="66"/>
      <c r="F218" s="114">
        <v>5240</v>
      </c>
    </row>
    <row r="219" spans="2:6" ht="35.1" customHeight="1" x14ac:dyDescent="0.25">
      <c r="B219" s="113" t="s">
        <v>123</v>
      </c>
      <c r="C219" s="66"/>
      <c r="D219" s="66"/>
      <c r="E219" s="66">
        <v>5130</v>
      </c>
      <c r="F219" s="114">
        <v>5130</v>
      </c>
    </row>
    <row r="220" spans="2:6" ht="35.1" customHeight="1" x14ac:dyDescent="0.25">
      <c r="B220" s="113" t="s">
        <v>137</v>
      </c>
      <c r="C220" s="66"/>
      <c r="D220" s="66"/>
      <c r="E220" s="66">
        <v>4180</v>
      </c>
      <c r="F220" s="114">
        <v>4180</v>
      </c>
    </row>
    <row r="221" spans="2:6" ht="35.1" customHeight="1" x14ac:dyDescent="0.25">
      <c r="B221" s="113" t="s">
        <v>136</v>
      </c>
      <c r="C221" s="66">
        <v>3940</v>
      </c>
      <c r="D221" s="66"/>
      <c r="E221" s="66"/>
      <c r="F221" s="114">
        <v>3940</v>
      </c>
    </row>
    <row r="222" spans="2:6" ht="35.1" customHeight="1" x14ac:dyDescent="0.25">
      <c r="B222" s="113" t="s">
        <v>159</v>
      </c>
      <c r="C222" s="66"/>
      <c r="D222" s="66"/>
      <c r="E222" s="66">
        <v>3780</v>
      </c>
      <c r="F222" s="114">
        <v>3780</v>
      </c>
    </row>
    <row r="223" spans="2:6" ht="35.1" customHeight="1" x14ac:dyDescent="0.25">
      <c r="B223" s="113" t="s">
        <v>140</v>
      </c>
      <c r="C223" s="66">
        <v>3720</v>
      </c>
      <c r="D223" s="66"/>
      <c r="E223" s="66"/>
      <c r="F223" s="114">
        <v>3720</v>
      </c>
    </row>
    <row r="224" spans="2:6" ht="35.1" customHeight="1" x14ac:dyDescent="0.25">
      <c r="B224" s="113" t="s">
        <v>131</v>
      </c>
      <c r="C224" s="66">
        <v>3230</v>
      </c>
      <c r="D224" s="66"/>
      <c r="E224" s="66"/>
      <c r="F224" s="114">
        <v>3230</v>
      </c>
    </row>
    <row r="225" spans="2:6" ht="35.1" customHeight="1" x14ac:dyDescent="0.25">
      <c r="B225" s="113" t="s">
        <v>160</v>
      </c>
      <c r="C225" s="66"/>
      <c r="D225" s="66"/>
      <c r="E225" s="66">
        <v>1730</v>
      </c>
      <c r="F225" s="114">
        <v>1730</v>
      </c>
    </row>
    <row r="226" spans="2:6" ht="35.1" customHeight="1" x14ac:dyDescent="0.25">
      <c r="B226" s="113" t="s">
        <v>161</v>
      </c>
      <c r="C226" s="66">
        <v>1700</v>
      </c>
      <c r="D226" s="66"/>
      <c r="E226" s="66"/>
      <c r="F226" s="114">
        <v>1700</v>
      </c>
    </row>
    <row r="227" spans="2:6" ht="35.1" customHeight="1" x14ac:dyDescent="0.25">
      <c r="B227" s="113" t="s">
        <v>97</v>
      </c>
      <c r="C227" s="66">
        <v>1280</v>
      </c>
      <c r="D227" s="66"/>
      <c r="E227" s="66"/>
      <c r="F227" s="114">
        <v>1280</v>
      </c>
    </row>
    <row r="228" spans="2:6" ht="35.1" customHeight="1" thickBot="1" x14ac:dyDescent="0.3">
      <c r="B228" s="113" t="s">
        <v>162</v>
      </c>
      <c r="C228" s="66"/>
      <c r="D228" s="66">
        <v>600</v>
      </c>
      <c r="E228" s="66"/>
      <c r="F228" s="114">
        <v>600</v>
      </c>
    </row>
    <row r="229" spans="2:6" ht="35.1" customHeight="1" thickTop="1" thickBot="1" x14ac:dyDescent="0.3">
      <c r="B229" s="108" t="s">
        <v>91</v>
      </c>
      <c r="C229" s="109">
        <v>1273312</v>
      </c>
      <c r="D229" s="110">
        <v>1660</v>
      </c>
      <c r="E229" s="111">
        <v>4239304</v>
      </c>
      <c r="F229" s="112">
        <v>5514276</v>
      </c>
    </row>
    <row r="230" spans="2:6" ht="35.1" customHeight="1" thickTop="1" x14ac:dyDescent="0.25">
      <c r="B230" s="113" t="s">
        <v>40</v>
      </c>
      <c r="C230" s="66"/>
      <c r="D230" s="66"/>
      <c r="E230" s="66">
        <v>1606847</v>
      </c>
      <c r="F230" s="114">
        <v>1606847</v>
      </c>
    </row>
    <row r="231" spans="2:6" ht="35.1" customHeight="1" x14ac:dyDescent="0.25">
      <c r="B231" s="113" t="s">
        <v>37</v>
      </c>
      <c r="C231" s="66"/>
      <c r="D231" s="66"/>
      <c r="E231" s="66">
        <v>1496464</v>
      </c>
      <c r="F231" s="114">
        <v>1496464</v>
      </c>
    </row>
    <row r="232" spans="2:6" ht="35.1" customHeight="1" x14ac:dyDescent="0.25">
      <c r="B232" s="113" t="s">
        <v>44</v>
      </c>
      <c r="C232" s="66"/>
      <c r="D232" s="66"/>
      <c r="E232" s="66">
        <v>857368</v>
      </c>
      <c r="F232" s="114">
        <v>857368</v>
      </c>
    </row>
    <row r="233" spans="2:6" ht="35.1" customHeight="1" x14ac:dyDescent="0.25">
      <c r="B233" s="113" t="s">
        <v>38</v>
      </c>
      <c r="C233" s="66">
        <v>680701</v>
      </c>
      <c r="D233" s="66"/>
      <c r="E233" s="66"/>
      <c r="F233" s="114">
        <v>680701</v>
      </c>
    </row>
    <row r="234" spans="2:6" ht="35.1" customHeight="1" x14ac:dyDescent="0.25">
      <c r="B234" s="113" t="s">
        <v>47</v>
      </c>
      <c r="C234" s="66">
        <v>390339</v>
      </c>
      <c r="D234" s="66"/>
      <c r="E234" s="66"/>
      <c r="F234" s="114">
        <v>390339</v>
      </c>
    </row>
    <row r="235" spans="2:6" ht="35.1" customHeight="1" x14ac:dyDescent="0.25">
      <c r="B235" s="113" t="s">
        <v>41</v>
      </c>
      <c r="C235" s="66"/>
      <c r="D235" s="66"/>
      <c r="E235" s="66">
        <v>121020</v>
      </c>
      <c r="F235" s="114">
        <v>121020</v>
      </c>
    </row>
    <row r="236" spans="2:6" ht="35.1" customHeight="1" x14ac:dyDescent="0.25">
      <c r="B236" s="113" t="s">
        <v>54</v>
      </c>
      <c r="C236" s="66"/>
      <c r="D236" s="66"/>
      <c r="E236" s="66">
        <v>107026</v>
      </c>
      <c r="F236" s="114">
        <v>107026</v>
      </c>
    </row>
    <row r="237" spans="2:6" ht="35.1" customHeight="1" x14ac:dyDescent="0.25">
      <c r="B237" s="113" t="s">
        <v>48</v>
      </c>
      <c r="C237" s="66">
        <v>103502</v>
      </c>
      <c r="D237" s="66"/>
      <c r="E237" s="66"/>
      <c r="F237" s="114">
        <v>103502</v>
      </c>
    </row>
    <row r="238" spans="2:6" ht="35.1" customHeight="1" x14ac:dyDescent="0.25">
      <c r="B238" s="113" t="s">
        <v>55</v>
      </c>
      <c r="C238" s="66">
        <v>80170</v>
      </c>
      <c r="D238" s="66"/>
      <c r="E238" s="66"/>
      <c r="F238" s="114">
        <v>80170</v>
      </c>
    </row>
    <row r="239" spans="2:6" ht="35.1" customHeight="1" x14ac:dyDescent="0.25">
      <c r="B239" s="113" t="s">
        <v>43</v>
      </c>
      <c r="C239" s="66"/>
      <c r="D239" s="66"/>
      <c r="E239" s="66">
        <v>21400</v>
      </c>
      <c r="F239" s="114">
        <v>21400</v>
      </c>
    </row>
    <row r="240" spans="2:6" ht="35.1" customHeight="1" x14ac:dyDescent="0.25">
      <c r="B240" s="113" t="s">
        <v>46</v>
      </c>
      <c r="C240" s="66">
        <v>18600</v>
      </c>
      <c r="D240" s="66"/>
      <c r="E240" s="66"/>
      <c r="F240" s="114">
        <v>18600</v>
      </c>
    </row>
    <row r="241" spans="2:6" ht="35.1" customHeight="1" x14ac:dyDescent="0.25">
      <c r="B241" s="113" t="s">
        <v>39</v>
      </c>
      <c r="C241" s="66"/>
      <c r="D241" s="66"/>
      <c r="E241" s="66">
        <v>10080</v>
      </c>
      <c r="F241" s="114">
        <v>10080</v>
      </c>
    </row>
    <row r="242" spans="2:6" ht="35.1" customHeight="1" x14ac:dyDescent="0.25">
      <c r="B242" s="113" t="s">
        <v>67</v>
      </c>
      <c r="C242" s="66"/>
      <c r="D242" s="66"/>
      <c r="E242" s="66">
        <v>9880</v>
      </c>
      <c r="F242" s="114">
        <v>9880</v>
      </c>
    </row>
    <row r="243" spans="2:6" ht="35.1" customHeight="1" x14ac:dyDescent="0.25">
      <c r="B243" s="113" t="s">
        <v>57</v>
      </c>
      <c r="C243" s="66"/>
      <c r="D243" s="66"/>
      <c r="E243" s="66">
        <v>6660</v>
      </c>
      <c r="F243" s="114">
        <v>6660</v>
      </c>
    </row>
    <row r="244" spans="2:6" ht="35.1" customHeight="1" x14ac:dyDescent="0.25">
      <c r="B244" s="113" t="s">
        <v>109</v>
      </c>
      <c r="C244" s="66"/>
      <c r="D244" s="66"/>
      <c r="E244" s="66">
        <v>1660</v>
      </c>
      <c r="F244" s="114">
        <v>1660</v>
      </c>
    </row>
    <row r="245" spans="2:6" ht="35.1" customHeight="1" x14ac:dyDescent="0.25">
      <c r="B245" s="113" t="s">
        <v>93</v>
      </c>
      <c r="C245" s="66"/>
      <c r="D245" s="66">
        <v>1660</v>
      </c>
      <c r="E245" s="66"/>
      <c r="F245" s="114">
        <v>1660</v>
      </c>
    </row>
    <row r="246" spans="2:6" ht="35.1" customHeight="1" thickBot="1" x14ac:dyDescent="0.3">
      <c r="B246" s="113" t="s">
        <v>49</v>
      </c>
      <c r="C246" s="66"/>
      <c r="D246" s="66"/>
      <c r="E246" s="66">
        <v>899</v>
      </c>
      <c r="F246" s="114">
        <v>899</v>
      </c>
    </row>
    <row r="247" spans="2:6" ht="35.1" customHeight="1" thickTop="1" thickBot="1" x14ac:dyDescent="0.3">
      <c r="B247" s="108" t="s">
        <v>92</v>
      </c>
      <c r="C247" s="109">
        <v>352164</v>
      </c>
      <c r="D247" s="110">
        <v>22090</v>
      </c>
      <c r="E247" s="111">
        <v>687452</v>
      </c>
      <c r="F247" s="112">
        <v>1061706</v>
      </c>
    </row>
    <row r="248" spans="2:6" ht="35.1" customHeight="1" thickTop="1" x14ac:dyDescent="0.25">
      <c r="B248" s="113" t="s">
        <v>40</v>
      </c>
      <c r="C248" s="66"/>
      <c r="D248" s="66"/>
      <c r="E248" s="66">
        <v>419469</v>
      </c>
      <c r="F248" s="114">
        <v>419469</v>
      </c>
    </row>
    <row r="249" spans="2:6" ht="35.1" customHeight="1" x14ac:dyDescent="0.25">
      <c r="B249" s="113" t="s">
        <v>37</v>
      </c>
      <c r="C249" s="66"/>
      <c r="D249" s="66"/>
      <c r="E249" s="66">
        <v>151742</v>
      </c>
      <c r="F249" s="114">
        <v>151742</v>
      </c>
    </row>
    <row r="250" spans="2:6" ht="35.1" customHeight="1" x14ac:dyDescent="0.25">
      <c r="B250" s="113" t="s">
        <v>38</v>
      </c>
      <c r="C250" s="66">
        <v>127164</v>
      </c>
      <c r="D250" s="66"/>
      <c r="E250" s="66"/>
      <c r="F250" s="114">
        <v>127164</v>
      </c>
    </row>
    <row r="251" spans="2:6" ht="35.1" customHeight="1" x14ac:dyDescent="0.25">
      <c r="B251" s="113" t="s">
        <v>47</v>
      </c>
      <c r="C251" s="66">
        <v>114490</v>
      </c>
      <c r="D251" s="66"/>
      <c r="E251" s="66"/>
      <c r="F251" s="114">
        <v>114490</v>
      </c>
    </row>
    <row r="252" spans="2:6" ht="35.1" customHeight="1" x14ac:dyDescent="0.25">
      <c r="B252" s="113" t="s">
        <v>44</v>
      </c>
      <c r="C252" s="66"/>
      <c r="D252" s="66"/>
      <c r="E252" s="66">
        <v>108860</v>
      </c>
      <c r="F252" s="114">
        <v>108860</v>
      </c>
    </row>
    <row r="253" spans="2:6" ht="35.1" customHeight="1" x14ac:dyDescent="0.25">
      <c r="B253" s="113" t="s">
        <v>48</v>
      </c>
      <c r="C253" s="66">
        <v>88360</v>
      </c>
      <c r="D253" s="66"/>
      <c r="E253" s="66"/>
      <c r="F253" s="114">
        <v>88360</v>
      </c>
    </row>
    <row r="254" spans="2:6" ht="35.1" customHeight="1" x14ac:dyDescent="0.25">
      <c r="B254" s="113" t="s">
        <v>46</v>
      </c>
      <c r="C254" s="66">
        <v>22150</v>
      </c>
      <c r="D254" s="66"/>
      <c r="E254" s="66"/>
      <c r="F254" s="114">
        <v>22150</v>
      </c>
    </row>
    <row r="255" spans="2:6" ht="35.1" customHeight="1" x14ac:dyDescent="0.25">
      <c r="B255" s="113" t="s">
        <v>163</v>
      </c>
      <c r="C255" s="66"/>
      <c r="D255" s="66">
        <v>12370</v>
      </c>
      <c r="E255" s="66"/>
      <c r="F255" s="114">
        <v>12370</v>
      </c>
    </row>
    <row r="256" spans="2:6" ht="35.1" customHeight="1" x14ac:dyDescent="0.25">
      <c r="B256" s="113" t="s">
        <v>93</v>
      </c>
      <c r="C256" s="66"/>
      <c r="D256" s="66">
        <v>9720</v>
      </c>
      <c r="E256" s="66"/>
      <c r="F256" s="114">
        <v>9720</v>
      </c>
    </row>
    <row r="257" spans="2:6" ht="35.1" customHeight="1" x14ac:dyDescent="0.25">
      <c r="B257" s="113" t="s">
        <v>54</v>
      </c>
      <c r="C257" s="66"/>
      <c r="D257" s="66"/>
      <c r="E257" s="66">
        <v>5963</v>
      </c>
      <c r="F257" s="114">
        <v>5963</v>
      </c>
    </row>
    <row r="258" spans="2:6" ht="35.1" customHeight="1" thickBot="1" x14ac:dyDescent="0.3">
      <c r="B258" s="113" t="s">
        <v>41</v>
      </c>
      <c r="C258" s="66"/>
      <c r="D258" s="66"/>
      <c r="E258" s="66">
        <v>1418</v>
      </c>
      <c r="F258" s="114">
        <v>1418</v>
      </c>
    </row>
    <row r="259" spans="2:6" ht="35.1" customHeight="1" thickTop="1" thickBot="1" x14ac:dyDescent="0.3">
      <c r="B259" s="108" t="s">
        <v>94</v>
      </c>
      <c r="C259" s="109">
        <v>6296990</v>
      </c>
      <c r="D259" s="110">
        <v>73675</v>
      </c>
      <c r="E259" s="111">
        <v>10683315</v>
      </c>
      <c r="F259" s="112">
        <v>17053980</v>
      </c>
    </row>
    <row r="260" spans="2:6" ht="35.1" customHeight="1" thickTop="1" x14ac:dyDescent="0.25">
      <c r="B260" s="113" t="s">
        <v>37</v>
      </c>
      <c r="C260" s="66"/>
      <c r="D260" s="66"/>
      <c r="E260" s="66">
        <v>8593207</v>
      </c>
      <c r="F260" s="114">
        <v>8593207</v>
      </c>
    </row>
    <row r="261" spans="2:6" ht="35.1" customHeight="1" x14ac:dyDescent="0.25">
      <c r="B261" s="113" t="s">
        <v>55</v>
      </c>
      <c r="C261" s="66">
        <v>5168442</v>
      </c>
      <c r="D261" s="66"/>
      <c r="E261" s="66"/>
      <c r="F261" s="114">
        <v>5168442</v>
      </c>
    </row>
    <row r="262" spans="2:6" ht="35.1" customHeight="1" x14ac:dyDescent="0.25">
      <c r="B262" s="113" t="s">
        <v>47</v>
      </c>
      <c r="C262" s="66">
        <v>397055</v>
      </c>
      <c r="D262" s="66"/>
      <c r="E262" s="66"/>
      <c r="F262" s="114">
        <v>397055</v>
      </c>
    </row>
    <row r="263" spans="2:6" ht="35.1" customHeight="1" x14ac:dyDescent="0.25">
      <c r="B263" s="113" t="s">
        <v>38</v>
      </c>
      <c r="C263" s="66">
        <v>343482</v>
      </c>
      <c r="D263" s="66"/>
      <c r="E263" s="66"/>
      <c r="F263" s="114">
        <v>343482</v>
      </c>
    </row>
    <row r="264" spans="2:6" ht="35.1" customHeight="1" x14ac:dyDescent="0.25">
      <c r="B264" s="113" t="s">
        <v>57</v>
      </c>
      <c r="C264" s="66"/>
      <c r="D264" s="66"/>
      <c r="E264" s="66">
        <v>319150</v>
      </c>
      <c r="F264" s="114">
        <v>319150</v>
      </c>
    </row>
    <row r="265" spans="2:6" ht="35.1" customHeight="1" x14ac:dyDescent="0.25">
      <c r="B265" s="113" t="s">
        <v>41</v>
      </c>
      <c r="C265" s="66"/>
      <c r="D265" s="66"/>
      <c r="E265" s="66">
        <v>305319</v>
      </c>
      <c r="F265" s="114">
        <v>305319</v>
      </c>
    </row>
    <row r="266" spans="2:6" ht="35.1" customHeight="1" x14ac:dyDescent="0.25">
      <c r="B266" s="113" t="s">
        <v>43</v>
      </c>
      <c r="C266" s="66"/>
      <c r="D266" s="66"/>
      <c r="E266" s="66">
        <v>299706</v>
      </c>
      <c r="F266" s="114">
        <v>299706</v>
      </c>
    </row>
    <row r="267" spans="2:6" ht="35.1" customHeight="1" x14ac:dyDescent="0.25">
      <c r="B267" s="113" t="s">
        <v>58</v>
      </c>
      <c r="C267" s="66"/>
      <c r="D267" s="66"/>
      <c r="E267" s="66">
        <v>298280</v>
      </c>
      <c r="F267" s="114">
        <v>298280</v>
      </c>
    </row>
    <row r="268" spans="2:6" ht="35.1" customHeight="1" x14ac:dyDescent="0.25">
      <c r="B268" s="113" t="s">
        <v>49</v>
      </c>
      <c r="C268" s="66"/>
      <c r="D268" s="66"/>
      <c r="E268" s="66">
        <v>244404</v>
      </c>
      <c r="F268" s="114">
        <v>244404</v>
      </c>
    </row>
    <row r="269" spans="2:6" ht="35.1" customHeight="1" x14ac:dyDescent="0.25">
      <c r="B269" s="113" t="s">
        <v>44</v>
      </c>
      <c r="C269" s="66"/>
      <c r="D269" s="66"/>
      <c r="E269" s="66">
        <v>206420</v>
      </c>
      <c r="F269" s="114">
        <v>206420</v>
      </c>
    </row>
    <row r="270" spans="2:6" ht="35.1" customHeight="1" x14ac:dyDescent="0.25">
      <c r="B270" s="113" t="s">
        <v>54</v>
      </c>
      <c r="C270" s="66"/>
      <c r="D270" s="66"/>
      <c r="E270" s="66">
        <v>149469</v>
      </c>
      <c r="F270" s="114">
        <v>149469</v>
      </c>
    </row>
    <row r="271" spans="2:6" ht="35.1" customHeight="1" x14ac:dyDescent="0.25">
      <c r="B271" s="113" t="s">
        <v>95</v>
      </c>
      <c r="C271" s="66">
        <v>119885</v>
      </c>
      <c r="D271" s="66"/>
      <c r="E271" s="66"/>
      <c r="F271" s="114">
        <v>119885</v>
      </c>
    </row>
    <row r="272" spans="2:6" ht="35.1" customHeight="1" x14ac:dyDescent="0.25">
      <c r="B272" s="113" t="s">
        <v>40</v>
      </c>
      <c r="C272" s="66"/>
      <c r="D272" s="66"/>
      <c r="E272" s="66">
        <v>105700</v>
      </c>
      <c r="F272" s="114">
        <v>105700</v>
      </c>
    </row>
    <row r="273" spans="2:6" ht="35.1" customHeight="1" x14ac:dyDescent="0.25">
      <c r="B273" s="113" t="s">
        <v>65</v>
      </c>
      <c r="C273" s="66">
        <v>101520</v>
      </c>
      <c r="D273" s="66"/>
      <c r="E273" s="66"/>
      <c r="F273" s="114">
        <v>101520</v>
      </c>
    </row>
    <row r="274" spans="2:6" ht="35.1" customHeight="1" x14ac:dyDescent="0.25">
      <c r="B274" s="113" t="s">
        <v>60</v>
      </c>
      <c r="C274" s="66"/>
      <c r="D274" s="66"/>
      <c r="E274" s="66">
        <v>82980</v>
      </c>
      <c r="F274" s="114">
        <v>82980</v>
      </c>
    </row>
    <row r="275" spans="2:6" ht="35.1" customHeight="1" x14ac:dyDescent="0.25">
      <c r="B275" s="113" t="s">
        <v>87</v>
      </c>
      <c r="C275" s="66">
        <v>46280</v>
      </c>
      <c r="D275" s="66"/>
      <c r="E275" s="66"/>
      <c r="F275" s="114">
        <v>46280</v>
      </c>
    </row>
    <row r="276" spans="2:6" ht="35.1" customHeight="1" x14ac:dyDescent="0.25">
      <c r="B276" s="113" t="s">
        <v>45</v>
      </c>
      <c r="C276" s="66"/>
      <c r="D276" s="66"/>
      <c r="E276" s="66">
        <v>34660</v>
      </c>
      <c r="F276" s="114">
        <v>34660</v>
      </c>
    </row>
    <row r="277" spans="2:6" ht="35.1" customHeight="1" x14ac:dyDescent="0.25">
      <c r="B277" s="113" t="s">
        <v>66</v>
      </c>
      <c r="C277" s="66"/>
      <c r="D277" s="66">
        <v>31895</v>
      </c>
      <c r="E277" s="66"/>
      <c r="F277" s="114">
        <v>31895</v>
      </c>
    </row>
    <row r="278" spans="2:6" ht="35.1" customHeight="1" x14ac:dyDescent="0.25">
      <c r="B278" s="113" t="s">
        <v>46</v>
      </c>
      <c r="C278" s="66">
        <v>31340</v>
      </c>
      <c r="D278" s="66"/>
      <c r="E278" s="66"/>
      <c r="F278" s="114">
        <v>31340</v>
      </c>
    </row>
    <row r="279" spans="2:6" ht="35.1" customHeight="1" x14ac:dyDescent="0.25">
      <c r="B279" s="113" t="s">
        <v>71</v>
      </c>
      <c r="C279" s="66">
        <v>31080</v>
      </c>
      <c r="D279" s="66"/>
      <c r="E279" s="66"/>
      <c r="F279" s="114">
        <v>31080</v>
      </c>
    </row>
    <row r="280" spans="2:6" ht="35.1" customHeight="1" x14ac:dyDescent="0.25">
      <c r="B280" s="113" t="s">
        <v>109</v>
      </c>
      <c r="C280" s="66"/>
      <c r="D280" s="66"/>
      <c r="E280" s="66">
        <v>25420</v>
      </c>
      <c r="F280" s="114">
        <v>25420</v>
      </c>
    </row>
    <row r="281" spans="2:6" ht="35.1" customHeight="1" x14ac:dyDescent="0.25">
      <c r="B281" s="113" t="s">
        <v>141</v>
      </c>
      <c r="C281" s="66"/>
      <c r="D281" s="66">
        <v>23260</v>
      </c>
      <c r="E281" s="66"/>
      <c r="F281" s="114">
        <v>23260</v>
      </c>
    </row>
    <row r="282" spans="2:6" ht="35.1" customHeight="1" x14ac:dyDescent="0.25">
      <c r="B282" s="113" t="s">
        <v>125</v>
      </c>
      <c r="C282" s="66">
        <v>22910</v>
      </c>
      <c r="D282" s="66"/>
      <c r="E282" s="66"/>
      <c r="F282" s="114">
        <v>22910</v>
      </c>
    </row>
    <row r="283" spans="2:6" ht="35.1" customHeight="1" x14ac:dyDescent="0.25">
      <c r="B283" s="113" t="s">
        <v>126</v>
      </c>
      <c r="C283" s="66">
        <v>18200</v>
      </c>
      <c r="D283" s="66"/>
      <c r="E283" s="66"/>
      <c r="F283" s="114">
        <v>18200</v>
      </c>
    </row>
    <row r="284" spans="2:6" ht="35.1" customHeight="1" x14ac:dyDescent="0.25">
      <c r="B284" s="113" t="s">
        <v>59</v>
      </c>
      <c r="C284" s="66"/>
      <c r="D284" s="66">
        <v>10620</v>
      </c>
      <c r="E284" s="66"/>
      <c r="F284" s="114">
        <v>10620</v>
      </c>
    </row>
    <row r="285" spans="2:6" ht="35.1" customHeight="1" x14ac:dyDescent="0.25">
      <c r="B285" s="113" t="s">
        <v>51</v>
      </c>
      <c r="C285" s="66">
        <v>8360</v>
      </c>
      <c r="D285" s="66"/>
      <c r="E285" s="66"/>
      <c r="F285" s="114">
        <v>8360</v>
      </c>
    </row>
    <row r="286" spans="2:6" ht="35.1" customHeight="1" x14ac:dyDescent="0.25">
      <c r="B286" s="113" t="s">
        <v>70</v>
      </c>
      <c r="C286" s="66">
        <v>6108</v>
      </c>
      <c r="D286" s="66"/>
      <c r="E286" s="66"/>
      <c r="F286" s="114">
        <v>6108</v>
      </c>
    </row>
    <row r="287" spans="2:6" ht="35.1" customHeight="1" x14ac:dyDescent="0.25">
      <c r="B287" s="113" t="s">
        <v>86</v>
      </c>
      <c r="C287" s="66"/>
      <c r="D287" s="66"/>
      <c r="E287" s="66">
        <v>6080</v>
      </c>
      <c r="F287" s="114">
        <v>6080</v>
      </c>
    </row>
    <row r="288" spans="2:6" ht="35.1" customHeight="1" x14ac:dyDescent="0.25">
      <c r="B288" s="113" t="s">
        <v>186</v>
      </c>
      <c r="C288" s="66"/>
      <c r="D288" s="66">
        <v>5940</v>
      </c>
      <c r="E288" s="66"/>
      <c r="F288" s="114">
        <v>5940</v>
      </c>
    </row>
    <row r="289" spans="2:6" ht="35.1" customHeight="1" x14ac:dyDescent="0.25">
      <c r="B289" s="113" t="s">
        <v>187</v>
      </c>
      <c r="C289" s="66"/>
      <c r="D289" s="66"/>
      <c r="E289" s="66">
        <v>4630</v>
      </c>
      <c r="F289" s="114">
        <v>4630</v>
      </c>
    </row>
    <row r="290" spans="2:6" ht="35.1" customHeight="1" x14ac:dyDescent="0.25">
      <c r="B290" s="113" t="s">
        <v>39</v>
      </c>
      <c r="C290" s="66"/>
      <c r="D290" s="66"/>
      <c r="E290" s="66">
        <v>4060</v>
      </c>
      <c r="F290" s="114">
        <v>4060</v>
      </c>
    </row>
    <row r="291" spans="2:6" ht="35.1" customHeight="1" x14ac:dyDescent="0.25">
      <c r="B291" s="113" t="s">
        <v>72</v>
      </c>
      <c r="C291" s="66"/>
      <c r="D291" s="66"/>
      <c r="E291" s="66">
        <v>3830</v>
      </c>
      <c r="F291" s="114">
        <v>3830</v>
      </c>
    </row>
    <row r="292" spans="2:6" ht="35.1" customHeight="1" x14ac:dyDescent="0.25">
      <c r="B292" s="113" t="s">
        <v>48</v>
      </c>
      <c r="C292" s="66">
        <v>2328</v>
      </c>
      <c r="D292" s="66"/>
      <c r="E292" s="66"/>
      <c r="F292" s="114">
        <v>2328</v>
      </c>
    </row>
    <row r="293" spans="2:6" ht="35.1" customHeight="1" thickBot="1" x14ac:dyDescent="0.3">
      <c r="B293" s="113" t="s">
        <v>116</v>
      </c>
      <c r="C293" s="66"/>
      <c r="D293" s="66">
        <v>1960</v>
      </c>
      <c r="E293" s="66"/>
      <c r="F293" s="114">
        <v>1960</v>
      </c>
    </row>
    <row r="294" spans="2:6" ht="35.1" customHeight="1" thickTop="1" thickBot="1" x14ac:dyDescent="0.3">
      <c r="B294" s="108" t="s">
        <v>14</v>
      </c>
      <c r="C294" s="109">
        <v>72344393</v>
      </c>
      <c r="D294" s="110">
        <v>101639785</v>
      </c>
      <c r="E294" s="111">
        <v>77743293</v>
      </c>
      <c r="F294" s="112">
        <v>251727471</v>
      </c>
    </row>
    <row r="295" spans="2:6" ht="35.1" customHeight="1" thickTop="1" x14ac:dyDescent="0.25">
      <c r="B295" s="113" t="s">
        <v>62</v>
      </c>
      <c r="C295" s="66"/>
      <c r="D295" s="66">
        <v>77250170</v>
      </c>
      <c r="E295" s="66"/>
      <c r="F295" s="114">
        <v>77250170</v>
      </c>
    </row>
    <row r="296" spans="2:6" ht="35.1" customHeight="1" x14ac:dyDescent="0.25">
      <c r="B296" s="113" t="s">
        <v>37</v>
      </c>
      <c r="C296" s="66"/>
      <c r="D296" s="66"/>
      <c r="E296" s="66">
        <v>20994286</v>
      </c>
      <c r="F296" s="114">
        <v>20994286</v>
      </c>
    </row>
    <row r="297" spans="2:6" ht="35.1" customHeight="1" x14ac:dyDescent="0.25">
      <c r="B297" s="113" t="s">
        <v>68</v>
      </c>
      <c r="C297" s="66">
        <v>18966767</v>
      </c>
      <c r="D297" s="66"/>
      <c r="E297" s="66"/>
      <c r="F297" s="114">
        <v>18966767</v>
      </c>
    </row>
    <row r="298" spans="2:6" ht="35.1" customHeight="1" x14ac:dyDescent="0.25">
      <c r="B298" s="113" t="s">
        <v>49</v>
      </c>
      <c r="C298" s="66"/>
      <c r="D298" s="66"/>
      <c r="E298" s="66">
        <v>15090058</v>
      </c>
      <c r="F298" s="114">
        <v>15090058</v>
      </c>
    </row>
    <row r="299" spans="2:6" ht="35.1" customHeight="1" x14ac:dyDescent="0.25">
      <c r="B299" s="113" t="s">
        <v>58</v>
      </c>
      <c r="C299" s="66"/>
      <c r="D299" s="66"/>
      <c r="E299" s="66">
        <v>14791679</v>
      </c>
      <c r="F299" s="114">
        <v>14791679</v>
      </c>
    </row>
    <row r="300" spans="2:6" ht="35.1" customHeight="1" x14ac:dyDescent="0.25">
      <c r="B300" s="113" t="s">
        <v>76</v>
      </c>
      <c r="C300" s="66"/>
      <c r="D300" s="66">
        <v>12684560</v>
      </c>
      <c r="E300" s="66"/>
      <c r="F300" s="114">
        <v>12684560</v>
      </c>
    </row>
    <row r="301" spans="2:6" ht="35.1" customHeight="1" x14ac:dyDescent="0.25">
      <c r="B301" s="113" t="s">
        <v>52</v>
      </c>
      <c r="C301" s="66">
        <v>11113780</v>
      </c>
      <c r="D301" s="66"/>
      <c r="E301" s="66"/>
      <c r="F301" s="114">
        <v>11113780</v>
      </c>
    </row>
    <row r="302" spans="2:6" ht="35.1" customHeight="1" x14ac:dyDescent="0.25">
      <c r="B302" s="113" t="s">
        <v>96</v>
      </c>
      <c r="C302" s="66">
        <v>10997190</v>
      </c>
      <c r="D302" s="66"/>
      <c r="E302" s="66"/>
      <c r="F302" s="114">
        <v>10997190</v>
      </c>
    </row>
    <row r="303" spans="2:6" ht="35.1" customHeight="1" x14ac:dyDescent="0.25">
      <c r="B303" s="113" t="s">
        <v>57</v>
      </c>
      <c r="C303" s="66"/>
      <c r="D303" s="66"/>
      <c r="E303" s="66">
        <v>10380728</v>
      </c>
      <c r="F303" s="114">
        <v>10380728</v>
      </c>
    </row>
    <row r="304" spans="2:6" ht="35.1" customHeight="1" x14ac:dyDescent="0.25">
      <c r="B304" s="113" t="s">
        <v>55</v>
      </c>
      <c r="C304" s="66">
        <v>7986410</v>
      </c>
      <c r="D304" s="66"/>
      <c r="E304" s="66"/>
      <c r="F304" s="114">
        <v>7986410</v>
      </c>
    </row>
    <row r="305" spans="2:6" ht="35.1" customHeight="1" x14ac:dyDescent="0.25">
      <c r="B305" s="113" t="s">
        <v>38</v>
      </c>
      <c r="C305" s="66">
        <v>5902984</v>
      </c>
      <c r="D305" s="66"/>
      <c r="E305" s="66"/>
      <c r="F305" s="114">
        <v>5902984</v>
      </c>
    </row>
    <row r="306" spans="2:6" ht="35.1" customHeight="1" x14ac:dyDescent="0.25">
      <c r="B306" s="113" t="s">
        <v>41</v>
      </c>
      <c r="C306" s="66"/>
      <c r="D306" s="66"/>
      <c r="E306" s="66">
        <v>4905456</v>
      </c>
      <c r="F306" s="114">
        <v>4905456</v>
      </c>
    </row>
    <row r="307" spans="2:6" ht="35.1" customHeight="1" x14ac:dyDescent="0.25">
      <c r="B307" s="113" t="s">
        <v>59</v>
      </c>
      <c r="C307" s="66"/>
      <c r="D307" s="66">
        <v>4184814</v>
      </c>
      <c r="E307" s="66"/>
      <c r="F307" s="114">
        <v>4184814</v>
      </c>
    </row>
    <row r="308" spans="2:6" ht="35.1" customHeight="1" x14ac:dyDescent="0.25">
      <c r="B308" s="113" t="s">
        <v>100</v>
      </c>
      <c r="C308" s="66">
        <v>2779670</v>
      </c>
      <c r="D308" s="66"/>
      <c r="E308" s="66"/>
      <c r="F308" s="114">
        <v>2779670</v>
      </c>
    </row>
    <row r="309" spans="2:6" ht="35.1" customHeight="1" x14ac:dyDescent="0.25">
      <c r="B309" s="113" t="s">
        <v>65</v>
      </c>
      <c r="C309" s="66">
        <v>2743520</v>
      </c>
      <c r="D309" s="66"/>
      <c r="E309" s="66"/>
      <c r="F309" s="114">
        <v>2743520</v>
      </c>
    </row>
    <row r="310" spans="2:6" ht="35.1" customHeight="1" x14ac:dyDescent="0.25">
      <c r="B310" s="113" t="s">
        <v>83</v>
      </c>
      <c r="C310" s="66"/>
      <c r="D310" s="66">
        <v>2678550</v>
      </c>
      <c r="E310" s="66"/>
      <c r="F310" s="114">
        <v>2678550</v>
      </c>
    </row>
    <row r="311" spans="2:6" ht="35.1" customHeight="1" x14ac:dyDescent="0.25">
      <c r="B311" s="113" t="s">
        <v>98</v>
      </c>
      <c r="C311" s="66"/>
      <c r="D311" s="66">
        <v>2215110</v>
      </c>
      <c r="E311" s="66"/>
      <c r="F311" s="114">
        <v>2215110</v>
      </c>
    </row>
    <row r="312" spans="2:6" ht="35.1" customHeight="1" x14ac:dyDescent="0.25">
      <c r="B312" s="113" t="s">
        <v>70</v>
      </c>
      <c r="C312" s="66">
        <v>2201240</v>
      </c>
      <c r="D312" s="66"/>
      <c r="E312" s="66"/>
      <c r="F312" s="114">
        <v>2201240</v>
      </c>
    </row>
    <row r="313" spans="2:6" ht="35.1" customHeight="1" x14ac:dyDescent="0.25">
      <c r="B313" s="113" t="s">
        <v>47</v>
      </c>
      <c r="C313" s="66">
        <v>1885462</v>
      </c>
      <c r="D313" s="66"/>
      <c r="E313" s="66"/>
      <c r="F313" s="114">
        <v>1885462</v>
      </c>
    </row>
    <row r="314" spans="2:6" ht="35.1" customHeight="1" x14ac:dyDescent="0.25">
      <c r="B314" s="113" t="s">
        <v>46</v>
      </c>
      <c r="C314" s="66">
        <v>1627100</v>
      </c>
      <c r="D314" s="66"/>
      <c r="E314" s="66"/>
      <c r="F314" s="114">
        <v>1627100</v>
      </c>
    </row>
    <row r="315" spans="2:6" ht="35.1" customHeight="1" x14ac:dyDescent="0.25">
      <c r="B315" s="113" t="s">
        <v>44</v>
      </c>
      <c r="C315" s="66"/>
      <c r="D315" s="66"/>
      <c r="E315" s="66">
        <v>1603570</v>
      </c>
      <c r="F315" s="114">
        <v>1603570</v>
      </c>
    </row>
    <row r="316" spans="2:6" ht="35.1" customHeight="1" x14ac:dyDescent="0.25">
      <c r="B316" s="113" t="s">
        <v>60</v>
      </c>
      <c r="C316" s="66"/>
      <c r="D316" s="66"/>
      <c r="E316" s="66">
        <v>1557540</v>
      </c>
      <c r="F316" s="114">
        <v>1557540</v>
      </c>
    </row>
    <row r="317" spans="2:6" ht="35.1" customHeight="1" x14ac:dyDescent="0.25">
      <c r="B317" s="113" t="s">
        <v>69</v>
      </c>
      <c r="C317" s="66"/>
      <c r="D317" s="66">
        <v>1503960</v>
      </c>
      <c r="E317" s="66"/>
      <c r="F317" s="114">
        <v>1503960</v>
      </c>
    </row>
    <row r="318" spans="2:6" ht="35.1" customHeight="1" x14ac:dyDescent="0.25">
      <c r="B318" s="113" t="s">
        <v>102</v>
      </c>
      <c r="C318" s="66"/>
      <c r="D318" s="66"/>
      <c r="E318" s="66">
        <v>1436520</v>
      </c>
      <c r="F318" s="114">
        <v>1436520</v>
      </c>
    </row>
    <row r="319" spans="2:6" ht="35.1" customHeight="1" x14ac:dyDescent="0.25">
      <c r="B319" s="113" t="s">
        <v>43</v>
      </c>
      <c r="C319" s="66"/>
      <c r="D319" s="66"/>
      <c r="E319" s="66">
        <v>1410040</v>
      </c>
      <c r="F319" s="114">
        <v>1410040</v>
      </c>
    </row>
    <row r="320" spans="2:6" ht="35.1" customHeight="1" x14ac:dyDescent="0.25">
      <c r="B320" s="113" t="s">
        <v>39</v>
      </c>
      <c r="C320" s="66"/>
      <c r="D320" s="66"/>
      <c r="E320" s="66">
        <v>1380962</v>
      </c>
      <c r="F320" s="114">
        <v>1380962</v>
      </c>
    </row>
    <row r="321" spans="2:6" ht="35.1" customHeight="1" x14ac:dyDescent="0.25">
      <c r="B321" s="113" t="s">
        <v>105</v>
      </c>
      <c r="C321" s="66">
        <v>1306890</v>
      </c>
      <c r="D321" s="66"/>
      <c r="E321" s="66"/>
      <c r="F321" s="114">
        <v>1306890</v>
      </c>
    </row>
    <row r="322" spans="2:6" ht="35.1" customHeight="1" x14ac:dyDescent="0.25">
      <c r="B322" s="113" t="s">
        <v>106</v>
      </c>
      <c r="C322" s="66"/>
      <c r="D322" s="66"/>
      <c r="E322" s="66">
        <v>1012020</v>
      </c>
      <c r="F322" s="114">
        <v>1012020</v>
      </c>
    </row>
    <row r="323" spans="2:6" ht="35.1" customHeight="1" x14ac:dyDescent="0.25">
      <c r="B323" s="113" t="s">
        <v>79</v>
      </c>
      <c r="C323" s="66">
        <v>849740</v>
      </c>
      <c r="D323" s="66"/>
      <c r="E323" s="66"/>
      <c r="F323" s="114">
        <v>849740</v>
      </c>
    </row>
    <row r="324" spans="2:6" ht="35.1" customHeight="1" x14ac:dyDescent="0.25">
      <c r="B324" s="113" t="s">
        <v>97</v>
      </c>
      <c r="C324" s="66">
        <v>734500</v>
      </c>
      <c r="D324" s="66"/>
      <c r="E324" s="66"/>
      <c r="F324" s="114">
        <v>734500</v>
      </c>
    </row>
    <row r="325" spans="2:6" ht="35.1" customHeight="1" x14ac:dyDescent="0.25">
      <c r="B325" s="113" t="s">
        <v>127</v>
      </c>
      <c r="C325" s="66"/>
      <c r="D325" s="66"/>
      <c r="E325" s="66">
        <v>725630</v>
      </c>
      <c r="F325" s="114">
        <v>725630</v>
      </c>
    </row>
    <row r="326" spans="2:6" ht="35.1" customHeight="1" x14ac:dyDescent="0.25">
      <c r="B326" s="113" t="s">
        <v>74</v>
      </c>
      <c r="C326" s="66">
        <v>614330</v>
      </c>
      <c r="D326" s="66"/>
      <c r="E326" s="66"/>
      <c r="F326" s="114">
        <v>614330</v>
      </c>
    </row>
    <row r="327" spans="2:6" ht="35.1" customHeight="1" x14ac:dyDescent="0.25">
      <c r="B327" s="113" t="s">
        <v>63</v>
      </c>
      <c r="C327" s="66"/>
      <c r="D327" s="66"/>
      <c r="E327" s="66">
        <v>524180</v>
      </c>
      <c r="F327" s="114">
        <v>524180</v>
      </c>
    </row>
    <row r="328" spans="2:6" ht="35.1" customHeight="1" x14ac:dyDescent="0.25">
      <c r="B328" s="113" t="s">
        <v>82</v>
      </c>
      <c r="C328" s="66">
        <v>504960</v>
      </c>
      <c r="D328" s="66"/>
      <c r="E328" s="66"/>
      <c r="F328" s="114">
        <v>504960</v>
      </c>
    </row>
    <row r="329" spans="2:6" ht="35.1" customHeight="1" x14ac:dyDescent="0.25">
      <c r="B329" s="113" t="s">
        <v>75</v>
      </c>
      <c r="C329" s="66"/>
      <c r="D329" s="66"/>
      <c r="E329" s="66">
        <v>428000</v>
      </c>
      <c r="F329" s="114">
        <v>428000</v>
      </c>
    </row>
    <row r="330" spans="2:6" ht="35.1" customHeight="1" x14ac:dyDescent="0.25">
      <c r="B330" s="113" t="s">
        <v>99</v>
      </c>
      <c r="C330" s="66">
        <v>361620</v>
      </c>
      <c r="D330" s="66"/>
      <c r="E330" s="66"/>
      <c r="F330" s="114">
        <v>361620</v>
      </c>
    </row>
    <row r="331" spans="2:6" ht="35.1" customHeight="1" x14ac:dyDescent="0.25">
      <c r="B331" s="113" t="s">
        <v>67</v>
      </c>
      <c r="C331" s="66"/>
      <c r="D331" s="66"/>
      <c r="E331" s="66">
        <v>356860</v>
      </c>
      <c r="F331" s="114">
        <v>356860</v>
      </c>
    </row>
    <row r="332" spans="2:6" ht="35.1" customHeight="1" x14ac:dyDescent="0.25">
      <c r="B332" s="113" t="s">
        <v>101</v>
      </c>
      <c r="C332" s="66">
        <v>318920</v>
      </c>
      <c r="D332" s="66"/>
      <c r="E332" s="66"/>
      <c r="F332" s="114">
        <v>318920</v>
      </c>
    </row>
    <row r="333" spans="2:6" ht="35.1" customHeight="1" x14ac:dyDescent="0.25">
      <c r="B333" s="113" t="s">
        <v>78</v>
      </c>
      <c r="C333" s="66"/>
      <c r="D333" s="66">
        <v>313600</v>
      </c>
      <c r="E333" s="66"/>
      <c r="F333" s="114">
        <v>313600</v>
      </c>
    </row>
    <row r="334" spans="2:6" ht="35.1" customHeight="1" x14ac:dyDescent="0.25">
      <c r="B334" s="113" t="s">
        <v>54</v>
      </c>
      <c r="C334" s="66"/>
      <c r="D334" s="66"/>
      <c r="E334" s="66">
        <v>311219</v>
      </c>
      <c r="F334" s="114">
        <v>311219</v>
      </c>
    </row>
    <row r="335" spans="2:6" ht="35.1" customHeight="1" x14ac:dyDescent="0.25">
      <c r="B335" s="113" t="s">
        <v>116</v>
      </c>
      <c r="C335" s="66"/>
      <c r="D335" s="66">
        <v>300161</v>
      </c>
      <c r="E335" s="66"/>
      <c r="F335" s="114">
        <v>300161</v>
      </c>
    </row>
    <row r="336" spans="2:6" ht="35.1" customHeight="1" x14ac:dyDescent="0.25">
      <c r="B336" s="113" t="s">
        <v>109</v>
      </c>
      <c r="C336" s="66"/>
      <c r="D336" s="66"/>
      <c r="E336" s="66">
        <v>290660</v>
      </c>
      <c r="F336" s="114">
        <v>290660</v>
      </c>
    </row>
    <row r="337" spans="2:6" ht="35.1" customHeight="1" x14ac:dyDescent="0.25">
      <c r="B337" s="113" t="s">
        <v>129</v>
      </c>
      <c r="C337" s="66">
        <v>229820</v>
      </c>
      <c r="D337" s="66"/>
      <c r="E337" s="66"/>
      <c r="F337" s="114">
        <v>229820</v>
      </c>
    </row>
    <row r="338" spans="2:6" ht="35.1" customHeight="1" x14ac:dyDescent="0.25">
      <c r="B338" s="113" t="s">
        <v>108</v>
      </c>
      <c r="C338" s="66">
        <v>226500</v>
      </c>
      <c r="D338" s="66"/>
      <c r="E338" s="66"/>
      <c r="F338" s="114">
        <v>226500</v>
      </c>
    </row>
    <row r="339" spans="2:6" ht="35.1" customHeight="1" x14ac:dyDescent="0.25">
      <c r="B339" s="113" t="s">
        <v>48</v>
      </c>
      <c r="C339" s="66">
        <v>216500</v>
      </c>
      <c r="D339" s="66"/>
      <c r="E339" s="66"/>
      <c r="F339" s="114">
        <v>216500</v>
      </c>
    </row>
    <row r="340" spans="2:6" ht="35.1" customHeight="1" x14ac:dyDescent="0.25">
      <c r="B340" s="113" t="s">
        <v>66</v>
      </c>
      <c r="C340" s="66"/>
      <c r="D340" s="66">
        <v>182560</v>
      </c>
      <c r="E340" s="66"/>
      <c r="F340" s="114">
        <v>182560</v>
      </c>
    </row>
    <row r="341" spans="2:6" ht="35.1" customHeight="1" x14ac:dyDescent="0.25">
      <c r="B341" s="113" t="s">
        <v>121</v>
      </c>
      <c r="C341" s="66">
        <v>176840</v>
      </c>
      <c r="D341" s="66"/>
      <c r="E341" s="66"/>
      <c r="F341" s="114">
        <v>176840</v>
      </c>
    </row>
    <row r="342" spans="2:6" ht="35.1" customHeight="1" x14ac:dyDescent="0.25">
      <c r="B342" s="113" t="s">
        <v>120</v>
      </c>
      <c r="C342" s="66">
        <v>170180</v>
      </c>
      <c r="D342" s="66"/>
      <c r="E342" s="66"/>
      <c r="F342" s="114">
        <v>170180</v>
      </c>
    </row>
    <row r="343" spans="2:6" ht="35.1" customHeight="1" x14ac:dyDescent="0.25">
      <c r="B343" s="113" t="s">
        <v>73</v>
      </c>
      <c r="C343" s="66"/>
      <c r="D343" s="66">
        <v>169720</v>
      </c>
      <c r="E343" s="66"/>
      <c r="F343" s="114">
        <v>169720</v>
      </c>
    </row>
    <row r="344" spans="2:6" ht="35.1" customHeight="1" x14ac:dyDescent="0.25">
      <c r="B344" s="113" t="s">
        <v>143</v>
      </c>
      <c r="C344" s="66">
        <v>113220</v>
      </c>
      <c r="D344" s="66"/>
      <c r="E344" s="66"/>
      <c r="F344" s="114">
        <v>113220</v>
      </c>
    </row>
    <row r="345" spans="2:6" ht="35.1" customHeight="1" x14ac:dyDescent="0.25">
      <c r="B345" s="113" t="s">
        <v>118</v>
      </c>
      <c r="C345" s="66"/>
      <c r="D345" s="66"/>
      <c r="E345" s="66">
        <v>108440</v>
      </c>
      <c r="F345" s="114">
        <v>108440</v>
      </c>
    </row>
    <row r="346" spans="2:6" ht="35.1" customHeight="1" x14ac:dyDescent="0.25">
      <c r="B346" s="113" t="s">
        <v>133</v>
      </c>
      <c r="C346" s="66"/>
      <c r="D346" s="66"/>
      <c r="E346" s="66">
        <v>92940</v>
      </c>
      <c r="F346" s="114">
        <v>92940</v>
      </c>
    </row>
    <row r="347" spans="2:6" ht="35.1" customHeight="1" x14ac:dyDescent="0.25">
      <c r="B347" s="113" t="s">
        <v>104</v>
      </c>
      <c r="C347" s="66">
        <v>91200</v>
      </c>
      <c r="D347" s="66"/>
      <c r="E347" s="66"/>
      <c r="F347" s="114">
        <v>91200</v>
      </c>
    </row>
    <row r="348" spans="2:6" ht="35.1" customHeight="1" x14ac:dyDescent="0.25">
      <c r="B348" s="113" t="s">
        <v>164</v>
      </c>
      <c r="C348" s="66"/>
      <c r="D348" s="66">
        <v>79580</v>
      </c>
      <c r="E348" s="66"/>
      <c r="F348" s="114">
        <v>79580</v>
      </c>
    </row>
    <row r="349" spans="2:6" ht="35.1" customHeight="1" x14ac:dyDescent="0.25">
      <c r="B349" s="113" t="s">
        <v>95</v>
      </c>
      <c r="C349" s="66">
        <v>74710</v>
      </c>
      <c r="D349" s="66"/>
      <c r="E349" s="66"/>
      <c r="F349" s="114">
        <v>74710</v>
      </c>
    </row>
    <row r="350" spans="2:6" ht="35.1" customHeight="1" x14ac:dyDescent="0.25">
      <c r="B350" s="113" t="s">
        <v>128</v>
      </c>
      <c r="C350" s="66"/>
      <c r="D350" s="66"/>
      <c r="E350" s="66">
        <v>73940</v>
      </c>
      <c r="F350" s="114">
        <v>73940</v>
      </c>
    </row>
    <row r="351" spans="2:6" ht="35.1" customHeight="1" x14ac:dyDescent="0.25">
      <c r="B351" s="113" t="s">
        <v>144</v>
      </c>
      <c r="C351" s="66">
        <v>64360</v>
      </c>
      <c r="D351" s="66"/>
      <c r="E351" s="66"/>
      <c r="F351" s="114">
        <v>64360</v>
      </c>
    </row>
    <row r="352" spans="2:6" ht="35.1" customHeight="1" x14ac:dyDescent="0.25">
      <c r="B352" s="113" t="s">
        <v>103</v>
      </c>
      <c r="C352" s="66"/>
      <c r="D352" s="66"/>
      <c r="E352" s="66">
        <v>64160</v>
      </c>
      <c r="F352" s="114">
        <v>64160</v>
      </c>
    </row>
    <row r="353" spans="2:6" ht="35.1" customHeight="1" x14ac:dyDescent="0.25">
      <c r="B353" s="113" t="s">
        <v>81</v>
      </c>
      <c r="C353" s="66">
        <v>61860</v>
      </c>
      <c r="D353" s="66"/>
      <c r="E353" s="66"/>
      <c r="F353" s="114">
        <v>61860</v>
      </c>
    </row>
    <row r="354" spans="2:6" ht="35.1" customHeight="1" x14ac:dyDescent="0.25">
      <c r="B354" s="113" t="s">
        <v>137</v>
      </c>
      <c r="C354" s="66"/>
      <c r="D354" s="66"/>
      <c r="E354" s="66">
        <v>59240</v>
      </c>
      <c r="F354" s="114">
        <v>59240</v>
      </c>
    </row>
    <row r="355" spans="2:6" ht="35.1" customHeight="1" x14ac:dyDescent="0.25">
      <c r="B355" s="113" t="s">
        <v>40</v>
      </c>
      <c r="C355" s="66"/>
      <c r="D355" s="66"/>
      <c r="E355" s="66">
        <v>56375</v>
      </c>
      <c r="F355" s="114">
        <v>56375</v>
      </c>
    </row>
    <row r="356" spans="2:6" ht="35.1" customHeight="1" x14ac:dyDescent="0.25">
      <c r="B356" s="113" t="s">
        <v>72</v>
      </c>
      <c r="C356" s="66"/>
      <c r="D356" s="66"/>
      <c r="E356" s="66">
        <v>52450</v>
      </c>
      <c r="F356" s="114">
        <v>52450</v>
      </c>
    </row>
    <row r="357" spans="2:6" ht="35.1" customHeight="1" x14ac:dyDescent="0.25">
      <c r="B357" s="113" t="s">
        <v>107</v>
      </c>
      <c r="C357" s="66"/>
      <c r="D357" s="66"/>
      <c r="E357" s="66">
        <v>36340</v>
      </c>
      <c r="F357" s="114">
        <v>36340</v>
      </c>
    </row>
    <row r="358" spans="2:6" ht="35.1" customHeight="1" x14ac:dyDescent="0.25">
      <c r="B358" s="113" t="s">
        <v>80</v>
      </c>
      <c r="C358" s="66"/>
      <c r="D358" s="66">
        <v>25060</v>
      </c>
      <c r="E358" s="66"/>
      <c r="F358" s="114">
        <v>25060</v>
      </c>
    </row>
    <row r="359" spans="2:6" ht="35.1" customHeight="1" x14ac:dyDescent="0.25">
      <c r="B359" s="113" t="s">
        <v>166</v>
      </c>
      <c r="C359" s="66"/>
      <c r="D359" s="66">
        <v>20080</v>
      </c>
      <c r="E359" s="66"/>
      <c r="F359" s="114">
        <v>20080</v>
      </c>
    </row>
    <row r="360" spans="2:6" ht="35.1" customHeight="1" x14ac:dyDescent="0.25">
      <c r="B360" s="113" t="s">
        <v>138</v>
      </c>
      <c r="C360" s="66"/>
      <c r="D360" s="66">
        <v>16740</v>
      </c>
      <c r="E360" s="66"/>
      <c r="F360" s="114">
        <v>16740</v>
      </c>
    </row>
    <row r="361" spans="2:6" ht="35.1" customHeight="1" x14ac:dyDescent="0.25">
      <c r="B361" s="113" t="s">
        <v>165</v>
      </c>
      <c r="C361" s="66"/>
      <c r="D361" s="66">
        <v>15120</v>
      </c>
      <c r="E361" s="66"/>
      <c r="F361" s="114">
        <v>15120</v>
      </c>
    </row>
    <row r="362" spans="2:6" ht="35.1" customHeight="1" x14ac:dyDescent="0.25">
      <c r="B362" s="113" t="s">
        <v>61</v>
      </c>
      <c r="C362" s="66">
        <v>9400</v>
      </c>
      <c r="D362" s="66"/>
      <c r="E362" s="66"/>
      <c r="F362" s="114">
        <v>9400</v>
      </c>
    </row>
    <row r="363" spans="2:6" ht="35.1" customHeight="1" x14ac:dyDescent="0.25">
      <c r="B363" s="113" t="s">
        <v>188</v>
      </c>
      <c r="C363" s="66">
        <v>9160</v>
      </c>
      <c r="D363" s="66"/>
      <c r="E363" s="66"/>
      <c r="F363" s="114">
        <v>9160</v>
      </c>
    </row>
    <row r="364" spans="2:6" ht="35.1" customHeight="1" thickBot="1" x14ac:dyDescent="0.3">
      <c r="B364" s="113" t="s">
        <v>142</v>
      </c>
      <c r="C364" s="66">
        <v>5560</v>
      </c>
      <c r="D364" s="66"/>
      <c r="E364" s="66"/>
      <c r="F364" s="114">
        <v>5560</v>
      </c>
    </row>
    <row r="365" spans="2:6" ht="35.1" customHeight="1" thickTop="1" thickBot="1" x14ac:dyDescent="0.3">
      <c r="B365" s="108" t="s">
        <v>110</v>
      </c>
      <c r="C365" s="109">
        <v>10500</v>
      </c>
      <c r="D365" s="110"/>
      <c r="E365" s="111">
        <v>16421</v>
      </c>
      <c r="F365" s="112">
        <v>26921</v>
      </c>
    </row>
    <row r="366" spans="2:6" ht="35.1" customHeight="1" thickTop="1" x14ac:dyDescent="0.25">
      <c r="B366" s="113" t="s">
        <v>46</v>
      </c>
      <c r="C366" s="66">
        <v>10500</v>
      </c>
      <c r="D366" s="66"/>
      <c r="E366" s="66"/>
      <c r="F366" s="114">
        <v>10500</v>
      </c>
    </row>
    <row r="367" spans="2:6" ht="35.1" customHeight="1" x14ac:dyDescent="0.25">
      <c r="B367" s="113" t="s">
        <v>49</v>
      </c>
      <c r="C367" s="66"/>
      <c r="D367" s="66"/>
      <c r="E367" s="66">
        <v>6986</v>
      </c>
      <c r="F367" s="114">
        <v>6986</v>
      </c>
    </row>
    <row r="368" spans="2:6" ht="35.1" customHeight="1" x14ac:dyDescent="0.25">
      <c r="B368" s="113" t="s">
        <v>37</v>
      </c>
      <c r="C368" s="66"/>
      <c r="D368" s="66"/>
      <c r="E368" s="66">
        <v>4855</v>
      </c>
      <c r="F368" s="114">
        <v>4855</v>
      </c>
    </row>
    <row r="369" spans="2:6" ht="35.1" customHeight="1" thickBot="1" x14ac:dyDescent="0.3">
      <c r="B369" s="113" t="s">
        <v>54</v>
      </c>
      <c r="C369" s="66"/>
      <c r="D369" s="66"/>
      <c r="E369" s="66">
        <v>4580</v>
      </c>
      <c r="F369" s="114">
        <v>4580</v>
      </c>
    </row>
    <row r="370" spans="2:6" ht="35.1" customHeight="1" thickTop="1" thickBot="1" x14ac:dyDescent="0.3">
      <c r="B370" s="108" t="s">
        <v>145</v>
      </c>
      <c r="C370" s="109">
        <v>42259</v>
      </c>
      <c r="D370" s="110"/>
      <c r="E370" s="111">
        <v>60819</v>
      </c>
      <c r="F370" s="112">
        <v>103078</v>
      </c>
    </row>
    <row r="371" spans="2:6" ht="35.1" customHeight="1" thickTop="1" x14ac:dyDescent="0.25">
      <c r="B371" s="113" t="s">
        <v>37</v>
      </c>
      <c r="C371" s="66"/>
      <c r="D371" s="66"/>
      <c r="E371" s="66">
        <v>60819</v>
      </c>
      <c r="F371" s="114">
        <v>60819</v>
      </c>
    </row>
    <row r="372" spans="2:6" ht="35.1" customHeight="1" thickBot="1" x14ac:dyDescent="0.3">
      <c r="B372" s="113" t="s">
        <v>55</v>
      </c>
      <c r="C372" s="66">
        <v>42259</v>
      </c>
      <c r="D372" s="66"/>
      <c r="E372" s="66"/>
      <c r="F372" s="114">
        <v>42259</v>
      </c>
    </row>
    <row r="373" spans="2:6" ht="35.1" customHeight="1" thickTop="1" thickBot="1" x14ac:dyDescent="0.3">
      <c r="B373" s="115" t="s">
        <v>111</v>
      </c>
      <c r="C373" s="116">
        <v>256364748</v>
      </c>
      <c r="D373" s="116">
        <v>169031897</v>
      </c>
      <c r="E373" s="116">
        <v>392378367</v>
      </c>
      <c r="F373" s="117">
        <v>817775012</v>
      </c>
    </row>
    <row r="374" spans="2:6" ht="35.1" customHeight="1" thickTop="1" x14ac:dyDescent="0.25"/>
    <row r="375" spans="2:6" ht="35.1" customHeight="1" x14ac:dyDescent="0.25"/>
    <row r="376" spans="2:6" ht="35.1" customHeight="1" x14ac:dyDescent="0.25"/>
    <row r="377" spans="2:6" ht="35.1" customHeight="1" x14ac:dyDescent="0.25"/>
    <row r="378" spans="2:6" ht="35.1" customHeight="1" x14ac:dyDescent="0.25"/>
    <row r="379" spans="2:6" ht="35.1" customHeight="1" x14ac:dyDescent="0.25"/>
    <row r="380" spans="2:6" ht="35.1" customHeight="1" x14ac:dyDescent="0.25"/>
    <row r="381" spans="2:6" ht="35.1" customHeight="1" x14ac:dyDescent="0.25"/>
    <row r="382" spans="2:6" ht="35.1" customHeight="1" x14ac:dyDescent="0.25"/>
    <row r="383" spans="2:6" ht="35.1" customHeight="1" x14ac:dyDescent="0.25"/>
    <row r="384" spans="2:6" ht="35.1" customHeight="1" x14ac:dyDescent="0.25"/>
    <row r="385" ht="35.1" customHeight="1" x14ac:dyDescent="0.25"/>
    <row r="386" ht="35.1" customHeight="1" x14ac:dyDescent="0.25"/>
    <row r="387" ht="35.1" customHeight="1" x14ac:dyDescent="0.25"/>
    <row r="388" ht="35.1" customHeight="1" x14ac:dyDescent="0.25"/>
    <row r="389" ht="35.1" customHeight="1" x14ac:dyDescent="0.25"/>
    <row r="390" ht="35.1" customHeight="1" x14ac:dyDescent="0.25"/>
    <row r="391" ht="35.1" customHeight="1" x14ac:dyDescent="0.25"/>
    <row r="392" ht="35.1" customHeight="1" x14ac:dyDescent="0.25"/>
    <row r="393" ht="35.1" customHeight="1" x14ac:dyDescent="0.25"/>
    <row r="394" ht="35.1" customHeight="1" x14ac:dyDescent="0.25"/>
    <row r="395" ht="35.1" customHeight="1" x14ac:dyDescent="0.25"/>
    <row r="396" ht="35.1" customHeight="1" x14ac:dyDescent="0.25"/>
    <row r="397" ht="35.1" customHeight="1" x14ac:dyDescent="0.25"/>
    <row r="398" ht="35.1" customHeight="1" x14ac:dyDescent="0.25"/>
    <row r="399" ht="35.1" customHeight="1" x14ac:dyDescent="0.25"/>
    <row r="400" ht="35.1" customHeight="1" x14ac:dyDescent="0.25"/>
    <row r="401" ht="35.1" customHeight="1" x14ac:dyDescent="0.25"/>
    <row r="402" ht="35.1" customHeight="1" x14ac:dyDescent="0.25"/>
    <row r="403" ht="35.1" customHeight="1" x14ac:dyDescent="0.25"/>
    <row r="404" ht="35.1" customHeight="1" x14ac:dyDescent="0.25"/>
    <row r="405" ht="35.1" customHeight="1" x14ac:dyDescent="0.25"/>
    <row r="406" ht="35.1" customHeight="1" x14ac:dyDescent="0.25"/>
    <row r="407" ht="35.1" customHeight="1" x14ac:dyDescent="0.25"/>
    <row r="408" ht="35.1" customHeight="1" x14ac:dyDescent="0.25"/>
    <row r="409" ht="35.1" customHeight="1" x14ac:dyDescent="0.25"/>
    <row r="410" ht="35.1" customHeight="1" x14ac:dyDescent="0.25"/>
    <row r="411" ht="35.1" customHeight="1" x14ac:dyDescent="0.25"/>
    <row r="412" ht="35.1" customHeight="1" x14ac:dyDescent="0.25"/>
    <row r="413" ht="35.1" customHeight="1" x14ac:dyDescent="0.25"/>
    <row r="414" ht="35.1" customHeight="1" x14ac:dyDescent="0.25"/>
    <row r="415" ht="35.1" customHeight="1" x14ac:dyDescent="0.25"/>
    <row r="416" ht="35.1" customHeight="1" x14ac:dyDescent="0.25"/>
    <row r="417" ht="35.1" customHeight="1" x14ac:dyDescent="0.25"/>
    <row r="418" ht="35.1" customHeight="1" x14ac:dyDescent="0.25"/>
    <row r="419" ht="35.1" customHeight="1" x14ac:dyDescent="0.25"/>
    <row r="420" ht="35.1" customHeight="1" x14ac:dyDescent="0.25"/>
    <row r="421" ht="35.1" customHeight="1" x14ac:dyDescent="0.25"/>
    <row r="422" ht="35.1" customHeight="1" x14ac:dyDescent="0.25"/>
    <row r="423" ht="35.1" customHeight="1" x14ac:dyDescent="0.25"/>
    <row r="424" ht="35.1" customHeight="1" x14ac:dyDescent="0.25"/>
    <row r="425" ht="35.1" customHeight="1" x14ac:dyDescent="0.25"/>
    <row r="426" ht="35.1" customHeight="1" x14ac:dyDescent="0.25"/>
    <row r="427" ht="35.1" customHeight="1" x14ac:dyDescent="0.25"/>
    <row r="428" ht="35.1" customHeight="1" x14ac:dyDescent="0.25"/>
    <row r="429" ht="35.1" customHeight="1" x14ac:dyDescent="0.25"/>
    <row r="430" ht="35.1" customHeight="1" x14ac:dyDescent="0.25"/>
    <row r="431" ht="35.1" customHeight="1" x14ac:dyDescent="0.25"/>
    <row r="432" ht="35.1" customHeight="1" x14ac:dyDescent="0.25"/>
    <row r="433" ht="35.1" customHeight="1" x14ac:dyDescent="0.25"/>
    <row r="434" ht="35.1" customHeight="1" x14ac:dyDescent="0.25"/>
    <row r="435" ht="35.1" customHeight="1" x14ac:dyDescent="0.25"/>
    <row r="436" ht="35.1" customHeight="1" x14ac:dyDescent="0.25"/>
    <row r="437" ht="35.1" customHeight="1" x14ac:dyDescent="0.25"/>
    <row r="438" ht="35.1" customHeight="1" x14ac:dyDescent="0.25"/>
    <row r="439" ht="35.1" customHeight="1" x14ac:dyDescent="0.25"/>
    <row r="440" ht="35.1" customHeight="1" x14ac:dyDescent="0.25"/>
    <row r="441" ht="35.1" customHeight="1" x14ac:dyDescent="0.25"/>
    <row r="442" ht="35.1" customHeight="1" x14ac:dyDescent="0.25"/>
    <row r="443" ht="35.1" customHeight="1" x14ac:dyDescent="0.25"/>
    <row r="444" ht="35.1" customHeight="1" x14ac:dyDescent="0.25"/>
    <row r="445" ht="35.1" customHeight="1" x14ac:dyDescent="0.25"/>
    <row r="446" ht="35.1" customHeight="1" x14ac:dyDescent="0.25"/>
    <row r="447" ht="35.1" customHeight="1" x14ac:dyDescent="0.25"/>
    <row r="448" ht="35.1" customHeight="1" x14ac:dyDescent="0.25"/>
    <row r="449" ht="35.1" customHeight="1" x14ac:dyDescent="0.25"/>
    <row r="450" ht="35.1" customHeight="1" x14ac:dyDescent="0.25"/>
    <row r="451" ht="35.1" customHeight="1" x14ac:dyDescent="0.25"/>
    <row r="452" ht="35.1" customHeight="1" x14ac:dyDescent="0.25"/>
    <row r="453" ht="35.1" customHeight="1" x14ac:dyDescent="0.25"/>
    <row r="454" ht="35.1" customHeight="1" x14ac:dyDescent="0.25"/>
    <row r="455" ht="35.1" customHeight="1" x14ac:dyDescent="0.25"/>
    <row r="456" ht="35.1" customHeight="1" x14ac:dyDescent="0.25"/>
    <row r="457" ht="35.1" customHeight="1" x14ac:dyDescent="0.25"/>
    <row r="458" ht="35.1" customHeight="1" x14ac:dyDescent="0.25"/>
    <row r="459" ht="35.1" customHeight="1" x14ac:dyDescent="0.25"/>
    <row r="460" ht="35.1" customHeight="1" x14ac:dyDescent="0.25"/>
    <row r="461" ht="35.1" customHeight="1" x14ac:dyDescent="0.25"/>
    <row r="462" ht="35.1" customHeight="1" x14ac:dyDescent="0.25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VARIEDAD COLO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2019-03-12T15:21:55Z</cp:lastPrinted>
  <dcterms:created xsi:type="dcterms:W3CDTF">2015-02-04T13:47:28Z</dcterms:created>
  <dcterms:modified xsi:type="dcterms:W3CDTF">2022-03-16T11:21:15Z</dcterms:modified>
</cp:coreProperties>
</file>