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EXPECTATIVA-COSECHADO" sheetId="6" r:id="rId3"/>
    <sheet name="KGS DESTINO VARIEDAD COLO PCIA " sheetId="8" r:id="rId4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33" i="1" s="1"/>
  <c r="I12" i="1"/>
  <c r="I27" i="1" s="1"/>
</calcChain>
</file>

<file path=xl/sharedStrings.xml><?xml version="1.0" encoding="utf-8"?>
<sst xmlns="http://schemas.openxmlformats.org/spreadsheetml/2006/main" count="479" uniqueCount="196">
  <si>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</si>
  <si>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</si>
  <si>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</si>
  <si>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</si>
  <si>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</si>
  <si>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</si>
  <si>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</si>
  <si>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</si>
  <si>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</si>
  <si>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</si>
  <si>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</si>
  <si>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</si>
  <si>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</si>
  <si>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</si>
  <si>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</si>
  <si>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</si>
  <si>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</si>
  <si>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</si>
  <si>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</si>
  <si>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</si>
  <si>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</si>
  <si>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</si>
  <si>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</si>
  <si>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</si>
  <si>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</si>
  <si>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</si>
  <si>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</si>
  <si>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</si>
  <si>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</si>
  <si>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2016</t>
  </si>
  <si>
    <t>BLANCAS</t>
  </si>
  <si>
    <t>TINTAS</t>
  </si>
  <si>
    <t>ROSADAS</t>
  </si>
  <si>
    <t>OTROS USOS</t>
  </si>
  <si>
    <t>AÑO 2013</t>
  </si>
  <si>
    <t>AÑO 2014</t>
  </si>
  <si>
    <t>AÑO 2015</t>
  </si>
  <si>
    <t>AÑO 2017</t>
  </si>
  <si>
    <t>AÑO 2018</t>
  </si>
  <si>
    <t>AÑO 2019</t>
  </si>
  <si>
    <t>AÑO 2020</t>
  </si>
  <si>
    <t>AÑO 2021</t>
  </si>
  <si>
    <t>AÑO 2022</t>
  </si>
  <si>
    <t>INFORME  PROCESO  DE  ELABORACIÓN  2.023</t>
  </si>
  <si>
    <t>BODEGAS Y FÁBRICAS  INSCRIPTAS AL 05-01-2023</t>
  </si>
  <si>
    <t>AÑO 2023</t>
  </si>
  <si>
    <t>COSECHADO 2.023</t>
  </si>
  <si>
    <t>COMPARATIVO KILOGRAMOS DE UVA 2013/2023</t>
  </si>
  <si>
    <t>PROVINCIA Y VARIEDAD</t>
  </si>
  <si>
    <t>CATAMARCA</t>
  </si>
  <si>
    <t>MALBEC</t>
  </si>
  <si>
    <t>TORRONTES RIOJANO</t>
  </si>
  <si>
    <t>TEMPRANILLO</t>
  </si>
  <si>
    <t>CHARDONNAY</t>
  </si>
  <si>
    <t>CABERNET SAUVIGNON</t>
  </si>
  <si>
    <t>MOSCATEL DE ALEJANDRIA</t>
  </si>
  <si>
    <t>CORDOBA</t>
  </si>
  <si>
    <t>MERLOT</t>
  </si>
  <si>
    <t>TANNAT</t>
  </si>
  <si>
    <t>MARSELAN</t>
  </si>
  <si>
    <t>SAUVIGNON</t>
  </si>
  <si>
    <t>VIOGNIER</t>
  </si>
  <si>
    <t>ANCELLOTTA</t>
  </si>
  <si>
    <t>PINOT NEGRO</t>
  </si>
  <si>
    <t>CABERNET FRANC</t>
  </si>
  <si>
    <t>RABOSO</t>
  </si>
  <si>
    <t>ENTRE RIOS</t>
  </si>
  <si>
    <t>ALVARINHO</t>
  </si>
  <si>
    <t>SYRAH  (SHIRAZ-SIRAH)</t>
  </si>
  <si>
    <t>JUJUY</t>
  </si>
  <si>
    <t>ASPIRANT BOUSCHET</t>
  </si>
  <si>
    <t>BONARDA</t>
  </si>
  <si>
    <t>PINOT GRIS  (PINOT GRIGIO)</t>
  </si>
  <si>
    <t>FLAME SEEDLESS</t>
  </si>
  <si>
    <t>BARBERA</t>
  </si>
  <si>
    <t>CEREZA</t>
  </si>
  <si>
    <t>FIANO</t>
  </si>
  <si>
    <t>PEDRO GIMENEZ</t>
  </si>
  <si>
    <t>CHENIN</t>
  </si>
  <si>
    <t>CRIOLLA GRANDE</t>
  </si>
  <si>
    <t>SEMILLON</t>
  </si>
  <si>
    <t>UGNI BLANC</t>
  </si>
  <si>
    <t>SANGIOVESE</t>
  </si>
  <si>
    <t>GIBI</t>
  </si>
  <si>
    <t>MOSCATEL ROSADO</t>
  </si>
  <si>
    <t>SAUVIGNONASSE</t>
  </si>
  <si>
    <t>TORRONTES SANJUANINO</t>
  </si>
  <si>
    <t>PATRICIA</t>
  </si>
  <si>
    <t>BOMBINO BIANCO</t>
  </si>
  <si>
    <t>RIESLING</t>
  </si>
  <si>
    <t>TORRONTES MENDOCINO</t>
  </si>
  <si>
    <t>ACONCAGUA (INTA CG 88086)</t>
  </si>
  <si>
    <t>RIESLINA (INTA C.G. 38049)</t>
  </si>
  <si>
    <t>SULTANINA BLANCA</t>
  </si>
  <si>
    <t>FIESTA</t>
  </si>
  <si>
    <t>ALICANTE BOUSCHET</t>
  </si>
  <si>
    <t>MOSCATUEL (INTA C G 102295)</t>
  </si>
  <si>
    <t>MATICHA</t>
  </si>
  <si>
    <t>BEQUIGNOL</t>
  </si>
  <si>
    <t>GRUNER VELTLINER</t>
  </si>
  <si>
    <t>CARDINAL</t>
  </si>
  <si>
    <t>ARIZUL (INTA C G 351)</t>
  </si>
  <si>
    <t>C G 45803 (INTA)</t>
  </si>
  <si>
    <t>GRECANICO DORATO</t>
  </si>
  <si>
    <t>MOSCATO BIANCO</t>
  </si>
  <si>
    <t>NEBBIOLO</t>
  </si>
  <si>
    <t>CANARI</t>
  </si>
  <si>
    <t>VERDOT</t>
  </si>
  <si>
    <t>MEUNIER</t>
  </si>
  <si>
    <t>VARIEDADES MEZCLADAS AL AZAR</t>
  </si>
  <si>
    <t>RED GLOBE</t>
  </si>
  <si>
    <t>PALOMINO</t>
  </si>
  <si>
    <t>PROSECCO</t>
  </si>
  <si>
    <t>GARNACHA(GRENACHE)</t>
  </si>
  <si>
    <t>PECORINO</t>
  </si>
  <si>
    <t>VERDELHO</t>
  </si>
  <si>
    <t>VERMENTINO</t>
  </si>
  <si>
    <t>PINOT BLANCO</t>
  </si>
  <si>
    <t>NEUQUEN</t>
  </si>
  <si>
    <t>RIO NEGRO</t>
  </si>
  <si>
    <t>SALTA</t>
  </si>
  <si>
    <t>CRIOLLA CHICA</t>
  </si>
  <si>
    <t>SUPERIOR SEEDLES</t>
  </si>
  <si>
    <t>GRECO NERO</t>
  </si>
  <si>
    <t>ALBA (INTA C G 90412)</t>
  </si>
  <si>
    <t>BLACK SEEDLESS</t>
  </si>
  <si>
    <t>FINTENDO</t>
  </si>
  <si>
    <t>ALFONSO LAVALLEE (RIBIER)</t>
  </si>
  <si>
    <t>PATAGONIA</t>
  </si>
  <si>
    <t>CARINA</t>
  </si>
  <si>
    <t>CALIFORNIA</t>
  </si>
  <si>
    <t>MALVASIA</t>
  </si>
  <si>
    <t>SAN LUIS</t>
  </si>
  <si>
    <t>Total general</t>
  </si>
  <si>
    <t>ISABELLA</t>
  </si>
  <si>
    <t>LA PAMPA</t>
  </si>
  <si>
    <t>FER</t>
  </si>
  <si>
    <t>CALADOC</t>
  </si>
  <si>
    <t>CANELA</t>
  </si>
  <si>
    <t>GARNACHA (GRENACHE NOIR)</t>
  </si>
  <si>
    <t>LAMBRUSCO MAESTRI</t>
  </si>
  <si>
    <t>MARSANNE</t>
  </si>
  <si>
    <t>MOSCATEL AMARILLO</t>
  </si>
  <si>
    <t>ROUSSANNE</t>
  </si>
  <si>
    <t>SERNA</t>
  </si>
  <si>
    <t>TEROLDEGO ROTALIANO</t>
  </si>
  <si>
    <t>TRAMINER</t>
  </si>
  <si>
    <t>VERDICCHIO</t>
  </si>
  <si>
    <t>CARMENERE</t>
  </si>
  <si>
    <t>VICTORIA</t>
  </si>
  <si>
    <t>EXPECTATIVA 2.023</t>
  </si>
  <si>
    <t xml:space="preserve">SEGÚN ORIGEN </t>
  </si>
  <si>
    <t xml:space="preserve">TOTAL </t>
  </si>
  <si>
    <t>BUENOS AIRES</t>
  </si>
  <si>
    <t>CHUBUT</t>
  </si>
  <si>
    <t>FERRAL</t>
  </si>
  <si>
    <t>VALENCI</t>
  </si>
  <si>
    <t>MONASTRELL(MOURVEDRE)</t>
  </si>
  <si>
    <t>CABERINTA (INTA C.G.14892)</t>
  </si>
  <si>
    <t>CRIMSON SEEDLESS</t>
  </si>
  <si>
    <t>FALANGHINA</t>
  </si>
  <si>
    <t>GAMAY</t>
  </si>
  <si>
    <t>ITALIA</t>
  </si>
  <si>
    <t>BUONAMICO</t>
  </si>
  <si>
    <t>CORVINA</t>
  </si>
  <si>
    <t>PEDRO GIMENEZ RIO COLORADO</t>
  </si>
  <si>
    <t>TOURIGA NACIONAL</t>
  </si>
  <si>
    <t>REGAL SEEDLESS</t>
  </si>
  <si>
    <t>MARISELA INTA</t>
  </si>
  <si>
    <t>VERDEJO</t>
  </si>
  <si>
    <t>FREISA</t>
  </si>
  <si>
    <t>SHEEGENE 3</t>
  </si>
  <si>
    <t>GRACIANA</t>
  </si>
  <si>
    <t>BOURBOULENC</t>
  </si>
  <si>
    <t>BASTARDO</t>
  </si>
  <si>
    <t>RUBY SEEDLESS</t>
  </si>
  <si>
    <t>SAINT JEANNETT</t>
  </si>
  <si>
    <t>COLECCION AMPELOGRAFICA</t>
  </si>
  <si>
    <t>TINOGASTE#A</t>
  </si>
  <si>
    <t>TOTALES  ACUMULADOS  AL 12 DE MARZO DE 2023</t>
  </si>
  <si>
    <t>ACUMULADO AL 12 DE MARZO DE CADA AÑO</t>
  </si>
  <si>
    <t>DATOS ACUMULADO A LA SEMANA N° 15 (Al 12-03-2023)</t>
  </si>
  <si>
    <t>KILOGRAMOS DE UVA ELABORADA SEGÚN SU ORIGEN Y KGS UVA PARA CONSUMO-PASA- COMPARATIVA CON EXPECTATIVA 2023</t>
  </si>
  <si>
    <t>KILOGRAMOS DE UVA ELABORADA POR VARIEDAD Y POR COLOR - TOTAL  POR PROVINCIA ACUMULADO AL 12-03-2023</t>
  </si>
  <si>
    <t>CROATINA</t>
  </si>
  <si>
    <t>SHEEGENE 13</t>
  </si>
  <si>
    <t>ARINARNOA</t>
  </si>
  <si>
    <t>C.G.2539 (INTA)</t>
  </si>
  <si>
    <t>EKIGAINA</t>
  </si>
  <si>
    <t>AGLIANICO</t>
  </si>
  <si>
    <t>EMPERATRIZ (INTA C G 28467)</t>
  </si>
  <si>
    <t>C.G. 26189 (INTA)</t>
  </si>
  <si>
    <t>CRIOLLA MEDIANA</t>
  </si>
  <si>
    <t>CARIGNAN</t>
  </si>
  <si>
    <t>PETIT MANSENG</t>
  </si>
  <si>
    <t>OTRAS VARIED TINTAS P/VINIF.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</si>
</sst>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  <numFmt numFmtId="167" formatCode="_ * #,##0_ ;_ * \-#,##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8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20"/>
      <name val="Arial"/>
      <family val="2"/>
    </font>
    <font>
      <b/>
      <i/>
      <u/>
      <sz val="12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u val="double"/>
      <sz val="18"/>
      <color rgb="FF000000"/>
      <name val="Arial"/>
      <family val="2"/>
    </font>
    <font>
      <b/>
      <sz val="20"/>
      <color theme="1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ck">
        <color auto="1"/>
      </left>
      <right style="thick">
        <color auto="1"/>
      </right>
      <top/>
      <bottom style="thin">
        <color theme="4" tint="0.3999755851924192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3" fontId="14" fillId="0" borderId="32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4" xfId="6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2" borderId="4" xfId="6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0" fillId="0" borderId="0" xfId="0"/>
    <xf numFmtId="0" fontId="13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0" fontId="5" fillId="0" borderId="5" xfId="0" applyFont="1" applyBorder="1" applyAlignment="1">
      <alignment horizontal="center" vertical="center"/>
    </xf>
    <xf numFmtId="165" fontId="5" fillId="0" borderId="7" xfId="6" applyNumberFormat="1" applyFont="1" applyBorder="1" applyAlignment="1">
      <alignment vertical="center"/>
    </xf>
    <xf numFmtId="3" fontId="14" fillId="0" borderId="5" xfId="0" applyNumberFormat="1" applyFont="1" applyBorder="1" applyAlignment="1">
      <alignment horizontal="right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165" fontId="5" fillId="0" borderId="30" xfId="6" applyNumberFormat="1" applyFont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5" fontId="7" fillId="3" borderId="22" xfId="6" applyNumberFormat="1" applyFont="1" applyFill="1" applyBorder="1" applyAlignment="1">
      <alignment horizontal="center" vertical="center"/>
    </xf>
    <xf numFmtId="3" fontId="7" fillId="3" borderId="23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167" fontId="19" fillId="0" borderId="39" xfId="3" applyNumberFormat="1" applyFont="1" applyBorder="1" applyAlignment="1">
      <alignment horizontal="center" vertical="center"/>
    </xf>
    <xf numFmtId="167" fontId="19" fillId="0" borderId="8" xfId="3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3" fontId="7" fillId="5" borderId="23" xfId="6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3" fontId="7" fillId="5" borderId="40" xfId="0" applyNumberFormat="1" applyFont="1" applyFill="1" applyBorder="1" applyAlignment="1">
      <alignment vertical="center"/>
    </xf>
    <xf numFmtId="3" fontId="7" fillId="5" borderId="23" xfId="0" applyNumberFormat="1" applyFont="1" applyFill="1" applyBorder="1" applyAlignment="1">
      <alignment vertical="center"/>
    </xf>
    <xf numFmtId="3" fontId="7" fillId="5" borderId="25" xfId="0" applyNumberFormat="1" applyFont="1" applyFill="1" applyBorder="1" applyAlignment="1">
      <alignment vertical="center"/>
    </xf>
    <xf numFmtId="3" fontId="7" fillId="5" borderId="22" xfId="0" applyNumberFormat="1" applyFont="1" applyFill="1" applyBorder="1" applyAlignment="1">
      <alignment vertical="center"/>
    </xf>
    <xf numFmtId="3" fontId="7" fillId="5" borderId="24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3" fontId="22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22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/>
    <xf numFmtId="0" fontId="25" fillId="0" borderId="0" xfId="0" applyFont="1"/>
    <xf numFmtId="0" fontId="13" fillId="0" borderId="0" xfId="0" applyFont="1" applyAlignment="1">
      <alignment horizontal="center"/>
    </xf>
    <xf numFmtId="3" fontId="6" fillId="0" borderId="3" xfId="6" applyNumberFormat="1" applyFont="1" applyFill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15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3" fontId="6" fillId="0" borderId="12" xfId="6" applyNumberFormat="1" applyFont="1" applyFill="1" applyBorder="1" applyAlignment="1">
      <alignment vertical="center"/>
    </xf>
    <xf numFmtId="3" fontId="0" fillId="0" borderId="0" xfId="0" applyNumberFormat="1"/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24" fillId="6" borderId="26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left" vertical="center" wrapText="1"/>
    </xf>
    <xf numFmtId="3" fontId="23" fillId="7" borderId="36" xfId="0" applyNumberFormat="1" applyFont="1" applyFill="1" applyBorder="1" applyAlignment="1">
      <alignment vertical="center" wrapText="1"/>
    </xf>
    <xf numFmtId="3" fontId="28" fillId="7" borderId="37" xfId="0" applyNumberFormat="1" applyFont="1" applyFill="1" applyBorder="1" applyAlignment="1">
      <alignment vertical="center" wrapText="1"/>
    </xf>
    <xf numFmtId="0" fontId="29" fillId="0" borderId="38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vertical="center" wrapText="1"/>
    </xf>
    <xf numFmtId="3" fontId="30" fillId="0" borderId="38" xfId="0" applyNumberFormat="1" applyFont="1" applyBorder="1" applyAlignment="1">
      <alignment vertical="center" wrapText="1"/>
    </xf>
    <xf numFmtId="0" fontId="26" fillId="6" borderId="26" xfId="0" applyFont="1" applyFill="1" applyBorder="1" applyAlignment="1">
      <alignment horizontal="center" vertical="center" wrapText="1"/>
    </xf>
    <xf numFmtId="3" fontId="26" fillId="6" borderId="21" xfId="0" applyNumberFormat="1" applyFont="1" applyFill="1" applyBorder="1" applyAlignment="1">
      <alignment horizontal="center" vertical="center" wrapText="1"/>
    </xf>
    <xf numFmtId="3" fontId="31" fillId="6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113</xdr:row>
      <xdr:rowOff>104775</xdr:rowOff>
    </xdr:from>
    <xdr:ext cx="914400" cy="264560"/>
    <xdr:sp macro="" textlink="">
      <xdr:nvSpPr>
        <xdr:cNvPr id="2" name="1 CuadroTexto"/>
        <xdr:cNvSpPr txBox="1"/>
      </xdr:nvSpPr>
      <xdr:spPr>
        <a:xfrm>
          <a:off x="7334250" y="44938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L35"/>
  <sheetViews>
    <sheetView tabSelected="1" workbookViewId="0">
      <selection activeCell="D4" sqref="D4:K13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6.42578125" customWidth="1"/>
    <col min="9" max="9" width="19.7109375" customWidth="1"/>
    <col min="10" max="10" width="18.85546875" customWidth="1"/>
    <col min="11" max="11" width="17.5703125" customWidth="1"/>
  </cols>
  <sheetData>
    <row r="4" spans="4:12" ht="33" customHeight="1" x14ac:dyDescent="0.25">
      <c r="D4" s="136" t="s">
        <v>43</v>
      </c>
      <c r="E4" s="136"/>
      <c r="F4" s="136"/>
      <c r="G4" s="136"/>
      <c r="H4" s="136"/>
      <c r="I4" s="136"/>
      <c r="J4" s="136"/>
      <c r="K4" s="136"/>
      <c r="L4" s="1"/>
    </row>
    <row r="5" spans="4:12" ht="9" customHeight="1" x14ac:dyDescent="0.25">
      <c r="D5" s="67"/>
      <c r="E5" s="4"/>
      <c r="F5" s="4"/>
      <c r="G5" s="4"/>
      <c r="H5" s="4"/>
      <c r="I5" s="4"/>
      <c r="J5" s="4"/>
      <c r="K5" s="4"/>
      <c r="L5" s="1"/>
    </row>
    <row r="6" spans="4:12" ht="22.5" customHeight="1" x14ac:dyDescent="0.25">
      <c r="D6" s="141" t="s">
        <v>179</v>
      </c>
      <c r="E6" s="141"/>
      <c r="F6" s="141"/>
      <c r="G6" s="141"/>
      <c r="H6" s="141"/>
      <c r="I6" s="141"/>
      <c r="J6" s="141"/>
      <c r="K6" s="66"/>
      <c r="L6" s="1"/>
    </row>
    <row r="7" spans="4:12" ht="12" customHeight="1" x14ac:dyDescent="0.25">
      <c r="D7" s="1"/>
      <c r="E7" s="1"/>
      <c r="F7" s="1"/>
      <c r="G7" s="1"/>
      <c r="H7" s="1"/>
      <c r="I7" s="1"/>
      <c r="J7" s="1"/>
      <c r="K7" s="1"/>
      <c r="L7" s="1"/>
    </row>
    <row r="8" spans="4:12" ht="23.25" customHeight="1" x14ac:dyDescent="0.25">
      <c r="D8" s="137" t="s">
        <v>0</v>
      </c>
      <c r="E8" s="137"/>
      <c r="F8" s="137"/>
      <c r="G8" s="1"/>
      <c r="H8" s="1"/>
      <c r="I8" s="1"/>
      <c r="J8" s="1"/>
      <c r="K8" s="1"/>
      <c r="L8" s="1"/>
    </row>
    <row r="9" spans="4:12" ht="7.5" customHeight="1" thickBot="1" x14ac:dyDescent="0.3">
      <c r="D9" s="36"/>
      <c r="E9" s="36"/>
      <c r="F9" s="36"/>
      <c r="G9" s="36"/>
      <c r="H9" s="36"/>
      <c r="I9" s="36"/>
      <c r="J9" s="36"/>
      <c r="K9" s="36"/>
      <c r="L9" s="25"/>
    </row>
    <row r="10" spans="4:12" ht="24.95" customHeight="1" thickTop="1" thickBot="1" x14ac:dyDescent="0.3">
      <c r="D10" s="125" t="s">
        <v>1</v>
      </c>
      <c r="E10" s="127" t="s">
        <v>44</v>
      </c>
      <c r="F10" s="129" t="s">
        <v>3</v>
      </c>
      <c r="G10" s="131" t="s">
        <v>4</v>
      </c>
      <c r="H10" s="132"/>
      <c r="I10" s="133"/>
      <c r="J10" s="134" t="s">
        <v>5</v>
      </c>
      <c r="K10" s="135"/>
      <c r="L10" s="37"/>
    </row>
    <row r="11" spans="4:12" ht="35.25" customHeight="1" thickBot="1" x14ac:dyDescent="0.3">
      <c r="D11" s="138"/>
      <c r="E11" s="139"/>
      <c r="F11" s="140"/>
      <c r="G11" s="68" t="s">
        <v>6</v>
      </c>
      <c r="H11" s="69" t="s">
        <v>33</v>
      </c>
      <c r="I11" s="70" t="s">
        <v>7</v>
      </c>
      <c r="J11" s="71" t="s">
        <v>8</v>
      </c>
      <c r="K11" s="72" t="s">
        <v>9</v>
      </c>
      <c r="L11" s="25"/>
    </row>
    <row r="12" spans="4:12" ht="27.95" customHeight="1" thickTop="1" thickBot="1" x14ac:dyDescent="0.3">
      <c r="D12" s="12" t="s">
        <v>10</v>
      </c>
      <c r="E12" s="6">
        <v>442</v>
      </c>
      <c r="F12" s="13">
        <v>284</v>
      </c>
      <c r="G12" s="33">
        <v>281066760</v>
      </c>
      <c r="H12" s="49">
        <v>0</v>
      </c>
      <c r="I12" s="29">
        <f t="shared" ref="I12:I26" si="0">SUM(G12:H12)</f>
        <v>281066760</v>
      </c>
      <c r="J12" s="14">
        <v>103759026</v>
      </c>
      <c r="K12" s="15">
        <v>4690500</v>
      </c>
      <c r="L12" s="38"/>
    </row>
    <row r="13" spans="4:12" ht="27.95" customHeight="1" thickBot="1" x14ac:dyDescent="0.3">
      <c r="D13" s="2" t="s">
        <v>11</v>
      </c>
      <c r="E13" s="6">
        <v>325</v>
      </c>
      <c r="F13" s="30">
        <v>190</v>
      </c>
      <c r="G13" s="16">
        <v>221415211</v>
      </c>
      <c r="H13" s="7">
        <v>80466</v>
      </c>
      <c r="I13" s="31">
        <f t="shared" si="0"/>
        <v>221495677</v>
      </c>
      <c r="J13" s="8">
        <v>93303502</v>
      </c>
      <c r="K13" s="9">
        <v>12376640</v>
      </c>
      <c r="L13" s="38"/>
    </row>
    <row r="14" spans="4:12" ht="27.95" customHeight="1" thickBot="1" x14ac:dyDescent="0.3">
      <c r="D14" s="2" t="s">
        <v>12</v>
      </c>
      <c r="E14" s="6">
        <v>79</v>
      </c>
      <c r="F14" s="30">
        <v>30</v>
      </c>
      <c r="G14" s="16">
        <v>10655308</v>
      </c>
      <c r="H14" s="7">
        <v>0</v>
      </c>
      <c r="I14" s="31">
        <f t="shared" si="0"/>
        <v>10655308</v>
      </c>
      <c r="J14" s="8">
        <v>2646500</v>
      </c>
      <c r="K14" s="9">
        <v>199700</v>
      </c>
      <c r="L14" s="38"/>
    </row>
    <row r="15" spans="4:12" ht="27.95" customHeight="1" thickBot="1" x14ac:dyDescent="0.3">
      <c r="D15" s="2" t="s">
        <v>13</v>
      </c>
      <c r="E15" s="6">
        <v>38</v>
      </c>
      <c r="F15" s="30">
        <v>13</v>
      </c>
      <c r="G15" s="16">
        <v>3069424</v>
      </c>
      <c r="H15" s="7">
        <v>0</v>
      </c>
      <c r="I15" s="31">
        <f t="shared" si="0"/>
        <v>3069424</v>
      </c>
      <c r="J15" s="8">
        <v>770000</v>
      </c>
      <c r="K15" s="9">
        <v>100000</v>
      </c>
      <c r="L15" s="38"/>
    </row>
    <row r="16" spans="4:12" ht="27.95" customHeight="1" thickBot="1" x14ac:dyDescent="0.3">
      <c r="D16" s="2" t="s">
        <v>14</v>
      </c>
      <c r="E16" s="6">
        <v>165</v>
      </c>
      <c r="F16" s="30">
        <v>101</v>
      </c>
      <c r="G16" s="10">
        <v>233427298</v>
      </c>
      <c r="H16" s="7">
        <v>11796267</v>
      </c>
      <c r="I16" s="31">
        <f t="shared" si="0"/>
        <v>245223565</v>
      </c>
      <c r="J16" s="8">
        <v>69057100</v>
      </c>
      <c r="K16" s="9">
        <v>51688651</v>
      </c>
      <c r="L16" s="38"/>
    </row>
    <row r="17" spans="4:12" ht="27.95" customHeight="1" thickBot="1" x14ac:dyDescent="0.3">
      <c r="D17" s="2" t="s">
        <v>15</v>
      </c>
      <c r="E17" s="6">
        <v>51</v>
      </c>
      <c r="F17" s="30">
        <v>25</v>
      </c>
      <c r="G17" s="16">
        <v>6279488</v>
      </c>
      <c r="H17" s="7">
        <v>0</v>
      </c>
      <c r="I17" s="31">
        <f t="shared" si="0"/>
        <v>6279488</v>
      </c>
      <c r="J17" s="17">
        <v>1135512</v>
      </c>
      <c r="K17" s="18">
        <v>6300</v>
      </c>
      <c r="L17" s="38"/>
    </row>
    <row r="18" spans="4:12" ht="27.95" customHeight="1" thickBot="1" x14ac:dyDescent="0.3">
      <c r="D18" s="2" t="s">
        <v>16</v>
      </c>
      <c r="E18" s="6">
        <v>14</v>
      </c>
      <c r="F18" s="30">
        <v>9</v>
      </c>
      <c r="G18" s="10">
        <v>420946</v>
      </c>
      <c r="H18" s="7">
        <v>0</v>
      </c>
      <c r="I18" s="31">
        <f t="shared" si="0"/>
        <v>420946</v>
      </c>
      <c r="J18" s="17">
        <v>199800</v>
      </c>
      <c r="K18" s="18">
        <v>0</v>
      </c>
      <c r="L18" s="38"/>
    </row>
    <row r="19" spans="4:12" ht="27.95" customHeight="1" thickBot="1" x14ac:dyDescent="0.3">
      <c r="D19" s="2" t="s">
        <v>17</v>
      </c>
      <c r="E19" s="6">
        <v>8</v>
      </c>
      <c r="F19" s="30">
        <v>4</v>
      </c>
      <c r="G19" s="16">
        <v>1594996</v>
      </c>
      <c r="H19" s="7">
        <v>0</v>
      </c>
      <c r="I19" s="31">
        <f t="shared" si="0"/>
        <v>1594996</v>
      </c>
      <c r="J19" s="17">
        <v>455000</v>
      </c>
      <c r="K19" s="18">
        <v>11000</v>
      </c>
      <c r="L19" s="38"/>
    </row>
    <row r="20" spans="4:12" ht="27.95" customHeight="1" thickBot="1" x14ac:dyDescent="0.3">
      <c r="D20" s="2" t="s">
        <v>18</v>
      </c>
      <c r="E20" s="6">
        <v>23</v>
      </c>
      <c r="F20" s="30">
        <v>15</v>
      </c>
      <c r="G20" s="33">
        <v>28438935</v>
      </c>
      <c r="H20" s="7">
        <v>0</v>
      </c>
      <c r="I20" s="31">
        <f t="shared" si="0"/>
        <v>28438935</v>
      </c>
      <c r="J20" s="17">
        <v>10615500</v>
      </c>
      <c r="K20" s="18">
        <v>15000</v>
      </c>
      <c r="L20" s="38"/>
    </row>
    <row r="21" spans="4:12" ht="27.95" customHeight="1" thickBot="1" x14ac:dyDescent="0.3">
      <c r="D21" s="2" t="s">
        <v>19</v>
      </c>
      <c r="E21" s="6">
        <v>70</v>
      </c>
      <c r="F21" s="30">
        <v>36</v>
      </c>
      <c r="G21" s="10">
        <v>10735570</v>
      </c>
      <c r="H21" s="7">
        <v>0</v>
      </c>
      <c r="I21" s="31">
        <f t="shared" si="0"/>
        <v>10735570</v>
      </c>
      <c r="J21" s="43">
        <v>1432382</v>
      </c>
      <c r="K21" s="18">
        <v>106720</v>
      </c>
      <c r="L21" s="38"/>
    </row>
    <row r="22" spans="4:12" ht="27.95" customHeight="1" thickBot="1" x14ac:dyDescent="0.3">
      <c r="D22" s="2" t="s">
        <v>20</v>
      </c>
      <c r="E22" s="6">
        <v>12</v>
      </c>
      <c r="F22" s="30">
        <v>4</v>
      </c>
      <c r="G22" s="16">
        <v>384009</v>
      </c>
      <c r="H22" s="7">
        <v>0</v>
      </c>
      <c r="I22" s="31">
        <f t="shared" si="0"/>
        <v>384009</v>
      </c>
      <c r="J22" s="17">
        <v>149536</v>
      </c>
      <c r="K22" s="18">
        <v>0</v>
      </c>
      <c r="L22" s="38"/>
    </row>
    <row r="23" spans="4:12" ht="27.95" customHeight="1" thickBot="1" x14ac:dyDescent="0.3">
      <c r="D23" s="2" t="s">
        <v>21</v>
      </c>
      <c r="E23" s="6">
        <v>1</v>
      </c>
      <c r="F23" s="30">
        <v>0</v>
      </c>
      <c r="G23" s="16">
        <v>0</v>
      </c>
      <c r="H23" s="7">
        <v>0</v>
      </c>
      <c r="I23" s="31">
        <f t="shared" si="0"/>
        <v>0</v>
      </c>
      <c r="J23" s="17">
        <v>0</v>
      </c>
      <c r="K23" s="18">
        <v>0</v>
      </c>
      <c r="L23" s="38"/>
    </row>
    <row r="24" spans="4:12" ht="27.95" customHeight="1" thickBot="1" x14ac:dyDescent="0.3">
      <c r="D24" s="2" t="s">
        <v>22</v>
      </c>
      <c r="E24" s="6">
        <v>3</v>
      </c>
      <c r="F24" s="30">
        <v>3</v>
      </c>
      <c r="G24" s="16">
        <v>65531</v>
      </c>
      <c r="H24" s="7">
        <v>0</v>
      </c>
      <c r="I24" s="31">
        <f t="shared" si="0"/>
        <v>65531</v>
      </c>
      <c r="J24" s="17">
        <v>22882</v>
      </c>
      <c r="K24" s="18">
        <v>0</v>
      </c>
      <c r="L24" s="38"/>
    </row>
    <row r="25" spans="4:12" ht="27.95" customHeight="1" thickBot="1" x14ac:dyDescent="0.3">
      <c r="D25" s="2" t="s">
        <v>28</v>
      </c>
      <c r="E25" s="6">
        <v>1</v>
      </c>
      <c r="F25" s="30">
        <v>1</v>
      </c>
      <c r="G25" s="16">
        <v>13000</v>
      </c>
      <c r="H25" s="7">
        <v>0</v>
      </c>
      <c r="I25" s="31">
        <f t="shared" si="0"/>
        <v>13000</v>
      </c>
      <c r="J25" s="17">
        <v>7350</v>
      </c>
      <c r="K25" s="18">
        <v>0</v>
      </c>
      <c r="L25" s="38"/>
    </row>
    <row r="26" spans="4:12" ht="27.95" customHeight="1" thickBot="1" x14ac:dyDescent="0.3">
      <c r="D26" s="19" t="s">
        <v>23</v>
      </c>
      <c r="E26" s="11">
        <v>8</v>
      </c>
      <c r="F26" s="32">
        <v>4</v>
      </c>
      <c r="G26" s="20">
        <v>68642</v>
      </c>
      <c r="H26" s="21">
        <v>0</v>
      </c>
      <c r="I26" s="31">
        <f t="shared" si="0"/>
        <v>68642</v>
      </c>
      <c r="J26" s="22">
        <v>9745</v>
      </c>
      <c r="K26" s="23">
        <v>0</v>
      </c>
      <c r="L26" s="38"/>
    </row>
    <row r="27" spans="4:12" ht="36" customHeight="1" thickTop="1" thickBot="1" x14ac:dyDescent="0.3">
      <c r="D27" s="73" t="s">
        <v>7</v>
      </c>
      <c r="E27" s="74">
        <f t="shared" ref="E27:K27" si="1">SUM(E12:E26)</f>
        <v>1240</v>
      </c>
      <c r="F27" s="75">
        <f t="shared" si="1"/>
        <v>719</v>
      </c>
      <c r="G27" s="76">
        <f t="shared" si="1"/>
        <v>797635118</v>
      </c>
      <c r="H27" s="77">
        <f t="shared" si="1"/>
        <v>11876733</v>
      </c>
      <c r="I27" s="78">
        <f t="shared" si="1"/>
        <v>809511851</v>
      </c>
      <c r="J27" s="79">
        <f t="shared" si="1"/>
        <v>283563835</v>
      </c>
      <c r="K27" s="80">
        <f t="shared" si="1"/>
        <v>69194511</v>
      </c>
      <c r="L27" s="39"/>
    </row>
    <row r="28" spans="4:12" ht="18" customHeight="1" thickTop="1" x14ac:dyDescent="0.25">
      <c r="D28" s="36"/>
      <c r="E28" s="36"/>
      <c r="F28" s="36"/>
      <c r="G28" s="36"/>
      <c r="H28" s="36"/>
      <c r="I28" s="36"/>
      <c r="J28" s="36"/>
      <c r="K28" s="36"/>
      <c r="L28" s="25"/>
    </row>
    <row r="29" spans="4:12" ht="24.75" customHeight="1" x14ac:dyDescent="0.25">
      <c r="D29" s="123" t="s">
        <v>24</v>
      </c>
      <c r="E29" s="124"/>
      <c r="F29" s="124"/>
      <c r="G29" s="124"/>
      <c r="H29" s="124"/>
      <c r="I29" s="124"/>
      <c r="J29" s="124"/>
      <c r="K29" s="124"/>
      <c r="L29" s="40"/>
    </row>
    <row r="30" spans="4:12" ht="15" customHeight="1" thickBot="1" x14ac:dyDescent="0.3">
      <c r="D30" s="26"/>
      <c r="E30" s="27"/>
      <c r="F30" s="27"/>
      <c r="G30" s="81"/>
      <c r="H30" s="27"/>
      <c r="I30" s="27"/>
      <c r="J30" s="27"/>
      <c r="K30" s="27"/>
      <c r="L30" s="25"/>
    </row>
    <row r="31" spans="4:12" ht="30" customHeight="1" thickTop="1" thickBot="1" x14ac:dyDescent="0.3">
      <c r="D31" s="125" t="s">
        <v>25</v>
      </c>
      <c r="E31" s="127" t="s">
        <v>2</v>
      </c>
      <c r="F31" s="129" t="s">
        <v>3</v>
      </c>
      <c r="G31" s="131" t="s">
        <v>4</v>
      </c>
      <c r="H31" s="132"/>
      <c r="I31" s="133"/>
      <c r="J31" s="134" t="s">
        <v>5</v>
      </c>
      <c r="K31" s="135"/>
      <c r="L31" s="40"/>
    </row>
    <row r="32" spans="4:12" ht="30.75" thickBot="1" x14ac:dyDescent="0.3">
      <c r="D32" s="126"/>
      <c r="E32" s="128"/>
      <c r="F32" s="130"/>
      <c r="G32" s="82" t="s">
        <v>6</v>
      </c>
      <c r="H32" s="83" t="s">
        <v>33</v>
      </c>
      <c r="I32" s="84" t="s">
        <v>7</v>
      </c>
      <c r="J32" s="85" t="s">
        <v>8</v>
      </c>
      <c r="K32" s="86" t="s">
        <v>9</v>
      </c>
      <c r="L32" s="25"/>
    </row>
    <row r="33" spans="4:12" ht="33" customHeight="1" thickBot="1" x14ac:dyDescent="0.3">
      <c r="D33" s="87" t="s">
        <v>10</v>
      </c>
      <c r="E33" s="88">
        <f>E12+E13+E14+E15</f>
        <v>884</v>
      </c>
      <c r="F33" s="89">
        <f t="shared" ref="F33:K33" si="2">F12+F13+F14+F15</f>
        <v>517</v>
      </c>
      <c r="G33" s="90">
        <f t="shared" si="2"/>
        <v>516206703</v>
      </c>
      <c r="H33" s="91">
        <f t="shared" si="2"/>
        <v>80466</v>
      </c>
      <c r="I33" s="92">
        <f t="shared" si="2"/>
        <v>516287169</v>
      </c>
      <c r="J33" s="93">
        <f t="shared" si="2"/>
        <v>200479028</v>
      </c>
      <c r="K33" s="94">
        <f t="shared" si="2"/>
        <v>17366840</v>
      </c>
      <c r="L33" s="39"/>
    </row>
    <row r="34" spans="4:12" ht="33" customHeight="1" thickBot="1" x14ac:dyDescent="0.3">
      <c r="D34" s="34" t="s">
        <v>26</v>
      </c>
      <c r="E34" s="95">
        <f t="shared" ref="E34:K34" si="3">E16</f>
        <v>165</v>
      </c>
      <c r="F34" s="50">
        <f t="shared" si="3"/>
        <v>101</v>
      </c>
      <c r="G34" s="51">
        <f t="shared" si="3"/>
        <v>233427298</v>
      </c>
      <c r="H34" s="52">
        <f t="shared" si="3"/>
        <v>11796267</v>
      </c>
      <c r="I34" s="96">
        <f t="shared" si="3"/>
        <v>245223565</v>
      </c>
      <c r="J34" s="53">
        <f t="shared" si="3"/>
        <v>69057100</v>
      </c>
      <c r="K34" s="54">
        <f t="shared" si="3"/>
        <v>51688651</v>
      </c>
      <c r="L34" s="25"/>
    </row>
    <row r="35" spans="4:12" ht="16.5" thickTop="1" x14ac:dyDescent="0.25">
      <c r="D35" s="3" t="s">
        <v>27</v>
      </c>
      <c r="E35" s="36"/>
      <c r="F35" s="36"/>
      <c r="G35" s="36"/>
      <c r="H35" s="36"/>
      <c r="I35" s="97"/>
      <c r="J35" s="97"/>
      <c r="K35" s="36"/>
      <c r="L35" s="25"/>
    </row>
  </sheetData>
  <mergeCells count="14">
    <mergeCell ref="D4:K4"/>
    <mergeCell ref="D8:F8"/>
    <mergeCell ref="D10:D11"/>
    <mergeCell ref="E10:E11"/>
    <mergeCell ref="F10:F11"/>
    <mergeCell ref="G10:I10"/>
    <mergeCell ref="J10:K10"/>
    <mergeCell ref="D6:J6"/>
    <mergeCell ref="D29:K29"/>
    <mergeCell ref="D31:D32"/>
    <mergeCell ref="E31:E32"/>
    <mergeCell ref="F31:F32"/>
    <mergeCell ref="G31:I31"/>
    <mergeCell ref="J31:K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26"/>
  <sheetViews>
    <sheetView workbookViewId="0">
      <selection sqref="A1:L25"/>
    </sheetView>
  </sheetViews>
  <sheetFormatPr baseColWidth="10" defaultRowHeight="15" x14ac:dyDescent="0.25"/>
  <cols>
    <col min="1" max="1" width="19.42578125" bestFit="1" customWidth="1"/>
    <col min="2" max="12" width="17" bestFit="1" customWidth="1"/>
  </cols>
  <sheetData>
    <row r="1" spans="1:12" ht="35.25" customHeight="1" x14ac:dyDescent="0.25">
      <c r="A1" s="142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9" customHeight="1" x14ac:dyDescent="0.35">
      <c r="A2" s="55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36" customHeight="1" x14ac:dyDescent="0.25">
      <c r="A3" s="142" t="s">
        <v>180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 customHeight="1" thickBot="1" x14ac:dyDescent="0.3">
      <c r="A4" s="36"/>
      <c r="B4" s="36"/>
      <c r="C4" s="36"/>
      <c r="D4" s="36"/>
      <c r="E4" s="36"/>
      <c r="F4" s="36"/>
      <c r="G4" s="36"/>
      <c r="H4" s="36"/>
      <c r="I4" s="99"/>
      <c r="J4" s="99"/>
      <c r="K4" s="99"/>
      <c r="L4" s="36"/>
    </row>
    <row r="5" spans="1:12" ht="30.75" customHeight="1" thickTop="1" thickBot="1" x14ac:dyDescent="0.3">
      <c r="A5" s="56" t="s">
        <v>1</v>
      </c>
      <c r="B5" s="57" t="s">
        <v>34</v>
      </c>
      <c r="C5" s="57" t="s">
        <v>35</v>
      </c>
      <c r="D5" s="57" t="s">
        <v>36</v>
      </c>
      <c r="E5" s="58" t="s">
        <v>29</v>
      </c>
      <c r="F5" s="58" t="s">
        <v>37</v>
      </c>
      <c r="G5" s="58" t="s">
        <v>38</v>
      </c>
      <c r="H5" s="58" t="s">
        <v>39</v>
      </c>
      <c r="I5" s="59" t="s">
        <v>40</v>
      </c>
      <c r="J5" s="59" t="s">
        <v>41</v>
      </c>
      <c r="K5" s="59" t="s">
        <v>42</v>
      </c>
      <c r="L5" s="59" t="s">
        <v>45</v>
      </c>
    </row>
    <row r="6" spans="1:12" ht="33" customHeight="1" thickTop="1" thickBot="1" x14ac:dyDescent="0.3">
      <c r="A6" s="44" t="s">
        <v>10</v>
      </c>
      <c r="B6" s="100">
        <v>247430199</v>
      </c>
      <c r="C6" s="100">
        <v>193708280</v>
      </c>
      <c r="D6" s="100">
        <v>251958773</v>
      </c>
      <c r="E6" s="101">
        <v>113248306</v>
      </c>
      <c r="F6" s="101">
        <v>237101187</v>
      </c>
      <c r="G6" s="101">
        <v>221477222</v>
      </c>
      <c r="H6" s="28">
        <v>207963360</v>
      </c>
      <c r="I6" s="28">
        <v>296855246</v>
      </c>
      <c r="J6" s="28">
        <v>281691017</v>
      </c>
      <c r="K6" s="101">
        <v>238037441</v>
      </c>
      <c r="L6" s="102">
        <v>281066760</v>
      </c>
    </row>
    <row r="7" spans="1:12" ht="33" customHeight="1" thickBot="1" x14ac:dyDescent="0.3">
      <c r="A7" s="45" t="s">
        <v>11</v>
      </c>
      <c r="B7" s="5">
        <v>230824372</v>
      </c>
      <c r="C7" s="5">
        <v>198998796</v>
      </c>
      <c r="D7" s="5">
        <v>195952378</v>
      </c>
      <c r="E7" s="28">
        <v>96383557</v>
      </c>
      <c r="F7" s="28">
        <v>215833073</v>
      </c>
      <c r="G7" s="28">
        <v>205634498</v>
      </c>
      <c r="H7" s="28">
        <v>182936352</v>
      </c>
      <c r="I7" s="28">
        <v>291806913</v>
      </c>
      <c r="J7" s="28">
        <v>309848397</v>
      </c>
      <c r="K7" s="28">
        <v>237459795</v>
      </c>
      <c r="L7" s="103">
        <v>221495677</v>
      </c>
    </row>
    <row r="8" spans="1:12" ht="33" customHeight="1" thickBot="1" x14ac:dyDescent="0.3">
      <c r="A8" s="45" t="s">
        <v>12</v>
      </c>
      <c r="B8" s="5">
        <v>16024952</v>
      </c>
      <c r="C8" s="5">
        <v>17890222</v>
      </c>
      <c r="D8" s="5">
        <v>19179235</v>
      </c>
      <c r="E8" s="28">
        <v>6451825</v>
      </c>
      <c r="F8" s="28">
        <v>15796723</v>
      </c>
      <c r="G8" s="28">
        <v>13351389</v>
      </c>
      <c r="H8" s="28">
        <v>14078245</v>
      </c>
      <c r="I8" s="28">
        <v>24577791</v>
      </c>
      <c r="J8" s="28">
        <v>18573473</v>
      </c>
      <c r="K8" s="28">
        <v>13394165</v>
      </c>
      <c r="L8" s="103">
        <v>10655308</v>
      </c>
    </row>
    <row r="9" spans="1:12" ht="33" customHeight="1" thickBot="1" x14ac:dyDescent="0.3">
      <c r="A9" s="45" t="s">
        <v>13</v>
      </c>
      <c r="B9" s="5">
        <v>884204</v>
      </c>
      <c r="C9" s="5">
        <v>4465683</v>
      </c>
      <c r="D9" s="5">
        <v>6351786</v>
      </c>
      <c r="E9" s="28">
        <v>473690</v>
      </c>
      <c r="F9" s="28">
        <v>6639535</v>
      </c>
      <c r="G9" s="28">
        <v>3164866</v>
      </c>
      <c r="H9" s="28">
        <v>8601492</v>
      </c>
      <c r="I9" s="28">
        <v>15297499</v>
      </c>
      <c r="J9" s="28">
        <v>14667333</v>
      </c>
      <c r="K9" s="28">
        <v>7595198</v>
      </c>
      <c r="L9" s="103">
        <v>3069424</v>
      </c>
    </row>
    <row r="10" spans="1:12" ht="33" customHeight="1" thickBot="1" x14ac:dyDescent="0.3">
      <c r="A10" s="45" t="s">
        <v>14</v>
      </c>
      <c r="B10" s="5">
        <v>341817302</v>
      </c>
      <c r="C10" s="5">
        <v>197387269</v>
      </c>
      <c r="D10" s="5">
        <v>253952700</v>
      </c>
      <c r="E10" s="28">
        <v>153724669</v>
      </c>
      <c r="F10" s="28">
        <v>290650645</v>
      </c>
      <c r="G10" s="28">
        <v>281057522</v>
      </c>
      <c r="H10" s="28">
        <v>230713097</v>
      </c>
      <c r="I10" s="28">
        <v>280538523</v>
      </c>
      <c r="J10" s="28">
        <v>271193743</v>
      </c>
      <c r="K10" s="28">
        <v>267146584</v>
      </c>
      <c r="L10" s="103">
        <v>245223565</v>
      </c>
    </row>
    <row r="11" spans="1:12" ht="33" customHeight="1" thickBot="1" x14ac:dyDescent="0.3">
      <c r="A11" s="45" t="s">
        <v>15</v>
      </c>
      <c r="B11" s="5">
        <v>6819173</v>
      </c>
      <c r="C11" s="5">
        <v>5945518</v>
      </c>
      <c r="D11" s="5">
        <v>5875827</v>
      </c>
      <c r="E11" s="28">
        <v>5597494</v>
      </c>
      <c r="F11" s="28">
        <v>5855678</v>
      </c>
      <c r="G11" s="28">
        <v>5473374</v>
      </c>
      <c r="H11" s="28">
        <v>6262396</v>
      </c>
      <c r="I11" s="28">
        <v>7980759</v>
      </c>
      <c r="J11" s="28">
        <v>8960352</v>
      </c>
      <c r="K11" s="28">
        <v>6915818</v>
      </c>
      <c r="L11" s="103">
        <v>6279488</v>
      </c>
    </row>
    <row r="12" spans="1:12" ht="33" customHeight="1" thickBot="1" x14ac:dyDescent="0.3">
      <c r="A12" s="45" t="s">
        <v>16</v>
      </c>
      <c r="B12" s="5">
        <v>1052002</v>
      </c>
      <c r="C12" s="5">
        <v>345807</v>
      </c>
      <c r="D12" s="5">
        <v>493805</v>
      </c>
      <c r="E12" s="28">
        <v>255156</v>
      </c>
      <c r="F12" s="28">
        <v>904452</v>
      </c>
      <c r="G12" s="28">
        <v>923653</v>
      </c>
      <c r="H12" s="28">
        <v>658294</v>
      </c>
      <c r="I12" s="28">
        <v>779546</v>
      </c>
      <c r="J12" s="28">
        <v>539459</v>
      </c>
      <c r="K12" s="28">
        <v>480046</v>
      </c>
      <c r="L12" s="103">
        <v>420946</v>
      </c>
    </row>
    <row r="13" spans="1:12" ht="33" customHeight="1" thickBot="1" x14ac:dyDescent="0.3">
      <c r="A13" s="45" t="s">
        <v>17</v>
      </c>
      <c r="B13" s="5">
        <v>3188083</v>
      </c>
      <c r="C13" s="5">
        <v>1212780</v>
      </c>
      <c r="D13" s="5">
        <v>2051620</v>
      </c>
      <c r="E13" s="28">
        <v>1772230</v>
      </c>
      <c r="F13" s="28">
        <v>2272911</v>
      </c>
      <c r="G13" s="28">
        <v>1543546</v>
      </c>
      <c r="H13" s="28">
        <v>2388426</v>
      </c>
      <c r="I13" s="28">
        <v>2152550</v>
      </c>
      <c r="J13" s="28">
        <v>2190191</v>
      </c>
      <c r="K13" s="28">
        <v>2068728</v>
      </c>
      <c r="L13" s="103">
        <v>1594996</v>
      </c>
    </row>
    <row r="14" spans="1:12" ht="33" customHeight="1" thickBot="1" x14ac:dyDescent="0.3">
      <c r="A14" s="45" t="s">
        <v>18</v>
      </c>
      <c r="B14" s="5">
        <v>51257290</v>
      </c>
      <c r="C14" s="5">
        <v>39957592</v>
      </c>
      <c r="D14" s="5">
        <v>46883307</v>
      </c>
      <c r="E14" s="28">
        <v>29987886</v>
      </c>
      <c r="F14" s="28">
        <v>49016795</v>
      </c>
      <c r="G14" s="28">
        <v>39250047</v>
      </c>
      <c r="H14" s="28">
        <v>35286692</v>
      </c>
      <c r="I14" s="28">
        <v>32869093</v>
      </c>
      <c r="J14" s="28">
        <v>35804730</v>
      </c>
      <c r="K14" s="28">
        <v>38549204</v>
      </c>
      <c r="L14" s="103">
        <v>28438935</v>
      </c>
    </row>
    <row r="15" spans="1:12" ht="33" customHeight="1" thickBot="1" x14ac:dyDescent="0.3">
      <c r="A15" s="45" t="s">
        <v>20</v>
      </c>
      <c r="B15" s="5">
        <v>4391912</v>
      </c>
      <c r="C15" s="5">
        <v>884965</v>
      </c>
      <c r="D15" s="5">
        <v>942695</v>
      </c>
      <c r="E15" s="28">
        <v>549712</v>
      </c>
      <c r="F15" s="28">
        <v>1335847</v>
      </c>
      <c r="G15" s="28">
        <v>1362853</v>
      </c>
      <c r="H15" s="28">
        <v>1439245</v>
      </c>
      <c r="I15" s="28">
        <v>1054324</v>
      </c>
      <c r="J15" s="28">
        <v>1524224</v>
      </c>
      <c r="K15" s="28">
        <v>3224878</v>
      </c>
      <c r="L15" s="103">
        <v>384009</v>
      </c>
    </row>
    <row r="16" spans="1:12" ht="33" customHeight="1" thickBot="1" x14ac:dyDescent="0.3">
      <c r="A16" s="45" t="s">
        <v>19</v>
      </c>
      <c r="B16" s="5">
        <v>16165544</v>
      </c>
      <c r="C16" s="5">
        <v>13841102</v>
      </c>
      <c r="D16" s="5">
        <v>21395555</v>
      </c>
      <c r="E16" s="28">
        <v>12528316</v>
      </c>
      <c r="F16" s="28">
        <v>17581770</v>
      </c>
      <c r="G16" s="28">
        <v>17466021</v>
      </c>
      <c r="H16" s="28">
        <v>21643204</v>
      </c>
      <c r="I16" s="28">
        <v>20508830</v>
      </c>
      <c r="J16" s="28">
        <v>21168173</v>
      </c>
      <c r="K16" s="28">
        <v>18661376</v>
      </c>
      <c r="L16" s="103">
        <v>10735570</v>
      </c>
    </row>
    <row r="17" spans="1:12" ht="33" customHeight="1" thickBot="1" x14ac:dyDescent="0.3">
      <c r="A17" s="41" t="s">
        <v>21</v>
      </c>
      <c r="B17" s="5">
        <v>2240</v>
      </c>
      <c r="C17" s="5">
        <v>0</v>
      </c>
      <c r="D17" s="5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103">
        <v>0</v>
      </c>
    </row>
    <row r="18" spans="1:12" ht="33" customHeight="1" thickBot="1" x14ac:dyDescent="0.3">
      <c r="A18" s="41" t="s">
        <v>22</v>
      </c>
      <c r="B18" s="5">
        <v>31938</v>
      </c>
      <c r="C18" s="5">
        <v>52360</v>
      </c>
      <c r="D18" s="5">
        <v>11610</v>
      </c>
      <c r="E18" s="28">
        <v>73092</v>
      </c>
      <c r="F18" s="28">
        <v>51294</v>
      </c>
      <c r="G18" s="28">
        <v>22030</v>
      </c>
      <c r="H18" s="28">
        <v>26146</v>
      </c>
      <c r="I18" s="28">
        <v>62202</v>
      </c>
      <c r="J18" s="28">
        <v>85108</v>
      </c>
      <c r="K18" s="28">
        <v>98737</v>
      </c>
      <c r="L18" s="103">
        <v>65531</v>
      </c>
    </row>
    <row r="19" spans="1:12" ht="33" customHeight="1" thickBot="1" x14ac:dyDescent="0.3">
      <c r="A19" s="41" t="s">
        <v>28</v>
      </c>
      <c r="B19" s="5">
        <v>0</v>
      </c>
      <c r="C19" s="5">
        <v>0</v>
      </c>
      <c r="D19" s="5">
        <v>0</v>
      </c>
      <c r="E19" s="28">
        <v>0</v>
      </c>
      <c r="F19" s="28">
        <v>16737</v>
      </c>
      <c r="G19" s="28">
        <v>13252</v>
      </c>
      <c r="H19" s="28">
        <v>23467</v>
      </c>
      <c r="I19" s="28">
        <v>26955</v>
      </c>
      <c r="J19" s="28">
        <v>26356</v>
      </c>
      <c r="K19" s="28">
        <v>21710</v>
      </c>
      <c r="L19" s="103">
        <v>13000</v>
      </c>
    </row>
    <row r="20" spans="1:12" ht="33" customHeight="1" thickBot="1" x14ac:dyDescent="0.3">
      <c r="A20" s="46" t="s">
        <v>23</v>
      </c>
      <c r="B20" s="104">
        <v>89493</v>
      </c>
      <c r="C20" s="104">
        <v>44101</v>
      </c>
      <c r="D20" s="104">
        <v>12783</v>
      </c>
      <c r="E20" s="105">
        <v>3000</v>
      </c>
      <c r="F20" s="105">
        <v>39349</v>
      </c>
      <c r="G20" s="105">
        <v>24494</v>
      </c>
      <c r="H20" s="105">
        <v>54338</v>
      </c>
      <c r="I20" s="105">
        <v>67037</v>
      </c>
      <c r="J20" s="28">
        <v>73270</v>
      </c>
      <c r="K20" s="105">
        <v>39481</v>
      </c>
      <c r="L20" s="106">
        <v>68642</v>
      </c>
    </row>
    <row r="21" spans="1:12" ht="30" customHeight="1" thickTop="1" thickBot="1" x14ac:dyDescent="0.3">
      <c r="A21" s="60" t="s">
        <v>7</v>
      </c>
      <c r="B21" s="61">
        <v>919978704</v>
      </c>
      <c r="C21" s="61">
        <v>674734475</v>
      </c>
      <c r="D21" s="61">
        <v>805062074</v>
      </c>
      <c r="E21" s="61">
        <v>421048933</v>
      </c>
      <c r="F21" s="61">
        <v>843095996</v>
      </c>
      <c r="G21" s="61">
        <v>790764767</v>
      </c>
      <c r="H21" s="61">
        <v>712074754</v>
      </c>
      <c r="I21" s="61">
        <v>974577268</v>
      </c>
      <c r="J21" s="62">
        <v>966345826</v>
      </c>
      <c r="K21" s="62">
        <v>833693161</v>
      </c>
      <c r="L21" s="63">
        <v>809511851</v>
      </c>
    </row>
    <row r="22" spans="1:12" ht="15" customHeight="1" thickTop="1" thickBot="1" x14ac:dyDescent="0.3">
      <c r="A22" s="3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36"/>
    </row>
    <row r="23" spans="1:12" ht="30" customHeight="1" thickTop="1" thickBot="1" x14ac:dyDescent="0.3">
      <c r="A23" s="56" t="s">
        <v>25</v>
      </c>
      <c r="B23" s="57" t="s">
        <v>34</v>
      </c>
      <c r="C23" s="57" t="s">
        <v>35</v>
      </c>
      <c r="D23" s="57" t="s">
        <v>36</v>
      </c>
      <c r="E23" s="58" t="s">
        <v>29</v>
      </c>
      <c r="F23" s="58" t="s">
        <v>37</v>
      </c>
      <c r="G23" s="58" t="s">
        <v>38</v>
      </c>
      <c r="H23" s="58" t="s">
        <v>39</v>
      </c>
      <c r="I23" s="59" t="s">
        <v>40</v>
      </c>
      <c r="J23" s="59" t="s">
        <v>41</v>
      </c>
      <c r="K23" s="59" t="s">
        <v>42</v>
      </c>
      <c r="L23" s="59" t="s">
        <v>45</v>
      </c>
    </row>
    <row r="24" spans="1:12" ht="33" customHeight="1" thickTop="1" thickBot="1" x14ac:dyDescent="0.3">
      <c r="A24" s="47" t="s">
        <v>10</v>
      </c>
      <c r="B24" s="48">
        <v>495163727</v>
      </c>
      <c r="C24" s="48">
        <v>415062981</v>
      </c>
      <c r="D24" s="48">
        <v>473442172</v>
      </c>
      <c r="E24" s="48">
        <v>216557378</v>
      </c>
      <c r="F24" s="48">
        <v>475370518</v>
      </c>
      <c r="G24" s="48">
        <v>443627975</v>
      </c>
      <c r="H24" s="48">
        <v>413579449</v>
      </c>
      <c r="I24" s="48">
        <v>628537449</v>
      </c>
      <c r="J24" s="48">
        <v>624780220</v>
      </c>
      <c r="K24" s="48">
        <v>496486599</v>
      </c>
      <c r="L24" s="48">
        <v>516287169</v>
      </c>
    </row>
    <row r="25" spans="1:12" ht="33" customHeight="1" thickBot="1" x14ac:dyDescent="0.3">
      <c r="A25" s="42" t="s">
        <v>14</v>
      </c>
      <c r="B25" s="35">
        <v>341817302</v>
      </c>
      <c r="C25" s="35">
        <v>197387269</v>
      </c>
      <c r="D25" s="35">
        <v>253952700</v>
      </c>
      <c r="E25" s="35">
        <v>153724669</v>
      </c>
      <c r="F25" s="35">
        <v>290650645</v>
      </c>
      <c r="G25" s="35">
        <v>281057522</v>
      </c>
      <c r="H25" s="35">
        <v>230713097</v>
      </c>
      <c r="I25" s="35">
        <v>280538523</v>
      </c>
      <c r="J25" s="35">
        <v>271193743</v>
      </c>
      <c r="K25" s="35">
        <v>267146584</v>
      </c>
      <c r="L25" s="35">
        <v>245223565</v>
      </c>
    </row>
    <row r="26" spans="1:12" ht="15.75" thickTop="1" x14ac:dyDescent="0.25"/>
  </sheetData>
  <mergeCells count="2">
    <mergeCell ref="A1:L1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C8"/>
  <sheetViews>
    <sheetView workbookViewId="0">
      <selection activeCell="A2" sqref="A2:C7"/>
    </sheetView>
  </sheetViews>
  <sheetFormatPr baseColWidth="10" defaultRowHeight="15" x14ac:dyDescent="0.25"/>
  <cols>
    <col min="1" max="1" width="25.7109375" customWidth="1"/>
    <col min="2" max="2" width="34.42578125" customWidth="1"/>
    <col min="3" max="3" width="32.140625" customWidth="1"/>
  </cols>
  <sheetData>
    <row r="2" spans="1:3" ht="64.5" customHeight="1" x14ac:dyDescent="0.25">
      <c r="A2" s="143" t="s">
        <v>182</v>
      </c>
      <c r="B2" s="143"/>
      <c r="C2" s="143"/>
    </row>
    <row r="3" spans="1:3" ht="35.25" customHeight="1" x14ac:dyDescent="0.25">
      <c r="A3" s="144" t="s">
        <v>181</v>
      </c>
      <c r="B3" s="144"/>
      <c r="C3" s="144"/>
    </row>
    <row r="4" spans="1:3" ht="39" customHeight="1" thickBot="1" x14ac:dyDescent="0.3">
      <c r="A4" s="145" t="s">
        <v>151</v>
      </c>
      <c r="B4" s="145"/>
      <c r="C4" s="145"/>
    </row>
    <row r="5" spans="1:3" ht="39.950000000000003" customHeight="1" thickTop="1" thickBot="1" x14ac:dyDescent="0.3">
      <c r="A5" s="108" t="s">
        <v>25</v>
      </c>
      <c r="B5" s="109" t="s">
        <v>150</v>
      </c>
      <c r="C5" s="147" t="s">
        <v>46</v>
      </c>
    </row>
    <row r="6" spans="1:3" ht="39.950000000000003" customHeight="1" thickTop="1" thickBot="1" x14ac:dyDescent="0.3">
      <c r="A6" s="110" t="s">
        <v>10</v>
      </c>
      <c r="B6" s="64">
        <v>1013870000</v>
      </c>
      <c r="C6" s="148">
        <v>497965987</v>
      </c>
    </row>
    <row r="7" spans="1:3" ht="39.950000000000003" customHeight="1" thickBot="1" x14ac:dyDescent="0.3">
      <c r="A7" s="111" t="s">
        <v>14</v>
      </c>
      <c r="B7" s="65">
        <v>404560000</v>
      </c>
      <c r="C7" s="149">
        <v>260371617</v>
      </c>
    </row>
    <row r="8" spans="1:3" ht="15.75" thickTop="1" x14ac:dyDescent="0.25"/>
  </sheetData>
  <mergeCells count="3"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457"/>
  <sheetViews>
    <sheetView workbookViewId="0">
      <selection activeCell="A2" sqref="A2:E8"/>
    </sheetView>
  </sheetViews>
  <sheetFormatPr baseColWidth="10" defaultRowHeight="15" x14ac:dyDescent="0.25"/>
  <cols>
    <col min="1" max="1" width="47.28515625" customWidth="1"/>
    <col min="2" max="2" width="22.28515625" customWidth="1"/>
    <col min="3" max="4" width="20.42578125" bestFit="1" customWidth="1"/>
    <col min="5" max="5" width="27.28515625" customWidth="1"/>
  </cols>
  <sheetData>
    <row r="2" spans="1:5" s="24" customFormat="1" ht="73.5" customHeight="1" thickBot="1" x14ac:dyDescent="0.3">
      <c r="A2" s="146" t="s">
        <v>183</v>
      </c>
      <c r="B2" s="146"/>
      <c r="C2" s="146"/>
      <c r="D2" s="146"/>
      <c r="E2" s="146"/>
    </row>
    <row r="3" spans="1:5" ht="45" customHeight="1" thickTop="1" thickBot="1" x14ac:dyDescent="0.3">
      <c r="A3" s="112" t="s">
        <v>48</v>
      </c>
      <c r="B3" s="113" t="s">
        <v>30</v>
      </c>
      <c r="C3" s="113" t="s">
        <v>32</v>
      </c>
      <c r="D3" s="113" t="s">
        <v>31</v>
      </c>
      <c r="E3" s="112" t="s">
        <v>152</v>
      </c>
    </row>
    <row r="4" spans="1:5" ht="45" customHeight="1" thickTop="1" x14ac:dyDescent="0.25">
      <c r="A4" s="114" t="s">
        <v>153</v>
      </c>
      <c r="B4" s="115">
        <v>48668</v>
      </c>
      <c r="C4" s="115"/>
      <c r="D4" s="115">
        <v>19974</v>
      </c>
      <c r="E4" s="116">
        <v>68642</v>
      </c>
    </row>
    <row r="5" spans="1:5" ht="45" customHeight="1" x14ac:dyDescent="0.25">
      <c r="A5" s="117" t="s">
        <v>53</v>
      </c>
      <c r="B5" s="118">
        <v>33577</v>
      </c>
      <c r="C5" s="118"/>
      <c r="D5" s="118"/>
      <c r="E5" s="119">
        <v>33577</v>
      </c>
    </row>
    <row r="6" spans="1:5" ht="45" customHeight="1" x14ac:dyDescent="0.25">
      <c r="A6" s="117" t="s">
        <v>63</v>
      </c>
      <c r="B6" s="118"/>
      <c r="C6" s="118"/>
      <c r="D6" s="118">
        <v>14472</v>
      </c>
      <c r="E6" s="119">
        <v>14472</v>
      </c>
    </row>
    <row r="7" spans="1:5" ht="45" customHeight="1" x14ac:dyDescent="0.25">
      <c r="A7" s="117" t="s">
        <v>67</v>
      </c>
      <c r="B7" s="118">
        <v>7355</v>
      </c>
      <c r="C7" s="118"/>
      <c r="D7" s="118"/>
      <c r="E7" s="119">
        <v>7355</v>
      </c>
    </row>
    <row r="8" spans="1:5" ht="45" customHeight="1" x14ac:dyDescent="0.25">
      <c r="A8" s="117" t="s">
        <v>89</v>
      </c>
      <c r="B8" s="118">
        <v>3974</v>
      </c>
      <c r="C8" s="118"/>
      <c r="D8" s="118"/>
      <c r="E8" s="119">
        <v>3974</v>
      </c>
    </row>
    <row r="9" spans="1:5" ht="45" customHeight="1" x14ac:dyDescent="0.25">
      <c r="A9" s="117" t="s">
        <v>60</v>
      </c>
      <c r="B9" s="118">
        <v>3762</v>
      </c>
      <c r="C9" s="118"/>
      <c r="D9" s="118"/>
      <c r="E9" s="119">
        <v>3762</v>
      </c>
    </row>
    <row r="10" spans="1:5" ht="45" customHeight="1" x14ac:dyDescent="0.25">
      <c r="A10" s="117" t="s">
        <v>54</v>
      </c>
      <c r="B10" s="118"/>
      <c r="C10" s="118"/>
      <c r="D10" s="118">
        <v>1902</v>
      </c>
      <c r="E10" s="119">
        <v>1902</v>
      </c>
    </row>
    <row r="11" spans="1:5" ht="45" customHeight="1" x14ac:dyDescent="0.25">
      <c r="A11" s="117" t="s">
        <v>64</v>
      </c>
      <c r="B11" s="118"/>
      <c r="C11" s="118"/>
      <c r="D11" s="118">
        <v>1900</v>
      </c>
      <c r="E11" s="119">
        <v>1900</v>
      </c>
    </row>
    <row r="12" spans="1:5" ht="45" customHeight="1" x14ac:dyDescent="0.25">
      <c r="A12" s="117" t="s">
        <v>57</v>
      </c>
      <c r="B12" s="118"/>
      <c r="C12" s="118"/>
      <c r="D12" s="118">
        <v>1700</v>
      </c>
      <c r="E12" s="119">
        <v>1700</v>
      </c>
    </row>
    <row r="13" spans="1:5" ht="45" customHeight="1" x14ac:dyDescent="0.25">
      <c r="A13" s="114" t="s">
        <v>49</v>
      </c>
      <c r="B13" s="115">
        <v>221200</v>
      </c>
      <c r="C13" s="115">
        <v>71860</v>
      </c>
      <c r="D13" s="115">
        <v>1098878</v>
      </c>
      <c r="E13" s="116">
        <v>1391938</v>
      </c>
    </row>
    <row r="14" spans="1:5" ht="45" customHeight="1" x14ac:dyDescent="0.25">
      <c r="A14" s="117" t="s">
        <v>50</v>
      </c>
      <c r="B14" s="118"/>
      <c r="C14" s="118"/>
      <c r="D14" s="118">
        <v>399572</v>
      </c>
      <c r="E14" s="119">
        <v>399572</v>
      </c>
    </row>
    <row r="15" spans="1:5" ht="45" customHeight="1" x14ac:dyDescent="0.25">
      <c r="A15" s="117" t="s">
        <v>54</v>
      </c>
      <c r="B15" s="118"/>
      <c r="C15" s="118"/>
      <c r="D15" s="118">
        <v>355661</v>
      </c>
      <c r="E15" s="119">
        <v>355661</v>
      </c>
    </row>
    <row r="16" spans="1:5" ht="45" customHeight="1" x14ac:dyDescent="0.25">
      <c r="A16" s="117" t="s">
        <v>57</v>
      </c>
      <c r="B16" s="118"/>
      <c r="C16" s="118"/>
      <c r="D16" s="118">
        <v>247360</v>
      </c>
      <c r="E16" s="119">
        <v>247360</v>
      </c>
    </row>
    <row r="17" spans="1:5" ht="45" customHeight="1" x14ac:dyDescent="0.25">
      <c r="A17" s="117" t="s">
        <v>51</v>
      </c>
      <c r="B17" s="118">
        <v>190338</v>
      </c>
      <c r="C17" s="118"/>
      <c r="D17" s="118"/>
      <c r="E17" s="119">
        <v>190338</v>
      </c>
    </row>
    <row r="18" spans="1:5" ht="45" customHeight="1" x14ac:dyDescent="0.25">
      <c r="A18" s="117" t="s">
        <v>75</v>
      </c>
      <c r="B18" s="118"/>
      <c r="C18" s="118">
        <v>65420</v>
      </c>
      <c r="D18" s="118"/>
      <c r="E18" s="119">
        <v>65420</v>
      </c>
    </row>
    <row r="19" spans="1:5" ht="45" customHeight="1" x14ac:dyDescent="0.25">
      <c r="A19" s="117" t="s">
        <v>68</v>
      </c>
      <c r="B19" s="118"/>
      <c r="C19" s="118"/>
      <c r="D19" s="118">
        <v>40118</v>
      </c>
      <c r="E19" s="119">
        <v>40118</v>
      </c>
    </row>
    <row r="20" spans="1:5" ht="45" customHeight="1" x14ac:dyDescent="0.25">
      <c r="A20" s="117" t="s">
        <v>63</v>
      </c>
      <c r="B20" s="118"/>
      <c r="C20" s="118"/>
      <c r="D20" s="118">
        <v>32250</v>
      </c>
      <c r="E20" s="119">
        <v>32250</v>
      </c>
    </row>
    <row r="21" spans="1:5" ht="45" customHeight="1" x14ac:dyDescent="0.25">
      <c r="A21" s="117" t="s">
        <v>52</v>
      </c>
      <c r="B21" s="118"/>
      <c r="C21" s="118"/>
      <c r="D21" s="118">
        <v>20655</v>
      </c>
      <c r="E21" s="119">
        <v>20655</v>
      </c>
    </row>
    <row r="22" spans="1:5" ht="45" customHeight="1" x14ac:dyDescent="0.25">
      <c r="A22" s="117" t="s">
        <v>53</v>
      </c>
      <c r="B22" s="118">
        <v>16704</v>
      </c>
      <c r="C22" s="118"/>
      <c r="D22" s="118"/>
      <c r="E22" s="119">
        <v>16704</v>
      </c>
    </row>
    <row r="23" spans="1:5" ht="45" customHeight="1" x14ac:dyDescent="0.25">
      <c r="A23" s="117" t="s">
        <v>55</v>
      </c>
      <c r="B23" s="118">
        <v>10918</v>
      </c>
      <c r="C23" s="118"/>
      <c r="D23" s="118"/>
      <c r="E23" s="119">
        <v>10918</v>
      </c>
    </row>
    <row r="24" spans="1:5" ht="45" customHeight="1" x14ac:dyDescent="0.25">
      <c r="A24" s="117" t="s">
        <v>178</v>
      </c>
      <c r="B24" s="118"/>
      <c r="C24" s="118">
        <v>6440</v>
      </c>
      <c r="D24" s="118"/>
      <c r="E24" s="119">
        <v>6440</v>
      </c>
    </row>
    <row r="25" spans="1:5" ht="45" customHeight="1" x14ac:dyDescent="0.25">
      <c r="A25" s="117" t="s">
        <v>71</v>
      </c>
      <c r="B25" s="118"/>
      <c r="C25" s="118"/>
      <c r="D25" s="118">
        <v>3262</v>
      </c>
      <c r="E25" s="119">
        <v>3262</v>
      </c>
    </row>
    <row r="26" spans="1:5" ht="45" customHeight="1" x14ac:dyDescent="0.25">
      <c r="A26" s="117" t="s">
        <v>60</v>
      </c>
      <c r="B26" s="118">
        <v>3240</v>
      </c>
      <c r="C26" s="118"/>
      <c r="D26" s="118"/>
      <c r="E26" s="119">
        <v>3240</v>
      </c>
    </row>
    <row r="27" spans="1:5" ht="45" customHeight="1" x14ac:dyDescent="0.25">
      <c r="A27" s="114" t="s">
        <v>154</v>
      </c>
      <c r="B27" s="115">
        <v>45301</v>
      </c>
      <c r="C27" s="115">
        <v>7275</v>
      </c>
      <c r="D27" s="115">
        <v>69022</v>
      </c>
      <c r="E27" s="116">
        <v>121598</v>
      </c>
    </row>
    <row r="28" spans="1:5" ht="45" customHeight="1" x14ac:dyDescent="0.25">
      <c r="A28" s="117" t="s">
        <v>63</v>
      </c>
      <c r="B28" s="118"/>
      <c r="C28" s="118"/>
      <c r="D28" s="118">
        <v>69022</v>
      </c>
      <c r="E28" s="119">
        <v>69022</v>
      </c>
    </row>
    <row r="29" spans="1:5" ht="45" customHeight="1" x14ac:dyDescent="0.25">
      <c r="A29" s="117" t="s">
        <v>53</v>
      </c>
      <c r="B29" s="118">
        <v>45301</v>
      </c>
      <c r="C29" s="118"/>
      <c r="D29" s="118"/>
      <c r="E29" s="119">
        <v>45301</v>
      </c>
    </row>
    <row r="30" spans="1:5" ht="45" customHeight="1" x14ac:dyDescent="0.25">
      <c r="A30" s="117" t="s">
        <v>72</v>
      </c>
      <c r="B30" s="118"/>
      <c r="C30" s="118">
        <v>7275</v>
      </c>
      <c r="D30" s="118"/>
      <c r="E30" s="119">
        <v>7275</v>
      </c>
    </row>
    <row r="31" spans="1:5" ht="45" customHeight="1" x14ac:dyDescent="0.25">
      <c r="A31" s="114" t="s">
        <v>56</v>
      </c>
      <c r="B31" s="115">
        <v>48672</v>
      </c>
      <c r="C31" s="115"/>
      <c r="D31" s="115">
        <v>366940</v>
      </c>
      <c r="E31" s="116">
        <v>415612</v>
      </c>
    </row>
    <row r="32" spans="1:5" ht="45" customHeight="1" x14ac:dyDescent="0.25">
      <c r="A32" s="117" t="s">
        <v>50</v>
      </c>
      <c r="B32" s="118"/>
      <c r="C32" s="118"/>
      <c r="D32" s="118">
        <v>80702</v>
      </c>
      <c r="E32" s="119">
        <v>80702</v>
      </c>
    </row>
    <row r="33" spans="1:5" ht="45" customHeight="1" x14ac:dyDescent="0.25">
      <c r="A33" s="117" t="s">
        <v>57</v>
      </c>
      <c r="B33" s="118"/>
      <c r="C33" s="118"/>
      <c r="D33" s="118">
        <v>64780</v>
      </c>
      <c r="E33" s="119">
        <v>64780</v>
      </c>
    </row>
    <row r="34" spans="1:5" ht="45" customHeight="1" x14ac:dyDescent="0.25">
      <c r="A34" s="117" t="s">
        <v>71</v>
      </c>
      <c r="B34" s="118"/>
      <c r="C34" s="118"/>
      <c r="D34" s="118">
        <v>47600</v>
      </c>
      <c r="E34" s="119">
        <v>47600</v>
      </c>
    </row>
    <row r="35" spans="1:5" ht="45" customHeight="1" x14ac:dyDescent="0.25">
      <c r="A35" s="117" t="s">
        <v>62</v>
      </c>
      <c r="B35" s="118"/>
      <c r="C35" s="118"/>
      <c r="D35" s="118">
        <v>44515</v>
      </c>
      <c r="E35" s="119">
        <v>44515</v>
      </c>
    </row>
    <row r="36" spans="1:5" ht="45" customHeight="1" x14ac:dyDescent="0.25">
      <c r="A36" s="117" t="s">
        <v>63</v>
      </c>
      <c r="B36" s="118"/>
      <c r="C36" s="118"/>
      <c r="D36" s="118">
        <v>38382</v>
      </c>
      <c r="E36" s="119">
        <v>38382</v>
      </c>
    </row>
    <row r="37" spans="1:5" ht="45" customHeight="1" x14ac:dyDescent="0.25">
      <c r="A37" s="117" t="s">
        <v>54</v>
      </c>
      <c r="B37" s="118"/>
      <c r="C37" s="118"/>
      <c r="D37" s="118">
        <v>22785</v>
      </c>
      <c r="E37" s="119">
        <v>22785</v>
      </c>
    </row>
    <row r="38" spans="1:5" ht="45" customHeight="1" x14ac:dyDescent="0.25">
      <c r="A38" s="117" t="s">
        <v>58</v>
      </c>
      <c r="B38" s="118"/>
      <c r="C38" s="118"/>
      <c r="D38" s="118">
        <v>21470</v>
      </c>
      <c r="E38" s="119">
        <v>21470</v>
      </c>
    </row>
    <row r="39" spans="1:5" ht="45" customHeight="1" x14ac:dyDescent="0.25">
      <c r="A39" s="117" t="s">
        <v>60</v>
      </c>
      <c r="B39" s="118">
        <v>16685</v>
      </c>
      <c r="C39" s="118"/>
      <c r="D39" s="118"/>
      <c r="E39" s="119">
        <v>16685</v>
      </c>
    </row>
    <row r="40" spans="1:5" ht="45" customHeight="1" x14ac:dyDescent="0.25">
      <c r="A40" s="117" t="s">
        <v>51</v>
      </c>
      <c r="B40" s="118">
        <v>15660</v>
      </c>
      <c r="C40" s="118"/>
      <c r="D40" s="118"/>
      <c r="E40" s="119">
        <v>15660</v>
      </c>
    </row>
    <row r="41" spans="1:5" ht="45" customHeight="1" x14ac:dyDescent="0.25">
      <c r="A41" s="117" t="s">
        <v>134</v>
      </c>
      <c r="B41" s="118"/>
      <c r="C41" s="118"/>
      <c r="D41" s="118">
        <v>13150</v>
      </c>
      <c r="E41" s="119">
        <v>13150</v>
      </c>
    </row>
    <row r="42" spans="1:5" ht="45" customHeight="1" x14ac:dyDescent="0.25">
      <c r="A42" s="117" t="s">
        <v>59</v>
      </c>
      <c r="B42" s="118"/>
      <c r="C42" s="118"/>
      <c r="D42" s="118">
        <v>10640</v>
      </c>
      <c r="E42" s="119">
        <v>10640</v>
      </c>
    </row>
    <row r="43" spans="1:5" ht="45" customHeight="1" x14ac:dyDescent="0.25">
      <c r="A43" s="117" t="s">
        <v>64</v>
      </c>
      <c r="B43" s="118"/>
      <c r="C43" s="118"/>
      <c r="D43" s="118">
        <v>9312</v>
      </c>
      <c r="E43" s="119">
        <v>9312</v>
      </c>
    </row>
    <row r="44" spans="1:5" ht="45" customHeight="1" x14ac:dyDescent="0.25">
      <c r="A44" s="117" t="s">
        <v>68</v>
      </c>
      <c r="B44" s="118"/>
      <c r="C44" s="118"/>
      <c r="D44" s="118">
        <v>6930</v>
      </c>
      <c r="E44" s="119">
        <v>6930</v>
      </c>
    </row>
    <row r="45" spans="1:5" ht="45" customHeight="1" x14ac:dyDescent="0.25">
      <c r="A45" s="117" t="s">
        <v>61</v>
      </c>
      <c r="B45" s="118">
        <v>6477</v>
      </c>
      <c r="C45" s="118"/>
      <c r="D45" s="118"/>
      <c r="E45" s="119">
        <v>6477</v>
      </c>
    </row>
    <row r="46" spans="1:5" ht="45" customHeight="1" x14ac:dyDescent="0.25">
      <c r="A46" s="117" t="s">
        <v>53</v>
      </c>
      <c r="B46" s="118">
        <v>5210</v>
      </c>
      <c r="C46" s="118"/>
      <c r="D46" s="118"/>
      <c r="E46" s="119">
        <v>5210</v>
      </c>
    </row>
    <row r="47" spans="1:5" ht="45" customHeight="1" x14ac:dyDescent="0.25">
      <c r="A47" s="117" t="s">
        <v>131</v>
      </c>
      <c r="B47" s="118">
        <v>4640</v>
      </c>
      <c r="C47" s="118"/>
      <c r="D47" s="118"/>
      <c r="E47" s="119">
        <v>4640</v>
      </c>
    </row>
    <row r="48" spans="1:5" ht="45" customHeight="1" x14ac:dyDescent="0.25">
      <c r="A48" s="117" t="s">
        <v>107</v>
      </c>
      <c r="B48" s="118"/>
      <c r="C48" s="118"/>
      <c r="D48" s="118">
        <v>4024</v>
      </c>
      <c r="E48" s="119">
        <v>4024</v>
      </c>
    </row>
    <row r="49" spans="1:5" ht="45" customHeight="1" x14ac:dyDescent="0.25">
      <c r="A49" s="117" t="s">
        <v>65</v>
      </c>
      <c r="B49" s="118"/>
      <c r="C49" s="118"/>
      <c r="D49" s="118">
        <v>2650</v>
      </c>
      <c r="E49" s="119">
        <v>2650</v>
      </c>
    </row>
    <row r="50" spans="1:5" ht="45" customHeight="1" x14ac:dyDescent="0.25">
      <c r="A50" s="114" t="s">
        <v>66</v>
      </c>
      <c r="B50" s="115">
        <v>6045</v>
      </c>
      <c r="C50" s="115"/>
      <c r="D50" s="115">
        <v>72486</v>
      </c>
      <c r="E50" s="116">
        <v>78531</v>
      </c>
    </row>
    <row r="51" spans="1:5" ht="45" customHeight="1" x14ac:dyDescent="0.25">
      <c r="A51" s="117" t="s">
        <v>50</v>
      </c>
      <c r="B51" s="118"/>
      <c r="C51" s="118"/>
      <c r="D51" s="118">
        <v>26830</v>
      </c>
      <c r="E51" s="119">
        <v>26830</v>
      </c>
    </row>
    <row r="52" spans="1:5" ht="45" customHeight="1" x14ac:dyDescent="0.25">
      <c r="A52" s="117" t="s">
        <v>57</v>
      </c>
      <c r="B52" s="118"/>
      <c r="C52" s="118"/>
      <c r="D52" s="118">
        <v>17646</v>
      </c>
      <c r="E52" s="119">
        <v>17646</v>
      </c>
    </row>
    <row r="53" spans="1:5" ht="45" customHeight="1" x14ac:dyDescent="0.25">
      <c r="A53" s="117" t="s">
        <v>58</v>
      </c>
      <c r="B53" s="118"/>
      <c r="C53" s="118"/>
      <c r="D53" s="118">
        <v>14794</v>
      </c>
      <c r="E53" s="119">
        <v>14794</v>
      </c>
    </row>
    <row r="54" spans="1:5" ht="45" customHeight="1" x14ac:dyDescent="0.25">
      <c r="A54" s="117" t="s">
        <v>59</v>
      </c>
      <c r="B54" s="118"/>
      <c r="C54" s="118"/>
      <c r="D54" s="118">
        <v>11396</v>
      </c>
      <c r="E54" s="119">
        <v>11396</v>
      </c>
    </row>
    <row r="55" spans="1:5" ht="45" customHeight="1" x14ac:dyDescent="0.25">
      <c r="A55" s="117" t="s">
        <v>67</v>
      </c>
      <c r="B55" s="118">
        <v>2740</v>
      </c>
      <c r="C55" s="118"/>
      <c r="D55" s="118"/>
      <c r="E55" s="119">
        <v>2740</v>
      </c>
    </row>
    <row r="56" spans="1:5" ht="45" customHeight="1" x14ac:dyDescent="0.25">
      <c r="A56" s="117" t="s">
        <v>53</v>
      </c>
      <c r="B56" s="118">
        <v>1650</v>
      </c>
      <c r="C56" s="118"/>
      <c r="D56" s="118"/>
      <c r="E56" s="119">
        <v>1650</v>
      </c>
    </row>
    <row r="57" spans="1:5" ht="45" customHeight="1" x14ac:dyDescent="0.25">
      <c r="A57" s="117" t="s">
        <v>68</v>
      </c>
      <c r="B57" s="118"/>
      <c r="C57" s="118"/>
      <c r="D57" s="118">
        <v>1100</v>
      </c>
      <c r="E57" s="119">
        <v>1100</v>
      </c>
    </row>
    <row r="58" spans="1:5" ht="45" customHeight="1" x14ac:dyDescent="0.25">
      <c r="A58" s="117" t="s">
        <v>54</v>
      </c>
      <c r="B58" s="118"/>
      <c r="C58" s="118"/>
      <c r="D58" s="118">
        <v>720</v>
      </c>
      <c r="E58" s="119">
        <v>720</v>
      </c>
    </row>
    <row r="59" spans="1:5" ht="45" customHeight="1" x14ac:dyDescent="0.25">
      <c r="A59" s="117" t="s">
        <v>61</v>
      </c>
      <c r="B59" s="118">
        <v>626</v>
      </c>
      <c r="C59" s="118"/>
      <c r="D59" s="118"/>
      <c r="E59" s="119">
        <v>626</v>
      </c>
    </row>
    <row r="60" spans="1:5" ht="45" customHeight="1" x14ac:dyDescent="0.25">
      <c r="A60" s="117" t="s">
        <v>60</v>
      </c>
      <c r="B60" s="118">
        <v>579</v>
      </c>
      <c r="C60" s="118"/>
      <c r="D60" s="118"/>
      <c r="E60" s="119">
        <v>579</v>
      </c>
    </row>
    <row r="61" spans="1:5" ht="45" customHeight="1" x14ac:dyDescent="0.25">
      <c r="A61" s="117" t="s">
        <v>55</v>
      </c>
      <c r="B61" s="118">
        <v>450</v>
      </c>
      <c r="C61" s="118"/>
      <c r="D61" s="118"/>
      <c r="E61" s="119">
        <v>450</v>
      </c>
    </row>
    <row r="62" spans="1:5" ht="45" customHeight="1" x14ac:dyDescent="0.25">
      <c r="A62" s="114" t="s">
        <v>69</v>
      </c>
      <c r="B62" s="115">
        <v>24345</v>
      </c>
      <c r="C62" s="115"/>
      <c r="D62" s="115">
        <v>56846</v>
      </c>
      <c r="E62" s="116">
        <v>81191</v>
      </c>
    </row>
    <row r="63" spans="1:5" ht="45" customHeight="1" x14ac:dyDescent="0.25">
      <c r="A63" s="117" t="s">
        <v>50</v>
      </c>
      <c r="B63" s="118"/>
      <c r="C63" s="118"/>
      <c r="D63" s="118">
        <v>20607</v>
      </c>
      <c r="E63" s="119">
        <v>20607</v>
      </c>
    </row>
    <row r="64" spans="1:5" ht="45" customHeight="1" x14ac:dyDescent="0.25">
      <c r="A64" s="117" t="s">
        <v>60</v>
      </c>
      <c r="B64" s="118">
        <v>12999</v>
      </c>
      <c r="C64" s="118"/>
      <c r="D64" s="118"/>
      <c r="E64" s="119">
        <v>12999</v>
      </c>
    </row>
    <row r="65" spans="1:5" ht="45" customHeight="1" x14ac:dyDescent="0.25">
      <c r="A65" s="117" t="s">
        <v>64</v>
      </c>
      <c r="B65" s="118"/>
      <c r="C65" s="118"/>
      <c r="D65" s="118">
        <v>9387</v>
      </c>
      <c r="E65" s="119">
        <v>9387</v>
      </c>
    </row>
    <row r="66" spans="1:5" ht="45" customHeight="1" x14ac:dyDescent="0.25">
      <c r="A66" s="117" t="s">
        <v>57</v>
      </c>
      <c r="B66" s="118"/>
      <c r="C66" s="118"/>
      <c r="D66" s="118">
        <v>9322</v>
      </c>
      <c r="E66" s="119">
        <v>9322</v>
      </c>
    </row>
    <row r="67" spans="1:5" ht="45" customHeight="1" x14ac:dyDescent="0.25">
      <c r="A67" s="117" t="s">
        <v>54</v>
      </c>
      <c r="B67" s="118"/>
      <c r="C67" s="118"/>
      <c r="D67" s="118">
        <v>8368</v>
      </c>
      <c r="E67" s="119">
        <v>8368</v>
      </c>
    </row>
    <row r="68" spans="1:5" ht="45" customHeight="1" x14ac:dyDescent="0.25">
      <c r="A68" s="117" t="s">
        <v>61</v>
      </c>
      <c r="B68" s="118">
        <v>3580</v>
      </c>
      <c r="C68" s="118"/>
      <c r="D68" s="118"/>
      <c r="E68" s="119">
        <v>3580</v>
      </c>
    </row>
    <row r="69" spans="1:5" ht="45" customHeight="1" x14ac:dyDescent="0.25">
      <c r="A69" s="117" t="s">
        <v>53</v>
      </c>
      <c r="B69" s="118">
        <v>3338</v>
      </c>
      <c r="C69" s="118"/>
      <c r="D69" s="118"/>
      <c r="E69" s="119">
        <v>3338</v>
      </c>
    </row>
    <row r="70" spans="1:5" ht="45" customHeight="1" x14ac:dyDescent="0.25">
      <c r="A70" s="117" t="s">
        <v>51</v>
      </c>
      <c r="B70" s="118">
        <v>3260</v>
      </c>
      <c r="C70" s="118"/>
      <c r="D70" s="118"/>
      <c r="E70" s="119">
        <v>3260</v>
      </c>
    </row>
    <row r="71" spans="1:5" ht="45" customHeight="1" x14ac:dyDescent="0.25">
      <c r="A71" s="117" t="s">
        <v>63</v>
      </c>
      <c r="B71" s="118"/>
      <c r="C71" s="118"/>
      <c r="D71" s="118">
        <v>2862</v>
      </c>
      <c r="E71" s="119">
        <v>2862</v>
      </c>
    </row>
    <row r="72" spans="1:5" ht="45" customHeight="1" x14ac:dyDescent="0.25">
      <c r="A72" s="117" t="s">
        <v>68</v>
      </c>
      <c r="B72" s="118"/>
      <c r="C72" s="118"/>
      <c r="D72" s="118">
        <v>2700</v>
      </c>
      <c r="E72" s="119">
        <v>2700</v>
      </c>
    </row>
    <row r="73" spans="1:5" ht="45" customHeight="1" x14ac:dyDescent="0.25">
      <c r="A73" s="117" t="s">
        <v>58</v>
      </c>
      <c r="B73" s="118"/>
      <c r="C73" s="118"/>
      <c r="D73" s="118">
        <v>2000</v>
      </c>
      <c r="E73" s="119">
        <v>2000</v>
      </c>
    </row>
    <row r="74" spans="1:5" ht="45" customHeight="1" x14ac:dyDescent="0.25">
      <c r="A74" s="117" t="s">
        <v>52</v>
      </c>
      <c r="B74" s="118"/>
      <c r="C74" s="118"/>
      <c r="D74" s="118">
        <v>1600</v>
      </c>
      <c r="E74" s="119">
        <v>1600</v>
      </c>
    </row>
    <row r="75" spans="1:5" ht="45" customHeight="1" x14ac:dyDescent="0.25">
      <c r="A75" s="117" t="s">
        <v>80</v>
      </c>
      <c r="B75" s="118">
        <v>1168</v>
      </c>
      <c r="C75" s="118"/>
      <c r="D75" s="118"/>
      <c r="E75" s="119">
        <v>1168</v>
      </c>
    </row>
    <row r="76" spans="1:5" ht="45" customHeight="1" x14ac:dyDescent="0.25">
      <c r="A76" s="114" t="s">
        <v>135</v>
      </c>
      <c r="B76" s="115">
        <v>63870</v>
      </c>
      <c r="C76" s="115"/>
      <c r="D76" s="115">
        <v>80628</v>
      </c>
      <c r="E76" s="116">
        <v>144498</v>
      </c>
    </row>
    <row r="77" spans="1:5" ht="45" customHeight="1" x14ac:dyDescent="0.25">
      <c r="A77" s="117" t="s">
        <v>53</v>
      </c>
      <c r="B77" s="118">
        <v>49480</v>
      </c>
      <c r="C77" s="118"/>
      <c r="D77" s="118"/>
      <c r="E77" s="119">
        <v>49480</v>
      </c>
    </row>
    <row r="78" spans="1:5" ht="45" customHeight="1" x14ac:dyDescent="0.25">
      <c r="A78" s="117" t="s">
        <v>50</v>
      </c>
      <c r="B78" s="118"/>
      <c r="C78" s="118"/>
      <c r="D78" s="118">
        <v>36520</v>
      </c>
      <c r="E78" s="119">
        <v>36520</v>
      </c>
    </row>
    <row r="79" spans="1:5" ht="45" customHeight="1" x14ac:dyDescent="0.25">
      <c r="A79" s="117" t="s">
        <v>63</v>
      </c>
      <c r="B79" s="118"/>
      <c r="C79" s="118"/>
      <c r="D79" s="118">
        <v>25685</v>
      </c>
      <c r="E79" s="119">
        <v>25685</v>
      </c>
    </row>
    <row r="80" spans="1:5" ht="45" customHeight="1" x14ac:dyDescent="0.25">
      <c r="A80" s="117" t="s">
        <v>57</v>
      </c>
      <c r="B80" s="118"/>
      <c r="C80" s="118"/>
      <c r="D80" s="118">
        <v>16593</v>
      </c>
      <c r="E80" s="119">
        <v>16593</v>
      </c>
    </row>
    <row r="81" spans="1:5" ht="45" customHeight="1" x14ac:dyDescent="0.25">
      <c r="A81" s="117" t="s">
        <v>60</v>
      </c>
      <c r="B81" s="118">
        <v>14390</v>
      </c>
      <c r="C81" s="118"/>
      <c r="D81" s="118"/>
      <c r="E81" s="119">
        <v>14390</v>
      </c>
    </row>
    <row r="82" spans="1:5" ht="45" customHeight="1" x14ac:dyDescent="0.25">
      <c r="A82" s="117" t="s">
        <v>64</v>
      </c>
      <c r="B82" s="118"/>
      <c r="C82" s="118"/>
      <c r="D82" s="118">
        <v>1830</v>
      </c>
      <c r="E82" s="119">
        <v>1830</v>
      </c>
    </row>
    <row r="83" spans="1:5" ht="45" customHeight="1" x14ac:dyDescent="0.25">
      <c r="A83" s="114" t="s">
        <v>17</v>
      </c>
      <c r="B83" s="115">
        <v>13545017</v>
      </c>
      <c r="C83" s="115">
        <v>1305760</v>
      </c>
      <c r="D83" s="115">
        <v>15153295</v>
      </c>
      <c r="E83" s="116">
        <v>30004072</v>
      </c>
    </row>
    <row r="84" spans="1:5" ht="45" customHeight="1" x14ac:dyDescent="0.25">
      <c r="A84" s="117" t="s">
        <v>51</v>
      </c>
      <c r="B84" s="118">
        <v>11588457</v>
      </c>
      <c r="C84" s="118"/>
      <c r="D84" s="118"/>
      <c r="E84" s="119">
        <v>11588457</v>
      </c>
    </row>
    <row r="85" spans="1:5" ht="45" customHeight="1" x14ac:dyDescent="0.25">
      <c r="A85" s="117" t="s">
        <v>50</v>
      </c>
      <c r="B85" s="118"/>
      <c r="C85" s="118"/>
      <c r="D85" s="118">
        <v>4039160</v>
      </c>
      <c r="E85" s="119">
        <v>4039160</v>
      </c>
    </row>
    <row r="86" spans="1:5" ht="45" customHeight="1" x14ac:dyDescent="0.25">
      <c r="A86" s="117" t="s">
        <v>68</v>
      </c>
      <c r="B86" s="118"/>
      <c r="C86" s="118"/>
      <c r="D86" s="118">
        <v>4007885</v>
      </c>
      <c r="E86" s="119">
        <v>4007885</v>
      </c>
    </row>
    <row r="87" spans="1:5" ht="45" customHeight="1" x14ac:dyDescent="0.25">
      <c r="A87" s="117" t="s">
        <v>71</v>
      </c>
      <c r="B87" s="118"/>
      <c r="C87" s="118"/>
      <c r="D87" s="118">
        <v>2158610</v>
      </c>
      <c r="E87" s="119">
        <v>2158610</v>
      </c>
    </row>
    <row r="88" spans="1:5" ht="45" customHeight="1" x14ac:dyDescent="0.25">
      <c r="A88" s="117" t="s">
        <v>70</v>
      </c>
      <c r="B88" s="118"/>
      <c r="C88" s="118"/>
      <c r="D88" s="118">
        <v>1653450</v>
      </c>
      <c r="E88" s="119">
        <v>1653450</v>
      </c>
    </row>
    <row r="89" spans="1:5" ht="45" customHeight="1" x14ac:dyDescent="0.25">
      <c r="A89" s="117" t="s">
        <v>54</v>
      </c>
      <c r="B89" s="118"/>
      <c r="C89" s="118"/>
      <c r="D89" s="118">
        <v>1315930</v>
      </c>
      <c r="E89" s="119">
        <v>1315930</v>
      </c>
    </row>
    <row r="90" spans="1:5" ht="45" customHeight="1" x14ac:dyDescent="0.25">
      <c r="A90" s="117" t="s">
        <v>55</v>
      </c>
      <c r="B90" s="118">
        <v>961960</v>
      </c>
      <c r="C90" s="118"/>
      <c r="D90" s="118"/>
      <c r="E90" s="119">
        <v>961960</v>
      </c>
    </row>
    <row r="91" spans="1:5" ht="45" customHeight="1" x14ac:dyDescent="0.25">
      <c r="A91" s="117" t="s">
        <v>57</v>
      </c>
      <c r="B91" s="118"/>
      <c r="C91" s="118"/>
      <c r="D91" s="118">
        <v>695220</v>
      </c>
      <c r="E91" s="119">
        <v>695220</v>
      </c>
    </row>
    <row r="92" spans="1:5" ht="45" customHeight="1" x14ac:dyDescent="0.25">
      <c r="A92" s="117" t="s">
        <v>75</v>
      </c>
      <c r="B92" s="118"/>
      <c r="C92" s="118">
        <v>655680</v>
      </c>
      <c r="D92" s="118"/>
      <c r="E92" s="119">
        <v>655680</v>
      </c>
    </row>
    <row r="93" spans="1:5" ht="45" customHeight="1" x14ac:dyDescent="0.25">
      <c r="A93" s="117" t="s">
        <v>53</v>
      </c>
      <c r="B93" s="118">
        <v>614620</v>
      </c>
      <c r="C93" s="118"/>
      <c r="D93" s="118"/>
      <c r="E93" s="119">
        <v>614620</v>
      </c>
    </row>
    <row r="94" spans="1:5" ht="45" customHeight="1" x14ac:dyDescent="0.25">
      <c r="A94" s="117" t="s">
        <v>74</v>
      </c>
      <c r="B94" s="118"/>
      <c r="C94" s="118"/>
      <c r="D94" s="118">
        <v>422870</v>
      </c>
      <c r="E94" s="119">
        <v>422870</v>
      </c>
    </row>
    <row r="95" spans="1:5" ht="45" customHeight="1" x14ac:dyDescent="0.25">
      <c r="A95" s="117" t="s">
        <v>73</v>
      </c>
      <c r="B95" s="118"/>
      <c r="C95" s="118">
        <v>352215</v>
      </c>
      <c r="D95" s="118"/>
      <c r="E95" s="119">
        <v>352215</v>
      </c>
    </row>
    <row r="96" spans="1:5" ht="45" customHeight="1" x14ac:dyDescent="0.25">
      <c r="A96" s="117" t="s">
        <v>62</v>
      </c>
      <c r="B96" s="118"/>
      <c r="C96" s="118"/>
      <c r="D96" s="118">
        <v>279820</v>
      </c>
      <c r="E96" s="119">
        <v>279820</v>
      </c>
    </row>
    <row r="97" spans="1:5" ht="45" customHeight="1" x14ac:dyDescent="0.25">
      <c r="A97" s="117" t="s">
        <v>52</v>
      </c>
      <c r="B97" s="118"/>
      <c r="C97" s="118"/>
      <c r="D97" s="118">
        <v>192650</v>
      </c>
      <c r="E97" s="119">
        <v>192650</v>
      </c>
    </row>
    <row r="98" spans="1:5" ht="45" customHeight="1" x14ac:dyDescent="0.25">
      <c r="A98" s="117" t="s">
        <v>72</v>
      </c>
      <c r="B98" s="118"/>
      <c r="C98" s="118">
        <v>171450</v>
      </c>
      <c r="D98" s="118"/>
      <c r="E98" s="119">
        <v>171450</v>
      </c>
    </row>
    <row r="99" spans="1:5" ht="45" customHeight="1" x14ac:dyDescent="0.25">
      <c r="A99" s="117" t="s">
        <v>61</v>
      </c>
      <c r="B99" s="118">
        <v>146320</v>
      </c>
      <c r="C99" s="118"/>
      <c r="D99" s="118"/>
      <c r="E99" s="119">
        <v>146320</v>
      </c>
    </row>
    <row r="100" spans="1:5" ht="45" customHeight="1" x14ac:dyDescent="0.25">
      <c r="A100" s="117" t="s">
        <v>60</v>
      </c>
      <c r="B100" s="118">
        <v>107110</v>
      </c>
      <c r="C100" s="118"/>
      <c r="D100" s="118"/>
      <c r="E100" s="119">
        <v>107110</v>
      </c>
    </row>
    <row r="101" spans="1:5" ht="45" customHeight="1" x14ac:dyDescent="0.25">
      <c r="A101" s="117" t="s">
        <v>107</v>
      </c>
      <c r="B101" s="118"/>
      <c r="C101" s="118"/>
      <c r="D101" s="118">
        <v>96340</v>
      </c>
      <c r="E101" s="119">
        <v>96340</v>
      </c>
    </row>
    <row r="102" spans="1:5" ht="45" customHeight="1" x14ac:dyDescent="0.25">
      <c r="A102" s="117" t="s">
        <v>158</v>
      </c>
      <c r="B102" s="118"/>
      <c r="C102" s="118"/>
      <c r="D102" s="118">
        <v>85720</v>
      </c>
      <c r="E102" s="119">
        <v>85720</v>
      </c>
    </row>
    <row r="103" spans="1:5" ht="45" customHeight="1" x14ac:dyDescent="0.25">
      <c r="A103" s="117" t="s">
        <v>58</v>
      </c>
      <c r="B103" s="118"/>
      <c r="C103" s="118"/>
      <c r="D103" s="118">
        <v>67120</v>
      </c>
      <c r="E103" s="119">
        <v>67120</v>
      </c>
    </row>
    <row r="104" spans="1:5" ht="45" customHeight="1" x14ac:dyDescent="0.25">
      <c r="A104" s="117" t="s">
        <v>63</v>
      </c>
      <c r="B104" s="118"/>
      <c r="C104" s="118"/>
      <c r="D104" s="118">
        <v>58540</v>
      </c>
      <c r="E104" s="119">
        <v>58540</v>
      </c>
    </row>
    <row r="105" spans="1:5" ht="45" customHeight="1" x14ac:dyDescent="0.25">
      <c r="A105" s="117" t="s">
        <v>80</v>
      </c>
      <c r="B105" s="118">
        <v>55300</v>
      </c>
      <c r="C105" s="118"/>
      <c r="D105" s="118"/>
      <c r="E105" s="119">
        <v>55300</v>
      </c>
    </row>
    <row r="106" spans="1:5" ht="45" customHeight="1" x14ac:dyDescent="0.25">
      <c r="A106" s="117" t="s">
        <v>136</v>
      </c>
      <c r="B106" s="118"/>
      <c r="C106" s="118"/>
      <c r="D106" s="118">
        <v>46620</v>
      </c>
      <c r="E106" s="119">
        <v>46620</v>
      </c>
    </row>
    <row r="107" spans="1:5" ht="45" customHeight="1" x14ac:dyDescent="0.25">
      <c r="A107" s="117" t="s">
        <v>113</v>
      </c>
      <c r="B107" s="118"/>
      <c r="C107" s="118">
        <v>45200</v>
      </c>
      <c r="D107" s="118"/>
      <c r="E107" s="119">
        <v>45200</v>
      </c>
    </row>
    <row r="108" spans="1:5" ht="45" customHeight="1" x14ac:dyDescent="0.25">
      <c r="A108" s="117" t="s">
        <v>78</v>
      </c>
      <c r="B108" s="118">
        <v>35760</v>
      </c>
      <c r="C108" s="118"/>
      <c r="D108" s="118"/>
      <c r="E108" s="119">
        <v>35760</v>
      </c>
    </row>
    <row r="109" spans="1:5" ht="45" customHeight="1" x14ac:dyDescent="0.25">
      <c r="A109" s="117" t="s">
        <v>87</v>
      </c>
      <c r="B109" s="118"/>
      <c r="C109" s="118">
        <v>29380</v>
      </c>
      <c r="D109" s="118"/>
      <c r="E109" s="119">
        <v>29380</v>
      </c>
    </row>
    <row r="110" spans="1:5" ht="45" customHeight="1" x14ac:dyDescent="0.25">
      <c r="A110" s="117" t="s">
        <v>95</v>
      </c>
      <c r="B110" s="118"/>
      <c r="C110" s="118"/>
      <c r="D110" s="118">
        <v>21740</v>
      </c>
      <c r="E110" s="119">
        <v>21740</v>
      </c>
    </row>
    <row r="111" spans="1:5" ht="45" customHeight="1" x14ac:dyDescent="0.25">
      <c r="A111" s="117" t="s">
        <v>79</v>
      </c>
      <c r="B111" s="118"/>
      <c r="C111" s="118">
        <v>20840</v>
      </c>
      <c r="D111" s="118"/>
      <c r="E111" s="119">
        <v>20840</v>
      </c>
    </row>
    <row r="112" spans="1:5" ht="45" customHeight="1" x14ac:dyDescent="0.25">
      <c r="A112" s="117" t="s">
        <v>121</v>
      </c>
      <c r="B112" s="118"/>
      <c r="C112" s="118">
        <v>16815</v>
      </c>
      <c r="D112" s="118"/>
      <c r="E112" s="119">
        <v>16815</v>
      </c>
    </row>
    <row r="113" spans="1:5" ht="45" customHeight="1" x14ac:dyDescent="0.25">
      <c r="A113" s="117" t="s">
        <v>101</v>
      </c>
      <c r="B113" s="118">
        <v>15450</v>
      </c>
      <c r="C113" s="118"/>
      <c r="D113" s="118"/>
      <c r="E113" s="119">
        <v>15450</v>
      </c>
    </row>
    <row r="114" spans="1:5" ht="45" customHeight="1" x14ac:dyDescent="0.25">
      <c r="A114" s="117" t="s">
        <v>155</v>
      </c>
      <c r="B114" s="118"/>
      <c r="C114" s="118">
        <v>14180</v>
      </c>
      <c r="D114" s="118"/>
      <c r="E114" s="119">
        <v>14180</v>
      </c>
    </row>
    <row r="115" spans="1:5" ht="45" customHeight="1" x14ac:dyDescent="0.25">
      <c r="A115" s="117" t="s">
        <v>77</v>
      </c>
      <c r="B115" s="118">
        <v>11580</v>
      </c>
      <c r="C115" s="118"/>
      <c r="D115" s="118"/>
      <c r="E115" s="119">
        <v>11580</v>
      </c>
    </row>
    <row r="116" spans="1:5" ht="45" customHeight="1" x14ac:dyDescent="0.25">
      <c r="A116" s="117" t="s">
        <v>64</v>
      </c>
      <c r="B116" s="118"/>
      <c r="C116" s="118"/>
      <c r="D116" s="118">
        <v>7120</v>
      </c>
      <c r="E116" s="119">
        <v>7120</v>
      </c>
    </row>
    <row r="117" spans="1:5" ht="45" customHeight="1" x14ac:dyDescent="0.25">
      <c r="A117" s="117" t="s">
        <v>89</v>
      </c>
      <c r="B117" s="118">
        <v>6660</v>
      </c>
      <c r="C117" s="118"/>
      <c r="D117" s="118"/>
      <c r="E117" s="119">
        <v>6660</v>
      </c>
    </row>
    <row r="118" spans="1:5" ht="45" customHeight="1" x14ac:dyDescent="0.25">
      <c r="A118" s="117" t="s">
        <v>127</v>
      </c>
      <c r="B118" s="118"/>
      <c r="C118" s="118"/>
      <c r="D118" s="118">
        <v>4500</v>
      </c>
      <c r="E118" s="119">
        <v>4500</v>
      </c>
    </row>
    <row r="119" spans="1:5" ht="45" customHeight="1" x14ac:dyDescent="0.25">
      <c r="A119" s="117" t="s">
        <v>76</v>
      </c>
      <c r="B119" s="118">
        <v>1800</v>
      </c>
      <c r="C119" s="118"/>
      <c r="D119" s="118"/>
      <c r="E119" s="119">
        <v>1800</v>
      </c>
    </row>
    <row r="120" spans="1:5" ht="45" customHeight="1" x14ac:dyDescent="0.25">
      <c r="A120" s="114" t="s">
        <v>10</v>
      </c>
      <c r="B120" s="115">
        <v>124440941</v>
      </c>
      <c r="C120" s="115">
        <v>73124808</v>
      </c>
      <c r="D120" s="115">
        <v>318582893</v>
      </c>
      <c r="E120" s="116">
        <v>516148642</v>
      </c>
    </row>
    <row r="121" spans="1:5" ht="45" customHeight="1" x14ac:dyDescent="0.25">
      <c r="A121" s="117" t="s">
        <v>50</v>
      </c>
      <c r="B121" s="118"/>
      <c r="C121" s="118"/>
      <c r="D121" s="118">
        <v>131860926</v>
      </c>
      <c r="E121" s="119">
        <v>131860926</v>
      </c>
    </row>
    <row r="122" spans="1:5" ht="45" customHeight="1" x14ac:dyDescent="0.25">
      <c r="A122" s="117" t="s">
        <v>71</v>
      </c>
      <c r="B122" s="118"/>
      <c r="C122" s="118"/>
      <c r="D122" s="118">
        <v>40458940</v>
      </c>
      <c r="E122" s="119">
        <v>40458940</v>
      </c>
    </row>
    <row r="123" spans="1:5" ht="45" customHeight="1" x14ac:dyDescent="0.25">
      <c r="A123" s="117" t="s">
        <v>68</v>
      </c>
      <c r="B123" s="118"/>
      <c r="C123" s="118"/>
      <c r="D123" s="118">
        <v>40325918</v>
      </c>
      <c r="E123" s="119">
        <v>40325918</v>
      </c>
    </row>
    <row r="124" spans="1:5" ht="45" customHeight="1" x14ac:dyDescent="0.25">
      <c r="A124" s="117" t="s">
        <v>77</v>
      </c>
      <c r="B124" s="118">
        <v>33363865</v>
      </c>
      <c r="C124" s="118"/>
      <c r="D124" s="118"/>
      <c r="E124" s="119">
        <v>33363865</v>
      </c>
    </row>
    <row r="125" spans="1:5" ht="45" customHeight="1" x14ac:dyDescent="0.25">
      <c r="A125" s="117" t="s">
        <v>79</v>
      </c>
      <c r="B125" s="118"/>
      <c r="C125" s="118">
        <v>33079978</v>
      </c>
      <c r="D125" s="118"/>
      <c r="E125" s="119">
        <v>33079978</v>
      </c>
    </row>
    <row r="126" spans="1:5" ht="45" customHeight="1" x14ac:dyDescent="0.25">
      <c r="A126" s="117" t="s">
        <v>53</v>
      </c>
      <c r="B126" s="118">
        <v>31296333</v>
      </c>
      <c r="C126" s="118"/>
      <c r="D126" s="118"/>
      <c r="E126" s="119">
        <v>31296333</v>
      </c>
    </row>
    <row r="127" spans="1:5" ht="45" customHeight="1" x14ac:dyDescent="0.25">
      <c r="A127" s="117" t="s">
        <v>75</v>
      </c>
      <c r="B127" s="118"/>
      <c r="C127" s="118">
        <v>26533912</v>
      </c>
      <c r="D127" s="118"/>
      <c r="E127" s="119">
        <v>26533912</v>
      </c>
    </row>
    <row r="128" spans="1:5" ht="45" customHeight="1" x14ac:dyDescent="0.25">
      <c r="A128" s="117" t="s">
        <v>51</v>
      </c>
      <c r="B128" s="118">
        <v>22133340</v>
      </c>
      <c r="C128" s="118"/>
      <c r="D128" s="118"/>
      <c r="E128" s="119">
        <v>22133340</v>
      </c>
    </row>
    <row r="129" spans="1:5" ht="45" customHeight="1" x14ac:dyDescent="0.25">
      <c r="A129" s="117" t="s">
        <v>52</v>
      </c>
      <c r="B129" s="118"/>
      <c r="C129" s="118"/>
      <c r="D129" s="118">
        <v>20811263</v>
      </c>
      <c r="E129" s="119">
        <v>20811263</v>
      </c>
    </row>
    <row r="130" spans="1:5" ht="45" customHeight="1" x14ac:dyDescent="0.25">
      <c r="A130" s="117" t="s">
        <v>70</v>
      </c>
      <c r="B130" s="118"/>
      <c r="C130" s="118"/>
      <c r="D130" s="118">
        <v>18510289</v>
      </c>
      <c r="E130" s="119">
        <v>18510289</v>
      </c>
    </row>
    <row r="131" spans="1:5" ht="45" customHeight="1" x14ac:dyDescent="0.25">
      <c r="A131" s="117" t="s">
        <v>54</v>
      </c>
      <c r="B131" s="118"/>
      <c r="C131" s="118"/>
      <c r="D131" s="118">
        <v>17132910</v>
      </c>
      <c r="E131" s="119">
        <v>17132910</v>
      </c>
    </row>
    <row r="132" spans="1:5" ht="45" customHeight="1" x14ac:dyDescent="0.25">
      <c r="A132" s="117" t="s">
        <v>57</v>
      </c>
      <c r="B132" s="118"/>
      <c r="C132" s="118"/>
      <c r="D132" s="118">
        <v>13731440</v>
      </c>
      <c r="E132" s="119">
        <v>13731440</v>
      </c>
    </row>
    <row r="133" spans="1:5" ht="45" customHeight="1" x14ac:dyDescent="0.25">
      <c r="A133" s="117" t="s">
        <v>62</v>
      </c>
      <c r="B133" s="118"/>
      <c r="C133" s="118"/>
      <c r="D133" s="118">
        <v>13573529</v>
      </c>
      <c r="E133" s="119">
        <v>13573529</v>
      </c>
    </row>
    <row r="134" spans="1:5" ht="45" customHeight="1" x14ac:dyDescent="0.25">
      <c r="A134" s="117" t="s">
        <v>63</v>
      </c>
      <c r="B134" s="118"/>
      <c r="C134" s="118"/>
      <c r="D134" s="118">
        <v>12069494</v>
      </c>
      <c r="E134" s="119">
        <v>12069494</v>
      </c>
    </row>
    <row r="135" spans="1:5" ht="45" customHeight="1" x14ac:dyDescent="0.25">
      <c r="A135" s="117" t="s">
        <v>60</v>
      </c>
      <c r="B135" s="118">
        <v>11287959</v>
      </c>
      <c r="C135" s="118"/>
      <c r="D135" s="118"/>
      <c r="E135" s="119">
        <v>11287959</v>
      </c>
    </row>
    <row r="136" spans="1:5" ht="45" customHeight="1" x14ac:dyDescent="0.25">
      <c r="A136" s="117" t="s">
        <v>78</v>
      </c>
      <c r="B136" s="118">
        <v>7827734</v>
      </c>
      <c r="C136" s="118"/>
      <c r="D136" s="118"/>
      <c r="E136" s="119">
        <v>7827734</v>
      </c>
    </row>
    <row r="137" spans="1:5" ht="45" customHeight="1" x14ac:dyDescent="0.25">
      <c r="A137" s="117" t="s">
        <v>84</v>
      </c>
      <c r="B137" s="118"/>
      <c r="C137" s="118">
        <v>4929090</v>
      </c>
      <c r="D137" s="118"/>
      <c r="E137" s="119">
        <v>4929090</v>
      </c>
    </row>
    <row r="138" spans="1:5" ht="45" customHeight="1" x14ac:dyDescent="0.25">
      <c r="A138" s="117" t="s">
        <v>81</v>
      </c>
      <c r="B138" s="118">
        <v>4286860</v>
      </c>
      <c r="C138" s="118"/>
      <c r="D138" s="118"/>
      <c r="E138" s="119">
        <v>4286860</v>
      </c>
    </row>
    <row r="139" spans="1:5" ht="45" customHeight="1" x14ac:dyDescent="0.25">
      <c r="A139" s="117" t="s">
        <v>82</v>
      </c>
      <c r="B139" s="118"/>
      <c r="C139" s="118"/>
      <c r="D139" s="118">
        <v>3629304</v>
      </c>
      <c r="E139" s="119">
        <v>3629304</v>
      </c>
    </row>
    <row r="140" spans="1:5" ht="45" customHeight="1" x14ac:dyDescent="0.25">
      <c r="A140" s="117" t="s">
        <v>73</v>
      </c>
      <c r="B140" s="118"/>
      <c r="C140" s="118">
        <v>2844738</v>
      </c>
      <c r="D140" s="118"/>
      <c r="E140" s="119">
        <v>2844738</v>
      </c>
    </row>
    <row r="141" spans="1:5" ht="45" customHeight="1" x14ac:dyDescent="0.25">
      <c r="A141" s="117" t="s">
        <v>80</v>
      </c>
      <c r="B141" s="118">
        <v>2639100</v>
      </c>
      <c r="C141" s="118"/>
      <c r="D141" s="118"/>
      <c r="E141" s="119">
        <v>2639100</v>
      </c>
    </row>
    <row r="142" spans="1:5" ht="45" customHeight="1" x14ac:dyDescent="0.25">
      <c r="A142" s="117" t="s">
        <v>72</v>
      </c>
      <c r="B142" s="118"/>
      <c r="C142" s="118">
        <v>2549862</v>
      </c>
      <c r="D142" s="118"/>
      <c r="E142" s="119">
        <v>2549862</v>
      </c>
    </row>
    <row r="143" spans="1:5" ht="45" customHeight="1" x14ac:dyDescent="0.25">
      <c r="A143" s="117" t="s">
        <v>61</v>
      </c>
      <c r="B143" s="118">
        <v>2393806</v>
      </c>
      <c r="C143" s="118"/>
      <c r="D143" s="118"/>
      <c r="E143" s="119">
        <v>2393806</v>
      </c>
    </row>
    <row r="144" spans="1:5" ht="45" customHeight="1" x14ac:dyDescent="0.25">
      <c r="A144" s="117" t="s">
        <v>64</v>
      </c>
      <c r="B144" s="118"/>
      <c r="C144" s="118"/>
      <c r="D144" s="118">
        <v>2304667</v>
      </c>
      <c r="E144" s="119">
        <v>2304667</v>
      </c>
    </row>
    <row r="145" spans="1:5" ht="45" customHeight="1" x14ac:dyDescent="0.25">
      <c r="A145" s="117" t="s">
        <v>83</v>
      </c>
      <c r="B145" s="118">
        <v>2029130</v>
      </c>
      <c r="C145" s="118"/>
      <c r="D145" s="118"/>
      <c r="E145" s="119">
        <v>2029130</v>
      </c>
    </row>
    <row r="146" spans="1:5" ht="45" customHeight="1" x14ac:dyDescent="0.25">
      <c r="A146" s="117" t="s">
        <v>87</v>
      </c>
      <c r="B146" s="118"/>
      <c r="C146" s="118">
        <v>1417080</v>
      </c>
      <c r="D146" s="118"/>
      <c r="E146" s="119">
        <v>1417080</v>
      </c>
    </row>
    <row r="147" spans="1:5" ht="45" customHeight="1" x14ac:dyDescent="0.25">
      <c r="A147" s="117" t="s">
        <v>58</v>
      </c>
      <c r="B147" s="118"/>
      <c r="C147" s="118"/>
      <c r="D147" s="118">
        <v>1308243</v>
      </c>
      <c r="E147" s="119">
        <v>1308243</v>
      </c>
    </row>
    <row r="148" spans="1:5" ht="45" customHeight="1" x14ac:dyDescent="0.25">
      <c r="A148" s="117" t="s">
        <v>91</v>
      </c>
      <c r="B148" s="118">
        <v>1042531</v>
      </c>
      <c r="C148" s="118"/>
      <c r="D148" s="118"/>
      <c r="E148" s="119">
        <v>1042531</v>
      </c>
    </row>
    <row r="149" spans="1:5" ht="45" customHeight="1" x14ac:dyDescent="0.25">
      <c r="A149" s="117" t="s">
        <v>86</v>
      </c>
      <c r="B149" s="118">
        <v>975810</v>
      </c>
      <c r="C149" s="118"/>
      <c r="D149" s="118"/>
      <c r="E149" s="119">
        <v>975810</v>
      </c>
    </row>
    <row r="150" spans="1:5" ht="45" customHeight="1" x14ac:dyDescent="0.25">
      <c r="A150" s="117" t="s">
        <v>98</v>
      </c>
      <c r="B150" s="118"/>
      <c r="C150" s="118"/>
      <c r="D150" s="118">
        <v>895700</v>
      </c>
      <c r="E150" s="119">
        <v>895700</v>
      </c>
    </row>
    <row r="151" spans="1:5" ht="45" customHeight="1" x14ac:dyDescent="0.25">
      <c r="A151" s="117" t="s">
        <v>55</v>
      </c>
      <c r="B151" s="118">
        <v>883300</v>
      </c>
      <c r="C151" s="118"/>
      <c r="D151" s="118"/>
      <c r="E151" s="119">
        <v>883300</v>
      </c>
    </row>
    <row r="152" spans="1:5" ht="45" customHeight="1" x14ac:dyDescent="0.25">
      <c r="A152" s="117" t="s">
        <v>85</v>
      </c>
      <c r="B152" s="118">
        <v>832724</v>
      </c>
      <c r="C152" s="118"/>
      <c r="D152" s="118"/>
      <c r="E152" s="119">
        <v>832724</v>
      </c>
    </row>
    <row r="153" spans="1:5" ht="45" customHeight="1" x14ac:dyDescent="0.25">
      <c r="A153" s="117" t="s">
        <v>109</v>
      </c>
      <c r="B153" s="118"/>
      <c r="C153" s="118">
        <v>601810</v>
      </c>
      <c r="D153" s="118"/>
      <c r="E153" s="119">
        <v>601810</v>
      </c>
    </row>
    <row r="154" spans="1:5" ht="45" customHeight="1" x14ac:dyDescent="0.25">
      <c r="A154" s="117" t="s">
        <v>107</v>
      </c>
      <c r="B154" s="118"/>
      <c r="C154" s="118"/>
      <c r="D154" s="118">
        <v>530470</v>
      </c>
      <c r="E154" s="119">
        <v>530470</v>
      </c>
    </row>
    <row r="155" spans="1:5" ht="45" customHeight="1" x14ac:dyDescent="0.25">
      <c r="A155" s="117" t="s">
        <v>101</v>
      </c>
      <c r="B155" s="118">
        <v>495440</v>
      </c>
      <c r="C155" s="118"/>
      <c r="D155" s="118"/>
      <c r="E155" s="119">
        <v>495440</v>
      </c>
    </row>
    <row r="156" spans="1:5" ht="45" customHeight="1" x14ac:dyDescent="0.25">
      <c r="A156" s="117" t="s">
        <v>90</v>
      </c>
      <c r="B156" s="118">
        <v>435290</v>
      </c>
      <c r="C156" s="118"/>
      <c r="D156" s="118"/>
      <c r="E156" s="119">
        <v>435290</v>
      </c>
    </row>
    <row r="157" spans="1:5" ht="45" customHeight="1" x14ac:dyDescent="0.25">
      <c r="A157" s="117" t="s">
        <v>97</v>
      </c>
      <c r="B157" s="118">
        <v>428440</v>
      </c>
      <c r="C157" s="118"/>
      <c r="D157" s="118"/>
      <c r="E157" s="119">
        <v>428440</v>
      </c>
    </row>
    <row r="158" spans="1:5" ht="45" customHeight="1" x14ac:dyDescent="0.25">
      <c r="A158" s="117" t="s">
        <v>103</v>
      </c>
      <c r="B158" s="118">
        <v>262200</v>
      </c>
      <c r="C158" s="118"/>
      <c r="D158" s="118"/>
      <c r="E158" s="119">
        <v>262200</v>
      </c>
    </row>
    <row r="159" spans="1:5" ht="45" customHeight="1" x14ac:dyDescent="0.25">
      <c r="A159" s="117" t="s">
        <v>121</v>
      </c>
      <c r="B159" s="118"/>
      <c r="C159" s="118">
        <v>248256</v>
      </c>
      <c r="D159" s="118"/>
      <c r="E159" s="119">
        <v>248256</v>
      </c>
    </row>
    <row r="160" spans="1:5" ht="45" customHeight="1" x14ac:dyDescent="0.25">
      <c r="A160" s="117" t="s">
        <v>92</v>
      </c>
      <c r="B160" s="118">
        <v>240140</v>
      </c>
      <c r="C160" s="118"/>
      <c r="D160" s="118"/>
      <c r="E160" s="119">
        <v>240140</v>
      </c>
    </row>
    <row r="161" spans="1:5" ht="45" customHeight="1" x14ac:dyDescent="0.25">
      <c r="A161" s="117" t="s">
        <v>89</v>
      </c>
      <c r="B161" s="118">
        <v>238332</v>
      </c>
      <c r="C161" s="118"/>
      <c r="D161" s="118"/>
      <c r="E161" s="119">
        <v>238332</v>
      </c>
    </row>
    <row r="162" spans="1:5" ht="45" customHeight="1" x14ac:dyDescent="0.25">
      <c r="A162" s="117" t="s">
        <v>59</v>
      </c>
      <c r="B162" s="118"/>
      <c r="C162" s="118"/>
      <c r="D162" s="118">
        <v>221402</v>
      </c>
      <c r="E162" s="119">
        <v>221402</v>
      </c>
    </row>
    <row r="163" spans="1:5" ht="45" customHeight="1" x14ac:dyDescent="0.25">
      <c r="A163" s="117" t="s">
        <v>95</v>
      </c>
      <c r="B163" s="118"/>
      <c r="C163" s="118"/>
      <c r="D163" s="118">
        <v>217320</v>
      </c>
      <c r="E163" s="119">
        <v>217320</v>
      </c>
    </row>
    <row r="164" spans="1:5" ht="45" customHeight="1" x14ac:dyDescent="0.25">
      <c r="A164" s="117" t="s">
        <v>96</v>
      </c>
      <c r="B164" s="118"/>
      <c r="C164" s="118">
        <v>209250</v>
      </c>
      <c r="D164" s="118"/>
      <c r="E164" s="119">
        <v>209250</v>
      </c>
    </row>
    <row r="165" spans="1:5" ht="45" customHeight="1" x14ac:dyDescent="0.25">
      <c r="A165" s="117" t="s">
        <v>156</v>
      </c>
      <c r="B165" s="118"/>
      <c r="C165" s="118">
        <v>184030</v>
      </c>
      <c r="D165" s="118"/>
      <c r="E165" s="119">
        <v>184030</v>
      </c>
    </row>
    <row r="166" spans="1:5" ht="45" customHeight="1" x14ac:dyDescent="0.25">
      <c r="A166" s="117" t="s">
        <v>104</v>
      </c>
      <c r="B166" s="118">
        <v>179205</v>
      </c>
      <c r="C166" s="118"/>
      <c r="D166" s="118"/>
      <c r="E166" s="119">
        <v>179205</v>
      </c>
    </row>
    <row r="167" spans="1:5" ht="45" customHeight="1" x14ac:dyDescent="0.25">
      <c r="A167" s="117" t="s">
        <v>99</v>
      </c>
      <c r="B167" s="118">
        <v>171482</v>
      </c>
      <c r="C167" s="118"/>
      <c r="D167" s="118"/>
      <c r="E167" s="119">
        <v>171482</v>
      </c>
    </row>
    <row r="168" spans="1:5" ht="45" customHeight="1" x14ac:dyDescent="0.25">
      <c r="A168" s="117" t="s">
        <v>144</v>
      </c>
      <c r="B168" s="118">
        <v>151580</v>
      </c>
      <c r="C168" s="118"/>
      <c r="D168" s="118"/>
      <c r="E168" s="119">
        <v>151580</v>
      </c>
    </row>
    <row r="169" spans="1:5" ht="45" customHeight="1" x14ac:dyDescent="0.25">
      <c r="A169" s="117" t="s">
        <v>88</v>
      </c>
      <c r="B169" s="118">
        <v>142680</v>
      </c>
      <c r="C169" s="118"/>
      <c r="D169" s="118"/>
      <c r="E169" s="119">
        <v>142680</v>
      </c>
    </row>
    <row r="170" spans="1:5" ht="45" customHeight="1" x14ac:dyDescent="0.25">
      <c r="A170" s="117" t="s">
        <v>123</v>
      </c>
      <c r="B170" s="118"/>
      <c r="C170" s="118"/>
      <c r="D170" s="118">
        <v>139550</v>
      </c>
      <c r="E170" s="119">
        <v>139550</v>
      </c>
    </row>
    <row r="171" spans="1:5" ht="45" customHeight="1" x14ac:dyDescent="0.25">
      <c r="A171" s="117" t="s">
        <v>94</v>
      </c>
      <c r="B171" s="118">
        <v>126320</v>
      </c>
      <c r="C171" s="118"/>
      <c r="D171" s="118"/>
      <c r="E171" s="119">
        <v>126320</v>
      </c>
    </row>
    <row r="172" spans="1:5" ht="45" customHeight="1" x14ac:dyDescent="0.25">
      <c r="A172" s="117" t="s">
        <v>142</v>
      </c>
      <c r="B172" s="118">
        <v>124880</v>
      </c>
      <c r="C172" s="118"/>
      <c r="D172" s="118"/>
      <c r="E172" s="119">
        <v>124880</v>
      </c>
    </row>
    <row r="173" spans="1:5" ht="45" customHeight="1" x14ac:dyDescent="0.25">
      <c r="A173" s="117" t="s">
        <v>74</v>
      </c>
      <c r="B173" s="118"/>
      <c r="C173" s="118"/>
      <c r="D173" s="118">
        <v>122030</v>
      </c>
      <c r="E173" s="119">
        <v>122030</v>
      </c>
    </row>
    <row r="174" spans="1:5" ht="45" customHeight="1" x14ac:dyDescent="0.25">
      <c r="A174" s="117" t="s">
        <v>100</v>
      </c>
      <c r="B174" s="118"/>
      <c r="C174" s="118">
        <v>106600</v>
      </c>
      <c r="D174" s="118"/>
      <c r="E174" s="119">
        <v>106600</v>
      </c>
    </row>
    <row r="175" spans="1:5" ht="45" customHeight="1" x14ac:dyDescent="0.25">
      <c r="A175" s="117" t="s">
        <v>93</v>
      </c>
      <c r="B175" s="118">
        <v>102740</v>
      </c>
      <c r="C175" s="118"/>
      <c r="D175" s="118"/>
      <c r="E175" s="119">
        <v>102740</v>
      </c>
    </row>
    <row r="176" spans="1:5" ht="45" customHeight="1" x14ac:dyDescent="0.25">
      <c r="A176" s="117" t="s">
        <v>146</v>
      </c>
      <c r="B176" s="118"/>
      <c r="C176" s="118">
        <v>101659</v>
      </c>
      <c r="D176" s="118"/>
      <c r="E176" s="119">
        <v>101659</v>
      </c>
    </row>
    <row r="177" spans="1:5" ht="45" customHeight="1" x14ac:dyDescent="0.25">
      <c r="A177" s="117" t="s">
        <v>163</v>
      </c>
      <c r="B177" s="118"/>
      <c r="C177" s="118">
        <v>99900</v>
      </c>
      <c r="D177" s="118"/>
      <c r="E177" s="119">
        <v>99900</v>
      </c>
    </row>
    <row r="178" spans="1:5" ht="45" customHeight="1" x14ac:dyDescent="0.25">
      <c r="A178" s="117" t="s">
        <v>113</v>
      </c>
      <c r="B178" s="118"/>
      <c r="C178" s="118">
        <v>81925</v>
      </c>
      <c r="D178" s="118"/>
      <c r="E178" s="119">
        <v>81925</v>
      </c>
    </row>
    <row r="179" spans="1:5" ht="45" customHeight="1" x14ac:dyDescent="0.25">
      <c r="A179" s="117" t="s">
        <v>126</v>
      </c>
      <c r="B179" s="118"/>
      <c r="C179" s="118"/>
      <c r="D179" s="118">
        <v>80840</v>
      </c>
      <c r="E179" s="119">
        <v>80840</v>
      </c>
    </row>
    <row r="180" spans="1:5" ht="45" customHeight="1" x14ac:dyDescent="0.25">
      <c r="A180" s="117" t="s">
        <v>140</v>
      </c>
      <c r="B180" s="118"/>
      <c r="C180" s="118"/>
      <c r="D180" s="118">
        <v>77246</v>
      </c>
      <c r="E180" s="119">
        <v>77246</v>
      </c>
    </row>
    <row r="181" spans="1:5" ht="45" customHeight="1" x14ac:dyDescent="0.25">
      <c r="A181" s="117" t="s">
        <v>106</v>
      </c>
      <c r="B181" s="118"/>
      <c r="C181" s="118"/>
      <c r="D181" s="118">
        <v>67120</v>
      </c>
      <c r="E181" s="119">
        <v>67120</v>
      </c>
    </row>
    <row r="182" spans="1:5" ht="45" customHeight="1" x14ac:dyDescent="0.25">
      <c r="A182" s="117" t="s">
        <v>137</v>
      </c>
      <c r="B182" s="118"/>
      <c r="C182" s="118"/>
      <c r="D182" s="118">
        <v>66520</v>
      </c>
      <c r="E182" s="119">
        <v>66520</v>
      </c>
    </row>
    <row r="183" spans="1:5" ht="45" customHeight="1" x14ac:dyDescent="0.25">
      <c r="A183" s="117" t="s">
        <v>164</v>
      </c>
      <c r="B183" s="118"/>
      <c r="C183" s="118"/>
      <c r="D183" s="118">
        <v>60220</v>
      </c>
      <c r="E183" s="119">
        <v>60220</v>
      </c>
    </row>
    <row r="184" spans="1:5" ht="45" customHeight="1" x14ac:dyDescent="0.25">
      <c r="A184" s="117" t="s">
        <v>111</v>
      </c>
      <c r="B184" s="118">
        <v>58480</v>
      </c>
      <c r="C184" s="118"/>
      <c r="D184" s="118"/>
      <c r="E184" s="119">
        <v>58480</v>
      </c>
    </row>
    <row r="185" spans="1:5" ht="45" customHeight="1" x14ac:dyDescent="0.25">
      <c r="A185" s="117" t="s">
        <v>110</v>
      </c>
      <c r="B185" s="118"/>
      <c r="C185" s="118">
        <v>56080</v>
      </c>
      <c r="D185" s="118"/>
      <c r="E185" s="119">
        <v>56080</v>
      </c>
    </row>
    <row r="186" spans="1:5" ht="45" customHeight="1" x14ac:dyDescent="0.25">
      <c r="A186" s="117" t="s">
        <v>158</v>
      </c>
      <c r="B186" s="118"/>
      <c r="C186" s="118"/>
      <c r="D186" s="118">
        <v>51720</v>
      </c>
      <c r="E186" s="119">
        <v>51720</v>
      </c>
    </row>
    <row r="187" spans="1:5" ht="45" customHeight="1" x14ac:dyDescent="0.25">
      <c r="A187" s="117" t="s">
        <v>102</v>
      </c>
      <c r="B187" s="118">
        <v>49260</v>
      </c>
      <c r="C187" s="118"/>
      <c r="D187" s="118"/>
      <c r="E187" s="119">
        <v>49260</v>
      </c>
    </row>
    <row r="188" spans="1:5" ht="45" customHeight="1" x14ac:dyDescent="0.25">
      <c r="A188" s="117" t="s">
        <v>67</v>
      </c>
      <c r="B188" s="118">
        <v>48156</v>
      </c>
      <c r="C188" s="118"/>
      <c r="D188" s="118"/>
      <c r="E188" s="119">
        <v>48156</v>
      </c>
    </row>
    <row r="189" spans="1:5" ht="45" customHeight="1" x14ac:dyDescent="0.25">
      <c r="A189" s="117" t="s">
        <v>139</v>
      </c>
      <c r="B189" s="118"/>
      <c r="C189" s="118"/>
      <c r="D189" s="118">
        <v>46696</v>
      </c>
      <c r="E189" s="119">
        <v>46696</v>
      </c>
    </row>
    <row r="190" spans="1:5" ht="45" customHeight="1" x14ac:dyDescent="0.25">
      <c r="A190" s="117" t="s">
        <v>127</v>
      </c>
      <c r="B190" s="118"/>
      <c r="C190" s="118"/>
      <c r="D190" s="118">
        <v>43280</v>
      </c>
      <c r="E190" s="119">
        <v>43280</v>
      </c>
    </row>
    <row r="191" spans="1:5" ht="45" customHeight="1" x14ac:dyDescent="0.25">
      <c r="A191" s="117" t="s">
        <v>105</v>
      </c>
      <c r="B191" s="118"/>
      <c r="C191" s="118"/>
      <c r="D191" s="118">
        <v>36350</v>
      </c>
      <c r="E191" s="119">
        <v>36350</v>
      </c>
    </row>
    <row r="192" spans="1:5" ht="45" customHeight="1" x14ac:dyDescent="0.25">
      <c r="A192" s="117" t="s">
        <v>76</v>
      </c>
      <c r="B192" s="118">
        <v>33318</v>
      </c>
      <c r="C192" s="118"/>
      <c r="D192" s="118"/>
      <c r="E192" s="119">
        <v>33318</v>
      </c>
    </row>
    <row r="193" spans="1:5" ht="45" customHeight="1" x14ac:dyDescent="0.25">
      <c r="A193" s="117" t="s">
        <v>184</v>
      </c>
      <c r="B193" s="118"/>
      <c r="C193" s="118"/>
      <c r="D193" s="118">
        <v>29380</v>
      </c>
      <c r="E193" s="119">
        <v>29380</v>
      </c>
    </row>
    <row r="194" spans="1:5" ht="45" customHeight="1" x14ac:dyDescent="0.25">
      <c r="A194" s="117" t="s">
        <v>168</v>
      </c>
      <c r="B194" s="118"/>
      <c r="C194" s="118">
        <v>27280</v>
      </c>
      <c r="D194" s="118"/>
      <c r="E194" s="119">
        <v>27280</v>
      </c>
    </row>
    <row r="195" spans="1:5" ht="45" customHeight="1" x14ac:dyDescent="0.25">
      <c r="A195" s="117" t="s">
        <v>147</v>
      </c>
      <c r="B195" s="118">
        <v>26640</v>
      </c>
      <c r="C195" s="118"/>
      <c r="D195" s="118"/>
      <c r="E195" s="119">
        <v>26640</v>
      </c>
    </row>
    <row r="196" spans="1:5" ht="45" customHeight="1" x14ac:dyDescent="0.25">
      <c r="A196" s="117" t="s">
        <v>185</v>
      </c>
      <c r="B196" s="118"/>
      <c r="C196" s="118">
        <v>25760</v>
      </c>
      <c r="D196" s="118"/>
      <c r="E196" s="119">
        <v>25760</v>
      </c>
    </row>
    <row r="197" spans="1:5" ht="45" customHeight="1" x14ac:dyDescent="0.25">
      <c r="A197" s="117" t="s">
        <v>108</v>
      </c>
      <c r="B197" s="118"/>
      <c r="C197" s="118"/>
      <c r="D197" s="118">
        <v>24050</v>
      </c>
      <c r="E197" s="119">
        <v>24050</v>
      </c>
    </row>
    <row r="198" spans="1:5" ht="45" customHeight="1" x14ac:dyDescent="0.25">
      <c r="A198" s="117" t="s">
        <v>165</v>
      </c>
      <c r="B198" s="118">
        <v>18500</v>
      </c>
      <c r="C198" s="118"/>
      <c r="D198" s="118"/>
      <c r="E198" s="119">
        <v>18500</v>
      </c>
    </row>
    <row r="199" spans="1:5" ht="45" customHeight="1" x14ac:dyDescent="0.25">
      <c r="A199" s="117" t="s">
        <v>172</v>
      </c>
      <c r="B199" s="118"/>
      <c r="C199" s="118"/>
      <c r="D199" s="118">
        <v>18390</v>
      </c>
      <c r="E199" s="119">
        <v>18390</v>
      </c>
    </row>
    <row r="200" spans="1:5" ht="45" customHeight="1" x14ac:dyDescent="0.25">
      <c r="A200" s="117" t="s">
        <v>65</v>
      </c>
      <c r="B200" s="118"/>
      <c r="C200" s="118"/>
      <c r="D200" s="118">
        <v>17080</v>
      </c>
      <c r="E200" s="119">
        <v>17080</v>
      </c>
    </row>
    <row r="201" spans="1:5" ht="45" customHeight="1" x14ac:dyDescent="0.25">
      <c r="A201" s="117" t="s">
        <v>136</v>
      </c>
      <c r="B201" s="118"/>
      <c r="C201" s="118"/>
      <c r="D201" s="118">
        <v>16980</v>
      </c>
      <c r="E201" s="119">
        <v>16980</v>
      </c>
    </row>
    <row r="202" spans="1:5" ht="45" customHeight="1" x14ac:dyDescent="0.25">
      <c r="A202" s="117" t="s">
        <v>112</v>
      </c>
      <c r="B202" s="118">
        <v>16665</v>
      </c>
      <c r="C202" s="118"/>
      <c r="D202" s="118"/>
      <c r="E202" s="119">
        <v>16665</v>
      </c>
    </row>
    <row r="203" spans="1:5" ht="45" customHeight="1" x14ac:dyDescent="0.25">
      <c r="A203" s="117" t="s">
        <v>157</v>
      </c>
      <c r="B203" s="118"/>
      <c r="C203" s="118"/>
      <c r="D203" s="118">
        <v>15953</v>
      </c>
      <c r="E203" s="119">
        <v>15953</v>
      </c>
    </row>
    <row r="204" spans="1:5" ht="45" customHeight="1" x14ac:dyDescent="0.25">
      <c r="A204" s="117" t="s">
        <v>186</v>
      </c>
      <c r="B204" s="118"/>
      <c r="C204" s="118"/>
      <c r="D204" s="118">
        <v>14810</v>
      </c>
      <c r="E204" s="119">
        <v>14810</v>
      </c>
    </row>
    <row r="205" spans="1:5" ht="45" customHeight="1" x14ac:dyDescent="0.25">
      <c r="A205" s="117" t="s">
        <v>148</v>
      </c>
      <c r="B205" s="118"/>
      <c r="C205" s="118"/>
      <c r="D205" s="118">
        <v>14400</v>
      </c>
      <c r="E205" s="119">
        <v>14400</v>
      </c>
    </row>
    <row r="206" spans="1:5" ht="45" customHeight="1" x14ac:dyDescent="0.25">
      <c r="A206" s="117" t="s">
        <v>115</v>
      </c>
      <c r="B206" s="118">
        <v>14070</v>
      </c>
      <c r="C206" s="118"/>
      <c r="D206" s="118"/>
      <c r="E206" s="119">
        <v>14070</v>
      </c>
    </row>
    <row r="207" spans="1:5" ht="45" customHeight="1" x14ac:dyDescent="0.25">
      <c r="A207" s="117" t="s">
        <v>131</v>
      </c>
      <c r="B207" s="118">
        <v>13340</v>
      </c>
      <c r="C207" s="118"/>
      <c r="D207" s="118"/>
      <c r="E207" s="119">
        <v>13340</v>
      </c>
    </row>
    <row r="208" spans="1:5" ht="45" customHeight="1" x14ac:dyDescent="0.25">
      <c r="A208" s="117" t="s">
        <v>141</v>
      </c>
      <c r="B208" s="118">
        <v>12245</v>
      </c>
      <c r="C208" s="118"/>
      <c r="D208" s="118"/>
      <c r="E208" s="119">
        <v>12245</v>
      </c>
    </row>
    <row r="209" spans="1:5" ht="45" customHeight="1" x14ac:dyDescent="0.25">
      <c r="A209" s="117" t="s">
        <v>159</v>
      </c>
      <c r="B209" s="118"/>
      <c r="C209" s="118">
        <v>12104</v>
      </c>
      <c r="D209" s="118"/>
      <c r="E209" s="119">
        <v>12104</v>
      </c>
    </row>
    <row r="210" spans="1:5" ht="45" customHeight="1" x14ac:dyDescent="0.25">
      <c r="A210" s="117" t="s">
        <v>187</v>
      </c>
      <c r="B210" s="118"/>
      <c r="C210" s="118"/>
      <c r="D210" s="118">
        <v>11120</v>
      </c>
      <c r="E210" s="119">
        <v>11120</v>
      </c>
    </row>
    <row r="211" spans="1:5" ht="45" customHeight="1" x14ac:dyDescent="0.25">
      <c r="A211" s="117" t="s">
        <v>188</v>
      </c>
      <c r="B211" s="118"/>
      <c r="C211" s="118"/>
      <c r="D211" s="118">
        <v>10870</v>
      </c>
      <c r="E211" s="119">
        <v>10870</v>
      </c>
    </row>
    <row r="212" spans="1:5" ht="45" customHeight="1" x14ac:dyDescent="0.25">
      <c r="A212" s="117" t="s">
        <v>114</v>
      </c>
      <c r="B212" s="118">
        <v>9477</v>
      </c>
      <c r="C212" s="118"/>
      <c r="D212" s="118"/>
      <c r="E212" s="119">
        <v>9477</v>
      </c>
    </row>
    <row r="213" spans="1:5" ht="45" customHeight="1" x14ac:dyDescent="0.25">
      <c r="A213" s="117" t="s">
        <v>122</v>
      </c>
      <c r="B213" s="118">
        <v>9460</v>
      </c>
      <c r="C213" s="118"/>
      <c r="D213" s="118"/>
      <c r="E213" s="119">
        <v>9460</v>
      </c>
    </row>
    <row r="214" spans="1:5" ht="45" customHeight="1" x14ac:dyDescent="0.25">
      <c r="A214" s="117" t="s">
        <v>149</v>
      </c>
      <c r="B214" s="118">
        <v>9040</v>
      </c>
      <c r="C214" s="118"/>
      <c r="D214" s="118"/>
      <c r="E214" s="119">
        <v>9040</v>
      </c>
    </row>
    <row r="215" spans="1:5" ht="45" customHeight="1" x14ac:dyDescent="0.25">
      <c r="A215" s="117" t="s">
        <v>166</v>
      </c>
      <c r="B215" s="118"/>
      <c r="C215" s="118"/>
      <c r="D215" s="118">
        <v>7800</v>
      </c>
      <c r="E215" s="119">
        <v>7800</v>
      </c>
    </row>
    <row r="216" spans="1:5" ht="45" customHeight="1" x14ac:dyDescent="0.25">
      <c r="A216" s="117" t="s">
        <v>145</v>
      </c>
      <c r="B216" s="118"/>
      <c r="C216" s="118"/>
      <c r="D216" s="118">
        <v>7292</v>
      </c>
      <c r="E216" s="119">
        <v>7292</v>
      </c>
    </row>
    <row r="217" spans="1:5" ht="45" customHeight="1" x14ac:dyDescent="0.25">
      <c r="A217" s="117" t="s">
        <v>189</v>
      </c>
      <c r="B217" s="118"/>
      <c r="C217" s="118"/>
      <c r="D217" s="118">
        <v>7251</v>
      </c>
      <c r="E217" s="119">
        <v>7251</v>
      </c>
    </row>
    <row r="218" spans="1:5" ht="45" customHeight="1" x14ac:dyDescent="0.25">
      <c r="A218" s="117" t="s">
        <v>143</v>
      </c>
      <c r="B218" s="118">
        <v>7131</v>
      </c>
      <c r="C218" s="118"/>
      <c r="D218" s="118"/>
      <c r="E218" s="119">
        <v>7131</v>
      </c>
    </row>
    <row r="219" spans="1:5" ht="45" customHeight="1" x14ac:dyDescent="0.25">
      <c r="A219" s="117" t="s">
        <v>190</v>
      </c>
      <c r="B219" s="118"/>
      <c r="C219" s="118">
        <v>6920</v>
      </c>
      <c r="D219" s="118"/>
      <c r="E219" s="119">
        <v>6920</v>
      </c>
    </row>
    <row r="220" spans="1:5" ht="45" customHeight="1" x14ac:dyDescent="0.25">
      <c r="A220" s="117" t="s">
        <v>191</v>
      </c>
      <c r="B220" s="118"/>
      <c r="C220" s="118"/>
      <c r="D220" s="118">
        <v>6830</v>
      </c>
      <c r="E220" s="119">
        <v>6830</v>
      </c>
    </row>
    <row r="221" spans="1:5" ht="45" customHeight="1" x14ac:dyDescent="0.25">
      <c r="A221" s="117" t="s">
        <v>169</v>
      </c>
      <c r="B221" s="118">
        <v>5830</v>
      </c>
      <c r="C221" s="118"/>
      <c r="D221" s="118"/>
      <c r="E221" s="119">
        <v>5830</v>
      </c>
    </row>
    <row r="222" spans="1:5" ht="45" customHeight="1" x14ac:dyDescent="0.25">
      <c r="A222" s="117" t="s">
        <v>167</v>
      </c>
      <c r="B222" s="118">
        <v>4975</v>
      </c>
      <c r="C222" s="118"/>
      <c r="D222" s="118"/>
      <c r="E222" s="119">
        <v>4975</v>
      </c>
    </row>
    <row r="223" spans="1:5" ht="45" customHeight="1" x14ac:dyDescent="0.25">
      <c r="A223" s="117" t="s">
        <v>192</v>
      </c>
      <c r="B223" s="118"/>
      <c r="C223" s="118">
        <v>4920</v>
      </c>
      <c r="D223" s="118"/>
      <c r="E223" s="119">
        <v>4920</v>
      </c>
    </row>
    <row r="224" spans="1:5" ht="45" customHeight="1" x14ac:dyDescent="0.25">
      <c r="A224" s="117" t="s">
        <v>170</v>
      </c>
      <c r="B224" s="118"/>
      <c r="C224" s="118"/>
      <c r="D224" s="118">
        <v>4060</v>
      </c>
      <c r="E224" s="119">
        <v>4060</v>
      </c>
    </row>
    <row r="225" spans="1:5" ht="45" customHeight="1" x14ac:dyDescent="0.25">
      <c r="A225" s="117" t="s">
        <v>116</v>
      </c>
      <c r="B225" s="118">
        <v>3640</v>
      </c>
      <c r="C225" s="118"/>
      <c r="D225" s="118"/>
      <c r="E225" s="119">
        <v>3640</v>
      </c>
    </row>
    <row r="226" spans="1:5" ht="45" customHeight="1" x14ac:dyDescent="0.25">
      <c r="A226" s="117" t="s">
        <v>160</v>
      </c>
      <c r="B226" s="118">
        <v>3640</v>
      </c>
      <c r="C226" s="118"/>
      <c r="D226" s="118"/>
      <c r="E226" s="119">
        <v>3640</v>
      </c>
    </row>
    <row r="227" spans="1:5" ht="45" customHeight="1" x14ac:dyDescent="0.25">
      <c r="A227" s="117" t="s">
        <v>171</v>
      </c>
      <c r="B227" s="118"/>
      <c r="C227" s="118">
        <v>3004</v>
      </c>
      <c r="D227" s="118"/>
      <c r="E227" s="119">
        <v>3004</v>
      </c>
    </row>
    <row r="228" spans="1:5" ht="45" customHeight="1" x14ac:dyDescent="0.25">
      <c r="A228" s="117" t="s">
        <v>193</v>
      </c>
      <c r="B228" s="118"/>
      <c r="C228" s="118"/>
      <c r="D228" s="118">
        <v>2150</v>
      </c>
      <c r="E228" s="119">
        <v>2150</v>
      </c>
    </row>
    <row r="229" spans="1:5" ht="45" customHeight="1" x14ac:dyDescent="0.25">
      <c r="A229" s="117" t="s">
        <v>117</v>
      </c>
      <c r="B229" s="118">
        <v>2107</v>
      </c>
      <c r="C229" s="118"/>
      <c r="D229" s="118"/>
      <c r="E229" s="119">
        <v>2107</v>
      </c>
    </row>
    <row r="230" spans="1:5" ht="45" customHeight="1" x14ac:dyDescent="0.25">
      <c r="A230" s="117" t="s">
        <v>129</v>
      </c>
      <c r="B230" s="118">
        <v>2080</v>
      </c>
      <c r="C230" s="118"/>
      <c r="D230" s="118"/>
      <c r="E230" s="119">
        <v>2080</v>
      </c>
    </row>
    <row r="231" spans="1:5" ht="45" customHeight="1" x14ac:dyDescent="0.25">
      <c r="A231" s="117" t="s">
        <v>161</v>
      </c>
      <c r="B231" s="118"/>
      <c r="C231" s="118"/>
      <c r="D231" s="118">
        <v>1090</v>
      </c>
      <c r="E231" s="119">
        <v>1090</v>
      </c>
    </row>
    <row r="232" spans="1:5" ht="45" customHeight="1" x14ac:dyDescent="0.25">
      <c r="A232" s="117" t="s">
        <v>194</v>
      </c>
      <c r="B232" s="118">
        <v>1086</v>
      </c>
      <c r="C232" s="118"/>
      <c r="D232" s="118"/>
      <c r="E232" s="119">
        <v>1086</v>
      </c>
    </row>
    <row r="233" spans="1:5" ht="45" customHeight="1" x14ac:dyDescent="0.25">
      <c r="A233" s="117" t="s">
        <v>138</v>
      </c>
      <c r="B233" s="118"/>
      <c r="C233" s="118">
        <v>650</v>
      </c>
      <c r="D233" s="118"/>
      <c r="E233" s="119">
        <v>650</v>
      </c>
    </row>
    <row r="234" spans="1:5" ht="45" customHeight="1" x14ac:dyDescent="0.25">
      <c r="A234" s="117" t="s">
        <v>173</v>
      </c>
      <c r="B234" s="118">
        <v>580</v>
      </c>
      <c r="C234" s="118"/>
      <c r="D234" s="118"/>
      <c r="E234" s="119">
        <v>580</v>
      </c>
    </row>
    <row r="235" spans="1:5" ht="45" customHeight="1" x14ac:dyDescent="0.25">
      <c r="A235" s="114" t="s">
        <v>118</v>
      </c>
      <c r="B235" s="115">
        <v>951886</v>
      </c>
      <c r="C235" s="115">
        <v>15360</v>
      </c>
      <c r="D235" s="115">
        <v>4144792</v>
      </c>
      <c r="E235" s="116">
        <v>5112038</v>
      </c>
    </row>
    <row r="236" spans="1:5" ht="45" customHeight="1" x14ac:dyDescent="0.25">
      <c r="A236" s="117" t="s">
        <v>50</v>
      </c>
      <c r="B236" s="118"/>
      <c r="C236" s="118"/>
      <c r="D236" s="118">
        <v>1827521</v>
      </c>
      <c r="E236" s="119">
        <v>1827521</v>
      </c>
    </row>
    <row r="237" spans="1:5" ht="45" customHeight="1" x14ac:dyDescent="0.25">
      <c r="A237" s="117" t="s">
        <v>63</v>
      </c>
      <c r="B237" s="118"/>
      <c r="C237" s="118"/>
      <c r="D237" s="118">
        <v>1254654</v>
      </c>
      <c r="E237" s="119">
        <v>1254654</v>
      </c>
    </row>
    <row r="238" spans="1:5" ht="45" customHeight="1" x14ac:dyDescent="0.25">
      <c r="A238" s="117" t="s">
        <v>57</v>
      </c>
      <c r="B238" s="118"/>
      <c r="C238" s="118"/>
      <c r="D238" s="118">
        <v>532613</v>
      </c>
      <c r="E238" s="119">
        <v>532613</v>
      </c>
    </row>
    <row r="239" spans="1:5" ht="45" customHeight="1" x14ac:dyDescent="0.25">
      <c r="A239" s="117" t="s">
        <v>53</v>
      </c>
      <c r="B239" s="118">
        <v>474562</v>
      </c>
      <c r="C239" s="118"/>
      <c r="D239" s="118"/>
      <c r="E239" s="119">
        <v>474562</v>
      </c>
    </row>
    <row r="240" spans="1:5" ht="45" customHeight="1" x14ac:dyDescent="0.25">
      <c r="A240" s="117" t="s">
        <v>54</v>
      </c>
      <c r="B240" s="118"/>
      <c r="C240" s="118"/>
      <c r="D240" s="118">
        <v>286709</v>
      </c>
      <c r="E240" s="119">
        <v>286709</v>
      </c>
    </row>
    <row r="241" spans="1:5" ht="45" customHeight="1" x14ac:dyDescent="0.25">
      <c r="A241" s="117" t="s">
        <v>60</v>
      </c>
      <c r="B241" s="118">
        <v>275663</v>
      </c>
      <c r="C241" s="118"/>
      <c r="D241" s="118"/>
      <c r="E241" s="119">
        <v>275663</v>
      </c>
    </row>
    <row r="242" spans="1:5" ht="45" customHeight="1" x14ac:dyDescent="0.25">
      <c r="A242" s="117" t="s">
        <v>80</v>
      </c>
      <c r="B242" s="118">
        <v>169476</v>
      </c>
      <c r="C242" s="118"/>
      <c r="D242" s="118"/>
      <c r="E242" s="119">
        <v>169476</v>
      </c>
    </row>
    <row r="243" spans="1:5" ht="45" customHeight="1" x14ac:dyDescent="0.25">
      <c r="A243" s="117" t="s">
        <v>68</v>
      </c>
      <c r="B243" s="118"/>
      <c r="C243" s="118"/>
      <c r="D243" s="118">
        <v>75615</v>
      </c>
      <c r="E243" s="119">
        <v>75615</v>
      </c>
    </row>
    <row r="244" spans="1:5" ht="45" customHeight="1" x14ac:dyDescent="0.25">
      <c r="A244" s="117" t="s">
        <v>64</v>
      </c>
      <c r="B244" s="118"/>
      <c r="C244" s="118"/>
      <c r="D244" s="118">
        <v>74080</v>
      </c>
      <c r="E244" s="119">
        <v>74080</v>
      </c>
    </row>
    <row r="245" spans="1:5" ht="45" customHeight="1" x14ac:dyDescent="0.25">
      <c r="A245" s="117" t="s">
        <v>58</v>
      </c>
      <c r="B245" s="118"/>
      <c r="C245" s="118"/>
      <c r="D245" s="118">
        <v>41720</v>
      </c>
      <c r="E245" s="119">
        <v>41720</v>
      </c>
    </row>
    <row r="246" spans="1:5" ht="45" customHeight="1" x14ac:dyDescent="0.25">
      <c r="A246" s="117" t="s">
        <v>51</v>
      </c>
      <c r="B246" s="118">
        <v>25920</v>
      </c>
      <c r="C246" s="118"/>
      <c r="D246" s="118"/>
      <c r="E246" s="119">
        <v>25920</v>
      </c>
    </row>
    <row r="247" spans="1:5" ht="45" customHeight="1" x14ac:dyDescent="0.25">
      <c r="A247" s="117" t="s">
        <v>107</v>
      </c>
      <c r="B247" s="118"/>
      <c r="C247" s="118"/>
      <c r="D247" s="118">
        <v>25340</v>
      </c>
      <c r="E247" s="119">
        <v>25340</v>
      </c>
    </row>
    <row r="248" spans="1:5" ht="45" customHeight="1" x14ac:dyDescent="0.25">
      <c r="A248" s="117" t="s">
        <v>52</v>
      </c>
      <c r="B248" s="118"/>
      <c r="C248" s="118"/>
      <c r="D248" s="118">
        <v>11720</v>
      </c>
      <c r="E248" s="119">
        <v>11720</v>
      </c>
    </row>
    <row r="249" spans="1:5" ht="45" customHeight="1" x14ac:dyDescent="0.25">
      <c r="A249" s="117" t="s">
        <v>146</v>
      </c>
      <c r="B249" s="118"/>
      <c r="C249" s="118">
        <v>9480</v>
      </c>
      <c r="D249" s="118"/>
      <c r="E249" s="119">
        <v>9480</v>
      </c>
    </row>
    <row r="250" spans="1:5" ht="45" customHeight="1" x14ac:dyDescent="0.25">
      <c r="A250" s="117" t="s">
        <v>70</v>
      </c>
      <c r="B250" s="118"/>
      <c r="C250" s="118"/>
      <c r="D250" s="118">
        <v>8100</v>
      </c>
      <c r="E250" s="119">
        <v>8100</v>
      </c>
    </row>
    <row r="251" spans="1:5" ht="45" customHeight="1" x14ac:dyDescent="0.25">
      <c r="A251" s="117" t="s">
        <v>95</v>
      </c>
      <c r="B251" s="118"/>
      <c r="C251" s="118"/>
      <c r="D251" s="118">
        <v>6720</v>
      </c>
      <c r="E251" s="119">
        <v>6720</v>
      </c>
    </row>
    <row r="252" spans="1:5" ht="45" customHeight="1" x14ac:dyDescent="0.25">
      <c r="A252" s="117" t="s">
        <v>61</v>
      </c>
      <c r="B252" s="118">
        <v>6265</v>
      </c>
      <c r="C252" s="118"/>
      <c r="D252" s="118"/>
      <c r="E252" s="119">
        <v>6265</v>
      </c>
    </row>
    <row r="253" spans="1:5" ht="45" customHeight="1" x14ac:dyDescent="0.25">
      <c r="A253" s="117" t="s">
        <v>84</v>
      </c>
      <c r="B253" s="118"/>
      <c r="C253" s="118">
        <v>5880</v>
      </c>
      <c r="D253" s="118"/>
      <c r="E253" s="119">
        <v>5880</v>
      </c>
    </row>
    <row r="254" spans="1:5" ht="45" customHeight="1" x14ac:dyDescent="0.25">
      <c r="A254" s="114" t="s">
        <v>119</v>
      </c>
      <c r="B254" s="115">
        <v>158452</v>
      </c>
      <c r="C254" s="115">
        <v>3920</v>
      </c>
      <c r="D254" s="115">
        <v>738982</v>
      </c>
      <c r="E254" s="116">
        <v>901354</v>
      </c>
    </row>
    <row r="255" spans="1:5" ht="45" customHeight="1" x14ac:dyDescent="0.25">
      <c r="A255" s="117" t="s">
        <v>50</v>
      </c>
      <c r="B255" s="118"/>
      <c r="C255" s="118"/>
      <c r="D255" s="118">
        <v>386868</v>
      </c>
      <c r="E255" s="119">
        <v>386868</v>
      </c>
    </row>
    <row r="256" spans="1:5" ht="45" customHeight="1" x14ac:dyDescent="0.25">
      <c r="A256" s="117" t="s">
        <v>63</v>
      </c>
      <c r="B256" s="118"/>
      <c r="C256" s="118"/>
      <c r="D256" s="118">
        <v>198858</v>
      </c>
      <c r="E256" s="119">
        <v>198858</v>
      </c>
    </row>
    <row r="257" spans="1:5" ht="45" customHeight="1" x14ac:dyDescent="0.25">
      <c r="A257" s="117" t="s">
        <v>57</v>
      </c>
      <c r="B257" s="118"/>
      <c r="C257" s="118"/>
      <c r="D257" s="118">
        <v>127492</v>
      </c>
      <c r="E257" s="119">
        <v>127492</v>
      </c>
    </row>
    <row r="258" spans="1:5" ht="45" customHeight="1" x14ac:dyDescent="0.25">
      <c r="A258" s="117" t="s">
        <v>60</v>
      </c>
      <c r="B258" s="118">
        <v>60950</v>
      </c>
      <c r="C258" s="118"/>
      <c r="D258" s="118"/>
      <c r="E258" s="119">
        <v>60950</v>
      </c>
    </row>
    <row r="259" spans="1:5" ht="45" customHeight="1" x14ac:dyDescent="0.25">
      <c r="A259" s="117" t="s">
        <v>53</v>
      </c>
      <c r="B259" s="118">
        <v>56886</v>
      </c>
      <c r="C259" s="118"/>
      <c r="D259" s="118"/>
      <c r="E259" s="119">
        <v>56886</v>
      </c>
    </row>
    <row r="260" spans="1:5" ht="45" customHeight="1" x14ac:dyDescent="0.25">
      <c r="A260" s="117" t="s">
        <v>80</v>
      </c>
      <c r="B260" s="118">
        <v>18560</v>
      </c>
      <c r="C260" s="118"/>
      <c r="D260" s="118"/>
      <c r="E260" s="119">
        <v>18560</v>
      </c>
    </row>
    <row r="261" spans="1:5" ht="45" customHeight="1" x14ac:dyDescent="0.25">
      <c r="A261" s="117" t="s">
        <v>64</v>
      </c>
      <c r="B261" s="118"/>
      <c r="C261" s="118"/>
      <c r="D261" s="118">
        <v>12442</v>
      </c>
      <c r="E261" s="119">
        <v>12442</v>
      </c>
    </row>
    <row r="262" spans="1:5" ht="45" customHeight="1" x14ac:dyDescent="0.25">
      <c r="A262" s="117" t="s">
        <v>89</v>
      </c>
      <c r="B262" s="118">
        <v>10420</v>
      </c>
      <c r="C262" s="118"/>
      <c r="D262" s="118"/>
      <c r="E262" s="119">
        <v>10420</v>
      </c>
    </row>
    <row r="263" spans="1:5" ht="45" customHeight="1" x14ac:dyDescent="0.25">
      <c r="A263" s="117" t="s">
        <v>54</v>
      </c>
      <c r="B263" s="118"/>
      <c r="C263" s="118"/>
      <c r="D263" s="118">
        <v>7232</v>
      </c>
      <c r="E263" s="119">
        <v>7232</v>
      </c>
    </row>
    <row r="264" spans="1:5" ht="45" customHeight="1" x14ac:dyDescent="0.25">
      <c r="A264" s="117" t="s">
        <v>90</v>
      </c>
      <c r="B264" s="118">
        <v>5360</v>
      </c>
      <c r="C264" s="118"/>
      <c r="D264" s="118"/>
      <c r="E264" s="119">
        <v>5360</v>
      </c>
    </row>
    <row r="265" spans="1:5" ht="45" customHeight="1" x14ac:dyDescent="0.25">
      <c r="A265" s="117" t="s">
        <v>51</v>
      </c>
      <c r="B265" s="118">
        <v>4740</v>
      </c>
      <c r="C265" s="118"/>
      <c r="D265" s="118"/>
      <c r="E265" s="119">
        <v>4740</v>
      </c>
    </row>
    <row r="266" spans="1:5" ht="45" customHeight="1" x14ac:dyDescent="0.25">
      <c r="A266" s="117" t="s">
        <v>146</v>
      </c>
      <c r="B266" s="118"/>
      <c r="C266" s="118">
        <v>3920</v>
      </c>
      <c r="D266" s="118"/>
      <c r="E266" s="119">
        <v>3920</v>
      </c>
    </row>
    <row r="267" spans="1:5" ht="45" customHeight="1" x14ac:dyDescent="0.25">
      <c r="A267" s="117" t="s">
        <v>174</v>
      </c>
      <c r="B267" s="118"/>
      <c r="C267" s="118"/>
      <c r="D267" s="118">
        <v>2700</v>
      </c>
      <c r="E267" s="119">
        <v>2700</v>
      </c>
    </row>
    <row r="268" spans="1:5" ht="45" customHeight="1" x14ac:dyDescent="0.25">
      <c r="A268" s="117" t="s">
        <v>68</v>
      </c>
      <c r="B268" s="118"/>
      <c r="C268" s="118"/>
      <c r="D268" s="118">
        <v>2700</v>
      </c>
      <c r="E268" s="119">
        <v>2700</v>
      </c>
    </row>
    <row r="269" spans="1:5" ht="45" customHeight="1" x14ac:dyDescent="0.25">
      <c r="A269" s="117" t="s">
        <v>61</v>
      </c>
      <c r="B269" s="118">
        <v>790</v>
      </c>
      <c r="C269" s="118"/>
      <c r="D269" s="118"/>
      <c r="E269" s="119">
        <v>790</v>
      </c>
    </row>
    <row r="270" spans="1:5" ht="45" customHeight="1" x14ac:dyDescent="0.25">
      <c r="A270" s="117" t="s">
        <v>77</v>
      </c>
      <c r="B270" s="118">
        <v>746</v>
      </c>
      <c r="C270" s="118"/>
      <c r="D270" s="118"/>
      <c r="E270" s="119">
        <v>746</v>
      </c>
    </row>
    <row r="271" spans="1:5" ht="45" customHeight="1" x14ac:dyDescent="0.25">
      <c r="A271" s="117" t="s">
        <v>195</v>
      </c>
      <c r="B271" s="118"/>
      <c r="C271" s="118"/>
      <c r="D271" s="118">
        <v>690</v>
      </c>
      <c r="E271" s="119">
        <v>690</v>
      </c>
    </row>
    <row r="272" spans="1:5" ht="45" customHeight="1" x14ac:dyDescent="0.25">
      <c r="A272" s="114" t="s">
        <v>120</v>
      </c>
      <c r="B272" s="115">
        <v>3297462</v>
      </c>
      <c r="C272" s="115">
        <v>31847</v>
      </c>
      <c r="D272" s="115">
        <v>6347000</v>
      </c>
      <c r="E272" s="116">
        <v>9676309</v>
      </c>
    </row>
    <row r="273" spans="1:5" ht="45" customHeight="1" x14ac:dyDescent="0.25">
      <c r="A273" s="117" t="s">
        <v>50</v>
      </c>
      <c r="B273" s="118"/>
      <c r="C273" s="118"/>
      <c r="D273" s="118">
        <v>5236261</v>
      </c>
      <c r="E273" s="119">
        <v>5236261</v>
      </c>
    </row>
    <row r="274" spans="1:5" ht="45" customHeight="1" x14ac:dyDescent="0.25">
      <c r="A274" s="117" t="s">
        <v>51</v>
      </c>
      <c r="B274" s="118">
        <v>2444328</v>
      </c>
      <c r="C274" s="118"/>
      <c r="D274" s="118"/>
      <c r="E274" s="119">
        <v>2444328</v>
      </c>
    </row>
    <row r="275" spans="1:5" ht="45" customHeight="1" x14ac:dyDescent="0.25">
      <c r="A275" s="117" t="s">
        <v>71</v>
      </c>
      <c r="B275" s="118"/>
      <c r="C275" s="118"/>
      <c r="D275" s="118">
        <v>305820</v>
      </c>
      <c r="E275" s="119">
        <v>305820</v>
      </c>
    </row>
    <row r="276" spans="1:5" ht="45" customHeight="1" x14ac:dyDescent="0.25">
      <c r="A276" s="117" t="s">
        <v>60</v>
      </c>
      <c r="B276" s="118">
        <v>278605</v>
      </c>
      <c r="C276" s="118"/>
      <c r="D276" s="118"/>
      <c r="E276" s="119">
        <v>278605</v>
      </c>
    </row>
    <row r="277" spans="1:5" ht="45" customHeight="1" x14ac:dyDescent="0.25">
      <c r="A277" s="117" t="s">
        <v>53</v>
      </c>
      <c r="B277" s="118">
        <v>269034</v>
      </c>
      <c r="C277" s="118"/>
      <c r="D277" s="118"/>
      <c r="E277" s="119">
        <v>269034</v>
      </c>
    </row>
    <row r="278" spans="1:5" ht="45" customHeight="1" x14ac:dyDescent="0.25">
      <c r="A278" s="117" t="s">
        <v>70</v>
      </c>
      <c r="B278" s="118"/>
      <c r="C278" s="118"/>
      <c r="D278" s="118">
        <v>265150</v>
      </c>
      <c r="E278" s="119">
        <v>265150</v>
      </c>
    </row>
    <row r="279" spans="1:5" ht="45" customHeight="1" x14ac:dyDescent="0.25">
      <c r="A279" s="117" t="s">
        <v>89</v>
      </c>
      <c r="B279" s="118">
        <v>95803</v>
      </c>
      <c r="C279" s="118"/>
      <c r="D279" s="118"/>
      <c r="E279" s="119">
        <v>95803</v>
      </c>
    </row>
    <row r="280" spans="1:5" ht="45" customHeight="1" x14ac:dyDescent="0.25">
      <c r="A280" s="117" t="s">
        <v>64</v>
      </c>
      <c r="B280" s="118"/>
      <c r="C280" s="118"/>
      <c r="D280" s="118">
        <v>88697</v>
      </c>
      <c r="E280" s="119">
        <v>88697</v>
      </c>
    </row>
    <row r="281" spans="1:5" ht="45" customHeight="1" x14ac:dyDescent="0.25">
      <c r="A281" s="117" t="s">
        <v>58</v>
      </c>
      <c r="B281" s="118"/>
      <c r="C281" s="118"/>
      <c r="D281" s="118">
        <v>80470</v>
      </c>
      <c r="E281" s="119">
        <v>80470</v>
      </c>
    </row>
    <row r="282" spans="1:5" ht="45" customHeight="1" x14ac:dyDescent="0.25">
      <c r="A282" s="117" t="s">
        <v>54</v>
      </c>
      <c r="B282" s="118"/>
      <c r="C282" s="118"/>
      <c r="D282" s="118">
        <v>76154</v>
      </c>
      <c r="E282" s="119">
        <v>76154</v>
      </c>
    </row>
    <row r="283" spans="1:5" ht="45" customHeight="1" x14ac:dyDescent="0.25">
      <c r="A283" s="117" t="s">
        <v>78</v>
      </c>
      <c r="B283" s="118">
        <v>68420</v>
      </c>
      <c r="C283" s="118"/>
      <c r="D283" s="118"/>
      <c r="E283" s="119">
        <v>68420</v>
      </c>
    </row>
    <row r="284" spans="1:5" ht="45" customHeight="1" x14ac:dyDescent="0.25">
      <c r="A284" s="117" t="s">
        <v>62</v>
      </c>
      <c r="B284" s="118"/>
      <c r="C284" s="118"/>
      <c r="D284" s="118">
        <v>60920</v>
      </c>
      <c r="E284" s="119">
        <v>60920</v>
      </c>
    </row>
    <row r="285" spans="1:5" ht="45" customHeight="1" x14ac:dyDescent="0.25">
      <c r="A285" s="117" t="s">
        <v>63</v>
      </c>
      <c r="B285" s="118"/>
      <c r="C285" s="118"/>
      <c r="D285" s="118">
        <v>60210</v>
      </c>
      <c r="E285" s="119">
        <v>60210</v>
      </c>
    </row>
    <row r="286" spans="1:5" ht="45" customHeight="1" x14ac:dyDescent="0.25">
      <c r="A286" s="117" t="s">
        <v>61</v>
      </c>
      <c r="B286" s="118">
        <v>51220</v>
      </c>
      <c r="C286" s="118"/>
      <c r="D286" s="118"/>
      <c r="E286" s="119">
        <v>51220</v>
      </c>
    </row>
    <row r="287" spans="1:5" ht="45" customHeight="1" x14ac:dyDescent="0.25">
      <c r="A287" s="117" t="s">
        <v>59</v>
      </c>
      <c r="B287" s="118"/>
      <c r="C287" s="118"/>
      <c r="D287" s="118">
        <v>50100</v>
      </c>
      <c r="E287" s="119">
        <v>50100</v>
      </c>
    </row>
    <row r="288" spans="1:5" ht="45" customHeight="1" x14ac:dyDescent="0.25">
      <c r="A288" s="117" t="s">
        <v>52</v>
      </c>
      <c r="B288" s="118"/>
      <c r="C288" s="118"/>
      <c r="D288" s="118">
        <v>44740</v>
      </c>
      <c r="E288" s="119">
        <v>44740</v>
      </c>
    </row>
    <row r="289" spans="1:5" ht="45" customHeight="1" x14ac:dyDescent="0.25">
      <c r="A289" s="117" t="s">
        <v>57</v>
      </c>
      <c r="B289" s="118"/>
      <c r="C289" s="118"/>
      <c r="D289" s="118">
        <v>42880</v>
      </c>
      <c r="E289" s="119">
        <v>42880</v>
      </c>
    </row>
    <row r="290" spans="1:5" ht="45" customHeight="1" x14ac:dyDescent="0.25">
      <c r="A290" s="117" t="s">
        <v>115</v>
      </c>
      <c r="B290" s="118">
        <v>33700</v>
      </c>
      <c r="C290" s="118"/>
      <c r="D290" s="118"/>
      <c r="E290" s="119">
        <v>33700</v>
      </c>
    </row>
    <row r="291" spans="1:5" ht="45" customHeight="1" x14ac:dyDescent="0.25">
      <c r="A291" s="117" t="s">
        <v>113</v>
      </c>
      <c r="B291" s="118"/>
      <c r="C291" s="118">
        <v>22607</v>
      </c>
      <c r="D291" s="118"/>
      <c r="E291" s="119">
        <v>22607</v>
      </c>
    </row>
    <row r="292" spans="1:5" ht="45" customHeight="1" x14ac:dyDescent="0.25">
      <c r="A292" s="117" t="s">
        <v>141</v>
      </c>
      <c r="B292" s="118">
        <v>19963</v>
      </c>
      <c r="C292" s="118"/>
      <c r="D292" s="118"/>
      <c r="E292" s="119">
        <v>19963</v>
      </c>
    </row>
    <row r="293" spans="1:5" ht="45" customHeight="1" x14ac:dyDescent="0.25">
      <c r="A293" s="117" t="s">
        <v>68</v>
      </c>
      <c r="B293" s="118"/>
      <c r="C293" s="118"/>
      <c r="D293" s="118">
        <v>18580</v>
      </c>
      <c r="E293" s="119">
        <v>18580</v>
      </c>
    </row>
    <row r="294" spans="1:5" ht="45" customHeight="1" x14ac:dyDescent="0.25">
      <c r="A294" s="117" t="s">
        <v>143</v>
      </c>
      <c r="B294" s="118">
        <v>17958</v>
      </c>
      <c r="C294" s="118"/>
      <c r="D294" s="118"/>
      <c r="E294" s="119">
        <v>17958</v>
      </c>
    </row>
    <row r="295" spans="1:5" ht="45" customHeight="1" x14ac:dyDescent="0.25">
      <c r="A295" s="117" t="s">
        <v>74</v>
      </c>
      <c r="B295" s="118"/>
      <c r="C295" s="118"/>
      <c r="D295" s="118">
        <v>10000</v>
      </c>
      <c r="E295" s="119">
        <v>10000</v>
      </c>
    </row>
    <row r="296" spans="1:5" ht="45" customHeight="1" x14ac:dyDescent="0.25">
      <c r="A296" s="117" t="s">
        <v>85</v>
      </c>
      <c r="B296" s="118">
        <v>9390</v>
      </c>
      <c r="C296" s="118"/>
      <c r="D296" s="118"/>
      <c r="E296" s="119">
        <v>9390</v>
      </c>
    </row>
    <row r="297" spans="1:5" ht="45" customHeight="1" x14ac:dyDescent="0.25">
      <c r="A297" s="117" t="s">
        <v>72</v>
      </c>
      <c r="B297" s="118"/>
      <c r="C297" s="118">
        <v>7580</v>
      </c>
      <c r="D297" s="118"/>
      <c r="E297" s="119">
        <v>7580</v>
      </c>
    </row>
    <row r="298" spans="1:5" ht="45" customHeight="1" x14ac:dyDescent="0.25">
      <c r="A298" s="117" t="s">
        <v>107</v>
      </c>
      <c r="B298" s="118"/>
      <c r="C298" s="118"/>
      <c r="D298" s="118">
        <v>7018</v>
      </c>
      <c r="E298" s="119">
        <v>7018</v>
      </c>
    </row>
    <row r="299" spans="1:5" ht="45" customHeight="1" x14ac:dyDescent="0.25">
      <c r="A299" s="117" t="s">
        <v>67</v>
      </c>
      <c r="B299" s="118">
        <v>6460</v>
      </c>
      <c r="C299" s="118"/>
      <c r="D299" s="118"/>
      <c r="E299" s="119">
        <v>6460</v>
      </c>
    </row>
    <row r="300" spans="1:5" ht="45" customHeight="1" x14ac:dyDescent="0.25">
      <c r="A300" s="117" t="s">
        <v>121</v>
      </c>
      <c r="B300" s="118"/>
      <c r="C300" s="118">
        <v>1660</v>
      </c>
      <c r="D300" s="118"/>
      <c r="E300" s="119">
        <v>1660</v>
      </c>
    </row>
    <row r="301" spans="1:5" ht="45" customHeight="1" x14ac:dyDescent="0.25">
      <c r="A301" s="117" t="s">
        <v>80</v>
      </c>
      <c r="B301" s="118">
        <v>1581</v>
      </c>
      <c r="C301" s="118"/>
      <c r="D301" s="118"/>
      <c r="E301" s="119">
        <v>1581</v>
      </c>
    </row>
    <row r="302" spans="1:5" ht="45" customHeight="1" x14ac:dyDescent="0.25">
      <c r="A302" s="117" t="s">
        <v>81</v>
      </c>
      <c r="B302" s="118">
        <v>1000</v>
      </c>
      <c r="C302" s="118"/>
      <c r="D302" s="118"/>
      <c r="E302" s="119">
        <v>1000</v>
      </c>
    </row>
    <row r="303" spans="1:5" ht="45" customHeight="1" x14ac:dyDescent="0.25">
      <c r="A303" s="114" t="s">
        <v>14</v>
      </c>
      <c r="B303" s="115">
        <v>62954377</v>
      </c>
      <c r="C303" s="115">
        <v>97781982</v>
      </c>
      <c r="D303" s="115">
        <v>72690939</v>
      </c>
      <c r="E303" s="116">
        <v>233427298</v>
      </c>
    </row>
    <row r="304" spans="1:5" ht="45" customHeight="1" x14ac:dyDescent="0.25">
      <c r="A304" s="117" t="s">
        <v>75</v>
      </c>
      <c r="B304" s="118"/>
      <c r="C304" s="118">
        <v>72819575</v>
      </c>
      <c r="D304" s="118"/>
      <c r="E304" s="119">
        <v>72819575</v>
      </c>
    </row>
    <row r="305" spans="1:5" ht="45" customHeight="1" x14ac:dyDescent="0.25">
      <c r="A305" s="117" t="s">
        <v>50</v>
      </c>
      <c r="B305" s="118"/>
      <c r="C305" s="118"/>
      <c r="D305" s="118">
        <v>21594670</v>
      </c>
      <c r="E305" s="119">
        <v>21594670</v>
      </c>
    </row>
    <row r="306" spans="1:5" ht="45" customHeight="1" x14ac:dyDescent="0.25">
      <c r="A306" s="117" t="s">
        <v>77</v>
      </c>
      <c r="B306" s="118">
        <v>15276140</v>
      </c>
      <c r="C306" s="118"/>
      <c r="D306" s="118"/>
      <c r="E306" s="119">
        <v>15276140</v>
      </c>
    </row>
    <row r="307" spans="1:5" ht="45" customHeight="1" x14ac:dyDescent="0.25">
      <c r="A307" s="117" t="s">
        <v>73</v>
      </c>
      <c r="B307" s="118"/>
      <c r="C307" s="118">
        <v>14511780</v>
      </c>
      <c r="D307" s="118"/>
      <c r="E307" s="119">
        <v>14511780</v>
      </c>
    </row>
    <row r="308" spans="1:5" ht="45" customHeight="1" x14ac:dyDescent="0.25">
      <c r="A308" s="117" t="s">
        <v>68</v>
      </c>
      <c r="B308" s="118"/>
      <c r="C308" s="118"/>
      <c r="D308" s="118">
        <v>13487765</v>
      </c>
      <c r="E308" s="119">
        <v>13487765</v>
      </c>
    </row>
    <row r="309" spans="1:5" ht="45" customHeight="1" x14ac:dyDescent="0.25">
      <c r="A309" s="117" t="s">
        <v>71</v>
      </c>
      <c r="B309" s="118"/>
      <c r="C309" s="118"/>
      <c r="D309" s="118">
        <v>12737827</v>
      </c>
      <c r="E309" s="119">
        <v>12737827</v>
      </c>
    </row>
    <row r="310" spans="1:5" ht="45" customHeight="1" x14ac:dyDescent="0.25">
      <c r="A310" s="117" t="s">
        <v>55</v>
      </c>
      <c r="B310" s="118">
        <v>10057790</v>
      </c>
      <c r="C310" s="118"/>
      <c r="D310" s="118"/>
      <c r="E310" s="119">
        <v>10057790</v>
      </c>
    </row>
    <row r="311" spans="1:5" ht="45" customHeight="1" x14ac:dyDescent="0.25">
      <c r="A311" s="117" t="s">
        <v>70</v>
      </c>
      <c r="B311" s="118"/>
      <c r="C311" s="118"/>
      <c r="D311" s="118">
        <v>9976390</v>
      </c>
      <c r="E311" s="119">
        <v>9976390</v>
      </c>
    </row>
    <row r="312" spans="1:5" ht="45" customHeight="1" x14ac:dyDescent="0.25">
      <c r="A312" s="117" t="s">
        <v>86</v>
      </c>
      <c r="B312" s="118">
        <v>8263327</v>
      </c>
      <c r="C312" s="118"/>
      <c r="D312" s="118"/>
      <c r="E312" s="119">
        <v>8263327</v>
      </c>
    </row>
    <row r="313" spans="1:5" ht="45" customHeight="1" x14ac:dyDescent="0.25">
      <c r="A313" s="117" t="s">
        <v>51</v>
      </c>
      <c r="B313" s="118">
        <v>7981193</v>
      </c>
      <c r="C313" s="118"/>
      <c r="D313" s="118"/>
      <c r="E313" s="119">
        <v>7981193</v>
      </c>
    </row>
    <row r="314" spans="1:5" ht="45" customHeight="1" x14ac:dyDescent="0.25">
      <c r="A314" s="117" t="s">
        <v>53</v>
      </c>
      <c r="B314" s="118">
        <v>5290784</v>
      </c>
      <c r="C314" s="118"/>
      <c r="D314" s="118"/>
      <c r="E314" s="119">
        <v>5290784</v>
      </c>
    </row>
    <row r="315" spans="1:5" ht="45" customHeight="1" x14ac:dyDescent="0.25">
      <c r="A315" s="117" t="s">
        <v>54</v>
      </c>
      <c r="B315" s="118"/>
      <c r="C315" s="118"/>
      <c r="D315" s="118">
        <v>4221740</v>
      </c>
      <c r="E315" s="119">
        <v>4221740</v>
      </c>
    </row>
    <row r="316" spans="1:5" ht="45" customHeight="1" x14ac:dyDescent="0.25">
      <c r="A316" s="117" t="s">
        <v>72</v>
      </c>
      <c r="B316" s="118"/>
      <c r="C316" s="118">
        <v>4155750</v>
      </c>
      <c r="D316" s="118"/>
      <c r="E316" s="119">
        <v>4155750</v>
      </c>
    </row>
    <row r="317" spans="1:5" ht="45" customHeight="1" x14ac:dyDescent="0.25">
      <c r="A317" s="117" t="s">
        <v>78</v>
      </c>
      <c r="B317" s="118">
        <v>2835600</v>
      </c>
      <c r="C317" s="118"/>
      <c r="D317" s="118"/>
      <c r="E317" s="119">
        <v>2835600</v>
      </c>
    </row>
    <row r="318" spans="1:5" ht="45" customHeight="1" x14ac:dyDescent="0.25">
      <c r="A318" s="117" t="s">
        <v>90</v>
      </c>
      <c r="B318" s="118">
        <v>2224990</v>
      </c>
      <c r="C318" s="118"/>
      <c r="D318" s="118"/>
      <c r="E318" s="119">
        <v>2224990</v>
      </c>
    </row>
    <row r="319" spans="1:5" ht="45" customHeight="1" x14ac:dyDescent="0.25">
      <c r="A319" s="117" t="s">
        <v>101</v>
      </c>
      <c r="B319" s="118">
        <v>1987680</v>
      </c>
      <c r="C319" s="118"/>
      <c r="D319" s="118"/>
      <c r="E319" s="119">
        <v>1987680</v>
      </c>
    </row>
    <row r="320" spans="1:5" ht="45" customHeight="1" x14ac:dyDescent="0.25">
      <c r="A320" s="117" t="s">
        <v>100</v>
      </c>
      <c r="B320" s="118"/>
      <c r="C320" s="118">
        <v>1786860</v>
      </c>
      <c r="D320" s="118"/>
      <c r="E320" s="119">
        <v>1786860</v>
      </c>
    </row>
    <row r="321" spans="1:5" ht="45" customHeight="1" x14ac:dyDescent="0.25">
      <c r="A321" s="117" t="s">
        <v>110</v>
      </c>
      <c r="B321" s="118"/>
      <c r="C321" s="118">
        <v>1751580</v>
      </c>
      <c r="D321" s="118"/>
      <c r="E321" s="119">
        <v>1751580</v>
      </c>
    </row>
    <row r="322" spans="1:5" ht="45" customHeight="1" x14ac:dyDescent="0.25">
      <c r="A322" s="117" t="s">
        <v>60</v>
      </c>
      <c r="B322" s="118">
        <v>1750353</v>
      </c>
      <c r="C322" s="118"/>
      <c r="D322" s="118"/>
      <c r="E322" s="119">
        <v>1750353</v>
      </c>
    </row>
    <row r="323" spans="1:5" ht="45" customHeight="1" x14ac:dyDescent="0.25">
      <c r="A323" s="117" t="s">
        <v>58</v>
      </c>
      <c r="B323" s="118"/>
      <c r="C323" s="118"/>
      <c r="D323" s="118">
        <v>1704690</v>
      </c>
      <c r="E323" s="119">
        <v>1704690</v>
      </c>
    </row>
    <row r="324" spans="1:5" ht="45" customHeight="1" x14ac:dyDescent="0.25">
      <c r="A324" s="117" t="s">
        <v>81</v>
      </c>
      <c r="B324" s="118">
        <v>1561550</v>
      </c>
      <c r="C324" s="118"/>
      <c r="D324" s="118"/>
      <c r="E324" s="119">
        <v>1561550</v>
      </c>
    </row>
    <row r="325" spans="1:5" ht="45" customHeight="1" x14ac:dyDescent="0.25">
      <c r="A325" s="117" t="s">
        <v>61</v>
      </c>
      <c r="B325" s="118">
        <v>1384820</v>
      </c>
      <c r="C325" s="118"/>
      <c r="D325" s="118"/>
      <c r="E325" s="119">
        <v>1384820</v>
      </c>
    </row>
    <row r="326" spans="1:5" ht="45" customHeight="1" x14ac:dyDescent="0.25">
      <c r="A326" s="117" t="s">
        <v>62</v>
      </c>
      <c r="B326" s="118"/>
      <c r="C326" s="118"/>
      <c r="D326" s="118">
        <v>1372530</v>
      </c>
      <c r="E326" s="119">
        <v>1372530</v>
      </c>
    </row>
    <row r="327" spans="1:5" ht="45" customHeight="1" x14ac:dyDescent="0.25">
      <c r="A327" s="117" t="s">
        <v>57</v>
      </c>
      <c r="B327" s="118"/>
      <c r="C327" s="118"/>
      <c r="D327" s="118">
        <v>1370929</v>
      </c>
      <c r="E327" s="119">
        <v>1370929</v>
      </c>
    </row>
    <row r="328" spans="1:5" ht="45" customHeight="1" x14ac:dyDescent="0.25">
      <c r="A328" s="117" t="s">
        <v>79</v>
      </c>
      <c r="B328" s="118"/>
      <c r="C328" s="118">
        <v>1318890</v>
      </c>
      <c r="D328" s="118"/>
      <c r="E328" s="119">
        <v>1318890</v>
      </c>
    </row>
    <row r="329" spans="1:5" ht="45" customHeight="1" x14ac:dyDescent="0.25">
      <c r="A329" s="117" t="s">
        <v>123</v>
      </c>
      <c r="B329" s="118"/>
      <c r="C329" s="118"/>
      <c r="D329" s="118">
        <v>1213301</v>
      </c>
      <c r="E329" s="119">
        <v>1213301</v>
      </c>
    </row>
    <row r="330" spans="1:5" ht="45" customHeight="1" x14ac:dyDescent="0.25">
      <c r="A330" s="117" t="s">
        <v>94</v>
      </c>
      <c r="B330" s="118">
        <v>1123170</v>
      </c>
      <c r="C330" s="118"/>
      <c r="D330" s="118"/>
      <c r="E330" s="119">
        <v>1123170</v>
      </c>
    </row>
    <row r="331" spans="1:5" ht="45" customHeight="1" x14ac:dyDescent="0.25">
      <c r="A331" s="117" t="s">
        <v>52</v>
      </c>
      <c r="B331" s="118"/>
      <c r="C331" s="118"/>
      <c r="D331" s="118">
        <v>1039910</v>
      </c>
      <c r="E331" s="119">
        <v>1039910</v>
      </c>
    </row>
    <row r="332" spans="1:5" ht="45" customHeight="1" x14ac:dyDescent="0.25">
      <c r="A332" s="117" t="s">
        <v>126</v>
      </c>
      <c r="B332" s="118"/>
      <c r="C332" s="118"/>
      <c r="D332" s="118">
        <v>966080</v>
      </c>
      <c r="E332" s="119">
        <v>966080</v>
      </c>
    </row>
    <row r="333" spans="1:5" ht="45" customHeight="1" x14ac:dyDescent="0.25">
      <c r="A333" s="117" t="s">
        <v>127</v>
      </c>
      <c r="B333" s="118"/>
      <c r="C333" s="118"/>
      <c r="D333" s="118">
        <v>707610</v>
      </c>
      <c r="E333" s="119">
        <v>707610</v>
      </c>
    </row>
    <row r="334" spans="1:5" ht="45" customHeight="1" x14ac:dyDescent="0.25">
      <c r="A334" s="117" t="s">
        <v>83</v>
      </c>
      <c r="B334" s="118">
        <v>668740</v>
      </c>
      <c r="C334" s="118"/>
      <c r="D334" s="118"/>
      <c r="E334" s="119">
        <v>668740</v>
      </c>
    </row>
    <row r="335" spans="1:5" ht="45" customHeight="1" x14ac:dyDescent="0.25">
      <c r="A335" s="117" t="s">
        <v>93</v>
      </c>
      <c r="B335" s="118">
        <v>592940</v>
      </c>
      <c r="C335" s="118"/>
      <c r="D335" s="118"/>
      <c r="E335" s="119">
        <v>592940</v>
      </c>
    </row>
    <row r="336" spans="1:5" ht="45" customHeight="1" x14ac:dyDescent="0.25">
      <c r="A336" s="117" t="s">
        <v>121</v>
      </c>
      <c r="B336" s="118"/>
      <c r="C336" s="118">
        <v>508497</v>
      </c>
      <c r="D336" s="118"/>
      <c r="E336" s="119">
        <v>508497</v>
      </c>
    </row>
    <row r="337" spans="1:5" ht="45" customHeight="1" x14ac:dyDescent="0.25">
      <c r="A337" s="117" t="s">
        <v>95</v>
      </c>
      <c r="B337" s="118"/>
      <c r="C337" s="118"/>
      <c r="D337" s="118">
        <v>470400</v>
      </c>
      <c r="E337" s="119">
        <v>470400</v>
      </c>
    </row>
    <row r="338" spans="1:5" ht="45" customHeight="1" x14ac:dyDescent="0.25">
      <c r="A338" s="117" t="s">
        <v>122</v>
      </c>
      <c r="B338" s="118">
        <v>441490</v>
      </c>
      <c r="C338" s="118"/>
      <c r="D338" s="118"/>
      <c r="E338" s="119">
        <v>441490</v>
      </c>
    </row>
    <row r="339" spans="1:5" ht="45" customHeight="1" x14ac:dyDescent="0.25">
      <c r="A339" s="117" t="s">
        <v>64</v>
      </c>
      <c r="B339" s="118"/>
      <c r="C339" s="118"/>
      <c r="D339" s="118">
        <v>424396</v>
      </c>
      <c r="E339" s="119">
        <v>424396</v>
      </c>
    </row>
    <row r="340" spans="1:5" ht="45" customHeight="1" x14ac:dyDescent="0.25">
      <c r="A340" s="117" t="s">
        <v>96</v>
      </c>
      <c r="B340" s="118"/>
      <c r="C340" s="118">
        <v>388380</v>
      </c>
      <c r="D340" s="118"/>
      <c r="E340" s="119">
        <v>388380</v>
      </c>
    </row>
    <row r="341" spans="1:5" ht="45" customHeight="1" x14ac:dyDescent="0.25">
      <c r="A341" s="117" t="s">
        <v>74</v>
      </c>
      <c r="B341" s="118"/>
      <c r="C341" s="118"/>
      <c r="D341" s="118">
        <v>315080</v>
      </c>
      <c r="E341" s="119">
        <v>315080</v>
      </c>
    </row>
    <row r="342" spans="1:5" ht="45" customHeight="1" x14ac:dyDescent="0.25">
      <c r="A342" s="117" t="s">
        <v>129</v>
      </c>
      <c r="B342" s="118">
        <v>303410</v>
      </c>
      <c r="C342" s="118"/>
      <c r="D342" s="118"/>
      <c r="E342" s="119">
        <v>303410</v>
      </c>
    </row>
    <row r="343" spans="1:5" ht="45" customHeight="1" x14ac:dyDescent="0.25">
      <c r="A343" s="117" t="s">
        <v>107</v>
      </c>
      <c r="B343" s="118"/>
      <c r="C343" s="118"/>
      <c r="D343" s="118">
        <v>267120</v>
      </c>
      <c r="E343" s="119">
        <v>267120</v>
      </c>
    </row>
    <row r="344" spans="1:5" ht="45" customHeight="1" x14ac:dyDescent="0.25">
      <c r="A344" s="117" t="s">
        <v>131</v>
      </c>
      <c r="B344" s="118">
        <v>240040</v>
      </c>
      <c r="C344" s="118"/>
      <c r="D344" s="118"/>
      <c r="E344" s="119">
        <v>240040</v>
      </c>
    </row>
    <row r="345" spans="1:5" ht="45" customHeight="1" x14ac:dyDescent="0.25">
      <c r="A345" s="117" t="s">
        <v>98</v>
      </c>
      <c r="B345" s="118"/>
      <c r="C345" s="118"/>
      <c r="D345" s="118">
        <v>200840</v>
      </c>
      <c r="E345" s="119">
        <v>200840</v>
      </c>
    </row>
    <row r="346" spans="1:5" ht="45" customHeight="1" x14ac:dyDescent="0.25">
      <c r="A346" s="117" t="s">
        <v>87</v>
      </c>
      <c r="B346" s="118"/>
      <c r="C346" s="118">
        <v>195620</v>
      </c>
      <c r="D346" s="118"/>
      <c r="E346" s="119">
        <v>195620</v>
      </c>
    </row>
    <row r="347" spans="1:5" ht="45" customHeight="1" x14ac:dyDescent="0.25">
      <c r="A347" s="117" t="s">
        <v>128</v>
      </c>
      <c r="B347" s="118">
        <v>174580</v>
      </c>
      <c r="C347" s="118"/>
      <c r="D347" s="118"/>
      <c r="E347" s="119">
        <v>174580</v>
      </c>
    </row>
    <row r="348" spans="1:5" ht="45" customHeight="1" x14ac:dyDescent="0.25">
      <c r="A348" s="117" t="s">
        <v>91</v>
      </c>
      <c r="B348" s="118">
        <v>171940</v>
      </c>
      <c r="C348" s="118"/>
      <c r="D348" s="118"/>
      <c r="E348" s="119">
        <v>171940</v>
      </c>
    </row>
    <row r="349" spans="1:5" ht="45" customHeight="1" x14ac:dyDescent="0.25">
      <c r="A349" s="117" t="s">
        <v>162</v>
      </c>
      <c r="B349" s="118">
        <v>148740</v>
      </c>
      <c r="C349" s="118"/>
      <c r="D349" s="118"/>
      <c r="E349" s="119">
        <v>148740</v>
      </c>
    </row>
    <row r="350" spans="1:5" ht="45" customHeight="1" x14ac:dyDescent="0.25">
      <c r="A350" s="117" t="s">
        <v>80</v>
      </c>
      <c r="B350" s="118">
        <v>140020</v>
      </c>
      <c r="C350" s="118"/>
      <c r="D350" s="118"/>
      <c r="E350" s="119">
        <v>140020</v>
      </c>
    </row>
    <row r="351" spans="1:5" ht="45" customHeight="1" x14ac:dyDescent="0.25">
      <c r="A351" s="117" t="s">
        <v>84</v>
      </c>
      <c r="B351" s="118"/>
      <c r="C351" s="118">
        <v>135710</v>
      </c>
      <c r="D351" s="118"/>
      <c r="E351" s="119">
        <v>135710</v>
      </c>
    </row>
    <row r="352" spans="1:5" ht="45" customHeight="1" x14ac:dyDescent="0.25">
      <c r="A352" s="117" t="s">
        <v>63</v>
      </c>
      <c r="B352" s="118"/>
      <c r="C352" s="118"/>
      <c r="D352" s="118">
        <v>131021</v>
      </c>
      <c r="E352" s="119">
        <v>131021</v>
      </c>
    </row>
    <row r="353" spans="1:5" ht="45" customHeight="1" x14ac:dyDescent="0.25">
      <c r="A353" s="117" t="s">
        <v>175</v>
      </c>
      <c r="B353" s="118"/>
      <c r="C353" s="118">
        <v>121980</v>
      </c>
      <c r="D353" s="118"/>
      <c r="E353" s="119">
        <v>121980</v>
      </c>
    </row>
    <row r="354" spans="1:5" ht="45" customHeight="1" x14ac:dyDescent="0.25">
      <c r="A354" s="117" t="s">
        <v>82</v>
      </c>
      <c r="B354" s="118"/>
      <c r="C354" s="118"/>
      <c r="D354" s="118">
        <v>109820</v>
      </c>
      <c r="E354" s="119">
        <v>109820</v>
      </c>
    </row>
    <row r="355" spans="1:5" ht="45" customHeight="1" x14ac:dyDescent="0.25">
      <c r="A355" s="117" t="s">
        <v>149</v>
      </c>
      <c r="B355" s="118">
        <v>105540</v>
      </c>
      <c r="C355" s="118"/>
      <c r="D355" s="118"/>
      <c r="E355" s="119">
        <v>105540</v>
      </c>
    </row>
    <row r="356" spans="1:5" ht="45" customHeight="1" x14ac:dyDescent="0.25">
      <c r="A356" s="117" t="s">
        <v>105</v>
      </c>
      <c r="B356" s="118"/>
      <c r="C356" s="118"/>
      <c r="D356" s="118">
        <v>98820</v>
      </c>
      <c r="E356" s="119">
        <v>98820</v>
      </c>
    </row>
    <row r="357" spans="1:5" ht="45" customHeight="1" x14ac:dyDescent="0.25">
      <c r="A357" s="117" t="s">
        <v>113</v>
      </c>
      <c r="B357" s="118"/>
      <c r="C357" s="118">
        <v>79100</v>
      </c>
      <c r="D357" s="118"/>
      <c r="E357" s="119">
        <v>79100</v>
      </c>
    </row>
    <row r="358" spans="1:5" ht="45" customHeight="1" x14ac:dyDescent="0.25">
      <c r="A358" s="117" t="s">
        <v>148</v>
      </c>
      <c r="B358" s="118"/>
      <c r="C358" s="118"/>
      <c r="D358" s="118">
        <v>76920</v>
      </c>
      <c r="E358" s="119">
        <v>76920</v>
      </c>
    </row>
    <row r="359" spans="1:5" ht="45" customHeight="1" x14ac:dyDescent="0.25">
      <c r="A359" s="117" t="s">
        <v>65</v>
      </c>
      <c r="B359" s="118"/>
      <c r="C359" s="118"/>
      <c r="D359" s="118">
        <v>68800</v>
      </c>
      <c r="E359" s="119">
        <v>68800</v>
      </c>
    </row>
    <row r="360" spans="1:5" ht="45" customHeight="1" x14ac:dyDescent="0.25">
      <c r="A360" s="117" t="s">
        <v>144</v>
      </c>
      <c r="B360" s="118">
        <v>68560</v>
      </c>
      <c r="C360" s="118"/>
      <c r="D360" s="118"/>
      <c r="E360" s="119">
        <v>68560</v>
      </c>
    </row>
    <row r="361" spans="1:5" ht="45" customHeight="1" x14ac:dyDescent="0.25">
      <c r="A361" s="117" t="s">
        <v>124</v>
      </c>
      <c r="B361" s="118">
        <v>57640</v>
      </c>
      <c r="C361" s="118"/>
      <c r="D361" s="118"/>
      <c r="E361" s="119">
        <v>57640</v>
      </c>
    </row>
    <row r="362" spans="1:5" ht="45" customHeight="1" x14ac:dyDescent="0.25">
      <c r="A362" s="117" t="s">
        <v>140</v>
      </c>
      <c r="B362" s="118"/>
      <c r="C362" s="118"/>
      <c r="D362" s="118">
        <v>56300</v>
      </c>
      <c r="E362" s="119">
        <v>56300</v>
      </c>
    </row>
    <row r="363" spans="1:5" ht="45" customHeight="1" x14ac:dyDescent="0.25">
      <c r="A363" s="117" t="s">
        <v>125</v>
      </c>
      <c r="B363" s="118"/>
      <c r="C363" s="118"/>
      <c r="D363" s="118">
        <v>45780</v>
      </c>
      <c r="E363" s="119">
        <v>45780</v>
      </c>
    </row>
    <row r="364" spans="1:5" ht="45" customHeight="1" x14ac:dyDescent="0.25">
      <c r="A364" s="117" t="s">
        <v>176</v>
      </c>
      <c r="B364" s="118">
        <v>42080</v>
      </c>
      <c r="C364" s="118"/>
      <c r="D364" s="118"/>
      <c r="E364" s="119">
        <v>42080</v>
      </c>
    </row>
    <row r="365" spans="1:5" ht="45" customHeight="1" x14ac:dyDescent="0.25">
      <c r="A365" s="117" t="s">
        <v>111</v>
      </c>
      <c r="B365" s="118">
        <v>31100</v>
      </c>
      <c r="C365" s="118"/>
      <c r="D365" s="118"/>
      <c r="E365" s="119">
        <v>31100</v>
      </c>
    </row>
    <row r="366" spans="1:5" ht="45" customHeight="1" x14ac:dyDescent="0.25">
      <c r="A366" s="117" t="s">
        <v>177</v>
      </c>
      <c r="B366" s="118">
        <v>21820</v>
      </c>
      <c r="C366" s="118"/>
      <c r="D366" s="118"/>
      <c r="E366" s="119">
        <v>21820</v>
      </c>
    </row>
    <row r="367" spans="1:5" ht="45" customHeight="1" x14ac:dyDescent="0.25">
      <c r="A367" s="117" t="s">
        <v>106</v>
      </c>
      <c r="B367" s="118"/>
      <c r="C367" s="118"/>
      <c r="D367" s="118">
        <v>14040</v>
      </c>
      <c r="E367" s="119">
        <v>14040</v>
      </c>
    </row>
    <row r="368" spans="1:5" ht="45" customHeight="1" x14ac:dyDescent="0.25">
      <c r="A368" s="117" t="s">
        <v>170</v>
      </c>
      <c r="B368" s="118"/>
      <c r="C368" s="118"/>
      <c r="D368" s="118">
        <v>12240</v>
      </c>
      <c r="E368" s="119">
        <v>12240</v>
      </c>
    </row>
    <row r="369" spans="1:5" ht="45" customHeight="1" x14ac:dyDescent="0.25">
      <c r="A369" s="117" t="s">
        <v>97</v>
      </c>
      <c r="B369" s="118">
        <v>8340</v>
      </c>
      <c r="C369" s="118"/>
      <c r="D369" s="118"/>
      <c r="E369" s="119">
        <v>8340</v>
      </c>
    </row>
    <row r="370" spans="1:5" ht="45" customHeight="1" x14ac:dyDescent="0.25">
      <c r="A370" s="117" t="s">
        <v>178</v>
      </c>
      <c r="B370" s="118"/>
      <c r="C370" s="118">
        <v>8260</v>
      </c>
      <c r="D370" s="118"/>
      <c r="E370" s="119">
        <v>8260</v>
      </c>
    </row>
    <row r="371" spans="1:5" ht="45" customHeight="1" x14ac:dyDescent="0.25">
      <c r="A371" s="117" t="s">
        <v>130</v>
      </c>
      <c r="B371" s="118"/>
      <c r="C371" s="118"/>
      <c r="D371" s="118">
        <v>5920</v>
      </c>
      <c r="E371" s="119">
        <v>5920</v>
      </c>
    </row>
    <row r="372" spans="1:5" ht="45" customHeight="1" x14ac:dyDescent="0.25">
      <c r="A372" s="114" t="s">
        <v>132</v>
      </c>
      <c r="B372" s="115">
        <v>15651</v>
      </c>
      <c r="C372" s="115"/>
      <c r="D372" s="115">
        <v>47744</v>
      </c>
      <c r="E372" s="116">
        <v>63395</v>
      </c>
    </row>
    <row r="373" spans="1:5" ht="45" customHeight="1" x14ac:dyDescent="0.25">
      <c r="A373" s="117" t="s">
        <v>64</v>
      </c>
      <c r="B373" s="118"/>
      <c r="C373" s="118"/>
      <c r="D373" s="118">
        <v>21495</v>
      </c>
      <c r="E373" s="119">
        <v>21495</v>
      </c>
    </row>
    <row r="374" spans="1:5" ht="45" customHeight="1" x14ac:dyDescent="0.25">
      <c r="A374" s="117" t="s">
        <v>50</v>
      </c>
      <c r="B374" s="118"/>
      <c r="C374" s="118"/>
      <c r="D374" s="118">
        <v>21189</v>
      </c>
      <c r="E374" s="119">
        <v>21189</v>
      </c>
    </row>
    <row r="375" spans="1:5" ht="45" customHeight="1" x14ac:dyDescent="0.25">
      <c r="A375" s="117" t="s">
        <v>61</v>
      </c>
      <c r="B375" s="118">
        <v>15651</v>
      </c>
      <c r="C375" s="118"/>
      <c r="D375" s="118"/>
      <c r="E375" s="119">
        <v>15651</v>
      </c>
    </row>
    <row r="376" spans="1:5" ht="45" customHeight="1" x14ac:dyDescent="0.25">
      <c r="A376" s="117" t="s">
        <v>68</v>
      </c>
      <c r="B376" s="118"/>
      <c r="C376" s="118"/>
      <c r="D376" s="118">
        <v>2665</v>
      </c>
      <c r="E376" s="119">
        <v>2665</v>
      </c>
    </row>
    <row r="377" spans="1:5" ht="45" customHeight="1" x14ac:dyDescent="0.25">
      <c r="A377" s="117" t="s">
        <v>71</v>
      </c>
      <c r="B377" s="118"/>
      <c r="C377" s="118"/>
      <c r="D377" s="118">
        <v>958</v>
      </c>
      <c r="E377" s="119">
        <v>958</v>
      </c>
    </row>
    <row r="378" spans="1:5" ht="45" customHeight="1" x14ac:dyDescent="0.25">
      <c r="A378" s="117" t="s">
        <v>63</v>
      </c>
      <c r="B378" s="118"/>
      <c r="C378" s="118"/>
      <c r="D378" s="118">
        <v>554</v>
      </c>
      <c r="E378" s="119">
        <v>554</v>
      </c>
    </row>
    <row r="379" spans="1:5" ht="45" customHeight="1" x14ac:dyDescent="0.25">
      <c r="A379" s="117" t="s">
        <v>54</v>
      </c>
      <c r="B379" s="118"/>
      <c r="C379" s="118"/>
      <c r="D379" s="118">
        <v>540</v>
      </c>
      <c r="E379" s="119">
        <v>540</v>
      </c>
    </row>
    <row r="380" spans="1:5" ht="45" customHeight="1" thickBot="1" x14ac:dyDescent="0.3">
      <c r="A380" s="117" t="s">
        <v>62</v>
      </c>
      <c r="B380" s="118"/>
      <c r="C380" s="118"/>
      <c r="D380" s="118">
        <v>343</v>
      </c>
      <c r="E380" s="119">
        <v>343</v>
      </c>
    </row>
    <row r="381" spans="1:5" ht="45" customHeight="1" thickTop="1" thickBot="1" x14ac:dyDescent="0.3">
      <c r="A381" s="120" t="s">
        <v>133</v>
      </c>
      <c r="B381" s="121">
        <v>205821887</v>
      </c>
      <c r="C381" s="121">
        <v>172342812</v>
      </c>
      <c r="D381" s="121">
        <v>419470419</v>
      </c>
      <c r="E381" s="122">
        <v>797635118</v>
      </c>
    </row>
    <row r="382" spans="1:5" ht="45" customHeight="1" thickTop="1" x14ac:dyDescent="0.25"/>
    <row r="383" spans="1:5" ht="45" customHeight="1" x14ac:dyDescent="0.25"/>
    <row r="384" spans="1:5" ht="45" customHeight="1" x14ac:dyDescent="0.25"/>
    <row r="385" ht="45" customHeight="1" x14ac:dyDescent="0.25"/>
    <row r="386" ht="47.25" customHeight="1" x14ac:dyDescent="0.25"/>
    <row r="387" ht="47.25" customHeight="1" x14ac:dyDescent="0.25"/>
    <row r="388" ht="47.25" customHeight="1" x14ac:dyDescent="0.25"/>
    <row r="389" ht="47.25" customHeight="1" x14ac:dyDescent="0.25"/>
    <row r="390" ht="47.25" customHeight="1" x14ac:dyDescent="0.25"/>
    <row r="391" ht="47.25" customHeight="1" x14ac:dyDescent="0.25"/>
    <row r="392" ht="47.25" customHeight="1" x14ac:dyDescent="0.25"/>
    <row r="393" ht="47.25" customHeight="1" x14ac:dyDescent="0.25"/>
    <row r="394" ht="47.25" customHeight="1" x14ac:dyDescent="0.25"/>
    <row r="395" ht="47.25" customHeight="1" x14ac:dyDescent="0.25"/>
    <row r="396" ht="47.25" customHeight="1" x14ac:dyDescent="0.25"/>
    <row r="397" ht="47.25" customHeight="1" x14ac:dyDescent="0.25"/>
    <row r="398" ht="47.25" customHeight="1" x14ac:dyDescent="0.25"/>
    <row r="399" ht="47.25" customHeight="1" x14ac:dyDescent="0.25"/>
    <row r="400" ht="47.25" customHeight="1" x14ac:dyDescent="0.25"/>
    <row r="401" ht="47.25" customHeight="1" x14ac:dyDescent="0.25"/>
    <row r="402" ht="47.25" customHeight="1" x14ac:dyDescent="0.25"/>
    <row r="403" ht="47.25" customHeight="1" x14ac:dyDescent="0.25"/>
    <row r="404" ht="47.25" customHeight="1" x14ac:dyDescent="0.25"/>
    <row r="405" ht="47.25" customHeight="1" x14ac:dyDescent="0.25"/>
    <row r="406" ht="47.25" customHeight="1" x14ac:dyDescent="0.25"/>
    <row r="407" ht="47.25" customHeight="1" x14ac:dyDescent="0.25"/>
    <row r="408" ht="47.25" customHeight="1" x14ac:dyDescent="0.25"/>
    <row r="409" ht="47.25" customHeight="1" x14ac:dyDescent="0.25"/>
    <row r="410" ht="47.25" customHeight="1" x14ac:dyDescent="0.25"/>
    <row r="411" ht="47.25" customHeight="1" x14ac:dyDescent="0.25"/>
    <row r="412" ht="47.25" customHeight="1" x14ac:dyDescent="0.25"/>
    <row r="413" ht="47.25" customHeight="1" x14ac:dyDescent="0.25"/>
    <row r="414" ht="47.25" customHeight="1" x14ac:dyDescent="0.25"/>
    <row r="415" ht="47.25" customHeight="1" x14ac:dyDescent="0.25"/>
    <row r="416" ht="47.25" customHeight="1" x14ac:dyDescent="0.25"/>
    <row r="417" ht="47.25" customHeight="1" x14ac:dyDescent="0.25"/>
    <row r="418" ht="47.25" customHeight="1" x14ac:dyDescent="0.25"/>
    <row r="419" ht="47.25" customHeight="1" x14ac:dyDescent="0.25"/>
    <row r="420" ht="47.25" customHeight="1" x14ac:dyDescent="0.25"/>
    <row r="421" ht="47.25" customHeight="1" x14ac:dyDescent="0.25"/>
    <row r="422" ht="47.25" customHeight="1" x14ac:dyDescent="0.25"/>
    <row r="423" ht="47.25" customHeight="1" x14ac:dyDescent="0.25"/>
    <row r="424" ht="47.25" customHeight="1" x14ac:dyDescent="0.25"/>
    <row r="425" ht="47.25" customHeight="1" x14ac:dyDescent="0.25"/>
    <row r="426" ht="47.25" customHeight="1" x14ac:dyDescent="0.25"/>
    <row r="427" ht="47.25" customHeight="1" x14ac:dyDescent="0.25"/>
    <row r="428" ht="47.25" customHeight="1" x14ac:dyDescent="0.25"/>
    <row r="429" ht="47.25" customHeight="1" x14ac:dyDescent="0.25"/>
    <row r="430" ht="47.25" customHeight="1" x14ac:dyDescent="0.25"/>
    <row r="431" ht="47.25" customHeight="1" x14ac:dyDescent="0.25"/>
    <row r="432" ht="47.25" customHeight="1" x14ac:dyDescent="0.25"/>
    <row r="433" ht="47.25" customHeight="1" x14ac:dyDescent="0.25"/>
    <row r="434" ht="47.25" customHeight="1" x14ac:dyDescent="0.25"/>
    <row r="435" ht="47.25" customHeight="1" x14ac:dyDescent="0.25"/>
    <row r="436" ht="47.25" customHeight="1" x14ac:dyDescent="0.25"/>
    <row r="437" ht="47.25" customHeight="1" x14ac:dyDescent="0.25"/>
    <row r="438" ht="47.25" customHeight="1" x14ac:dyDescent="0.25"/>
    <row r="439" ht="47.25" customHeight="1" x14ac:dyDescent="0.25"/>
    <row r="440" ht="47.25" customHeight="1" x14ac:dyDescent="0.25"/>
    <row r="441" ht="47.25" customHeight="1" x14ac:dyDescent="0.25"/>
    <row r="442" ht="47.25" customHeight="1" x14ac:dyDescent="0.25"/>
    <row r="443" ht="47.25" customHeight="1" x14ac:dyDescent="0.25"/>
    <row r="444" ht="47.25" customHeight="1" x14ac:dyDescent="0.25"/>
    <row r="445" ht="47.25" customHeight="1" x14ac:dyDescent="0.25"/>
    <row r="446" ht="47.25" customHeight="1" x14ac:dyDescent="0.25"/>
    <row r="447" ht="47.25" customHeight="1" x14ac:dyDescent="0.25"/>
    <row r="448" ht="47.25" customHeight="1" x14ac:dyDescent="0.25"/>
    <row r="449" ht="47.25" customHeight="1" x14ac:dyDescent="0.25"/>
    <row r="450" ht="47.25" customHeight="1" x14ac:dyDescent="0.25"/>
    <row r="451" ht="47.25" customHeight="1" x14ac:dyDescent="0.25"/>
    <row r="452" ht="47.25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  <row r="457" ht="35.1" customHeight="1" x14ac:dyDescent="0.25"/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uva-vino y mosto descubado</vt:lpstr>
      <vt:lpstr>COMPARATIVO</vt:lpstr>
      <vt:lpstr>EXPECTATIVA-COSECHADO</vt:lpstr>
      <vt:lpstr>KGS DESTINO VARIEDAD COLO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2022-04-11T16:32:39Z</cp:lastPrinted>
  <dcterms:created xsi:type="dcterms:W3CDTF">2015-02-04T13:47:28Z</dcterms:created>
  <dcterms:modified xsi:type="dcterms:W3CDTF">2023-03-14T16:17:19Z</dcterms:modified>
</cp:coreProperties>
</file>