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0730" windowHeight="9780" activeTab="1"/>
  </bookViews>
  <sheets>
    <sheet name="uva-vino y mosto descubado" sheetId="1" r:id="rId1"/>
    <sheet name="COMPARATIVO" sheetId="3" r:id="rId2"/>
    <sheet name="KGS DESTINO VARIEDAD COLO PCIA " sheetId="8" r:id="rId3"/>
  </sheets>
  <calcPr calcId="145621"/>
</workbook>
</file>

<file path=xl/calcChain.xml><?xml version="1.0" encoding="utf-8"?>
<calcChain xmlns="http://schemas.openxmlformats.org/spreadsheetml/2006/main">
  <c r="K34" i="1" l="1"/>
  <c r="J34" i="1"/>
  <c r="I34" i="1"/>
  <c r="H34" i="1"/>
  <c r="G34" i="1"/>
  <c r="F34" i="1"/>
  <c r="E34" i="1"/>
  <c r="K33" i="1"/>
  <c r="J33" i="1"/>
  <c r="H33" i="1"/>
  <c r="G33" i="1"/>
  <c r="F33" i="1"/>
  <c r="E33" i="1"/>
  <c r="K27" i="1"/>
  <c r="J27" i="1"/>
  <c r="H27" i="1"/>
  <c r="G27" i="1"/>
  <c r="F27" i="1"/>
  <c r="E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27" i="1" s="1"/>
  <c r="I12" i="1"/>
  <c r="I33" i="1" l="1"/>
</calcChain>
</file>

<file path=xl/sharedStrings.xml><?xml version="1.0" encoding="utf-8"?>
<sst xmlns="http://schemas.openxmlformats.org/spreadsheetml/2006/main" count="390" uniqueCount="173">
  <si>
    <t>Instituto Nacional de Vitivinicultura</t>
  </si>
  <si>
    <t>DELEGACIÓN</t>
  </si>
  <si>
    <t>BODEGAS Y FÁBRICAS  INSCRIPTAS</t>
  </si>
  <si>
    <t>BODEGAS Y FÁBRICAS  ELABORANDO</t>
  </si>
  <si>
    <t>KILOGRAMOS DE UVA</t>
  </si>
  <si>
    <t>LITROS</t>
  </si>
  <si>
    <t>ELABORACIÓN</t>
  </si>
  <si>
    <t>TOTAL</t>
  </si>
  <si>
    <t>VINOS DESCUBADOS</t>
  </si>
  <si>
    <t>MOSTOS OBTENIDOS</t>
  </si>
  <si>
    <t>MENDOZA</t>
  </si>
  <si>
    <t>SAN MARTÍN</t>
  </si>
  <si>
    <t>SAN RAFAEL</t>
  </si>
  <si>
    <t>GRAL. ALVEAR</t>
  </si>
  <si>
    <t>SAN JUAN</t>
  </si>
  <si>
    <t>GRAL. ROCA</t>
  </si>
  <si>
    <t>CÓRDOBA</t>
  </si>
  <si>
    <t>LA RIOJA</t>
  </si>
  <si>
    <t>CHILECITO</t>
  </si>
  <si>
    <t>CAFAYATE</t>
  </si>
  <si>
    <t>TINOGASTA</t>
  </si>
  <si>
    <t>RESISTENCIA</t>
  </si>
  <si>
    <t>ROSARIO</t>
  </si>
  <si>
    <t>MAR DEL PLATA</t>
  </si>
  <si>
    <t>PROVINCIAS  DE  MENDOZA  Y  SAN  JUAN</t>
  </si>
  <si>
    <t>PROVINCIA</t>
  </si>
  <si>
    <t>SAN  JUAN</t>
  </si>
  <si>
    <t>FUENTE: I.N.V.- CEC-01-CIU</t>
  </si>
  <si>
    <t>SANTA FE</t>
  </si>
  <si>
    <t>AÑO 2.012</t>
  </si>
  <si>
    <t>AÑO 2.013</t>
  </si>
  <si>
    <t>AÑO 2.014</t>
  </si>
  <si>
    <t>AÑO 2.015</t>
  </si>
  <si>
    <t>AÑO 2016</t>
  </si>
  <si>
    <t>AÑO 2.017</t>
  </si>
  <si>
    <t>AÑO 2.018</t>
  </si>
  <si>
    <t>BLANCAS</t>
  </si>
  <si>
    <t>TINTAS</t>
  </si>
  <si>
    <t>ROSADAS</t>
  </si>
  <si>
    <t>OTROS USOS</t>
  </si>
  <si>
    <t>AÑO 2.019</t>
  </si>
  <si>
    <t>AÑO 2.021</t>
  </si>
  <si>
    <t>BODEGAS Y FÁBRICAS  INSCRIPTAS AL 05-01-2022</t>
  </si>
  <si>
    <t>AÑO 2.022</t>
  </si>
  <si>
    <t>AÑO 2.020</t>
  </si>
  <si>
    <t xml:space="preserve">TOTAL FINAL </t>
  </si>
  <si>
    <t>PROVINCIA Y VARIEDAD</t>
  </si>
  <si>
    <t>CATAMARCA</t>
  </si>
  <si>
    <t>MALBEC</t>
  </si>
  <si>
    <t>CHARDONNAY</t>
  </si>
  <si>
    <t>TEMPRANILLO</t>
  </si>
  <si>
    <t>PINOT NEGRO</t>
  </si>
  <si>
    <t>CABERNET SAUVIGNON</t>
  </si>
  <si>
    <t>CORDOBA</t>
  </si>
  <si>
    <t>TANNAT</t>
  </si>
  <si>
    <t>MERLOT</t>
  </si>
  <si>
    <t>MARSELAN</t>
  </si>
  <si>
    <t>VIOGNIER</t>
  </si>
  <si>
    <t>SAUVIGNON</t>
  </si>
  <si>
    <t>SEMILLON</t>
  </si>
  <si>
    <t>SYRAH  (SHIRAZ-SIRAH)</t>
  </si>
  <si>
    <t>ENTRE RIOS</t>
  </si>
  <si>
    <t>ALVARINHO</t>
  </si>
  <si>
    <t>MOSCATEL DE ALEJANDRIA</t>
  </si>
  <si>
    <t>JUJUY</t>
  </si>
  <si>
    <t>CABERNET FRANC</t>
  </si>
  <si>
    <t>TORRONTES RIOJANO</t>
  </si>
  <si>
    <t>LA PAMPA</t>
  </si>
  <si>
    <t>ASPIRANT BOUSCHET</t>
  </si>
  <si>
    <t>BONARDA</t>
  </si>
  <si>
    <t>PINOT GRIS  (PINOT GRIGIO)</t>
  </si>
  <si>
    <t>ANCELLOTTA</t>
  </si>
  <si>
    <t>RIESLINA (INTA C.G. 38049)</t>
  </si>
  <si>
    <t>CEREZA</t>
  </si>
  <si>
    <t>BARBERA</t>
  </si>
  <si>
    <t>FIANO</t>
  </si>
  <si>
    <t>CHENIN</t>
  </si>
  <si>
    <t>GARNACHA(GRENACHE)</t>
  </si>
  <si>
    <t>ALICANTE BOUSCHET</t>
  </si>
  <si>
    <t>PEDRO GIMENEZ</t>
  </si>
  <si>
    <t>CRIOLLA GRANDE</t>
  </si>
  <si>
    <t>UGNI BLANC</t>
  </si>
  <si>
    <t>SAUVIGNONASSE</t>
  </si>
  <si>
    <t>SANGIOVESE</t>
  </si>
  <si>
    <t>MOSCATEL ROSADO</t>
  </si>
  <si>
    <t>GIBI</t>
  </si>
  <si>
    <t>BEQUIGNOL</t>
  </si>
  <si>
    <t>FLAME SEEDLESS</t>
  </si>
  <si>
    <t>MATICHA</t>
  </si>
  <si>
    <t>MOSCATUEL (INTA C G 102295)</t>
  </si>
  <si>
    <t>FIESTA</t>
  </si>
  <si>
    <t>PATRICIA</t>
  </si>
  <si>
    <t>ACONCAGUA (INTA CG 88086)</t>
  </si>
  <si>
    <t>SULTANINA BLANCA</t>
  </si>
  <si>
    <t>CARDINAL</t>
  </si>
  <si>
    <t>EMPERATRIZ (INTA C G 28467)</t>
  </si>
  <si>
    <t>MOSCATO BIANCO</t>
  </si>
  <si>
    <t>TOURIGA NACIONAL</t>
  </si>
  <si>
    <t>VERDELHO</t>
  </si>
  <si>
    <t>CANARI</t>
  </si>
  <si>
    <t>PROSECCO</t>
  </si>
  <si>
    <t>PINOT BLANCO</t>
  </si>
  <si>
    <t>NEUQUEN</t>
  </si>
  <si>
    <t>RIO NEGRO</t>
  </si>
  <si>
    <t>TRAMINER</t>
  </si>
  <si>
    <t>SALTA</t>
  </si>
  <si>
    <t>RIESLING</t>
  </si>
  <si>
    <t>TORRONTES SANJUANINO</t>
  </si>
  <si>
    <t>SUPERIOR SEEDLES</t>
  </si>
  <si>
    <t>RED GLOBE</t>
  </si>
  <si>
    <t>VICTORIA</t>
  </si>
  <si>
    <t>TORRONTES MENDOCINO</t>
  </si>
  <si>
    <t>CARINA</t>
  </si>
  <si>
    <t>GRECO NERO</t>
  </si>
  <si>
    <t>BLACK SEEDLESS</t>
  </si>
  <si>
    <t>ALBA (INTA C G 90412)</t>
  </si>
  <si>
    <t>ARIZUL (INTA C G 351)</t>
  </si>
  <si>
    <t>ALFONSO LAVALLEE (RIBIER)</t>
  </si>
  <si>
    <t>CALIFORNIA</t>
  </si>
  <si>
    <t>MALVASIA</t>
  </si>
  <si>
    <t>VERDOT</t>
  </si>
  <si>
    <t>SAN LUIS</t>
  </si>
  <si>
    <t>Total general</t>
  </si>
  <si>
    <t>ISABELLA</t>
  </si>
  <si>
    <t>FER</t>
  </si>
  <si>
    <t>FERRAL</t>
  </si>
  <si>
    <t>CABERINTA (INTA C.G.14892)</t>
  </si>
  <si>
    <t>CRIOLLA CHICA</t>
  </si>
  <si>
    <t>GRUNER VELTLINER</t>
  </si>
  <si>
    <t>LAMBRUSCO MAESTRI</t>
  </si>
  <si>
    <t>MEUNIER</t>
  </si>
  <si>
    <t>PALOMINO</t>
  </si>
  <si>
    <t>SERNA</t>
  </si>
  <si>
    <t>MONASTRELL(MOURVEDRE)</t>
  </si>
  <si>
    <t>TEROLDEGO ROTALIANO</t>
  </si>
  <si>
    <t>AGLIANICO</t>
  </si>
  <si>
    <t>MARSANNE</t>
  </si>
  <si>
    <t>ROUSSANNE</t>
  </si>
  <si>
    <t>FINTENDO</t>
  </si>
  <si>
    <t>CARMENERE</t>
  </si>
  <si>
    <t>ITALIA</t>
  </si>
  <si>
    <t>TOTALES  ACUMULADOS  AL 27 DE FEBRERO DE 2022</t>
  </si>
  <si>
    <t>ACUMULADO AL 27 DE FEBRERO DE CADA AÑO</t>
  </si>
  <si>
    <t>KILOGRAMOS DE UVA ELABORADA POR VARIEDAD Y POR COLOR - TOTAL  POR PROVINCIA ACUMULADO AL 27-02-2022</t>
  </si>
  <si>
    <t>TOTAL KGS</t>
  </si>
  <si>
    <t>BUENOS AIRES</t>
  </si>
  <si>
    <t>FALANGHINA</t>
  </si>
  <si>
    <t>GARNACHA (CRENACHE NOIR)</t>
  </si>
  <si>
    <t>NEBBIOLO</t>
  </si>
  <si>
    <t>OTRAS VAR.BLANCAS P/VINIFICAR</t>
  </si>
  <si>
    <t>PECORINO</t>
  </si>
  <si>
    <t>PETIT MANSENG</t>
  </si>
  <si>
    <t>RABOSO</t>
  </si>
  <si>
    <t>VALENCI</t>
  </si>
  <si>
    <t>VARIEDADES MEZCLADAS AL AZAR</t>
  </si>
  <si>
    <t>VERMENTINO</t>
  </si>
  <si>
    <t>SHEEGENE 3</t>
  </si>
  <si>
    <t>DATTIER DE BEYROUTH</t>
  </si>
  <si>
    <t>PATAGONIA</t>
  </si>
  <si>
    <t>SAINT JEANNETT</t>
  </si>
  <si>
    <t>TUCUMAN</t>
  </si>
  <si>
    <t>AÑO 2012</t>
  </si>
  <si>
    <t>AÑO 2013</t>
  </si>
  <si>
    <t>AÑO 2014</t>
  </si>
  <si>
    <t>AÑO 2015</t>
  </si>
  <si>
    <t>AÑO 2017</t>
  </si>
  <si>
    <t>AÑO 2018</t>
  </si>
  <si>
    <t>AÑO 2019</t>
  </si>
  <si>
    <t>AÑO 2020</t>
  </si>
  <si>
    <t>AÑO 2021</t>
  </si>
  <si>
    <t>AÑO 2022</t>
  </si>
  <si>
    <t>COMPARATIVO KILOGRAMOS DE UVA 2012/2022</t>
  </si>
  <si>
    <t>INFORME  PROCESO  DE  ELABORACIÓN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</si>
</sst>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[$€-2]* #,##0.00_-;\-[$€-2]* #,##0.00_-;_-[$€-2]* &quot;-&quot;??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u val="double"/>
      <sz val="14"/>
      <color rgb="FF000000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FFC000"/>
        <bgColor theme="4" tint="0.79998168889431442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theme="4" tint="0.39997558519241921"/>
      </bottom>
      <diagonal/>
    </border>
    <border>
      <left style="thick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auto="1"/>
      </left>
      <right style="thick">
        <color auto="1"/>
      </right>
      <top/>
      <bottom style="thin">
        <color theme="4" tint="0.3999755851924192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7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/>
    </xf>
    <xf numFmtId="3" fontId="6" fillId="0" borderId="1" xfId="6" applyNumberFormat="1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3" fontId="12" fillId="0" borderId="31" xfId="0" applyNumberFormat="1" applyFont="1" applyBorder="1" applyAlignment="1">
      <alignment horizontal="right" vertical="center"/>
    </xf>
    <xf numFmtId="3" fontId="12" fillId="0" borderId="32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3" fontId="7" fillId="3" borderId="23" xfId="6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3" fontId="7" fillId="3" borderId="22" xfId="6" applyNumberFormat="1" applyFont="1" applyFill="1" applyBorder="1" applyAlignment="1">
      <alignment horizontal="center" vertical="center"/>
    </xf>
    <xf numFmtId="0" fontId="0" fillId="0" borderId="0" xfId="0"/>
    <xf numFmtId="0" fontId="4" fillId="3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6" fillId="0" borderId="4" xfId="6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" fontId="7" fillId="2" borderId="4" xfId="6" applyNumberFormat="1" applyFont="1" applyFill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3" fontId="7" fillId="3" borderId="24" xfId="6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5" fillId="0" borderId="9" xfId="0" applyFont="1" applyBorder="1" applyAlignment="1">
      <alignment vertical="center"/>
    </xf>
    <xf numFmtId="3" fontId="6" fillId="0" borderId="36" xfId="6" applyNumberFormat="1" applyFont="1" applyBorder="1" applyAlignment="1">
      <alignment horizontal="right" vertical="center"/>
    </xf>
    <xf numFmtId="3" fontId="6" fillId="0" borderId="9" xfId="6" applyNumberFormat="1" applyFont="1" applyBorder="1" applyAlignment="1">
      <alignment horizontal="right" vertical="center"/>
    </xf>
    <xf numFmtId="3" fontId="6" fillId="0" borderId="10" xfId="6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3" fontId="6" fillId="0" borderId="16" xfId="6" applyNumberFormat="1" applyFont="1" applyBorder="1" applyAlignment="1">
      <alignment vertical="center"/>
    </xf>
    <xf numFmtId="3" fontId="6" fillId="0" borderId="8" xfId="6" applyNumberFormat="1" applyFont="1" applyBorder="1" applyAlignment="1">
      <alignment vertical="center"/>
    </xf>
    <xf numFmtId="3" fontId="6" fillId="0" borderId="7" xfId="6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vertical="center"/>
    </xf>
    <xf numFmtId="165" fontId="5" fillId="0" borderId="7" xfId="6" applyNumberFormat="1" applyFont="1" applyBorder="1" applyAlignment="1">
      <alignment vertical="center"/>
    </xf>
    <xf numFmtId="3" fontId="6" fillId="0" borderId="12" xfId="6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165" fontId="5" fillId="2" borderId="9" xfId="6" applyNumberFormat="1" applyFont="1" applyFill="1" applyBorder="1" applyAlignment="1">
      <alignment horizontal="center" vertical="center" wrapText="1"/>
    </xf>
    <xf numFmtId="165" fontId="5" fillId="0" borderId="5" xfId="6" applyNumberFormat="1" applyFont="1" applyBorder="1" applyAlignment="1">
      <alignment horizontal="center" vertical="center"/>
    </xf>
    <xf numFmtId="165" fontId="5" fillId="0" borderId="29" xfId="6" applyNumberFormat="1" applyFont="1" applyBorder="1" applyAlignment="1">
      <alignment horizontal="center" vertical="center"/>
    </xf>
    <xf numFmtId="165" fontId="7" fillId="3" borderId="21" xfId="6" applyNumberFormat="1" applyFont="1" applyFill="1" applyBorder="1" applyAlignment="1">
      <alignment horizontal="center" vertical="center"/>
    </xf>
    <xf numFmtId="165" fontId="5" fillId="0" borderId="9" xfId="6" applyNumberFormat="1" applyFont="1" applyBorder="1" applyAlignment="1">
      <alignment vertical="center"/>
    </xf>
    <xf numFmtId="3" fontId="6" fillId="0" borderId="3" xfId="6" applyNumberFormat="1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3" fontId="12" fillId="0" borderId="3" xfId="0" applyNumberFormat="1" applyFont="1" applyBorder="1" applyAlignment="1">
      <alignment horizontal="right" vertical="center"/>
    </xf>
    <xf numFmtId="3" fontId="6" fillId="0" borderId="11" xfId="6" applyNumberFormat="1" applyFont="1" applyBorder="1" applyAlignment="1">
      <alignment vertical="center"/>
    </xf>
    <xf numFmtId="3" fontId="6" fillId="0" borderId="33" xfId="6" applyNumberFormat="1" applyFont="1" applyBorder="1" applyAlignment="1">
      <alignment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3" fontId="7" fillId="8" borderId="22" xfId="6" applyNumberFormat="1" applyFont="1" applyFill="1" applyBorder="1" applyAlignment="1">
      <alignment horizontal="center" vertical="center"/>
    </xf>
    <xf numFmtId="3" fontId="7" fillId="8" borderId="23" xfId="6" applyNumberFormat="1" applyFont="1" applyFill="1" applyBorder="1" applyAlignment="1">
      <alignment horizontal="center" vertical="center"/>
    </xf>
    <xf numFmtId="3" fontId="7" fillId="8" borderId="35" xfId="6" applyNumberFormat="1" applyFont="1" applyFill="1" applyBorder="1" applyAlignment="1">
      <alignment vertical="center"/>
    </xf>
    <xf numFmtId="3" fontId="7" fillId="8" borderId="22" xfId="6" applyNumberFormat="1" applyFont="1" applyFill="1" applyBorder="1" applyAlignment="1">
      <alignment vertical="center"/>
    </xf>
    <xf numFmtId="3" fontId="7" fillId="8" borderId="24" xfId="6" applyNumberFormat="1" applyFont="1" applyFill="1" applyBorder="1" applyAlignment="1">
      <alignment vertical="center"/>
    </xf>
    <xf numFmtId="3" fontId="7" fillId="8" borderId="21" xfId="6" applyNumberFormat="1" applyFont="1" applyFill="1" applyBorder="1" applyAlignment="1">
      <alignment vertical="center"/>
    </xf>
    <xf numFmtId="3" fontId="7" fillId="8" borderId="23" xfId="6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3" fontId="6" fillId="0" borderId="3" xfId="6" applyNumberFormat="1" applyFont="1" applyBorder="1" applyAlignment="1">
      <alignment horizontal="right" vertical="center"/>
    </xf>
    <xf numFmtId="3" fontId="4" fillId="0" borderId="33" xfId="6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4" fillId="0" borderId="11" xfId="6" applyNumberFormat="1" applyFont="1" applyBorder="1" applyAlignment="1">
      <alignment vertical="center"/>
    </xf>
    <xf numFmtId="3" fontId="6" fillId="0" borderId="10" xfId="6" applyNumberFormat="1" applyFont="1" applyBorder="1" applyAlignment="1">
      <alignment vertical="center"/>
    </xf>
    <xf numFmtId="3" fontId="6" fillId="0" borderId="1" xfId="6" applyNumberFormat="1" applyFont="1" applyBorder="1" applyAlignment="1">
      <alignment vertical="center"/>
    </xf>
    <xf numFmtId="3" fontId="6" fillId="0" borderId="4" xfId="6" applyNumberFormat="1" applyFont="1" applyBorder="1" applyAlignment="1">
      <alignment vertical="center"/>
    </xf>
    <xf numFmtId="3" fontId="6" fillId="0" borderId="6" xfId="6" applyNumberFormat="1" applyFont="1" applyBorder="1" applyAlignment="1">
      <alignment vertical="center"/>
    </xf>
    <xf numFmtId="3" fontId="6" fillId="0" borderId="32" xfId="6" applyNumberFormat="1" applyFont="1" applyBorder="1" applyAlignment="1">
      <alignment vertical="center"/>
    </xf>
    <xf numFmtId="3" fontId="6" fillId="0" borderId="34" xfId="6" applyNumberFormat="1" applyFont="1" applyBorder="1" applyAlignment="1">
      <alignment vertical="center"/>
    </xf>
    <xf numFmtId="3" fontId="6" fillId="0" borderId="30" xfId="6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8" fillId="9" borderId="25" xfId="0" applyFont="1" applyFill="1" applyBorder="1" applyAlignment="1">
      <alignment horizontal="center" vertical="center" wrapText="1"/>
    </xf>
    <xf numFmtId="0" fontId="19" fillId="10" borderId="37" xfId="0" applyFont="1" applyFill="1" applyBorder="1" applyAlignment="1">
      <alignment horizontal="center" vertical="center" wrapText="1"/>
    </xf>
    <xf numFmtId="0" fontId="19" fillId="10" borderId="38" xfId="0" applyFont="1" applyFill="1" applyBorder="1" applyAlignment="1">
      <alignment horizontal="center" vertical="center" wrapText="1"/>
    </xf>
    <xf numFmtId="0" fontId="19" fillId="10" borderId="39" xfId="0" applyFont="1" applyFill="1" applyBorder="1" applyAlignment="1">
      <alignment horizontal="center"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7" fillId="6" borderId="40" xfId="0" applyFont="1" applyFill="1" applyBorder="1" applyAlignment="1">
      <alignment horizontal="left" vertical="center" wrapText="1"/>
    </xf>
    <xf numFmtId="3" fontId="17" fillId="6" borderId="41" xfId="0" applyNumberFormat="1" applyFont="1" applyFill="1" applyBorder="1" applyAlignment="1">
      <alignment horizontal="center" vertical="center" wrapText="1"/>
    </xf>
    <xf numFmtId="3" fontId="17" fillId="6" borderId="42" xfId="0" applyNumberFormat="1" applyFont="1" applyFill="1" applyBorder="1" applyAlignment="1">
      <alignment horizontal="center" vertical="center" wrapText="1"/>
    </xf>
    <xf numFmtId="3" fontId="17" fillId="6" borderId="43" xfId="0" applyNumberFormat="1" applyFont="1" applyFill="1" applyBorder="1" applyAlignment="1">
      <alignment horizontal="center" vertical="center" wrapText="1"/>
    </xf>
    <xf numFmtId="3" fontId="17" fillId="6" borderId="40" xfId="0" applyNumberFormat="1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left" vertical="center" wrapText="1"/>
    </xf>
    <xf numFmtId="3" fontId="14" fillId="0" borderId="45" xfId="0" applyNumberFormat="1" applyFont="1" applyBorder="1" applyAlignment="1">
      <alignment vertical="center" wrapText="1"/>
    </xf>
    <xf numFmtId="3" fontId="14" fillId="0" borderId="46" xfId="0" applyNumberFormat="1" applyFont="1" applyBorder="1" applyAlignment="1">
      <alignment vertical="center" wrapText="1"/>
    </xf>
    <xf numFmtId="3" fontId="14" fillId="0" borderId="47" xfId="0" applyNumberFormat="1" applyFont="1" applyBorder="1" applyAlignment="1">
      <alignment vertical="center" wrapText="1"/>
    </xf>
    <xf numFmtId="3" fontId="18" fillId="0" borderId="44" xfId="0" applyNumberFormat="1" applyFont="1" applyBorder="1" applyAlignment="1">
      <alignment vertical="center" wrapText="1"/>
    </xf>
    <xf numFmtId="0" fontId="17" fillId="11" borderId="25" xfId="0" applyFont="1" applyFill="1" applyBorder="1" applyAlignment="1">
      <alignment horizontal="left" vertical="center" wrapText="1"/>
    </xf>
    <xf numFmtId="3" fontId="17" fillId="11" borderId="37" xfId="0" applyNumberFormat="1" applyFont="1" applyFill="1" applyBorder="1" applyAlignment="1">
      <alignment vertical="center" wrapText="1"/>
    </xf>
    <xf numFmtId="3" fontId="17" fillId="11" borderId="38" xfId="0" applyNumberFormat="1" applyFont="1" applyFill="1" applyBorder="1" applyAlignment="1">
      <alignment vertical="center" wrapText="1"/>
    </xf>
    <xf numFmtId="3" fontId="17" fillId="11" borderId="39" xfId="0" applyNumberFormat="1" applyFont="1" applyFill="1" applyBorder="1" applyAlignment="1">
      <alignment vertical="center" wrapText="1"/>
    </xf>
    <xf numFmtId="3" fontId="17" fillId="11" borderId="25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7">
    <cellStyle name="Euro" xfId="2"/>
    <cellStyle name="Millares" xfId="6" builtinId="3"/>
    <cellStyle name="Millares 2" xfId="3"/>
    <cellStyle name="Millares 3" xfId="4"/>
    <cellStyle name="Normal" xfId="0" builtinId="0"/>
    <cellStyle name="Normal 2" xfId="5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4:K35"/>
  <sheetViews>
    <sheetView workbookViewId="0">
      <selection activeCell="D4" sqref="D4:K14"/>
    </sheetView>
  </sheetViews>
  <sheetFormatPr baseColWidth="10" defaultRowHeight="15" x14ac:dyDescent="0.25"/>
  <cols>
    <col min="4" max="4" width="18.42578125" customWidth="1"/>
    <col min="5" max="5" width="15.7109375" customWidth="1"/>
    <col min="6" max="6" width="16.28515625" customWidth="1"/>
    <col min="7" max="7" width="20.28515625" customWidth="1"/>
    <col min="8" max="8" width="17.42578125" customWidth="1"/>
    <col min="9" max="9" width="21" customWidth="1"/>
    <col min="10" max="10" width="21.140625" customWidth="1"/>
    <col min="11" max="11" width="19.28515625" customWidth="1"/>
  </cols>
  <sheetData>
    <row r="4" spans="4:11" ht="33" customHeight="1" x14ac:dyDescent="0.25">
      <c r="D4" s="131" t="s">
        <v>172</v>
      </c>
      <c r="E4" s="131"/>
      <c r="F4" s="131"/>
      <c r="G4" s="131"/>
      <c r="H4" s="131"/>
      <c r="I4" s="131"/>
      <c r="J4" s="131"/>
      <c r="K4" s="131"/>
    </row>
    <row r="5" spans="4:11" ht="9" customHeight="1" x14ac:dyDescent="0.25">
      <c r="D5" s="4"/>
      <c r="E5" s="4"/>
      <c r="F5" s="4"/>
      <c r="G5" s="4"/>
      <c r="H5" s="4"/>
      <c r="I5" s="4"/>
      <c r="J5" s="1"/>
      <c r="K5" s="4"/>
    </row>
    <row r="6" spans="4:11" ht="22.5" customHeight="1" x14ac:dyDescent="0.25">
      <c r="D6" s="136" t="s">
        <v>141</v>
      </c>
      <c r="E6" s="136"/>
      <c r="F6" s="136"/>
      <c r="G6" s="136"/>
      <c r="H6" s="136"/>
      <c r="I6" s="136"/>
      <c r="J6" s="136"/>
      <c r="K6" s="62"/>
    </row>
    <row r="7" spans="4:11" ht="12" customHeight="1" x14ac:dyDescent="0.25">
      <c r="D7" s="1"/>
      <c r="E7" s="1"/>
      <c r="F7" s="1"/>
      <c r="G7" s="1"/>
      <c r="H7" s="1"/>
      <c r="I7" s="1"/>
      <c r="J7" s="1"/>
      <c r="K7" s="1"/>
    </row>
    <row r="8" spans="4:11" ht="23.25" customHeight="1" x14ac:dyDescent="0.25">
      <c r="D8" s="132" t="s">
        <v>0</v>
      </c>
      <c r="E8" s="132"/>
      <c r="F8" s="132"/>
      <c r="G8" s="1"/>
      <c r="H8" s="1"/>
      <c r="I8" s="1"/>
      <c r="J8" s="1"/>
      <c r="K8" s="1"/>
    </row>
    <row r="9" spans="4:11" ht="7.5" customHeight="1" thickBot="1" x14ac:dyDescent="0.3">
      <c r="D9" s="30"/>
      <c r="E9" s="30"/>
      <c r="F9" s="30"/>
      <c r="G9" s="30"/>
      <c r="H9" s="30"/>
      <c r="I9" s="30"/>
      <c r="J9" s="30"/>
      <c r="K9" s="30"/>
    </row>
    <row r="10" spans="4:11" ht="24.95" customHeight="1" thickTop="1" thickBot="1" x14ac:dyDescent="0.3">
      <c r="D10" s="120" t="s">
        <v>1</v>
      </c>
      <c r="E10" s="122" t="s">
        <v>42</v>
      </c>
      <c r="F10" s="124" t="s">
        <v>3</v>
      </c>
      <c r="G10" s="126" t="s">
        <v>4</v>
      </c>
      <c r="H10" s="127"/>
      <c r="I10" s="128"/>
      <c r="J10" s="129" t="s">
        <v>5</v>
      </c>
      <c r="K10" s="130"/>
    </row>
    <row r="11" spans="4:11" ht="35.25" customHeight="1" thickBot="1" x14ac:dyDescent="0.3">
      <c r="D11" s="133"/>
      <c r="E11" s="134"/>
      <c r="F11" s="135"/>
      <c r="G11" s="66" t="s">
        <v>6</v>
      </c>
      <c r="H11" s="67" t="s">
        <v>39</v>
      </c>
      <c r="I11" s="68" t="s">
        <v>7</v>
      </c>
      <c r="J11" s="69" t="s">
        <v>8</v>
      </c>
      <c r="K11" s="70" t="s">
        <v>9</v>
      </c>
    </row>
    <row r="12" spans="4:11" ht="27.95" customHeight="1" thickTop="1" thickBot="1" x14ac:dyDescent="0.3">
      <c r="D12" s="12" t="s">
        <v>10</v>
      </c>
      <c r="E12" s="6">
        <v>456</v>
      </c>
      <c r="F12" s="13">
        <v>165</v>
      </c>
      <c r="G12" s="41">
        <v>117698585</v>
      </c>
      <c r="H12" s="63">
        <v>0</v>
      </c>
      <c r="I12" s="35">
        <f t="shared" ref="I12:I26" si="0">SUM(G12:H12)</f>
        <v>117698585</v>
      </c>
      <c r="J12" s="14">
        <v>41320279</v>
      </c>
      <c r="K12" s="15">
        <v>1215275</v>
      </c>
    </row>
    <row r="13" spans="4:11" ht="27.95" customHeight="1" thickBot="1" x14ac:dyDescent="0.3">
      <c r="D13" s="2" t="s">
        <v>11</v>
      </c>
      <c r="E13" s="6">
        <v>326</v>
      </c>
      <c r="F13" s="36">
        <v>132</v>
      </c>
      <c r="G13" s="16">
        <v>89109543</v>
      </c>
      <c r="H13" s="7">
        <v>0</v>
      </c>
      <c r="I13" s="37">
        <f t="shared" si="0"/>
        <v>89109543</v>
      </c>
      <c r="J13" s="8">
        <v>35323400</v>
      </c>
      <c r="K13" s="9">
        <v>3407180</v>
      </c>
    </row>
    <row r="14" spans="4:11" ht="27.95" customHeight="1" thickBot="1" x14ac:dyDescent="0.3">
      <c r="D14" s="2" t="s">
        <v>12</v>
      </c>
      <c r="E14" s="6">
        <v>78</v>
      </c>
      <c r="F14" s="36">
        <v>9</v>
      </c>
      <c r="G14" s="16">
        <v>4295836</v>
      </c>
      <c r="H14" s="7">
        <v>0</v>
      </c>
      <c r="I14" s="37">
        <f t="shared" si="0"/>
        <v>4295836</v>
      </c>
      <c r="J14" s="8">
        <v>1400000</v>
      </c>
      <c r="K14" s="9">
        <v>13000</v>
      </c>
    </row>
    <row r="15" spans="4:11" ht="27.95" customHeight="1" thickBot="1" x14ac:dyDescent="0.3">
      <c r="D15" s="2" t="s">
        <v>13</v>
      </c>
      <c r="E15" s="6">
        <v>38</v>
      </c>
      <c r="F15" s="36">
        <v>4</v>
      </c>
      <c r="G15" s="16">
        <v>333080</v>
      </c>
      <c r="H15" s="7">
        <v>0</v>
      </c>
      <c r="I15" s="37">
        <f t="shared" si="0"/>
        <v>333080</v>
      </c>
      <c r="J15" s="8">
        <v>60000</v>
      </c>
      <c r="K15" s="9">
        <v>57200</v>
      </c>
    </row>
    <row r="16" spans="4:11" ht="27.95" customHeight="1" thickBot="1" x14ac:dyDescent="0.3">
      <c r="D16" s="2" t="s">
        <v>14</v>
      </c>
      <c r="E16" s="6">
        <v>163</v>
      </c>
      <c r="F16" s="36">
        <v>92</v>
      </c>
      <c r="G16" s="10">
        <v>128535874</v>
      </c>
      <c r="H16" s="7">
        <v>9592123</v>
      </c>
      <c r="I16" s="37">
        <f t="shared" si="0"/>
        <v>138127997</v>
      </c>
      <c r="J16" s="8">
        <v>32944400</v>
      </c>
      <c r="K16" s="9">
        <v>29248736</v>
      </c>
    </row>
    <row r="17" spans="4:11" ht="27.95" customHeight="1" thickBot="1" x14ac:dyDescent="0.3">
      <c r="D17" s="2" t="s">
        <v>15</v>
      </c>
      <c r="E17" s="6">
        <v>49</v>
      </c>
      <c r="F17" s="36">
        <v>16</v>
      </c>
      <c r="G17" s="16">
        <v>3212518</v>
      </c>
      <c r="H17" s="7">
        <v>0</v>
      </c>
      <c r="I17" s="37">
        <f t="shared" si="0"/>
        <v>3212518</v>
      </c>
      <c r="J17" s="17">
        <v>823383</v>
      </c>
      <c r="K17" s="18">
        <v>0</v>
      </c>
    </row>
    <row r="18" spans="4:11" ht="27.95" customHeight="1" thickBot="1" x14ac:dyDescent="0.3">
      <c r="D18" s="2" t="s">
        <v>16</v>
      </c>
      <c r="E18" s="6">
        <v>15</v>
      </c>
      <c r="F18" s="36">
        <v>7</v>
      </c>
      <c r="G18" s="10">
        <v>257606</v>
      </c>
      <c r="H18" s="7">
        <v>0</v>
      </c>
      <c r="I18" s="37">
        <f t="shared" si="0"/>
        <v>257606</v>
      </c>
      <c r="J18" s="17">
        <v>89600</v>
      </c>
      <c r="K18" s="18">
        <v>0</v>
      </c>
    </row>
    <row r="19" spans="4:11" ht="27.95" customHeight="1" thickBot="1" x14ac:dyDescent="0.3">
      <c r="D19" s="2" t="s">
        <v>17</v>
      </c>
      <c r="E19" s="6">
        <v>8</v>
      </c>
      <c r="F19" s="36">
        <v>2</v>
      </c>
      <c r="G19" s="16">
        <v>1097900</v>
      </c>
      <c r="H19" s="7">
        <v>0</v>
      </c>
      <c r="I19" s="37">
        <f t="shared" si="0"/>
        <v>1097900</v>
      </c>
      <c r="J19" s="17">
        <v>280000</v>
      </c>
      <c r="K19" s="18">
        <v>0</v>
      </c>
    </row>
    <row r="20" spans="4:11" ht="27.95" customHeight="1" thickBot="1" x14ac:dyDescent="0.3">
      <c r="D20" s="2" t="s">
        <v>18</v>
      </c>
      <c r="E20" s="6">
        <v>23</v>
      </c>
      <c r="F20" s="36">
        <v>14</v>
      </c>
      <c r="G20" s="41">
        <v>23286584</v>
      </c>
      <c r="H20" s="7">
        <v>0</v>
      </c>
      <c r="I20" s="37">
        <f t="shared" si="0"/>
        <v>23286584</v>
      </c>
      <c r="J20" s="17">
        <v>7895000</v>
      </c>
      <c r="K20" s="18">
        <v>50000</v>
      </c>
    </row>
    <row r="21" spans="4:11" ht="27.95" customHeight="1" thickBot="1" x14ac:dyDescent="0.3">
      <c r="D21" s="2" t="s">
        <v>19</v>
      </c>
      <c r="E21" s="6">
        <v>65</v>
      </c>
      <c r="F21" s="36">
        <v>30</v>
      </c>
      <c r="G21" s="10">
        <v>10843491</v>
      </c>
      <c r="H21" s="7">
        <v>0</v>
      </c>
      <c r="I21" s="37">
        <f t="shared" si="0"/>
        <v>10843491</v>
      </c>
      <c r="J21" s="19">
        <v>2139900</v>
      </c>
      <c r="K21" s="18">
        <v>106000</v>
      </c>
    </row>
    <row r="22" spans="4:11" ht="27.95" customHeight="1" thickBot="1" x14ac:dyDescent="0.3">
      <c r="D22" s="2" t="s">
        <v>20</v>
      </c>
      <c r="E22" s="6">
        <v>12</v>
      </c>
      <c r="F22" s="36">
        <v>5</v>
      </c>
      <c r="G22" s="16">
        <v>850605</v>
      </c>
      <c r="H22" s="7">
        <v>0</v>
      </c>
      <c r="I22" s="37">
        <f t="shared" si="0"/>
        <v>850605</v>
      </c>
      <c r="J22" s="17">
        <v>95000</v>
      </c>
      <c r="K22" s="18">
        <v>170000</v>
      </c>
    </row>
    <row r="23" spans="4:11" ht="27.95" customHeight="1" thickBot="1" x14ac:dyDescent="0.3">
      <c r="D23" s="2" t="s">
        <v>21</v>
      </c>
      <c r="E23" s="6">
        <v>1</v>
      </c>
      <c r="F23" s="36">
        <v>0</v>
      </c>
      <c r="G23" s="16">
        <v>0</v>
      </c>
      <c r="H23" s="7">
        <v>0</v>
      </c>
      <c r="I23" s="37">
        <f t="shared" si="0"/>
        <v>0</v>
      </c>
      <c r="J23" s="17">
        <v>0</v>
      </c>
      <c r="K23" s="18">
        <v>0</v>
      </c>
    </row>
    <row r="24" spans="4:11" ht="27.95" customHeight="1" thickBot="1" x14ac:dyDescent="0.3">
      <c r="D24" s="2" t="s">
        <v>22</v>
      </c>
      <c r="E24" s="6">
        <v>3</v>
      </c>
      <c r="F24" s="36">
        <v>1</v>
      </c>
      <c r="G24" s="16">
        <v>64692</v>
      </c>
      <c r="H24" s="7">
        <v>0</v>
      </c>
      <c r="I24" s="37">
        <f t="shared" si="0"/>
        <v>64692</v>
      </c>
      <c r="J24" s="17">
        <v>25760</v>
      </c>
      <c r="K24" s="18">
        <v>0</v>
      </c>
    </row>
    <row r="25" spans="4:11" ht="27.95" customHeight="1" thickBot="1" x14ac:dyDescent="0.3">
      <c r="D25" s="2" t="s">
        <v>28</v>
      </c>
      <c r="E25" s="6">
        <v>1</v>
      </c>
      <c r="F25" s="36">
        <v>1</v>
      </c>
      <c r="G25" s="16">
        <v>17560</v>
      </c>
      <c r="H25" s="7">
        <v>0</v>
      </c>
      <c r="I25" s="37">
        <f t="shared" si="0"/>
        <v>17560</v>
      </c>
      <c r="J25" s="17">
        <v>2930</v>
      </c>
      <c r="K25" s="18">
        <v>0</v>
      </c>
    </row>
    <row r="26" spans="4:11" ht="27.95" customHeight="1" thickBot="1" x14ac:dyDescent="0.3">
      <c r="D26" s="20" t="s">
        <v>23</v>
      </c>
      <c r="E26" s="11">
        <v>8</v>
      </c>
      <c r="F26" s="38">
        <v>2</v>
      </c>
      <c r="G26" s="21">
        <v>13827</v>
      </c>
      <c r="H26" s="22">
        <v>0</v>
      </c>
      <c r="I26" s="37">
        <f t="shared" si="0"/>
        <v>13827</v>
      </c>
      <c r="J26" s="23">
        <v>0</v>
      </c>
      <c r="K26" s="24">
        <v>0</v>
      </c>
    </row>
    <row r="27" spans="4:11" ht="36" customHeight="1" thickTop="1" thickBot="1" x14ac:dyDescent="0.3">
      <c r="D27" s="71" t="s">
        <v>7</v>
      </c>
      <c r="E27" s="72">
        <f t="shared" ref="E27:K27" si="1">SUM(E12:E26)</f>
        <v>1246</v>
      </c>
      <c r="F27" s="73">
        <f t="shared" si="1"/>
        <v>480</v>
      </c>
      <c r="G27" s="74">
        <f t="shared" si="1"/>
        <v>379617701</v>
      </c>
      <c r="H27" s="75">
        <f t="shared" si="1"/>
        <v>9592123</v>
      </c>
      <c r="I27" s="76">
        <f t="shared" si="1"/>
        <v>389209824</v>
      </c>
      <c r="J27" s="77">
        <f t="shared" si="1"/>
        <v>122399652</v>
      </c>
      <c r="K27" s="78">
        <f t="shared" si="1"/>
        <v>34267391</v>
      </c>
    </row>
    <row r="28" spans="4:11" ht="18" customHeight="1" thickTop="1" x14ac:dyDescent="0.25">
      <c r="D28" s="30"/>
      <c r="E28" s="30"/>
      <c r="F28" s="30"/>
      <c r="G28" s="30"/>
      <c r="H28" s="30"/>
      <c r="I28" s="30"/>
      <c r="J28" s="30"/>
      <c r="K28" s="30"/>
    </row>
    <row r="29" spans="4:11" ht="24.75" customHeight="1" x14ac:dyDescent="0.25">
      <c r="D29" s="118" t="s">
        <v>24</v>
      </c>
      <c r="E29" s="119"/>
      <c r="F29" s="119"/>
      <c r="G29" s="119"/>
      <c r="H29" s="119"/>
      <c r="I29" s="119"/>
      <c r="J29" s="119"/>
      <c r="K29" s="119"/>
    </row>
    <row r="30" spans="4:11" ht="15" customHeight="1" thickBot="1" x14ac:dyDescent="0.3">
      <c r="D30" s="32"/>
      <c r="E30" s="33"/>
      <c r="F30" s="33"/>
      <c r="G30" s="33"/>
      <c r="H30" s="33"/>
      <c r="I30" s="33"/>
      <c r="J30" s="33"/>
      <c r="K30" s="33"/>
    </row>
    <row r="31" spans="4:11" ht="30" customHeight="1" thickTop="1" thickBot="1" x14ac:dyDescent="0.3">
      <c r="D31" s="120" t="s">
        <v>25</v>
      </c>
      <c r="E31" s="122" t="s">
        <v>2</v>
      </c>
      <c r="F31" s="124" t="s">
        <v>3</v>
      </c>
      <c r="G31" s="126" t="s">
        <v>4</v>
      </c>
      <c r="H31" s="127"/>
      <c r="I31" s="128"/>
      <c r="J31" s="129" t="s">
        <v>5</v>
      </c>
      <c r="K31" s="130"/>
    </row>
    <row r="32" spans="4:11" ht="30.75" thickBot="1" x14ac:dyDescent="0.3">
      <c r="D32" s="121"/>
      <c r="E32" s="123"/>
      <c r="F32" s="125"/>
      <c r="G32" s="79" t="s">
        <v>6</v>
      </c>
      <c r="H32" s="80" t="s">
        <v>39</v>
      </c>
      <c r="I32" s="81" t="s">
        <v>7</v>
      </c>
      <c r="J32" s="82" t="s">
        <v>8</v>
      </c>
      <c r="K32" s="83" t="s">
        <v>9</v>
      </c>
    </row>
    <row r="33" spans="4:11" ht="33" customHeight="1" thickBot="1" x14ac:dyDescent="0.3">
      <c r="D33" s="42" t="s">
        <v>10</v>
      </c>
      <c r="E33" s="84">
        <f>E12+E13+E14+E15</f>
        <v>898</v>
      </c>
      <c r="F33" s="13">
        <f t="shared" ref="F33:K33" si="2">F12+F13+F14+F15</f>
        <v>310</v>
      </c>
      <c r="G33" s="43">
        <f t="shared" si="2"/>
        <v>211437044</v>
      </c>
      <c r="H33" s="85">
        <f t="shared" si="2"/>
        <v>0</v>
      </c>
      <c r="I33" s="86">
        <f t="shared" si="2"/>
        <v>211437044</v>
      </c>
      <c r="J33" s="44">
        <f t="shared" si="2"/>
        <v>78103679</v>
      </c>
      <c r="K33" s="45">
        <f t="shared" si="2"/>
        <v>4692655</v>
      </c>
    </row>
    <row r="34" spans="4:11" ht="33" customHeight="1" thickBot="1" x14ac:dyDescent="0.3">
      <c r="D34" s="46" t="s">
        <v>26</v>
      </c>
      <c r="E34" s="87">
        <f t="shared" ref="E34:K34" si="3">E16</f>
        <v>163</v>
      </c>
      <c r="F34" s="88">
        <f t="shared" si="3"/>
        <v>92</v>
      </c>
      <c r="G34" s="47">
        <f t="shared" si="3"/>
        <v>128535874</v>
      </c>
      <c r="H34" s="48">
        <f t="shared" si="3"/>
        <v>9592123</v>
      </c>
      <c r="I34" s="89">
        <f t="shared" si="3"/>
        <v>138127997</v>
      </c>
      <c r="J34" s="49">
        <f t="shared" si="3"/>
        <v>32944400</v>
      </c>
      <c r="K34" s="54">
        <f t="shared" si="3"/>
        <v>29248736</v>
      </c>
    </row>
    <row r="35" spans="4:11" ht="16.5" thickTop="1" x14ac:dyDescent="0.25">
      <c r="D35" s="3" t="s">
        <v>27</v>
      </c>
      <c r="E35" s="30"/>
      <c r="F35" s="30"/>
      <c r="G35" s="30"/>
      <c r="H35" s="30"/>
      <c r="I35" s="30"/>
      <c r="J35" s="30"/>
      <c r="K35" s="30"/>
    </row>
  </sheetData>
  <mergeCells count="14">
    <mergeCell ref="D4:K4"/>
    <mergeCell ref="D8:F8"/>
    <mergeCell ref="D10:D11"/>
    <mergeCell ref="E10:E11"/>
    <mergeCell ref="F10:F11"/>
    <mergeCell ref="G10:I10"/>
    <mergeCell ref="J10:K10"/>
    <mergeCell ref="D6:J6"/>
    <mergeCell ref="D29:K29"/>
    <mergeCell ref="D31:D32"/>
    <mergeCell ref="E31:E32"/>
    <mergeCell ref="F31:F32"/>
    <mergeCell ref="G31:I31"/>
    <mergeCell ref="J31:K3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30"/>
  <sheetViews>
    <sheetView tabSelected="1" workbookViewId="0">
      <selection sqref="A1:L27"/>
    </sheetView>
  </sheetViews>
  <sheetFormatPr baseColWidth="10" defaultRowHeight="15" x14ac:dyDescent="0.25"/>
  <cols>
    <col min="1" max="1" width="19.42578125" bestFit="1" customWidth="1"/>
    <col min="2" max="12" width="17" bestFit="1" customWidth="1"/>
  </cols>
  <sheetData>
    <row r="1" spans="1:12" ht="35.25" customHeight="1" x14ac:dyDescent="0.25">
      <c r="A1" s="131" t="s">
        <v>171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9" customHeigh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6" customHeight="1" x14ac:dyDescent="0.25">
      <c r="A3" s="137" t="s">
        <v>142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ht="12.75" customHeight="1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30.75" customHeight="1" thickTop="1" thickBot="1" x14ac:dyDescent="0.3">
      <c r="A5" s="31" t="s">
        <v>1</v>
      </c>
      <c r="B5" s="25" t="s">
        <v>161</v>
      </c>
      <c r="C5" s="25" t="s">
        <v>162</v>
      </c>
      <c r="D5" s="25" t="s">
        <v>163</v>
      </c>
      <c r="E5" s="25" t="s">
        <v>164</v>
      </c>
      <c r="F5" s="39" t="s">
        <v>33</v>
      </c>
      <c r="G5" s="39" t="s">
        <v>165</v>
      </c>
      <c r="H5" s="39" t="s">
        <v>166</v>
      </c>
      <c r="I5" s="39" t="s">
        <v>167</v>
      </c>
      <c r="J5" s="26" t="s">
        <v>168</v>
      </c>
      <c r="K5" s="26" t="s">
        <v>169</v>
      </c>
      <c r="L5" s="26" t="s">
        <v>170</v>
      </c>
    </row>
    <row r="6" spans="1:12" ht="27.95" customHeight="1" thickTop="1" thickBot="1" x14ac:dyDescent="0.3">
      <c r="A6" s="56" t="s">
        <v>10</v>
      </c>
      <c r="B6" s="61">
        <v>82190094</v>
      </c>
      <c r="C6" s="61">
        <v>118624320</v>
      </c>
      <c r="D6" s="61">
        <v>79045009</v>
      </c>
      <c r="E6" s="61">
        <v>136922163</v>
      </c>
      <c r="F6" s="65">
        <v>33602170</v>
      </c>
      <c r="G6" s="65">
        <v>131863437</v>
      </c>
      <c r="H6" s="65">
        <v>115597665</v>
      </c>
      <c r="I6" s="65">
        <v>98543752</v>
      </c>
      <c r="J6" s="65">
        <v>146980534</v>
      </c>
      <c r="K6" s="65">
        <v>145629448</v>
      </c>
      <c r="L6" s="90">
        <v>117704985</v>
      </c>
    </row>
    <row r="7" spans="1:12" ht="27.95" customHeight="1" thickBot="1" x14ac:dyDescent="0.3">
      <c r="A7" s="57" t="s">
        <v>11</v>
      </c>
      <c r="B7" s="91">
        <v>46514291</v>
      </c>
      <c r="C7" s="91">
        <v>85179082</v>
      </c>
      <c r="D7" s="91">
        <v>39316815</v>
      </c>
      <c r="E7" s="91">
        <v>76271864</v>
      </c>
      <c r="F7" s="92">
        <v>24138217</v>
      </c>
      <c r="G7" s="92">
        <v>94595864</v>
      </c>
      <c r="H7" s="92">
        <v>80128946</v>
      </c>
      <c r="I7" s="92">
        <v>73523196</v>
      </c>
      <c r="J7" s="92">
        <v>123763805</v>
      </c>
      <c r="K7" s="92">
        <v>130856597</v>
      </c>
      <c r="L7" s="93">
        <v>89109543</v>
      </c>
    </row>
    <row r="8" spans="1:12" ht="27.95" customHeight="1" thickBot="1" x14ac:dyDescent="0.3">
      <c r="A8" s="57" t="s">
        <v>12</v>
      </c>
      <c r="B8" s="91">
        <v>3451956</v>
      </c>
      <c r="C8" s="91">
        <v>6175389</v>
      </c>
      <c r="D8" s="91">
        <v>6096863</v>
      </c>
      <c r="E8" s="91">
        <v>7276241</v>
      </c>
      <c r="F8" s="92">
        <v>1766107</v>
      </c>
      <c r="G8" s="92">
        <v>6390421</v>
      </c>
      <c r="H8" s="92">
        <v>6606024</v>
      </c>
      <c r="I8" s="92">
        <v>7115370</v>
      </c>
      <c r="J8" s="92">
        <v>7298873</v>
      </c>
      <c r="K8" s="92">
        <v>6929100</v>
      </c>
      <c r="L8" s="93">
        <v>4295836</v>
      </c>
    </row>
    <row r="9" spans="1:12" ht="27.95" customHeight="1" thickBot="1" x14ac:dyDescent="0.3">
      <c r="A9" s="57" t="s">
        <v>13</v>
      </c>
      <c r="B9" s="91">
        <v>24444</v>
      </c>
      <c r="C9" s="91">
        <v>27480</v>
      </c>
      <c r="D9" s="91">
        <v>148020</v>
      </c>
      <c r="E9" s="91">
        <v>167540</v>
      </c>
      <c r="F9" s="92">
        <v>0</v>
      </c>
      <c r="G9" s="92">
        <v>572248</v>
      </c>
      <c r="H9" s="92">
        <v>538182</v>
      </c>
      <c r="I9" s="92">
        <v>1511852</v>
      </c>
      <c r="J9" s="92">
        <v>3209510</v>
      </c>
      <c r="K9" s="92">
        <v>3254629</v>
      </c>
      <c r="L9" s="93">
        <v>333080</v>
      </c>
    </row>
    <row r="10" spans="1:12" ht="27.95" customHeight="1" thickBot="1" x14ac:dyDescent="0.3">
      <c r="A10" s="57" t="s">
        <v>14</v>
      </c>
      <c r="B10" s="91">
        <v>114984903</v>
      </c>
      <c r="C10" s="91">
        <v>190394851</v>
      </c>
      <c r="D10" s="91">
        <v>74681693</v>
      </c>
      <c r="E10" s="91">
        <v>143114025</v>
      </c>
      <c r="F10" s="92">
        <v>66257269</v>
      </c>
      <c r="G10" s="92">
        <v>158223132</v>
      </c>
      <c r="H10" s="92">
        <v>148574316</v>
      </c>
      <c r="I10" s="92">
        <v>120793190</v>
      </c>
      <c r="J10" s="92">
        <v>135895679</v>
      </c>
      <c r="K10" s="92">
        <v>148728663</v>
      </c>
      <c r="L10" s="93">
        <v>138127997</v>
      </c>
    </row>
    <row r="11" spans="1:12" ht="27.95" customHeight="1" thickBot="1" x14ac:dyDescent="0.3">
      <c r="A11" s="57" t="s">
        <v>15</v>
      </c>
      <c r="B11" s="91">
        <v>4972744</v>
      </c>
      <c r="C11" s="91">
        <v>3479806</v>
      </c>
      <c r="D11" s="91">
        <v>3520246</v>
      </c>
      <c r="E11" s="91">
        <v>3175959</v>
      </c>
      <c r="F11" s="92">
        <v>2061500</v>
      </c>
      <c r="G11" s="92">
        <v>3120624</v>
      </c>
      <c r="H11" s="92">
        <v>2818193</v>
      </c>
      <c r="I11" s="92">
        <v>2824508</v>
      </c>
      <c r="J11" s="92">
        <v>3396845</v>
      </c>
      <c r="K11" s="92">
        <v>4443919</v>
      </c>
      <c r="L11" s="93">
        <v>3212518</v>
      </c>
    </row>
    <row r="12" spans="1:12" ht="27.95" customHeight="1" thickBot="1" x14ac:dyDescent="0.3">
      <c r="A12" s="57" t="s">
        <v>16</v>
      </c>
      <c r="B12" s="91">
        <v>687048</v>
      </c>
      <c r="C12" s="91">
        <v>588378</v>
      </c>
      <c r="D12" s="91">
        <v>103704</v>
      </c>
      <c r="E12" s="91">
        <v>241783</v>
      </c>
      <c r="F12" s="92">
        <v>74450</v>
      </c>
      <c r="G12" s="92">
        <v>651667</v>
      </c>
      <c r="H12" s="92">
        <v>585797</v>
      </c>
      <c r="I12" s="92">
        <v>407889</v>
      </c>
      <c r="J12" s="92">
        <v>318226</v>
      </c>
      <c r="K12" s="92">
        <v>280000</v>
      </c>
      <c r="L12" s="93">
        <v>257606</v>
      </c>
    </row>
    <row r="13" spans="1:12" ht="27.95" customHeight="1" thickBot="1" x14ac:dyDescent="0.3">
      <c r="A13" s="57" t="s">
        <v>17</v>
      </c>
      <c r="B13" s="91">
        <v>1416234</v>
      </c>
      <c r="C13" s="91">
        <v>2006525</v>
      </c>
      <c r="D13" s="91">
        <v>343260</v>
      </c>
      <c r="E13" s="91">
        <v>1399030</v>
      </c>
      <c r="F13" s="92">
        <v>709560</v>
      </c>
      <c r="G13" s="92">
        <v>1660736</v>
      </c>
      <c r="H13" s="92">
        <v>858226</v>
      </c>
      <c r="I13" s="92">
        <v>1414904</v>
      </c>
      <c r="J13" s="92">
        <v>1333700</v>
      </c>
      <c r="K13" s="92">
        <v>1146566</v>
      </c>
      <c r="L13" s="93">
        <v>1097900</v>
      </c>
    </row>
    <row r="14" spans="1:12" ht="27.95" customHeight="1" thickBot="1" x14ac:dyDescent="0.3">
      <c r="A14" s="57" t="s">
        <v>18</v>
      </c>
      <c r="B14" s="91">
        <v>17809378</v>
      </c>
      <c r="C14" s="91">
        <v>27065420</v>
      </c>
      <c r="D14" s="91">
        <v>16791750</v>
      </c>
      <c r="E14" s="91">
        <v>25623240</v>
      </c>
      <c r="F14" s="92">
        <v>10916683</v>
      </c>
      <c r="G14" s="92">
        <v>29323969</v>
      </c>
      <c r="H14" s="92">
        <v>21029218</v>
      </c>
      <c r="I14" s="92">
        <v>20695627</v>
      </c>
      <c r="J14" s="92">
        <v>18988696</v>
      </c>
      <c r="K14" s="92">
        <v>22471710</v>
      </c>
      <c r="L14" s="93">
        <v>23286584</v>
      </c>
    </row>
    <row r="15" spans="1:12" ht="27.95" customHeight="1" thickBot="1" x14ac:dyDescent="0.3">
      <c r="A15" s="57" t="s">
        <v>20</v>
      </c>
      <c r="B15" s="91">
        <v>732041</v>
      </c>
      <c r="C15" s="91">
        <v>2084830</v>
      </c>
      <c r="D15" s="91">
        <v>390899</v>
      </c>
      <c r="E15" s="91">
        <v>671710</v>
      </c>
      <c r="F15" s="92">
        <v>167450</v>
      </c>
      <c r="G15" s="92">
        <v>449445</v>
      </c>
      <c r="H15" s="92">
        <v>528427</v>
      </c>
      <c r="I15" s="92">
        <v>418823</v>
      </c>
      <c r="J15" s="92">
        <v>320995</v>
      </c>
      <c r="K15" s="92">
        <v>380081</v>
      </c>
      <c r="L15" s="93">
        <v>850605</v>
      </c>
    </row>
    <row r="16" spans="1:12" ht="27.95" customHeight="1" thickBot="1" x14ac:dyDescent="0.3">
      <c r="A16" s="57" t="s">
        <v>19</v>
      </c>
      <c r="B16" s="91">
        <v>5968473</v>
      </c>
      <c r="C16" s="91">
        <v>8341986</v>
      </c>
      <c r="D16" s="91">
        <v>6941040</v>
      </c>
      <c r="E16" s="91">
        <v>14114645</v>
      </c>
      <c r="F16" s="92">
        <v>7349027</v>
      </c>
      <c r="G16" s="92">
        <v>9256823</v>
      </c>
      <c r="H16" s="92">
        <v>9853515</v>
      </c>
      <c r="I16" s="92">
        <v>14004381</v>
      </c>
      <c r="J16" s="92">
        <v>10582318</v>
      </c>
      <c r="K16" s="92">
        <v>12016561</v>
      </c>
      <c r="L16" s="93">
        <v>10843491</v>
      </c>
    </row>
    <row r="17" spans="1:12" ht="27.95" customHeight="1" thickBot="1" x14ac:dyDescent="0.3">
      <c r="A17" s="50" t="s">
        <v>21</v>
      </c>
      <c r="B17" s="5">
        <v>1520</v>
      </c>
      <c r="C17" s="5">
        <v>2240</v>
      </c>
      <c r="D17" s="5">
        <v>0</v>
      </c>
      <c r="E17" s="5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93">
        <v>0</v>
      </c>
    </row>
    <row r="18" spans="1:12" ht="27.95" customHeight="1" thickBot="1" x14ac:dyDescent="0.3">
      <c r="A18" s="50" t="s">
        <v>22</v>
      </c>
      <c r="B18" s="5">
        <v>59037</v>
      </c>
      <c r="C18" s="5">
        <v>31938</v>
      </c>
      <c r="D18" s="5">
        <v>21360</v>
      </c>
      <c r="E18" s="5">
        <v>11130</v>
      </c>
      <c r="F18" s="34">
        <v>29125</v>
      </c>
      <c r="G18" s="34">
        <v>47684</v>
      </c>
      <c r="H18" s="34">
        <v>21930</v>
      </c>
      <c r="I18" s="34">
        <v>26146</v>
      </c>
      <c r="J18" s="34">
        <v>40567</v>
      </c>
      <c r="K18" s="34">
        <v>85108</v>
      </c>
      <c r="L18" s="93">
        <v>64692</v>
      </c>
    </row>
    <row r="19" spans="1:12" ht="27.95" customHeight="1" thickBot="1" x14ac:dyDescent="0.3">
      <c r="A19" s="50" t="s">
        <v>28</v>
      </c>
      <c r="B19" s="5">
        <v>0</v>
      </c>
      <c r="C19" s="5">
        <v>0</v>
      </c>
      <c r="D19" s="5">
        <v>0</v>
      </c>
      <c r="E19" s="5">
        <v>0</v>
      </c>
      <c r="F19" s="34">
        <v>0</v>
      </c>
      <c r="G19" s="34">
        <v>11032</v>
      </c>
      <c r="H19" s="34">
        <v>13252</v>
      </c>
      <c r="I19" s="34">
        <v>17561</v>
      </c>
      <c r="J19" s="34">
        <v>15795</v>
      </c>
      <c r="K19" s="34">
        <v>23456</v>
      </c>
      <c r="L19" s="93">
        <v>17560</v>
      </c>
    </row>
    <row r="20" spans="1:12" ht="27.95" customHeight="1" thickBot="1" x14ac:dyDescent="0.3">
      <c r="A20" s="58" t="s">
        <v>23</v>
      </c>
      <c r="B20" s="94">
        <v>14439</v>
      </c>
      <c r="C20" s="94">
        <v>20936</v>
      </c>
      <c r="D20" s="94">
        <v>16334</v>
      </c>
      <c r="E20" s="94">
        <v>7538</v>
      </c>
      <c r="F20" s="95">
        <v>0</v>
      </c>
      <c r="G20" s="95">
        <v>12683</v>
      </c>
      <c r="H20" s="95">
        <v>10902</v>
      </c>
      <c r="I20" s="95">
        <v>23839</v>
      </c>
      <c r="J20" s="95">
        <v>33459</v>
      </c>
      <c r="K20" s="95">
        <v>13181</v>
      </c>
      <c r="L20" s="96">
        <v>13827</v>
      </c>
    </row>
    <row r="21" spans="1:12" ht="30" customHeight="1" thickTop="1" thickBot="1" x14ac:dyDescent="0.3">
      <c r="A21" s="59" t="s">
        <v>7</v>
      </c>
      <c r="B21" s="29">
        <v>278826602</v>
      </c>
      <c r="C21" s="29">
        <v>444023181</v>
      </c>
      <c r="D21" s="29">
        <v>227416993</v>
      </c>
      <c r="E21" s="29">
        <v>408996868</v>
      </c>
      <c r="F21" s="29">
        <v>147071558</v>
      </c>
      <c r="G21" s="40">
        <v>436179765</v>
      </c>
      <c r="H21" s="40">
        <v>387164593</v>
      </c>
      <c r="I21" s="40">
        <v>341321038</v>
      </c>
      <c r="J21" s="27">
        <v>452179002</v>
      </c>
      <c r="K21" s="27">
        <v>476259019</v>
      </c>
      <c r="L21" s="27">
        <v>389216224</v>
      </c>
    </row>
    <row r="22" spans="1:12" ht="15" customHeight="1" thickTop="1" thickBot="1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29.25" customHeight="1" thickBot="1" x14ac:dyDescent="0.3">
      <c r="A23" s="51" t="s">
        <v>45</v>
      </c>
      <c r="B23" s="52">
        <v>2243150281</v>
      </c>
      <c r="C23" s="52">
        <v>2872970289</v>
      </c>
      <c r="D23" s="52">
        <v>2635164677</v>
      </c>
      <c r="E23" s="52">
        <v>2415564704</v>
      </c>
      <c r="F23" s="52">
        <v>1760443883</v>
      </c>
      <c r="G23" s="52">
        <v>1966033915</v>
      </c>
      <c r="H23" s="52">
        <v>2573392518</v>
      </c>
      <c r="I23" s="52">
        <v>2520452931</v>
      </c>
      <c r="J23" s="52">
        <v>2055725509</v>
      </c>
      <c r="K23" s="52">
        <v>2226681578</v>
      </c>
      <c r="L23" s="97"/>
    </row>
    <row r="24" spans="1:12" ht="12.75" customHeight="1" thickBot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ht="28.5" customHeight="1" thickTop="1" thickBot="1" x14ac:dyDescent="0.3">
      <c r="A25" s="31" t="s">
        <v>25</v>
      </c>
      <c r="B25" s="25" t="s">
        <v>29</v>
      </c>
      <c r="C25" s="25" t="s">
        <v>30</v>
      </c>
      <c r="D25" s="25" t="s">
        <v>31</v>
      </c>
      <c r="E25" s="25" t="s">
        <v>32</v>
      </c>
      <c r="F25" s="39" t="s">
        <v>33</v>
      </c>
      <c r="G25" s="39" t="s">
        <v>34</v>
      </c>
      <c r="H25" s="39" t="s">
        <v>35</v>
      </c>
      <c r="I25" s="26" t="s">
        <v>40</v>
      </c>
      <c r="J25" s="26" t="s">
        <v>44</v>
      </c>
      <c r="K25" s="26" t="s">
        <v>41</v>
      </c>
      <c r="L25" s="26" t="s">
        <v>43</v>
      </c>
    </row>
    <row r="26" spans="1:12" ht="30" customHeight="1" thickTop="1" thickBot="1" x14ac:dyDescent="0.3">
      <c r="A26" s="60" t="s">
        <v>10</v>
      </c>
      <c r="B26" s="61">
        <v>132180785</v>
      </c>
      <c r="C26" s="61">
        <v>210006271</v>
      </c>
      <c r="D26" s="61">
        <v>124606707</v>
      </c>
      <c r="E26" s="61">
        <v>220637808</v>
      </c>
      <c r="F26" s="61">
        <v>59506494</v>
      </c>
      <c r="G26" s="65">
        <v>233421970</v>
      </c>
      <c r="H26" s="65">
        <v>202870817</v>
      </c>
      <c r="I26" s="90">
        <v>180694170</v>
      </c>
      <c r="J26" s="90">
        <v>281252722</v>
      </c>
      <c r="K26" s="90">
        <v>286669774</v>
      </c>
      <c r="L26" s="90">
        <v>211443444</v>
      </c>
    </row>
    <row r="27" spans="1:12" ht="30" customHeight="1" thickBot="1" x14ac:dyDescent="0.3">
      <c r="A27" s="53" t="s">
        <v>14</v>
      </c>
      <c r="B27" s="48">
        <v>114984903</v>
      </c>
      <c r="C27" s="48">
        <v>190394851</v>
      </c>
      <c r="D27" s="48">
        <v>74681693</v>
      </c>
      <c r="E27" s="48">
        <v>143114025</v>
      </c>
      <c r="F27" s="48">
        <v>66257269</v>
      </c>
      <c r="G27" s="64">
        <v>158223132</v>
      </c>
      <c r="H27" s="64">
        <v>148574316</v>
      </c>
      <c r="I27" s="54">
        <v>120793190</v>
      </c>
      <c r="J27" s="54">
        <v>135895679</v>
      </c>
      <c r="K27" s="54">
        <v>148728663</v>
      </c>
      <c r="L27" s="54">
        <v>138127997</v>
      </c>
    </row>
    <row r="28" spans="1:12" ht="32.25" customHeight="1" thickTop="1" x14ac:dyDescent="0.25"/>
    <row r="29" spans="1:12" ht="30" customHeight="1" x14ac:dyDescent="0.25"/>
    <row r="30" spans="1:12" ht="30" customHeight="1" x14ac:dyDescent="0.25"/>
  </sheetData>
  <mergeCells count="2">
    <mergeCell ref="A1:L1"/>
    <mergeCell ref="A3:L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462"/>
  <sheetViews>
    <sheetView workbookViewId="0">
      <selection activeCell="B2" sqref="B2:F8"/>
    </sheetView>
  </sheetViews>
  <sheetFormatPr baseColWidth="10" defaultRowHeight="15" x14ac:dyDescent="0.25"/>
  <cols>
    <col min="2" max="2" width="38.28515625" customWidth="1"/>
    <col min="3" max="3" width="19.85546875" customWidth="1"/>
    <col min="4" max="4" width="17.7109375" customWidth="1"/>
    <col min="5" max="6" width="20" customWidth="1"/>
  </cols>
  <sheetData>
    <row r="2" spans="2:6" s="28" customFormat="1" ht="68.25" customHeight="1" x14ac:dyDescent="0.25">
      <c r="B2" s="138" t="s">
        <v>143</v>
      </c>
      <c r="C2" s="138"/>
      <c r="D2" s="138"/>
      <c r="E2" s="138"/>
      <c r="F2" s="138"/>
    </row>
    <row r="3" spans="2:6" ht="15.75" customHeight="1" thickBot="1" x14ac:dyDescent="0.3">
      <c r="B3" s="30"/>
      <c r="C3" s="30"/>
      <c r="D3" s="30"/>
      <c r="E3" s="30"/>
      <c r="F3" s="30"/>
    </row>
    <row r="4" spans="2:6" ht="35.1" customHeight="1" thickTop="1" thickBot="1" x14ac:dyDescent="0.3">
      <c r="B4" s="98" t="s">
        <v>46</v>
      </c>
      <c r="C4" s="99" t="s">
        <v>36</v>
      </c>
      <c r="D4" s="100" t="s">
        <v>38</v>
      </c>
      <c r="E4" s="101" t="s">
        <v>37</v>
      </c>
      <c r="F4" s="102" t="s">
        <v>144</v>
      </c>
    </row>
    <row r="5" spans="2:6" ht="35.1" customHeight="1" thickTop="1" x14ac:dyDescent="0.25">
      <c r="B5" s="103" t="s">
        <v>145</v>
      </c>
      <c r="C5" s="104">
        <v>6660</v>
      </c>
      <c r="D5" s="105">
        <v>0</v>
      </c>
      <c r="E5" s="106">
        <v>7167</v>
      </c>
      <c r="F5" s="107">
        <v>13827</v>
      </c>
    </row>
    <row r="6" spans="2:6" ht="35.1" customHeight="1" x14ac:dyDescent="0.25">
      <c r="B6" s="108" t="s">
        <v>62</v>
      </c>
      <c r="C6" s="109">
        <v>1974</v>
      </c>
      <c r="D6" s="110"/>
      <c r="E6" s="111"/>
      <c r="F6" s="112">
        <v>1974</v>
      </c>
    </row>
    <row r="7" spans="2:6" ht="35.1" customHeight="1" x14ac:dyDescent="0.25">
      <c r="B7" s="108" t="s">
        <v>49</v>
      </c>
      <c r="C7" s="109">
        <v>2490</v>
      </c>
      <c r="D7" s="110"/>
      <c r="E7" s="111"/>
      <c r="F7" s="112">
        <v>2490</v>
      </c>
    </row>
    <row r="8" spans="2:6" ht="35.1" customHeight="1" x14ac:dyDescent="0.25">
      <c r="B8" s="108" t="s">
        <v>51</v>
      </c>
      <c r="C8" s="109"/>
      <c r="D8" s="110"/>
      <c r="E8" s="111">
        <v>7167</v>
      </c>
      <c r="F8" s="112">
        <v>7167</v>
      </c>
    </row>
    <row r="9" spans="2:6" ht="35.1" customHeight="1" x14ac:dyDescent="0.25">
      <c r="B9" s="108" t="s">
        <v>58</v>
      </c>
      <c r="C9" s="109">
        <v>2196</v>
      </c>
      <c r="D9" s="110"/>
      <c r="E9" s="111"/>
      <c r="F9" s="112">
        <v>2196</v>
      </c>
    </row>
    <row r="10" spans="2:6" ht="35.1" customHeight="1" x14ac:dyDescent="0.25">
      <c r="B10" s="103" t="s">
        <v>47</v>
      </c>
      <c r="C10" s="104">
        <v>69867</v>
      </c>
      <c r="D10" s="105">
        <v>477240</v>
      </c>
      <c r="E10" s="106">
        <v>795618</v>
      </c>
      <c r="F10" s="107">
        <v>1342725</v>
      </c>
    </row>
    <row r="11" spans="2:6" ht="35.1" customHeight="1" x14ac:dyDescent="0.25">
      <c r="B11" s="108" t="s">
        <v>52</v>
      </c>
      <c r="C11" s="109"/>
      <c r="D11" s="110"/>
      <c r="E11" s="111">
        <v>100953</v>
      </c>
      <c r="F11" s="112">
        <v>100953</v>
      </c>
    </row>
    <row r="12" spans="2:6" ht="35.1" customHeight="1" x14ac:dyDescent="0.25">
      <c r="B12" s="108" t="s">
        <v>73</v>
      </c>
      <c r="C12" s="109"/>
      <c r="D12" s="110">
        <v>477240</v>
      </c>
      <c r="E12" s="111"/>
      <c r="F12" s="112">
        <v>477240</v>
      </c>
    </row>
    <row r="13" spans="2:6" ht="35.1" customHeight="1" x14ac:dyDescent="0.25">
      <c r="B13" s="108" t="s">
        <v>49</v>
      </c>
      <c r="C13" s="109">
        <v>29422</v>
      </c>
      <c r="D13" s="110"/>
      <c r="E13" s="111"/>
      <c r="F13" s="112">
        <v>29422</v>
      </c>
    </row>
    <row r="14" spans="2:6" ht="35.1" customHeight="1" x14ac:dyDescent="0.25">
      <c r="B14" s="108" t="s">
        <v>48</v>
      </c>
      <c r="C14" s="109"/>
      <c r="D14" s="110"/>
      <c r="E14" s="111">
        <v>317608</v>
      </c>
      <c r="F14" s="112">
        <v>317608</v>
      </c>
    </row>
    <row r="15" spans="2:6" ht="35.1" customHeight="1" x14ac:dyDescent="0.25">
      <c r="B15" s="108" t="s">
        <v>55</v>
      </c>
      <c r="C15" s="109"/>
      <c r="D15" s="110"/>
      <c r="E15" s="111">
        <v>210770</v>
      </c>
      <c r="F15" s="112">
        <v>210770</v>
      </c>
    </row>
    <row r="16" spans="2:6" ht="35.1" customHeight="1" x14ac:dyDescent="0.25">
      <c r="B16" s="108" t="s">
        <v>63</v>
      </c>
      <c r="C16" s="109">
        <v>10900</v>
      </c>
      <c r="D16" s="110"/>
      <c r="E16" s="111"/>
      <c r="F16" s="112">
        <v>10900</v>
      </c>
    </row>
    <row r="17" spans="2:6" ht="35.1" customHeight="1" x14ac:dyDescent="0.25">
      <c r="B17" s="108" t="s">
        <v>51</v>
      </c>
      <c r="C17" s="109"/>
      <c r="D17" s="110"/>
      <c r="E17" s="111">
        <v>79260</v>
      </c>
      <c r="F17" s="112">
        <v>79260</v>
      </c>
    </row>
    <row r="18" spans="2:6" ht="35.1" customHeight="1" x14ac:dyDescent="0.25">
      <c r="B18" s="108" t="s">
        <v>58</v>
      </c>
      <c r="C18" s="109">
        <v>8250</v>
      </c>
      <c r="D18" s="110"/>
      <c r="E18" s="111"/>
      <c r="F18" s="112">
        <v>8250</v>
      </c>
    </row>
    <row r="19" spans="2:6" ht="35.1" customHeight="1" x14ac:dyDescent="0.25">
      <c r="B19" s="108" t="s">
        <v>60</v>
      </c>
      <c r="C19" s="109"/>
      <c r="D19" s="110"/>
      <c r="E19" s="111">
        <v>57929</v>
      </c>
      <c r="F19" s="112">
        <v>57929</v>
      </c>
    </row>
    <row r="20" spans="2:6" ht="35.1" customHeight="1" x14ac:dyDescent="0.25">
      <c r="B20" s="108" t="s">
        <v>50</v>
      </c>
      <c r="C20" s="109"/>
      <c r="D20" s="110"/>
      <c r="E20" s="111">
        <v>29098</v>
      </c>
      <c r="F20" s="112">
        <v>29098</v>
      </c>
    </row>
    <row r="21" spans="2:6" ht="35.1" customHeight="1" x14ac:dyDescent="0.25">
      <c r="B21" s="108" t="s">
        <v>66</v>
      </c>
      <c r="C21" s="109">
        <v>21295</v>
      </c>
      <c r="D21" s="110"/>
      <c r="E21" s="111"/>
      <c r="F21" s="112">
        <v>21295</v>
      </c>
    </row>
    <row r="22" spans="2:6" ht="35.1" customHeight="1" x14ac:dyDescent="0.25">
      <c r="B22" s="103" t="s">
        <v>53</v>
      </c>
      <c r="C22" s="104">
        <v>54966</v>
      </c>
      <c r="D22" s="105">
        <v>0</v>
      </c>
      <c r="E22" s="106">
        <v>191999</v>
      </c>
      <c r="F22" s="107">
        <v>246965</v>
      </c>
    </row>
    <row r="23" spans="2:6" ht="35.1" customHeight="1" x14ac:dyDescent="0.25">
      <c r="B23" s="108" t="s">
        <v>71</v>
      </c>
      <c r="C23" s="109"/>
      <c r="D23" s="110"/>
      <c r="E23" s="111">
        <v>8190</v>
      </c>
      <c r="F23" s="112">
        <v>8190</v>
      </c>
    </row>
    <row r="24" spans="2:6" ht="35.1" customHeight="1" x14ac:dyDescent="0.25">
      <c r="B24" s="108" t="s">
        <v>65</v>
      </c>
      <c r="C24" s="109"/>
      <c r="D24" s="110"/>
      <c r="E24" s="111">
        <v>7545</v>
      </c>
      <c r="F24" s="112">
        <v>7545</v>
      </c>
    </row>
    <row r="25" spans="2:6" ht="35.1" customHeight="1" x14ac:dyDescent="0.25">
      <c r="B25" s="108" t="s">
        <v>52</v>
      </c>
      <c r="C25" s="109"/>
      <c r="D25" s="110"/>
      <c r="E25" s="111">
        <v>5234</v>
      </c>
      <c r="F25" s="112">
        <v>5234</v>
      </c>
    </row>
    <row r="26" spans="2:6" ht="35.1" customHeight="1" x14ac:dyDescent="0.25">
      <c r="B26" s="108" t="s">
        <v>49</v>
      </c>
      <c r="C26" s="109">
        <v>9984</v>
      </c>
      <c r="D26" s="110"/>
      <c r="E26" s="111"/>
      <c r="F26" s="112">
        <v>9984</v>
      </c>
    </row>
    <row r="27" spans="2:6" ht="35.1" customHeight="1" x14ac:dyDescent="0.25">
      <c r="B27" s="108" t="s">
        <v>123</v>
      </c>
      <c r="C27" s="109"/>
      <c r="D27" s="110"/>
      <c r="E27" s="111">
        <v>2330</v>
      </c>
      <c r="F27" s="112">
        <v>2330</v>
      </c>
    </row>
    <row r="28" spans="2:6" ht="35.1" customHeight="1" x14ac:dyDescent="0.25">
      <c r="B28" s="108" t="s">
        <v>48</v>
      </c>
      <c r="C28" s="109"/>
      <c r="D28" s="110"/>
      <c r="E28" s="111">
        <v>8390</v>
      </c>
      <c r="F28" s="112">
        <v>8390</v>
      </c>
    </row>
    <row r="29" spans="2:6" ht="35.1" customHeight="1" x14ac:dyDescent="0.25">
      <c r="B29" s="108" t="s">
        <v>56</v>
      </c>
      <c r="C29" s="109"/>
      <c r="D29" s="110"/>
      <c r="E29" s="111">
        <v>13650</v>
      </c>
      <c r="F29" s="112">
        <v>13650</v>
      </c>
    </row>
    <row r="30" spans="2:6" ht="35.1" customHeight="1" x14ac:dyDescent="0.25">
      <c r="B30" s="108" t="s">
        <v>55</v>
      </c>
      <c r="C30" s="109"/>
      <c r="D30" s="110"/>
      <c r="E30" s="111">
        <v>69430</v>
      </c>
      <c r="F30" s="112">
        <v>69430</v>
      </c>
    </row>
    <row r="31" spans="2:6" ht="35.1" customHeight="1" x14ac:dyDescent="0.25">
      <c r="B31" s="108" t="s">
        <v>51</v>
      </c>
      <c r="C31" s="109"/>
      <c r="D31" s="110"/>
      <c r="E31" s="111">
        <v>30480</v>
      </c>
      <c r="F31" s="112">
        <v>30480</v>
      </c>
    </row>
    <row r="32" spans="2:6" ht="35.1" customHeight="1" x14ac:dyDescent="0.25">
      <c r="B32" s="108" t="s">
        <v>58</v>
      </c>
      <c r="C32" s="109">
        <v>14114</v>
      </c>
      <c r="D32" s="110"/>
      <c r="E32" s="111"/>
      <c r="F32" s="112">
        <v>14114</v>
      </c>
    </row>
    <row r="33" spans="2:6" ht="35.1" customHeight="1" x14ac:dyDescent="0.25">
      <c r="B33" s="108" t="s">
        <v>59</v>
      </c>
      <c r="C33" s="109">
        <v>2758</v>
      </c>
      <c r="D33" s="110"/>
      <c r="E33" s="111"/>
      <c r="F33" s="112">
        <v>2758</v>
      </c>
    </row>
    <row r="34" spans="2:6" ht="35.1" customHeight="1" x14ac:dyDescent="0.25">
      <c r="B34" s="108" t="s">
        <v>60</v>
      </c>
      <c r="C34" s="109"/>
      <c r="D34" s="110"/>
      <c r="E34" s="111">
        <v>12830</v>
      </c>
      <c r="F34" s="112">
        <v>12830</v>
      </c>
    </row>
    <row r="35" spans="2:6" ht="35.1" customHeight="1" x14ac:dyDescent="0.25">
      <c r="B35" s="108" t="s">
        <v>54</v>
      </c>
      <c r="C35" s="109"/>
      <c r="D35" s="110"/>
      <c r="E35" s="111">
        <v>33920</v>
      </c>
      <c r="F35" s="112">
        <v>33920</v>
      </c>
    </row>
    <row r="36" spans="2:6" ht="35.1" customHeight="1" x14ac:dyDescent="0.25">
      <c r="B36" s="108" t="s">
        <v>66</v>
      </c>
      <c r="C36" s="109">
        <v>21000</v>
      </c>
      <c r="D36" s="110"/>
      <c r="E36" s="111"/>
      <c r="F36" s="112">
        <v>21000</v>
      </c>
    </row>
    <row r="37" spans="2:6" ht="35.1" customHeight="1" x14ac:dyDescent="0.25">
      <c r="B37" s="108" t="s">
        <v>57</v>
      </c>
      <c r="C37" s="109">
        <v>7110</v>
      </c>
      <c r="D37" s="110"/>
      <c r="E37" s="111"/>
      <c r="F37" s="112">
        <v>7110</v>
      </c>
    </row>
    <row r="38" spans="2:6" ht="35.1" customHeight="1" x14ac:dyDescent="0.25">
      <c r="B38" s="103" t="s">
        <v>61</v>
      </c>
      <c r="C38" s="104">
        <v>10156</v>
      </c>
      <c r="D38" s="105">
        <v>0</v>
      </c>
      <c r="E38" s="106">
        <v>72096</v>
      </c>
      <c r="F38" s="107">
        <v>82252</v>
      </c>
    </row>
    <row r="39" spans="2:6" ht="35.1" customHeight="1" x14ac:dyDescent="0.25">
      <c r="B39" s="108" t="s">
        <v>62</v>
      </c>
      <c r="C39" s="109">
        <v>2875</v>
      </c>
      <c r="D39" s="110"/>
      <c r="E39" s="111"/>
      <c r="F39" s="112">
        <v>2875</v>
      </c>
    </row>
    <row r="40" spans="2:6" ht="35.1" customHeight="1" x14ac:dyDescent="0.25">
      <c r="B40" s="108" t="s">
        <v>65</v>
      </c>
      <c r="C40" s="109"/>
      <c r="D40" s="110"/>
      <c r="E40" s="111">
        <v>1000</v>
      </c>
      <c r="F40" s="112">
        <v>1000</v>
      </c>
    </row>
    <row r="41" spans="2:6" ht="35.1" customHeight="1" x14ac:dyDescent="0.25">
      <c r="B41" s="108" t="s">
        <v>52</v>
      </c>
      <c r="C41" s="109"/>
      <c r="D41" s="110"/>
      <c r="E41" s="111">
        <v>1100</v>
      </c>
      <c r="F41" s="112">
        <v>1100</v>
      </c>
    </row>
    <row r="42" spans="2:6" ht="35.1" customHeight="1" x14ac:dyDescent="0.25">
      <c r="B42" s="108" t="s">
        <v>49</v>
      </c>
      <c r="C42" s="109">
        <v>4680</v>
      </c>
      <c r="D42" s="110"/>
      <c r="E42" s="111"/>
      <c r="F42" s="112">
        <v>4680</v>
      </c>
    </row>
    <row r="43" spans="2:6" ht="35.1" customHeight="1" x14ac:dyDescent="0.25">
      <c r="B43" s="108" t="s">
        <v>48</v>
      </c>
      <c r="C43" s="109"/>
      <c r="D43" s="110"/>
      <c r="E43" s="111">
        <v>25000</v>
      </c>
      <c r="F43" s="112">
        <v>25000</v>
      </c>
    </row>
    <row r="44" spans="2:6" ht="35.1" customHeight="1" x14ac:dyDescent="0.25">
      <c r="B44" s="108" t="s">
        <v>56</v>
      </c>
      <c r="C44" s="109"/>
      <c r="D44" s="110"/>
      <c r="E44" s="111">
        <v>8300</v>
      </c>
      <c r="F44" s="112">
        <v>8300</v>
      </c>
    </row>
    <row r="45" spans="2:6" ht="35.1" customHeight="1" x14ac:dyDescent="0.25">
      <c r="B45" s="108" t="s">
        <v>55</v>
      </c>
      <c r="C45" s="109"/>
      <c r="D45" s="110"/>
      <c r="E45" s="111">
        <v>13720</v>
      </c>
      <c r="F45" s="112">
        <v>13720</v>
      </c>
    </row>
    <row r="46" spans="2:6" ht="35.1" customHeight="1" x14ac:dyDescent="0.25">
      <c r="B46" s="108" t="s">
        <v>63</v>
      </c>
      <c r="C46" s="109">
        <v>1305</v>
      </c>
      <c r="D46" s="110"/>
      <c r="E46" s="111"/>
      <c r="F46" s="112">
        <v>1305</v>
      </c>
    </row>
    <row r="47" spans="2:6" ht="35.1" customHeight="1" x14ac:dyDescent="0.25">
      <c r="B47" s="108" t="s">
        <v>60</v>
      </c>
      <c r="C47" s="109"/>
      <c r="D47" s="110"/>
      <c r="E47" s="111">
        <v>2200</v>
      </c>
      <c r="F47" s="112">
        <v>2200</v>
      </c>
    </row>
    <row r="48" spans="2:6" ht="35.1" customHeight="1" x14ac:dyDescent="0.25">
      <c r="B48" s="108" t="s">
        <v>54</v>
      </c>
      <c r="C48" s="109"/>
      <c r="D48" s="110"/>
      <c r="E48" s="111">
        <v>20776</v>
      </c>
      <c r="F48" s="112">
        <v>20776</v>
      </c>
    </row>
    <row r="49" spans="2:6" ht="35.1" customHeight="1" x14ac:dyDescent="0.25">
      <c r="B49" s="108" t="s">
        <v>57</v>
      </c>
      <c r="C49" s="109">
        <v>1296</v>
      </c>
      <c r="D49" s="110"/>
      <c r="E49" s="111"/>
      <c r="F49" s="112">
        <v>1296</v>
      </c>
    </row>
    <row r="50" spans="2:6" ht="35.1" customHeight="1" x14ac:dyDescent="0.25">
      <c r="B50" s="103" t="s">
        <v>64</v>
      </c>
      <c r="C50" s="104">
        <v>11299</v>
      </c>
      <c r="D50" s="105">
        <v>0</v>
      </c>
      <c r="E50" s="106">
        <v>55568</v>
      </c>
      <c r="F50" s="107">
        <v>66867</v>
      </c>
    </row>
    <row r="51" spans="2:6" ht="35.1" customHeight="1" x14ac:dyDescent="0.25">
      <c r="B51" s="108" t="s">
        <v>65</v>
      </c>
      <c r="C51" s="109"/>
      <c r="D51" s="110"/>
      <c r="E51" s="111">
        <v>6728</v>
      </c>
      <c r="F51" s="112">
        <v>6728</v>
      </c>
    </row>
    <row r="52" spans="2:6" ht="35.1" customHeight="1" x14ac:dyDescent="0.25">
      <c r="B52" s="108" t="s">
        <v>52</v>
      </c>
      <c r="C52" s="109"/>
      <c r="D52" s="110"/>
      <c r="E52" s="111">
        <v>8165</v>
      </c>
      <c r="F52" s="112">
        <v>8165</v>
      </c>
    </row>
    <row r="53" spans="2:6" ht="35.1" customHeight="1" x14ac:dyDescent="0.25">
      <c r="B53" s="108" t="s">
        <v>49</v>
      </c>
      <c r="C53" s="109">
        <v>4260</v>
      </c>
      <c r="D53" s="110"/>
      <c r="E53" s="111"/>
      <c r="F53" s="112">
        <v>4260</v>
      </c>
    </row>
    <row r="54" spans="2:6" ht="35.1" customHeight="1" x14ac:dyDescent="0.25">
      <c r="B54" s="108" t="s">
        <v>48</v>
      </c>
      <c r="C54" s="109"/>
      <c r="D54" s="110"/>
      <c r="E54" s="111">
        <v>25993</v>
      </c>
      <c r="F54" s="112">
        <v>25993</v>
      </c>
    </row>
    <row r="55" spans="2:6" ht="35.1" customHeight="1" x14ac:dyDescent="0.25">
      <c r="B55" s="108" t="s">
        <v>55</v>
      </c>
      <c r="C55" s="109"/>
      <c r="D55" s="110"/>
      <c r="E55" s="111">
        <v>7939</v>
      </c>
      <c r="F55" s="112">
        <v>7939</v>
      </c>
    </row>
    <row r="56" spans="2:6" ht="35.1" customHeight="1" x14ac:dyDescent="0.25">
      <c r="B56" s="108" t="s">
        <v>51</v>
      </c>
      <c r="C56" s="109"/>
      <c r="D56" s="110"/>
      <c r="E56" s="111">
        <v>1026</v>
      </c>
      <c r="F56" s="112">
        <v>1026</v>
      </c>
    </row>
    <row r="57" spans="2:6" ht="35.1" customHeight="1" x14ac:dyDescent="0.25">
      <c r="B57" s="108" t="s">
        <v>58</v>
      </c>
      <c r="C57" s="109">
        <v>6039</v>
      </c>
      <c r="D57" s="110"/>
      <c r="E57" s="111"/>
      <c r="F57" s="112">
        <v>6039</v>
      </c>
    </row>
    <row r="58" spans="2:6" ht="35.1" customHeight="1" x14ac:dyDescent="0.25">
      <c r="B58" s="108" t="s">
        <v>60</v>
      </c>
      <c r="C58" s="109"/>
      <c r="D58" s="110"/>
      <c r="E58" s="111">
        <v>2250</v>
      </c>
      <c r="F58" s="112">
        <v>2250</v>
      </c>
    </row>
    <row r="59" spans="2:6" ht="35.1" customHeight="1" x14ac:dyDescent="0.25">
      <c r="B59" s="108" t="s">
        <v>54</v>
      </c>
      <c r="C59" s="109"/>
      <c r="D59" s="110"/>
      <c r="E59" s="111">
        <v>3467</v>
      </c>
      <c r="F59" s="112">
        <v>3467</v>
      </c>
    </row>
    <row r="60" spans="2:6" ht="35.1" customHeight="1" x14ac:dyDescent="0.25">
      <c r="B60" s="108" t="s">
        <v>66</v>
      </c>
      <c r="C60" s="109">
        <v>1000</v>
      </c>
      <c r="D60" s="110"/>
      <c r="E60" s="111"/>
      <c r="F60" s="112">
        <v>1000</v>
      </c>
    </row>
    <row r="61" spans="2:6" ht="35.1" customHeight="1" x14ac:dyDescent="0.25">
      <c r="B61" s="103" t="s">
        <v>67</v>
      </c>
      <c r="C61" s="104">
        <v>196280</v>
      </c>
      <c r="D61" s="105">
        <v>0</v>
      </c>
      <c r="E61" s="106">
        <v>106820</v>
      </c>
      <c r="F61" s="107">
        <v>303100</v>
      </c>
    </row>
    <row r="62" spans="2:6" ht="35.1" customHeight="1" x14ac:dyDescent="0.25">
      <c r="B62" s="108" t="s">
        <v>65</v>
      </c>
      <c r="C62" s="109"/>
      <c r="D62" s="110"/>
      <c r="E62" s="111">
        <v>10040</v>
      </c>
      <c r="F62" s="112">
        <v>10040</v>
      </c>
    </row>
    <row r="63" spans="2:6" ht="35.1" customHeight="1" x14ac:dyDescent="0.25">
      <c r="B63" s="108" t="s">
        <v>49</v>
      </c>
      <c r="C63" s="109">
        <v>162520</v>
      </c>
      <c r="D63" s="110"/>
      <c r="E63" s="111"/>
      <c r="F63" s="112">
        <v>162520</v>
      </c>
    </row>
    <row r="64" spans="2:6" ht="35.1" customHeight="1" x14ac:dyDescent="0.25">
      <c r="B64" s="108" t="s">
        <v>51</v>
      </c>
      <c r="C64" s="109"/>
      <c r="D64" s="110"/>
      <c r="E64" s="111">
        <v>96780</v>
      </c>
      <c r="F64" s="112">
        <v>96780</v>
      </c>
    </row>
    <row r="65" spans="2:6" ht="35.1" customHeight="1" x14ac:dyDescent="0.25">
      <c r="B65" s="108" t="s">
        <v>58</v>
      </c>
      <c r="C65" s="109">
        <v>33760</v>
      </c>
      <c r="D65" s="110"/>
      <c r="E65" s="111"/>
      <c r="F65" s="112">
        <v>33760</v>
      </c>
    </row>
    <row r="66" spans="2:6" ht="35.1" customHeight="1" x14ac:dyDescent="0.25">
      <c r="B66" s="103" t="s">
        <v>17</v>
      </c>
      <c r="C66" s="104">
        <v>12527465</v>
      </c>
      <c r="D66" s="105">
        <v>993575</v>
      </c>
      <c r="E66" s="106">
        <v>10852544</v>
      </c>
      <c r="F66" s="107">
        <v>24373584</v>
      </c>
    </row>
    <row r="67" spans="2:6" ht="35.1" customHeight="1" x14ac:dyDescent="0.25">
      <c r="B67" s="108" t="s">
        <v>117</v>
      </c>
      <c r="C67" s="109"/>
      <c r="D67" s="110"/>
      <c r="E67" s="111">
        <v>4430</v>
      </c>
      <c r="F67" s="112">
        <v>4430</v>
      </c>
    </row>
    <row r="68" spans="2:6" ht="35.1" customHeight="1" x14ac:dyDescent="0.25">
      <c r="B68" s="108" t="s">
        <v>78</v>
      </c>
      <c r="C68" s="109"/>
      <c r="D68" s="110"/>
      <c r="E68" s="111">
        <v>26370</v>
      </c>
      <c r="F68" s="112">
        <v>26370</v>
      </c>
    </row>
    <row r="69" spans="2:6" ht="35.1" customHeight="1" x14ac:dyDescent="0.25">
      <c r="B69" s="108" t="s">
        <v>71</v>
      </c>
      <c r="C69" s="109"/>
      <c r="D69" s="110"/>
      <c r="E69" s="111">
        <v>101714</v>
      </c>
      <c r="F69" s="112">
        <v>101714</v>
      </c>
    </row>
    <row r="70" spans="2:6" ht="35.1" customHeight="1" x14ac:dyDescent="0.25">
      <c r="B70" s="108" t="s">
        <v>68</v>
      </c>
      <c r="C70" s="109"/>
      <c r="D70" s="110"/>
      <c r="E70" s="111">
        <v>1790410</v>
      </c>
      <c r="F70" s="112">
        <v>1790410</v>
      </c>
    </row>
    <row r="71" spans="2:6" ht="35.1" customHeight="1" x14ac:dyDescent="0.25">
      <c r="B71" s="108" t="s">
        <v>74</v>
      </c>
      <c r="C71" s="109"/>
      <c r="D71" s="110"/>
      <c r="E71" s="111">
        <v>400660</v>
      </c>
      <c r="F71" s="112">
        <v>400660</v>
      </c>
    </row>
    <row r="72" spans="2:6" ht="35.1" customHeight="1" x14ac:dyDescent="0.25">
      <c r="B72" s="108" t="s">
        <v>69</v>
      </c>
      <c r="C72" s="109"/>
      <c r="D72" s="110"/>
      <c r="E72" s="111">
        <v>1385390</v>
      </c>
      <c r="F72" s="112">
        <v>1385390</v>
      </c>
    </row>
    <row r="73" spans="2:6" ht="35.1" customHeight="1" x14ac:dyDescent="0.25">
      <c r="B73" s="108" t="s">
        <v>126</v>
      </c>
      <c r="C73" s="109"/>
      <c r="D73" s="110"/>
      <c r="E73" s="111">
        <v>10160</v>
      </c>
      <c r="F73" s="112">
        <v>10160</v>
      </c>
    </row>
    <row r="74" spans="2:6" ht="35.1" customHeight="1" x14ac:dyDescent="0.25">
      <c r="B74" s="108" t="s">
        <v>65</v>
      </c>
      <c r="C74" s="109"/>
      <c r="D74" s="110"/>
      <c r="E74" s="111">
        <v>88060</v>
      </c>
      <c r="F74" s="112">
        <v>88060</v>
      </c>
    </row>
    <row r="75" spans="2:6" ht="35.1" customHeight="1" x14ac:dyDescent="0.25">
      <c r="B75" s="108" t="s">
        <v>52</v>
      </c>
      <c r="C75" s="109"/>
      <c r="D75" s="110"/>
      <c r="E75" s="111">
        <v>558480</v>
      </c>
      <c r="F75" s="112">
        <v>558480</v>
      </c>
    </row>
    <row r="76" spans="2:6" ht="35.1" customHeight="1" x14ac:dyDescent="0.25">
      <c r="B76" s="108" t="s">
        <v>99</v>
      </c>
      <c r="C76" s="109"/>
      <c r="D76" s="110"/>
      <c r="E76" s="111">
        <v>59900</v>
      </c>
      <c r="F76" s="112">
        <v>59900</v>
      </c>
    </row>
    <row r="77" spans="2:6" ht="35.1" customHeight="1" x14ac:dyDescent="0.25">
      <c r="B77" s="108" t="s">
        <v>73</v>
      </c>
      <c r="C77" s="109"/>
      <c r="D77" s="110">
        <v>460365</v>
      </c>
      <c r="E77" s="111"/>
      <c r="F77" s="112">
        <v>460365</v>
      </c>
    </row>
    <row r="78" spans="2:6" ht="35.1" customHeight="1" x14ac:dyDescent="0.25">
      <c r="B78" s="108" t="s">
        <v>49</v>
      </c>
      <c r="C78" s="109">
        <v>668020</v>
      </c>
      <c r="D78" s="110"/>
      <c r="E78" s="111"/>
      <c r="F78" s="112">
        <v>668020</v>
      </c>
    </row>
    <row r="79" spans="2:6" ht="35.1" customHeight="1" x14ac:dyDescent="0.25">
      <c r="B79" s="108" t="s">
        <v>76</v>
      </c>
      <c r="C79" s="109">
        <v>23320</v>
      </c>
      <c r="D79" s="110"/>
      <c r="E79" s="111"/>
      <c r="F79" s="112">
        <v>23320</v>
      </c>
    </row>
    <row r="80" spans="2:6" ht="35.1" customHeight="1" x14ac:dyDescent="0.25">
      <c r="B80" s="108" t="s">
        <v>127</v>
      </c>
      <c r="C80" s="109"/>
      <c r="D80" s="110">
        <v>12780</v>
      </c>
      <c r="E80" s="111"/>
      <c r="F80" s="112">
        <v>12780</v>
      </c>
    </row>
    <row r="81" spans="2:6" ht="35.1" customHeight="1" x14ac:dyDescent="0.25">
      <c r="B81" s="108" t="s">
        <v>80</v>
      </c>
      <c r="C81" s="109"/>
      <c r="D81" s="110">
        <v>3390</v>
      </c>
      <c r="E81" s="111"/>
      <c r="F81" s="112">
        <v>3390</v>
      </c>
    </row>
    <row r="82" spans="2:6" ht="35.1" customHeight="1" x14ac:dyDescent="0.25">
      <c r="B82" s="108" t="s">
        <v>124</v>
      </c>
      <c r="C82" s="109"/>
      <c r="D82" s="110"/>
      <c r="E82" s="111">
        <v>25830</v>
      </c>
      <c r="F82" s="112">
        <v>25830</v>
      </c>
    </row>
    <row r="83" spans="2:6" ht="35.1" customHeight="1" x14ac:dyDescent="0.25">
      <c r="B83" s="108" t="s">
        <v>125</v>
      </c>
      <c r="C83" s="109"/>
      <c r="D83" s="110">
        <v>19670</v>
      </c>
      <c r="E83" s="111"/>
      <c r="F83" s="112">
        <v>19670</v>
      </c>
    </row>
    <row r="84" spans="2:6" ht="35.1" customHeight="1" x14ac:dyDescent="0.25">
      <c r="B84" s="108" t="s">
        <v>75</v>
      </c>
      <c r="C84" s="109">
        <v>23600</v>
      </c>
      <c r="D84" s="110"/>
      <c r="E84" s="111"/>
      <c r="F84" s="112">
        <v>23600</v>
      </c>
    </row>
    <row r="85" spans="2:6" ht="35.1" customHeight="1" x14ac:dyDescent="0.25">
      <c r="B85" s="108" t="s">
        <v>77</v>
      </c>
      <c r="C85" s="109"/>
      <c r="D85" s="110">
        <v>31440</v>
      </c>
      <c r="E85" s="111"/>
      <c r="F85" s="112">
        <v>31440</v>
      </c>
    </row>
    <row r="86" spans="2:6" ht="35.1" customHeight="1" x14ac:dyDescent="0.25">
      <c r="B86" s="108" t="s">
        <v>140</v>
      </c>
      <c r="C86" s="109">
        <v>3950</v>
      </c>
      <c r="D86" s="110"/>
      <c r="E86" s="111"/>
      <c r="F86" s="112">
        <v>3950</v>
      </c>
    </row>
    <row r="87" spans="2:6" ht="35.1" customHeight="1" x14ac:dyDescent="0.25">
      <c r="B87" s="108" t="s">
        <v>48</v>
      </c>
      <c r="C87" s="109"/>
      <c r="D87" s="110"/>
      <c r="E87" s="111">
        <v>1637850</v>
      </c>
      <c r="F87" s="112">
        <v>1637850</v>
      </c>
    </row>
    <row r="88" spans="2:6" ht="35.1" customHeight="1" x14ac:dyDescent="0.25">
      <c r="B88" s="108" t="s">
        <v>55</v>
      </c>
      <c r="C88" s="109"/>
      <c r="D88" s="110"/>
      <c r="E88" s="111">
        <v>789850</v>
      </c>
      <c r="F88" s="112">
        <v>789850</v>
      </c>
    </row>
    <row r="89" spans="2:6" ht="35.1" customHeight="1" x14ac:dyDescent="0.25">
      <c r="B89" s="108" t="s">
        <v>63</v>
      </c>
      <c r="C89" s="109">
        <v>1155390</v>
      </c>
      <c r="D89" s="110"/>
      <c r="E89" s="111"/>
      <c r="F89" s="112">
        <v>1155390</v>
      </c>
    </row>
    <row r="90" spans="2:6" ht="35.1" customHeight="1" x14ac:dyDescent="0.25">
      <c r="B90" s="108" t="s">
        <v>79</v>
      </c>
      <c r="C90" s="109">
        <v>7260</v>
      </c>
      <c r="D90" s="110"/>
      <c r="E90" s="111"/>
      <c r="F90" s="112">
        <v>7260</v>
      </c>
    </row>
    <row r="91" spans="2:6" ht="35.1" customHeight="1" x14ac:dyDescent="0.25">
      <c r="B91" s="108" t="s">
        <v>70</v>
      </c>
      <c r="C91" s="109"/>
      <c r="D91" s="110">
        <v>465930</v>
      </c>
      <c r="E91" s="111"/>
      <c r="F91" s="112">
        <v>465930</v>
      </c>
    </row>
    <row r="92" spans="2:6" ht="35.1" customHeight="1" x14ac:dyDescent="0.25">
      <c r="B92" s="108" t="s">
        <v>51</v>
      </c>
      <c r="C92" s="109"/>
      <c r="D92" s="110"/>
      <c r="E92" s="111">
        <v>61130</v>
      </c>
      <c r="F92" s="112">
        <v>61130</v>
      </c>
    </row>
    <row r="93" spans="2:6" ht="35.1" customHeight="1" x14ac:dyDescent="0.25">
      <c r="B93" s="108" t="s">
        <v>72</v>
      </c>
      <c r="C93" s="109">
        <v>57200</v>
      </c>
      <c r="D93" s="110"/>
      <c r="E93" s="111"/>
      <c r="F93" s="112">
        <v>57200</v>
      </c>
    </row>
    <row r="94" spans="2:6" ht="35.1" customHeight="1" x14ac:dyDescent="0.25">
      <c r="B94" s="108" t="s">
        <v>58</v>
      </c>
      <c r="C94" s="109">
        <v>121770</v>
      </c>
      <c r="D94" s="110"/>
      <c r="E94" s="111"/>
      <c r="F94" s="112">
        <v>121770</v>
      </c>
    </row>
    <row r="95" spans="2:6" ht="35.1" customHeight="1" x14ac:dyDescent="0.25">
      <c r="B95" s="108" t="s">
        <v>59</v>
      </c>
      <c r="C95" s="109">
        <v>46440</v>
      </c>
      <c r="D95" s="110"/>
      <c r="E95" s="111"/>
      <c r="F95" s="112">
        <v>46440</v>
      </c>
    </row>
    <row r="96" spans="2:6" ht="35.1" customHeight="1" x14ac:dyDescent="0.25">
      <c r="B96" s="108" t="s">
        <v>60</v>
      </c>
      <c r="C96" s="109"/>
      <c r="D96" s="110"/>
      <c r="E96" s="111">
        <v>3781510</v>
      </c>
      <c r="F96" s="112">
        <v>3781510</v>
      </c>
    </row>
    <row r="97" spans="2:6" ht="35.1" customHeight="1" x14ac:dyDescent="0.25">
      <c r="B97" s="108" t="s">
        <v>54</v>
      </c>
      <c r="C97" s="109"/>
      <c r="D97" s="110"/>
      <c r="E97" s="111">
        <v>54100</v>
      </c>
      <c r="F97" s="112">
        <v>54100</v>
      </c>
    </row>
    <row r="98" spans="2:6" ht="35.1" customHeight="1" x14ac:dyDescent="0.25">
      <c r="B98" s="108" t="s">
        <v>50</v>
      </c>
      <c r="C98" s="109"/>
      <c r="D98" s="110"/>
      <c r="E98" s="111">
        <v>48560</v>
      </c>
      <c r="F98" s="112">
        <v>48560</v>
      </c>
    </row>
    <row r="99" spans="2:6" ht="35.1" customHeight="1" x14ac:dyDescent="0.25">
      <c r="B99" s="108" t="s">
        <v>66</v>
      </c>
      <c r="C99" s="109">
        <v>10297035</v>
      </c>
      <c r="D99" s="110"/>
      <c r="E99" s="111"/>
      <c r="F99" s="112">
        <v>10297035</v>
      </c>
    </row>
    <row r="100" spans="2:6" ht="35.1" customHeight="1" x14ac:dyDescent="0.25">
      <c r="B100" s="108" t="s">
        <v>97</v>
      </c>
      <c r="C100" s="109"/>
      <c r="D100" s="110"/>
      <c r="E100" s="111">
        <v>14120</v>
      </c>
      <c r="F100" s="112">
        <v>14120</v>
      </c>
    </row>
    <row r="101" spans="2:6" ht="35.1" customHeight="1" x14ac:dyDescent="0.25">
      <c r="B101" s="108" t="s">
        <v>120</v>
      </c>
      <c r="C101" s="109"/>
      <c r="D101" s="110"/>
      <c r="E101" s="111">
        <v>14020</v>
      </c>
      <c r="F101" s="112">
        <v>14020</v>
      </c>
    </row>
    <row r="102" spans="2:6" ht="35.1" customHeight="1" x14ac:dyDescent="0.25">
      <c r="B102" s="108" t="s">
        <v>57</v>
      </c>
      <c r="C102" s="109">
        <v>123480</v>
      </c>
      <c r="D102" s="110"/>
      <c r="E102" s="111"/>
      <c r="F102" s="112">
        <v>123480</v>
      </c>
    </row>
    <row r="103" spans="2:6" ht="35.1" customHeight="1" x14ac:dyDescent="0.25">
      <c r="B103" s="103" t="s">
        <v>10</v>
      </c>
      <c r="C103" s="104">
        <v>88336834</v>
      </c>
      <c r="D103" s="105">
        <v>15683222</v>
      </c>
      <c r="E103" s="106">
        <v>107405288</v>
      </c>
      <c r="F103" s="107">
        <v>211425344</v>
      </c>
    </row>
    <row r="104" spans="2:6" ht="35.1" customHeight="1" x14ac:dyDescent="0.25">
      <c r="B104" s="108" t="s">
        <v>92</v>
      </c>
      <c r="C104" s="109">
        <v>173332</v>
      </c>
      <c r="D104" s="110"/>
      <c r="E104" s="111"/>
      <c r="F104" s="112">
        <v>173332</v>
      </c>
    </row>
    <row r="105" spans="2:6" ht="35.1" customHeight="1" x14ac:dyDescent="0.25">
      <c r="B105" s="108" t="s">
        <v>135</v>
      </c>
      <c r="C105" s="109"/>
      <c r="D105" s="110"/>
      <c r="E105" s="111">
        <v>1022</v>
      </c>
      <c r="F105" s="112">
        <v>1022</v>
      </c>
    </row>
    <row r="106" spans="2:6" ht="35.1" customHeight="1" x14ac:dyDescent="0.25">
      <c r="B106" s="108" t="s">
        <v>78</v>
      </c>
      <c r="C106" s="109"/>
      <c r="D106" s="110"/>
      <c r="E106" s="111">
        <v>226570</v>
      </c>
      <c r="F106" s="112">
        <v>226570</v>
      </c>
    </row>
    <row r="107" spans="2:6" ht="35.1" customHeight="1" x14ac:dyDescent="0.25">
      <c r="B107" s="108" t="s">
        <v>62</v>
      </c>
      <c r="C107" s="109">
        <v>7750</v>
      </c>
      <c r="D107" s="110"/>
      <c r="E107" s="111"/>
      <c r="F107" s="112">
        <v>7750</v>
      </c>
    </row>
    <row r="108" spans="2:6" ht="35.1" customHeight="1" x14ac:dyDescent="0.25">
      <c r="B108" s="108" t="s">
        <v>71</v>
      </c>
      <c r="C108" s="109"/>
      <c r="D108" s="110"/>
      <c r="E108" s="111">
        <v>11098233</v>
      </c>
      <c r="F108" s="112">
        <v>11098233</v>
      </c>
    </row>
    <row r="109" spans="2:6" ht="35.1" customHeight="1" x14ac:dyDescent="0.25">
      <c r="B109" s="108" t="s">
        <v>116</v>
      </c>
      <c r="C109" s="109">
        <v>101340</v>
      </c>
      <c r="D109" s="110"/>
      <c r="E109" s="111"/>
      <c r="F109" s="112">
        <v>101340</v>
      </c>
    </row>
    <row r="110" spans="2:6" ht="35.1" customHeight="1" x14ac:dyDescent="0.25">
      <c r="B110" s="108" t="s">
        <v>68</v>
      </c>
      <c r="C110" s="109"/>
      <c r="D110" s="110"/>
      <c r="E110" s="111">
        <v>19942284</v>
      </c>
      <c r="F110" s="112">
        <v>19942284</v>
      </c>
    </row>
    <row r="111" spans="2:6" ht="35.1" customHeight="1" x14ac:dyDescent="0.25">
      <c r="B111" s="108" t="s">
        <v>74</v>
      </c>
      <c r="C111" s="109"/>
      <c r="D111" s="110"/>
      <c r="E111" s="111">
        <v>207640</v>
      </c>
      <c r="F111" s="112">
        <v>207640</v>
      </c>
    </row>
    <row r="112" spans="2:6" ht="35.1" customHeight="1" x14ac:dyDescent="0.25">
      <c r="B112" s="108" t="s">
        <v>86</v>
      </c>
      <c r="C112" s="109"/>
      <c r="D112" s="110"/>
      <c r="E112" s="111">
        <v>466860</v>
      </c>
      <c r="F112" s="112">
        <v>466860</v>
      </c>
    </row>
    <row r="113" spans="2:6" ht="35.1" customHeight="1" x14ac:dyDescent="0.25">
      <c r="B113" s="108" t="s">
        <v>69</v>
      </c>
      <c r="C113" s="109"/>
      <c r="D113" s="110"/>
      <c r="E113" s="111">
        <v>5212207</v>
      </c>
      <c r="F113" s="112">
        <v>5212207</v>
      </c>
    </row>
    <row r="114" spans="2:6" ht="35.1" customHeight="1" x14ac:dyDescent="0.25">
      <c r="B114" s="108" t="s">
        <v>65</v>
      </c>
      <c r="C114" s="109"/>
      <c r="D114" s="110"/>
      <c r="E114" s="111">
        <v>104007</v>
      </c>
      <c r="F114" s="112">
        <v>104007</v>
      </c>
    </row>
    <row r="115" spans="2:6" ht="35.1" customHeight="1" x14ac:dyDescent="0.25">
      <c r="B115" s="108" t="s">
        <v>52</v>
      </c>
      <c r="C115" s="109"/>
      <c r="D115" s="110"/>
      <c r="E115" s="111">
        <v>1172101</v>
      </c>
      <c r="F115" s="112">
        <v>1172101</v>
      </c>
    </row>
    <row r="116" spans="2:6" ht="35.1" customHeight="1" x14ac:dyDescent="0.25">
      <c r="B116" s="108" t="s">
        <v>99</v>
      </c>
      <c r="C116" s="109"/>
      <c r="D116" s="110"/>
      <c r="E116" s="111">
        <v>29780</v>
      </c>
      <c r="F116" s="112">
        <v>29780</v>
      </c>
    </row>
    <row r="117" spans="2:6" ht="35.1" customHeight="1" x14ac:dyDescent="0.25">
      <c r="B117" s="108" t="s">
        <v>94</v>
      </c>
      <c r="C117" s="109"/>
      <c r="D117" s="110">
        <v>53803</v>
      </c>
      <c r="E117" s="111"/>
      <c r="F117" s="112">
        <v>53803</v>
      </c>
    </row>
    <row r="118" spans="2:6" ht="35.1" customHeight="1" x14ac:dyDescent="0.25">
      <c r="B118" s="108" t="s">
        <v>112</v>
      </c>
      <c r="C118" s="109">
        <v>21700</v>
      </c>
      <c r="D118" s="110"/>
      <c r="E118" s="111"/>
      <c r="F118" s="112">
        <v>21700</v>
      </c>
    </row>
    <row r="119" spans="2:6" ht="35.1" customHeight="1" x14ac:dyDescent="0.25">
      <c r="B119" s="108" t="s">
        <v>73</v>
      </c>
      <c r="C119" s="109"/>
      <c r="D119" s="110">
        <v>5009670</v>
      </c>
      <c r="E119" s="111"/>
      <c r="F119" s="112">
        <v>5009670</v>
      </c>
    </row>
    <row r="120" spans="2:6" ht="35.1" customHeight="1" x14ac:dyDescent="0.25">
      <c r="B120" s="108" t="s">
        <v>49</v>
      </c>
      <c r="C120" s="109">
        <v>30387407</v>
      </c>
      <c r="D120" s="110"/>
      <c r="E120" s="111"/>
      <c r="F120" s="112">
        <v>30387407</v>
      </c>
    </row>
    <row r="121" spans="2:6" ht="35.1" customHeight="1" x14ac:dyDescent="0.25">
      <c r="B121" s="108" t="s">
        <v>76</v>
      </c>
      <c r="C121" s="109">
        <v>8855399</v>
      </c>
      <c r="D121" s="110"/>
      <c r="E121" s="111"/>
      <c r="F121" s="112">
        <v>8855399</v>
      </c>
    </row>
    <row r="122" spans="2:6" ht="35.1" customHeight="1" x14ac:dyDescent="0.25">
      <c r="B122" s="108" t="s">
        <v>127</v>
      </c>
      <c r="C122" s="109"/>
      <c r="D122" s="110">
        <v>30460</v>
      </c>
      <c r="E122" s="111"/>
      <c r="F122" s="112">
        <v>30460</v>
      </c>
    </row>
    <row r="123" spans="2:6" ht="35.1" customHeight="1" x14ac:dyDescent="0.25">
      <c r="B123" s="108" t="s">
        <v>80</v>
      </c>
      <c r="C123" s="109"/>
      <c r="D123" s="110">
        <v>5921672</v>
      </c>
      <c r="E123" s="111"/>
      <c r="F123" s="112">
        <v>5921672</v>
      </c>
    </row>
    <row r="124" spans="2:6" ht="35.1" customHeight="1" x14ac:dyDescent="0.25">
      <c r="B124" s="108" t="s">
        <v>95</v>
      </c>
      <c r="C124" s="109"/>
      <c r="D124" s="110">
        <v>16860</v>
      </c>
      <c r="E124" s="111"/>
      <c r="F124" s="112">
        <v>16860</v>
      </c>
    </row>
    <row r="125" spans="2:6" ht="35.1" customHeight="1" x14ac:dyDescent="0.25">
      <c r="B125" s="108" t="s">
        <v>146</v>
      </c>
      <c r="C125" s="109">
        <v>3230</v>
      </c>
      <c r="D125" s="110"/>
      <c r="E125" s="111"/>
      <c r="F125" s="112">
        <v>3230</v>
      </c>
    </row>
    <row r="126" spans="2:6" ht="35.1" customHeight="1" x14ac:dyDescent="0.25">
      <c r="B126" s="108" t="s">
        <v>75</v>
      </c>
      <c r="C126" s="109">
        <v>11630</v>
      </c>
      <c r="D126" s="110"/>
      <c r="E126" s="111"/>
      <c r="F126" s="112">
        <v>11630</v>
      </c>
    </row>
    <row r="127" spans="2:6" ht="35.1" customHeight="1" x14ac:dyDescent="0.25">
      <c r="B127" s="108" t="s">
        <v>90</v>
      </c>
      <c r="C127" s="109">
        <v>91020</v>
      </c>
      <c r="D127" s="110"/>
      <c r="E127" s="111"/>
      <c r="F127" s="112">
        <v>91020</v>
      </c>
    </row>
    <row r="128" spans="2:6" ht="35.1" customHeight="1" x14ac:dyDescent="0.25">
      <c r="B128" s="108" t="s">
        <v>138</v>
      </c>
      <c r="C128" s="109"/>
      <c r="D128" s="110"/>
      <c r="E128" s="111">
        <v>29620</v>
      </c>
      <c r="F128" s="112">
        <v>29620</v>
      </c>
    </row>
    <row r="129" spans="2:6" ht="35.1" customHeight="1" x14ac:dyDescent="0.25">
      <c r="B129" s="108" t="s">
        <v>87</v>
      </c>
      <c r="C129" s="109"/>
      <c r="D129" s="110">
        <v>151280</v>
      </c>
      <c r="E129" s="111"/>
      <c r="F129" s="112">
        <v>151280</v>
      </c>
    </row>
    <row r="130" spans="2:6" ht="35.1" customHeight="1" x14ac:dyDescent="0.25">
      <c r="B130" s="108" t="s">
        <v>147</v>
      </c>
      <c r="C130" s="109"/>
      <c r="D130" s="110"/>
      <c r="E130" s="111">
        <v>9200</v>
      </c>
      <c r="F130" s="112">
        <v>9200</v>
      </c>
    </row>
    <row r="131" spans="2:6" ht="35.1" customHeight="1" x14ac:dyDescent="0.25">
      <c r="B131" s="108" t="s">
        <v>77</v>
      </c>
      <c r="C131" s="109"/>
      <c r="D131" s="110">
        <v>60877</v>
      </c>
      <c r="E131" s="111"/>
      <c r="F131" s="112">
        <v>60877</v>
      </c>
    </row>
    <row r="132" spans="2:6" ht="35.1" customHeight="1" x14ac:dyDescent="0.25">
      <c r="B132" s="108" t="s">
        <v>85</v>
      </c>
      <c r="C132" s="109">
        <v>1375496</v>
      </c>
      <c r="D132" s="110"/>
      <c r="E132" s="111"/>
      <c r="F132" s="112">
        <v>1375496</v>
      </c>
    </row>
    <row r="133" spans="2:6" ht="35.1" customHeight="1" x14ac:dyDescent="0.25">
      <c r="B133" s="108" t="s">
        <v>128</v>
      </c>
      <c r="C133" s="109">
        <v>134189</v>
      </c>
      <c r="D133" s="110"/>
      <c r="E133" s="111"/>
      <c r="F133" s="112">
        <v>134189</v>
      </c>
    </row>
    <row r="134" spans="2:6" ht="35.1" customHeight="1" x14ac:dyDescent="0.25">
      <c r="B134" s="108" t="s">
        <v>129</v>
      </c>
      <c r="C134" s="109"/>
      <c r="D134" s="110"/>
      <c r="E134" s="111">
        <v>79431</v>
      </c>
      <c r="F134" s="112">
        <v>79431</v>
      </c>
    </row>
    <row r="135" spans="2:6" ht="35.1" customHeight="1" x14ac:dyDescent="0.25">
      <c r="B135" s="108" t="s">
        <v>48</v>
      </c>
      <c r="C135" s="109"/>
      <c r="D135" s="110"/>
      <c r="E135" s="111">
        <v>14633942</v>
      </c>
      <c r="F135" s="112">
        <v>14633942</v>
      </c>
    </row>
    <row r="136" spans="2:6" ht="35.1" customHeight="1" x14ac:dyDescent="0.25">
      <c r="B136" s="108" t="s">
        <v>136</v>
      </c>
      <c r="C136" s="109">
        <v>6100</v>
      </c>
      <c r="D136" s="110"/>
      <c r="E136" s="111"/>
      <c r="F136" s="112">
        <v>6100</v>
      </c>
    </row>
    <row r="137" spans="2:6" ht="35.1" customHeight="1" x14ac:dyDescent="0.25">
      <c r="B137" s="108" t="s">
        <v>56</v>
      </c>
      <c r="C137" s="109"/>
      <c r="D137" s="110"/>
      <c r="E137" s="111">
        <v>155360</v>
      </c>
      <c r="F137" s="112">
        <v>155360</v>
      </c>
    </row>
    <row r="138" spans="2:6" ht="35.1" customHeight="1" x14ac:dyDescent="0.25">
      <c r="B138" s="108" t="s">
        <v>88</v>
      </c>
      <c r="C138" s="109">
        <v>343000</v>
      </c>
      <c r="D138" s="110"/>
      <c r="E138" s="111"/>
      <c r="F138" s="112">
        <v>343000</v>
      </c>
    </row>
    <row r="139" spans="2:6" ht="35.1" customHeight="1" x14ac:dyDescent="0.25">
      <c r="B139" s="108" t="s">
        <v>55</v>
      </c>
      <c r="C139" s="109"/>
      <c r="D139" s="110"/>
      <c r="E139" s="111">
        <v>4936833</v>
      </c>
      <c r="F139" s="112">
        <v>4936833</v>
      </c>
    </row>
    <row r="140" spans="2:6" ht="35.1" customHeight="1" x14ac:dyDescent="0.25">
      <c r="B140" s="108" t="s">
        <v>130</v>
      </c>
      <c r="C140" s="109"/>
      <c r="D140" s="110"/>
      <c r="E140" s="111">
        <v>52295</v>
      </c>
      <c r="F140" s="112">
        <v>52295</v>
      </c>
    </row>
    <row r="141" spans="2:6" ht="35.1" customHeight="1" x14ac:dyDescent="0.25">
      <c r="B141" s="108" t="s">
        <v>133</v>
      </c>
      <c r="C141" s="109"/>
      <c r="D141" s="110"/>
      <c r="E141" s="111">
        <v>8200</v>
      </c>
      <c r="F141" s="112">
        <v>8200</v>
      </c>
    </row>
    <row r="142" spans="2:6" ht="35.1" customHeight="1" x14ac:dyDescent="0.25">
      <c r="B142" s="108" t="s">
        <v>63</v>
      </c>
      <c r="C142" s="109">
        <v>332940</v>
      </c>
      <c r="D142" s="110"/>
      <c r="E142" s="111"/>
      <c r="F142" s="112">
        <v>332940</v>
      </c>
    </row>
    <row r="143" spans="2:6" ht="35.1" customHeight="1" x14ac:dyDescent="0.25">
      <c r="B143" s="108" t="s">
        <v>84</v>
      </c>
      <c r="C143" s="109"/>
      <c r="D143" s="110">
        <v>996589</v>
      </c>
      <c r="E143" s="111"/>
      <c r="F143" s="112">
        <v>996589</v>
      </c>
    </row>
    <row r="144" spans="2:6" ht="35.1" customHeight="1" x14ac:dyDescent="0.25">
      <c r="B144" s="108" t="s">
        <v>96</v>
      </c>
      <c r="C144" s="109">
        <v>159300</v>
      </c>
      <c r="D144" s="110"/>
      <c r="E144" s="111"/>
      <c r="F144" s="112">
        <v>159300</v>
      </c>
    </row>
    <row r="145" spans="2:6" ht="35.1" customHeight="1" x14ac:dyDescent="0.25">
      <c r="B145" s="108" t="s">
        <v>89</v>
      </c>
      <c r="C145" s="109"/>
      <c r="D145" s="110">
        <v>194200</v>
      </c>
      <c r="E145" s="111"/>
      <c r="F145" s="112">
        <v>194200</v>
      </c>
    </row>
    <row r="146" spans="2:6" ht="35.1" customHeight="1" x14ac:dyDescent="0.25">
      <c r="B146" s="108" t="s">
        <v>148</v>
      </c>
      <c r="C146" s="109"/>
      <c r="D146" s="110"/>
      <c r="E146" s="111">
        <v>11880</v>
      </c>
      <c r="F146" s="112">
        <v>11880</v>
      </c>
    </row>
    <row r="147" spans="2:6" ht="35.1" customHeight="1" x14ac:dyDescent="0.25">
      <c r="B147" s="108" t="s">
        <v>149</v>
      </c>
      <c r="C147" s="109">
        <v>113120</v>
      </c>
      <c r="D147" s="110"/>
      <c r="E147" s="111"/>
      <c r="F147" s="112">
        <v>113120</v>
      </c>
    </row>
    <row r="148" spans="2:6" ht="35.1" customHeight="1" x14ac:dyDescent="0.25">
      <c r="B148" s="108" t="s">
        <v>131</v>
      </c>
      <c r="C148" s="109">
        <v>22840</v>
      </c>
      <c r="D148" s="110"/>
      <c r="E148" s="111"/>
      <c r="F148" s="112">
        <v>22840</v>
      </c>
    </row>
    <row r="149" spans="2:6" ht="35.1" customHeight="1" x14ac:dyDescent="0.25">
      <c r="B149" s="108" t="s">
        <v>91</v>
      </c>
      <c r="C149" s="109"/>
      <c r="D149" s="110">
        <v>907120</v>
      </c>
      <c r="E149" s="111"/>
      <c r="F149" s="112">
        <v>907120</v>
      </c>
    </row>
    <row r="150" spans="2:6" ht="35.1" customHeight="1" x14ac:dyDescent="0.25">
      <c r="B150" s="108" t="s">
        <v>150</v>
      </c>
      <c r="C150" s="109">
        <v>11110</v>
      </c>
      <c r="D150" s="110"/>
      <c r="E150" s="111"/>
      <c r="F150" s="112">
        <v>11110</v>
      </c>
    </row>
    <row r="151" spans="2:6" ht="35.1" customHeight="1" x14ac:dyDescent="0.25">
      <c r="B151" s="108" t="s">
        <v>79</v>
      </c>
      <c r="C151" s="109">
        <v>20498264</v>
      </c>
      <c r="D151" s="110"/>
      <c r="E151" s="111"/>
      <c r="F151" s="112">
        <v>20498264</v>
      </c>
    </row>
    <row r="152" spans="2:6" ht="35.1" customHeight="1" x14ac:dyDescent="0.25">
      <c r="B152" s="108" t="s">
        <v>151</v>
      </c>
      <c r="C152" s="109">
        <v>3940</v>
      </c>
      <c r="D152" s="110"/>
      <c r="E152" s="111"/>
      <c r="F152" s="112">
        <v>3940</v>
      </c>
    </row>
    <row r="153" spans="2:6" ht="35.1" customHeight="1" x14ac:dyDescent="0.25">
      <c r="B153" s="108" t="s">
        <v>101</v>
      </c>
      <c r="C153" s="109">
        <v>109877</v>
      </c>
      <c r="D153" s="110"/>
      <c r="E153" s="111"/>
      <c r="F153" s="112">
        <v>109877</v>
      </c>
    </row>
    <row r="154" spans="2:6" ht="35.1" customHeight="1" x14ac:dyDescent="0.25">
      <c r="B154" s="108" t="s">
        <v>70</v>
      </c>
      <c r="C154" s="109"/>
      <c r="D154" s="110">
        <v>2234545</v>
      </c>
      <c r="E154" s="111"/>
      <c r="F154" s="112">
        <v>2234545</v>
      </c>
    </row>
    <row r="155" spans="2:6" ht="35.1" customHeight="1" x14ac:dyDescent="0.25">
      <c r="B155" s="108" t="s">
        <v>51</v>
      </c>
      <c r="C155" s="109"/>
      <c r="D155" s="110"/>
      <c r="E155" s="111">
        <v>10240937</v>
      </c>
      <c r="F155" s="112">
        <v>10240937</v>
      </c>
    </row>
    <row r="156" spans="2:6" ht="35.1" customHeight="1" x14ac:dyDescent="0.25">
      <c r="B156" s="108" t="s">
        <v>100</v>
      </c>
      <c r="C156" s="109">
        <v>10380</v>
      </c>
      <c r="D156" s="110"/>
      <c r="E156" s="111"/>
      <c r="F156" s="112">
        <v>10380</v>
      </c>
    </row>
    <row r="157" spans="2:6" ht="35.1" customHeight="1" x14ac:dyDescent="0.25">
      <c r="B157" s="108" t="s">
        <v>152</v>
      </c>
      <c r="C157" s="109"/>
      <c r="D157" s="110"/>
      <c r="E157" s="111">
        <v>4180</v>
      </c>
      <c r="F157" s="112">
        <v>4180</v>
      </c>
    </row>
    <row r="158" spans="2:6" ht="35.1" customHeight="1" x14ac:dyDescent="0.25">
      <c r="B158" s="108" t="s">
        <v>109</v>
      </c>
      <c r="C158" s="109"/>
      <c r="D158" s="110">
        <v>2060</v>
      </c>
      <c r="E158" s="111"/>
      <c r="F158" s="112">
        <v>2060</v>
      </c>
    </row>
    <row r="159" spans="2:6" ht="35.1" customHeight="1" x14ac:dyDescent="0.25">
      <c r="B159" s="108" t="s">
        <v>72</v>
      </c>
      <c r="C159" s="109">
        <v>252840</v>
      </c>
      <c r="D159" s="110"/>
      <c r="E159" s="111"/>
      <c r="F159" s="112">
        <v>252840</v>
      </c>
    </row>
    <row r="160" spans="2:6" ht="35.1" customHeight="1" x14ac:dyDescent="0.25">
      <c r="B160" s="108" t="s">
        <v>106</v>
      </c>
      <c r="C160" s="109">
        <v>203550</v>
      </c>
      <c r="D160" s="110"/>
      <c r="E160" s="111"/>
      <c r="F160" s="112">
        <v>203550</v>
      </c>
    </row>
    <row r="161" spans="2:6" ht="35.1" customHeight="1" x14ac:dyDescent="0.25">
      <c r="B161" s="108" t="s">
        <v>137</v>
      </c>
      <c r="C161" s="109">
        <v>3900</v>
      </c>
      <c r="D161" s="110"/>
      <c r="E161" s="111"/>
      <c r="F161" s="112">
        <v>3900</v>
      </c>
    </row>
    <row r="162" spans="2:6" ht="35.1" customHeight="1" x14ac:dyDescent="0.25">
      <c r="B162" s="108" t="s">
        <v>83</v>
      </c>
      <c r="C162" s="109"/>
      <c r="D162" s="110"/>
      <c r="E162" s="111">
        <v>1435810</v>
      </c>
      <c r="F162" s="112">
        <v>1435810</v>
      </c>
    </row>
    <row r="163" spans="2:6" ht="35.1" customHeight="1" x14ac:dyDescent="0.25">
      <c r="B163" s="108" t="s">
        <v>58</v>
      </c>
      <c r="C163" s="109">
        <v>8490496</v>
      </c>
      <c r="D163" s="110"/>
      <c r="E163" s="111"/>
      <c r="F163" s="112">
        <v>8490496</v>
      </c>
    </row>
    <row r="164" spans="2:6" ht="35.1" customHeight="1" x14ac:dyDescent="0.25">
      <c r="B164" s="108" t="s">
        <v>82</v>
      </c>
      <c r="C164" s="109">
        <v>913925</v>
      </c>
      <c r="D164" s="110"/>
      <c r="E164" s="111"/>
      <c r="F164" s="112">
        <v>913925</v>
      </c>
    </row>
    <row r="165" spans="2:6" ht="35.1" customHeight="1" x14ac:dyDescent="0.25">
      <c r="B165" s="108" t="s">
        <v>59</v>
      </c>
      <c r="C165" s="109">
        <v>2423640</v>
      </c>
      <c r="D165" s="110"/>
      <c r="E165" s="111"/>
      <c r="F165" s="112">
        <v>2423640</v>
      </c>
    </row>
    <row r="166" spans="2:6" ht="35.1" customHeight="1" x14ac:dyDescent="0.25">
      <c r="B166" s="108" t="s">
        <v>132</v>
      </c>
      <c r="C166" s="109">
        <v>59480</v>
      </c>
      <c r="D166" s="110"/>
      <c r="E166" s="111"/>
      <c r="F166" s="112">
        <v>59480</v>
      </c>
    </row>
    <row r="167" spans="2:6" ht="35.1" customHeight="1" x14ac:dyDescent="0.25">
      <c r="B167" s="108" t="s">
        <v>93</v>
      </c>
      <c r="C167" s="109">
        <v>25580</v>
      </c>
      <c r="D167" s="110"/>
      <c r="E167" s="111"/>
      <c r="F167" s="112">
        <v>25580</v>
      </c>
    </row>
    <row r="168" spans="2:6" ht="35.1" customHeight="1" x14ac:dyDescent="0.25">
      <c r="B168" s="108" t="s">
        <v>108</v>
      </c>
      <c r="C168" s="109">
        <v>1280</v>
      </c>
      <c r="D168" s="110"/>
      <c r="E168" s="111"/>
      <c r="F168" s="112">
        <v>1280</v>
      </c>
    </row>
    <row r="169" spans="2:6" ht="35.1" customHeight="1" x14ac:dyDescent="0.25">
      <c r="B169" s="108" t="s">
        <v>60</v>
      </c>
      <c r="C169" s="109"/>
      <c r="D169" s="110"/>
      <c r="E169" s="111">
        <v>24819573</v>
      </c>
      <c r="F169" s="112">
        <v>24819573</v>
      </c>
    </row>
    <row r="170" spans="2:6" ht="35.1" customHeight="1" x14ac:dyDescent="0.25">
      <c r="B170" s="108" t="s">
        <v>54</v>
      </c>
      <c r="C170" s="109"/>
      <c r="D170" s="110"/>
      <c r="E170" s="111">
        <v>159480</v>
      </c>
      <c r="F170" s="112">
        <v>159480</v>
      </c>
    </row>
    <row r="171" spans="2:6" ht="35.1" customHeight="1" x14ac:dyDescent="0.25">
      <c r="B171" s="108" t="s">
        <v>50</v>
      </c>
      <c r="C171" s="109"/>
      <c r="D171" s="110"/>
      <c r="E171" s="111">
        <v>12325388</v>
      </c>
      <c r="F171" s="112">
        <v>12325388</v>
      </c>
    </row>
    <row r="172" spans="2:6" ht="35.1" customHeight="1" x14ac:dyDescent="0.25">
      <c r="B172" s="108" t="s">
        <v>134</v>
      </c>
      <c r="C172" s="109"/>
      <c r="D172" s="110"/>
      <c r="E172" s="111">
        <v>5130</v>
      </c>
      <c r="F172" s="112">
        <v>5130</v>
      </c>
    </row>
    <row r="173" spans="2:6" ht="35.1" customHeight="1" x14ac:dyDescent="0.25">
      <c r="B173" s="108" t="s">
        <v>111</v>
      </c>
      <c r="C173" s="109">
        <v>118420</v>
      </c>
      <c r="D173" s="110"/>
      <c r="E173" s="111"/>
      <c r="F173" s="112">
        <v>118420</v>
      </c>
    </row>
    <row r="174" spans="2:6" ht="35.1" customHeight="1" x14ac:dyDescent="0.25">
      <c r="B174" s="108" t="s">
        <v>66</v>
      </c>
      <c r="C174" s="109">
        <v>7235932</v>
      </c>
      <c r="D174" s="110"/>
      <c r="E174" s="111"/>
      <c r="F174" s="112">
        <v>7235932</v>
      </c>
    </row>
    <row r="175" spans="2:6" ht="35.1" customHeight="1" x14ac:dyDescent="0.25">
      <c r="B175" s="108" t="s">
        <v>107</v>
      </c>
      <c r="C175" s="109">
        <v>174600</v>
      </c>
      <c r="D175" s="110"/>
      <c r="E175" s="111"/>
      <c r="F175" s="112">
        <v>174600</v>
      </c>
    </row>
    <row r="176" spans="2:6" ht="35.1" customHeight="1" x14ac:dyDescent="0.25">
      <c r="B176" s="108" t="s">
        <v>97</v>
      </c>
      <c r="C176" s="109"/>
      <c r="D176" s="110"/>
      <c r="E176" s="111">
        <v>14140</v>
      </c>
      <c r="F176" s="112">
        <v>14140</v>
      </c>
    </row>
    <row r="177" spans="2:6" ht="35.1" customHeight="1" x14ac:dyDescent="0.25">
      <c r="B177" s="108" t="s">
        <v>104</v>
      </c>
      <c r="C177" s="109"/>
      <c r="D177" s="110">
        <v>36986</v>
      </c>
      <c r="E177" s="111"/>
      <c r="F177" s="112">
        <v>36986</v>
      </c>
    </row>
    <row r="178" spans="2:6" ht="35.1" customHeight="1" x14ac:dyDescent="0.25">
      <c r="B178" s="108" t="s">
        <v>81</v>
      </c>
      <c r="C178" s="109">
        <v>2674803</v>
      </c>
      <c r="D178" s="110"/>
      <c r="E178" s="111"/>
      <c r="F178" s="112">
        <v>2674803</v>
      </c>
    </row>
    <row r="179" spans="2:6" ht="35.1" customHeight="1" x14ac:dyDescent="0.25">
      <c r="B179" s="108" t="s">
        <v>153</v>
      </c>
      <c r="C179" s="109"/>
      <c r="D179" s="110">
        <v>19560</v>
      </c>
      <c r="E179" s="111"/>
      <c r="F179" s="112">
        <v>19560</v>
      </c>
    </row>
    <row r="180" spans="2:6" ht="35.1" customHeight="1" x14ac:dyDescent="0.25">
      <c r="B180" s="108" t="s">
        <v>154</v>
      </c>
      <c r="C180" s="109"/>
      <c r="D180" s="110">
        <v>47540</v>
      </c>
      <c r="E180" s="111"/>
      <c r="F180" s="112">
        <v>47540</v>
      </c>
    </row>
    <row r="181" spans="2:6" ht="35.1" customHeight="1" x14ac:dyDescent="0.25">
      <c r="B181" s="108" t="s">
        <v>98</v>
      </c>
      <c r="C181" s="109">
        <v>16440</v>
      </c>
      <c r="D181" s="110"/>
      <c r="E181" s="111"/>
      <c r="F181" s="112">
        <v>16440</v>
      </c>
    </row>
    <row r="182" spans="2:6" ht="35.1" customHeight="1" x14ac:dyDescent="0.25">
      <c r="B182" s="108" t="s">
        <v>120</v>
      </c>
      <c r="C182" s="109"/>
      <c r="D182" s="110"/>
      <c r="E182" s="111">
        <v>23185</v>
      </c>
      <c r="F182" s="112">
        <v>23185</v>
      </c>
    </row>
    <row r="183" spans="2:6" ht="35.1" customHeight="1" x14ac:dyDescent="0.25">
      <c r="B183" s="108" t="s">
        <v>155</v>
      </c>
      <c r="C183" s="109">
        <v>3720</v>
      </c>
      <c r="D183" s="110"/>
      <c r="E183" s="111"/>
      <c r="F183" s="112">
        <v>3720</v>
      </c>
    </row>
    <row r="184" spans="2:6" ht="35.1" customHeight="1" x14ac:dyDescent="0.25">
      <c r="B184" s="108" t="s">
        <v>57</v>
      </c>
      <c r="C184" s="109">
        <v>2964864</v>
      </c>
      <c r="D184" s="110"/>
      <c r="E184" s="111"/>
      <c r="F184" s="112">
        <v>2964864</v>
      </c>
    </row>
    <row r="185" spans="2:6" ht="35.1" customHeight="1" x14ac:dyDescent="0.25">
      <c r="B185" s="103" t="s">
        <v>102</v>
      </c>
      <c r="C185" s="104">
        <v>934353</v>
      </c>
      <c r="D185" s="105">
        <v>1660</v>
      </c>
      <c r="E185" s="106">
        <v>1717659</v>
      </c>
      <c r="F185" s="107">
        <v>2653672</v>
      </c>
    </row>
    <row r="186" spans="2:6" ht="35.1" customHeight="1" x14ac:dyDescent="0.25">
      <c r="B186" s="108" t="s">
        <v>68</v>
      </c>
      <c r="C186" s="109"/>
      <c r="D186" s="110"/>
      <c r="E186" s="111">
        <v>4240</v>
      </c>
      <c r="F186" s="112">
        <v>4240</v>
      </c>
    </row>
    <row r="187" spans="2:6" ht="35.1" customHeight="1" x14ac:dyDescent="0.25">
      <c r="B187" s="108" t="s">
        <v>52</v>
      </c>
      <c r="C187" s="109"/>
      <c r="D187" s="110"/>
      <c r="E187" s="111">
        <v>3330</v>
      </c>
      <c r="F187" s="112">
        <v>3330</v>
      </c>
    </row>
    <row r="188" spans="2:6" ht="35.1" customHeight="1" x14ac:dyDescent="0.25">
      <c r="B188" s="108" t="s">
        <v>49</v>
      </c>
      <c r="C188" s="109">
        <v>545291</v>
      </c>
      <c r="D188" s="110"/>
      <c r="E188" s="111"/>
      <c r="F188" s="112">
        <v>545291</v>
      </c>
    </row>
    <row r="189" spans="2:6" ht="35.1" customHeight="1" x14ac:dyDescent="0.25">
      <c r="B189" s="108" t="s">
        <v>48</v>
      </c>
      <c r="C189" s="109"/>
      <c r="D189" s="110"/>
      <c r="E189" s="111">
        <v>206295</v>
      </c>
      <c r="F189" s="112">
        <v>206295</v>
      </c>
    </row>
    <row r="190" spans="2:6" ht="35.1" customHeight="1" x14ac:dyDescent="0.25">
      <c r="B190" s="108" t="s">
        <v>55</v>
      </c>
      <c r="C190" s="109"/>
      <c r="D190" s="110"/>
      <c r="E190" s="111">
        <v>246440</v>
      </c>
      <c r="F190" s="112">
        <v>246440</v>
      </c>
    </row>
    <row r="191" spans="2:6" ht="35.1" customHeight="1" x14ac:dyDescent="0.25">
      <c r="B191" s="108" t="s">
        <v>51</v>
      </c>
      <c r="C191" s="109"/>
      <c r="D191" s="110"/>
      <c r="E191" s="111">
        <v>1257354</v>
      </c>
      <c r="F191" s="112">
        <v>1257354</v>
      </c>
    </row>
    <row r="192" spans="2:6" ht="35.1" customHeight="1" x14ac:dyDescent="0.25">
      <c r="B192" s="108" t="s">
        <v>58</v>
      </c>
      <c r="C192" s="109">
        <v>321602</v>
      </c>
      <c r="D192" s="110"/>
      <c r="E192" s="111"/>
      <c r="F192" s="112">
        <v>321602</v>
      </c>
    </row>
    <row r="193" spans="2:6" ht="35.1" customHeight="1" x14ac:dyDescent="0.25">
      <c r="B193" s="108" t="s">
        <v>59</v>
      </c>
      <c r="C193" s="109">
        <v>67460</v>
      </c>
      <c r="D193" s="110"/>
      <c r="E193" s="111"/>
      <c r="F193" s="112">
        <v>67460</v>
      </c>
    </row>
    <row r="194" spans="2:6" ht="35.1" customHeight="1" x14ac:dyDescent="0.25">
      <c r="B194" s="108" t="s">
        <v>104</v>
      </c>
      <c r="C194" s="109"/>
      <c r="D194" s="110">
        <v>1660</v>
      </c>
      <c r="E194" s="111"/>
      <c r="F194" s="112">
        <v>1660</v>
      </c>
    </row>
    <row r="195" spans="2:6" ht="35.1" customHeight="1" x14ac:dyDescent="0.25">
      <c r="B195" s="103" t="s">
        <v>103</v>
      </c>
      <c r="C195" s="104">
        <v>116673</v>
      </c>
      <c r="D195" s="105">
        <v>9720</v>
      </c>
      <c r="E195" s="106">
        <v>129353</v>
      </c>
      <c r="F195" s="107">
        <v>255746</v>
      </c>
    </row>
    <row r="196" spans="2:6" ht="35.1" customHeight="1" x14ac:dyDescent="0.25">
      <c r="B196" s="108" t="s">
        <v>49</v>
      </c>
      <c r="C196" s="109">
        <v>104173</v>
      </c>
      <c r="D196" s="110"/>
      <c r="E196" s="111"/>
      <c r="F196" s="112">
        <v>104173</v>
      </c>
    </row>
    <row r="197" spans="2:6" ht="35.1" customHeight="1" x14ac:dyDescent="0.25">
      <c r="B197" s="108" t="s">
        <v>48</v>
      </c>
      <c r="C197" s="109"/>
      <c r="D197" s="110"/>
      <c r="E197" s="111">
        <v>16173</v>
      </c>
      <c r="F197" s="112">
        <v>16173</v>
      </c>
    </row>
    <row r="198" spans="2:6" ht="35.1" customHeight="1" x14ac:dyDescent="0.25">
      <c r="B198" s="108" t="s">
        <v>55</v>
      </c>
      <c r="C198" s="109"/>
      <c r="D198" s="110"/>
      <c r="E198" s="111">
        <v>25680</v>
      </c>
      <c r="F198" s="112">
        <v>25680</v>
      </c>
    </row>
    <row r="199" spans="2:6" ht="35.1" customHeight="1" x14ac:dyDescent="0.25">
      <c r="B199" s="108" t="s">
        <v>51</v>
      </c>
      <c r="C199" s="109"/>
      <c r="D199" s="110"/>
      <c r="E199" s="111">
        <v>87500</v>
      </c>
      <c r="F199" s="112">
        <v>87500</v>
      </c>
    </row>
    <row r="200" spans="2:6" ht="35.1" customHeight="1" x14ac:dyDescent="0.25">
      <c r="B200" s="108" t="s">
        <v>59</v>
      </c>
      <c r="C200" s="109">
        <v>12500</v>
      </c>
      <c r="D200" s="110"/>
      <c r="E200" s="111"/>
      <c r="F200" s="112">
        <v>12500</v>
      </c>
    </row>
    <row r="201" spans="2:6" ht="35.1" customHeight="1" x14ac:dyDescent="0.25">
      <c r="B201" s="108" t="s">
        <v>104</v>
      </c>
      <c r="C201" s="109"/>
      <c r="D201" s="110">
        <v>9720</v>
      </c>
      <c r="E201" s="111"/>
      <c r="F201" s="112">
        <v>9720</v>
      </c>
    </row>
    <row r="202" spans="2:6" ht="35.1" customHeight="1" x14ac:dyDescent="0.25">
      <c r="B202" s="103" t="s">
        <v>105</v>
      </c>
      <c r="C202" s="104">
        <v>4274619</v>
      </c>
      <c r="D202" s="105">
        <v>52435</v>
      </c>
      <c r="E202" s="106">
        <v>5954200</v>
      </c>
      <c r="F202" s="107">
        <v>10281254</v>
      </c>
    </row>
    <row r="203" spans="2:6" ht="35.1" customHeight="1" x14ac:dyDescent="0.25">
      <c r="B203" s="108" t="s">
        <v>71</v>
      </c>
      <c r="C203" s="109"/>
      <c r="D203" s="110"/>
      <c r="E203" s="111">
        <v>73480</v>
      </c>
      <c r="F203" s="112">
        <v>73480</v>
      </c>
    </row>
    <row r="204" spans="2:6" ht="35.1" customHeight="1" x14ac:dyDescent="0.25">
      <c r="B204" s="108" t="s">
        <v>68</v>
      </c>
      <c r="C204" s="109"/>
      <c r="D204" s="110"/>
      <c r="E204" s="111">
        <v>319150</v>
      </c>
      <c r="F204" s="112">
        <v>319150</v>
      </c>
    </row>
    <row r="205" spans="2:6" ht="35.1" customHeight="1" x14ac:dyDescent="0.25">
      <c r="B205" s="108" t="s">
        <v>69</v>
      </c>
      <c r="C205" s="109"/>
      <c r="D205" s="110"/>
      <c r="E205" s="111">
        <v>220200</v>
      </c>
      <c r="F205" s="112">
        <v>220200</v>
      </c>
    </row>
    <row r="206" spans="2:6" ht="35.1" customHeight="1" x14ac:dyDescent="0.25">
      <c r="B206" s="108" t="s">
        <v>65</v>
      </c>
      <c r="C206" s="109"/>
      <c r="D206" s="110"/>
      <c r="E206" s="111">
        <v>40412</v>
      </c>
      <c r="F206" s="112">
        <v>40412</v>
      </c>
    </row>
    <row r="207" spans="2:6" ht="35.1" customHeight="1" x14ac:dyDescent="0.25">
      <c r="B207" s="108" t="s">
        <v>52</v>
      </c>
      <c r="C207" s="109"/>
      <c r="D207" s="110"/>
      <c r="E207" s="111">
        <v>81362</v>
      </c>
      <c r="F207" s="112">
        <v>81362</v>
      </c>
    </row>
    <row r="208" spans="2:6" ht="35.1" customHeight="1" x14ac:dyDescent="0.25">
      <c r="B208" s="108" t="s">
        <v>49</v>
      </c>
      <c r="C208" s="109">
        <v>314322</v>
      </c>
      <c r="D208" s="110"/>
      <c r="E208" s="111"/>
      <c r="F208" s="112">
        <v>314322</v>
      </c>
    </row>
    <row r="209" spans="2:6" ht="35.1" customHeight="1" x14ac:dyDescent="0.25">
      <c r="B209" s="108" t="s">
        <v>76</v>
      </c>
      <c r="C209" s="109">
        <v>101520</v>
      </c>
      <c r="D209" s="110"/>
      <c r="E209" s="111"/>
      <c r="F209" s="112">
        <v>101520</v>
      </c>
    </row>
    <row r="210" spans="2:6" ht="35.1" customHeight="1" x14ac:dyDescent="0.25">
      <c r="B210" s="108" t="s">
        <v>77</v>
      </c>
      <c r="C210" s="109"/>
      <c r="D210" s="110">
        <v>18555</v>
      </c>
      <c r="E210" s="111"/>
      <c r="F210" s="112">
        <v>18555</v>
      </c>
    </row>
    <row r="211" spans="2:6" ht="35.1" customHeight="1" x14ac:dyDescent="0.25">
      <c r="B211" s="108" t="s">
        <v>48</v>
      </c>
      <c r="C211" s="109"/>
      <c r="D211" s="110"/>
      <c r="E211" s="111">
        <v>4821911</v>
      </c>
      <c r="F211" s="112">
        <v>4821911</v>
      </c>
    </row>
    <row r="212" spans="2:6" ht="35.1" customHeight="1" x14ac:dyDescent="0.25">
      <c r="B212" s="108" t="s">
        <v>136</v>
      </c>
      <c r="C212" s="109">
        <v>22910</v>
      </c>
      <c r="D212" s="110"/>
      <c r="E212" s="111"/>
      <c r="F212" s="112">
        <v>22910</v>
      </c>
    </row>
    <row r="213" spans="2:6" ht="35.1" customHeight="1" x14ac:dyDescent="0.25">
      <c r="B213" s="108" t="s">
        <v>56</v>
      </c>
      <c r="C213" s="109"/>
      <c r="D213" s="110"/>
      <c r="E213" s="111">
        <v>34660</v>
      </c>
      <c r="F213" s="112">
        <v>34660</v>
      </c>
    </row>
    <row r="214" spans="2:6" ht="35.1" customHeight="1" x14ac:dyDescent="0.25">
      <c r="B214" s="108" t="s">
        <v>55</v>
      </c>
      <c r="C214" s="109"/>
      <c r="D214" s="110"/>
      <c r="E214" s="111">
        <v>25540</v>
      </c>
      <c r="F214" s="112">
        <v>25540</v>
      </c>
    </row>
    <row r="215" spans="2:6" ht="35.1" customHeight="1" x14ac:dyDescent="0.25">
      <c r="B215" s="108" t="s">
        <v>70</v>
      </c>
      <c r="C215" s="109"/>
      <c r="D215" s="110">
        <v>10620</v>
      </c>
      <c r="E215" s="111"/>
      <c r="F215" s="112">
        <v>10620</v>
      </c>
    </row>
    <row r="216" spans="2:6" ht="35.1" customHeight="1" x14ac:dyDescent="0.25">
      <c r="B216" s="108" t="s">
        <v>51</v>
      </c>
      <c r="C216" s="109"/>
      <c r="D216" s="110"/>
      <c r="E216" s="111">
        <v>105700</v>
      </c>
      <c r="F216" s="112">
        <v>105700</v>
      </c>
    </row>
    <row r="217" spans="2:6" ht="35.1" customHeight="1" x14ac:dyDescent="0.25">
      <c r="B217" s="108" t="s">
        <v>106</v>
      </c>
      <c r="C217" s="109">
        <v>119885</v>
      </c>
      <c r="D217" s="110"/>
      <c r="E217" s="111"/>
      <c r="F217" s="112">
        <v>119885</v>
      </c>
    </row>
    <row r="218" spans="2:6" ht="35.1" customHeight="1" x14ac:dyDescent="0.25">
      <c r="B218" s="108" t="s">
        <v>137</v>
      </c>
      <c r="C218" s="109">
        <v>18200</v>
      </c>
      <c r="D218" s="110"/>
      <c r="E218" s="111"/>
      <c r="F218" s="112">
        <v>18200</v>
      </c>
    </row>
    <row r="219" spans="2:6" ht="35.1" customHeight="1" x14ac:dyDescent="0.25">
      <c r="B219" s="108" t="s">
        <v>58</v>
      </c>
      <c r="C219" s="109">
        <v>393055</v>
      </c>
      <c r="D219" s="110"/>
      <c r="E219" s="111"/>
      <c r="F219" s="112">
        <v>393055</v>
      </c>
    </row>
    <row r="220" spans="2:6" ht="35.1" customHeight="1" x14ac:dyDescent="0.25">
      <c r="B220" s="108" t="s">
        <v>82</v>
      </c>
      <c r="C220" s="109">
        <v>31080</v>
      </c>
      <c r="D220" s="110"/>
      <c r="E220" s="111"/>
      <c r="F220" s="112">
        <v>31080</v>
      </c>
    </row>
    <row r="221" spans="2:6" ht="35.1" customHeight="1" x14ac:dyDescent="0.25">
      <c r="B221" s="108" t="s">
        <v>59</v>
      </c>
      <c r="C221" s="109">
        <v>2328</v>
      </c>
      <c r="D221" s="110"/>
      <c r="E221" s="111"/>
      <c r="F221" s="112">
        <v>2328</v>
      </c>
    </row>
    <row r="222" spans="2:6" ht="35.1" customHeight="1" x14ac:dyDescent="0.25">
      <c r="B222" s="108" t="s">
        <v>156</v>
      </c>
      <c r="C222" s="109"/>
      <c r="D222" s="110">
        <v>23260</v>
      </c>
      <c r="E222" s="111"/>
      <c r="F222" s="112">
        <v>23260</v>
      </c>
    </row>
    <row r="223" spans="2:6" ht="35.1" customHeight="1" x14ac:dyDescent="0.25">
      <c r="B223" s="108" t="s">
        <v>60</v>
      </c>
      <c r="C223" s="109"/>
      <c r="D223" s="110"/>
      <c r="E223" s="111">
        <v>184350</v>
      </c>
      <c r="F223" s="112">
        <v>184350</v>
      </c>
    </row>
    <row r="224" spans="2:6" ht="35.1" customHeight="1" x14ac:dyDescent="0.25">
      <c r="B224" s="108" t="s">
        <v>54</v>
      </c>
      <c r="C224" s="109"/>
      <c r="D224" s="110"/>
      <c r="E224" s="111">
        <v>15935</v>
      </c>
      <c r="F224" s="112">
        <v>15935</v>
      </c>
    </row>
    <row r="225" spans="2:6" ht="35.1" customHeight="1" x14ac:dyDescent="0.25">
      <c r="B225" s="108" t="s">
        <v>66</v>
      </c>
      <c r="C225" s="109">
        <v>3193699</v>
      </c>
      <c r="D225" s="110"/>
      <c r="E225" s="111"/>
      <c r="F225" s="112">
        <v>3193699</v>
      </c>
    </row>
    <row r="226" spans="2:6" ht="35.1" customHeight="1" x14ac:dyDescent="0.25">
      <c r="B226" s="108" t="s">
        <v>97</v>
      </c>
      <c r="C226" s="109"/>
      <c r="D226" s="110"/>
      <c r="E226" s="111">
        <v>6080</v>
      </c>
      <c r="F226" s="112">
        <v>6080</v>
      </c>
    </row>
    <row r="227" spans="2:6" ht="35.1" customHeight="1" x14ac:dyDescent="0.25">
      <c r="B227" s="108" t="s">
        <v>98</v>
      </c>
      <c r="C227" s="109">
        <v>46280</v>
      </c>
      <c r="D227" s="110"/>
      <c r="E227" s="111"/>
      <c r="F227" s="112">
        <v>46280</v>
      </c>
    </row>
    <row r="228" spans="2:6" ht="35.1" customHeight="1" x14ac:dyDescent="0.25">
      <c r="B228" s="108" t="s">
        <v>120</v>
      </c>
      <c r="C228" s="109"/>
      <c r="D228" s="110"/>
      <c r="E228" s="111">
        <v>25420</v>
      </c>
      <c r="F228" s="112">
        <v>25420</v>
      </c>
    </row>
    <row r="229" spans="2:6" ht="35.1" customHeight="1" x14ac:dyDescent="0.25">
      <c r="B229" s="108" t="s">
        <v>57</v>
      </c>
      <c r="C229" s="109">
        <v>31340</v>
      </c>
      <c r="D229" s="110"/>
      <c r="E229" s="111"/>
      <c r="F229" s="112">
        <v>31340</v>
      </c>
    </row>
    <row r="230" spans="2:6" ht="35.1" customHeight="1" x14ac:dyDescent="0.25">
      <c r="B230" s="103" t="s">
        <v>14</v>
      </c>
      <c r="C230" s="104">
        <v>41375308</v>
      </c>
      <c r="D230" s="105">
        <v>39143984</v>
      </c>
      <c r="E230" s="106">
        <v>48016582</v>
      </c>
      <c r="F230" s="107">
        <v>128535874</v>
      </c>
    </row>
    <row r="231" spans="2:6" ht="35.1" customHeight="1" x14ac:dyDescent="0.25">
      <c r="B231" s="108" t="s">
        <v>92</v>
      </c>
      <c r="C231" s="109">
        <v>61860</v>
      </c>
      <c r="D231" s="110"/>
      <c r="E231" s="111"/>
      <c r="F231" s="112">
        <v>61860</v>
      </c>
    </row>
    <row r="232" spans="2:6" ht="35.1" customHeight="1" x14ac:dyDescent="0.25">
      <c r="B232" s="108" t="s">
        <v>115</v>
      </c>
      <c r="C232" s="109">
        <v>91200</v>
      </c>
      <c r="D232" s="110"/>
      <c r="E232" s="111"/>
      <c r="F232" s="112">
        <v>91200</v>
      </c>
    </row>
    <row r="233" spans="2:6" ht="35.1" customHeight="1" x14ac:dyDescent="0.25">
      <c r="B233" s="108" t="s">
        <v>117</v>
      </c>
      <c r="C233" s="109"/>
      <c r="D233" s="110"/>
      <c r="E233" s="111">
        <v>169500</v>
      </c>
      <c r="F233" s="112">
        <v>169500</v>
      </c>
    </row>
    <row r="234" spans="2:6" ht="35.1" customHeight="1" x14ac:dyDescent="0.25">
      <c r="B234" s="108" t="s">
        <v>78</v>
      </c>
      <c r="C234" s="109"/>
      <c r="D234" s="110"/>
      <c r="E234" s="111">
        <v>247020</v>
      </c>
      <c r="F234" s="112">
        <v>247020</v>
      </c>
    </row>
    <row r="235" spans="2:6" ht="35.1" customHeight="1" x14ac:dyDescent="0.25">
      <c r="B235" s="108" t="s">
        <v>71</v>
      </c>
      <c r="C235" s="109"/>
      <c r="D235" s="110"/>
      <c r="E235" s="111">
        <v>1406680</v>
      </c>
      <c r="F235" s="112">
        <v>1406680</v>
      </c>
    </row>
    <row r="236" spans="2:6" ht="35.1" customHeight="1" x14ac:dyDescent="0.25">
      <c r="B236" s="108" t="s">
        <v>116</v>
      </c>
      <c r="C236" s="109">
        <v>601930</v>
      </c>
      <c r="D236" s="110"/>
      <c r="E236" s="111"/>
      <c r="F236" s="112">
        <v>601930</v>
      </c>
    </row>
    <row r="237" spans="2:6" ht="35.1" customHeight="1" x14ac:dyDescent="0.25">
      <c r="B237" s="108" t="s">
        <v>68</v>
      </c>
      <c r="C237" s="109"/>
      <c r="D237" s="110"/>
      <c r="E237" s="111">
        <v>9870378</v>
      </c>
      <c r="F237" s="112">
        <v>9870378</v>
      </c>
    </row>
    <row r="238" spans="2:6" ht="35.1" customHeight="1" x14ac:dyDescent="0.25">
      <c r="B238" s="108" t="s">
        <v>74</v>
      </c>
      <c r="C238" s="109"/>
      <c r="D238" s="110"/>
      <c r="E238" s="111">
        <v>330140</v>
      </c>
      <c r="F238" s="112">
        <v>330140</v>
      </c>
    </row>
    <row r="239" spans="2:6" ht="35.1" customHeight="1" x14ac:dyDescent="0.25">
      <c r="B239" s="108" t="s">
        <v>86</v>
      </c>
      <c r="C239" s="109"/>
      <c r="D239" s="110"/>
      <c r="E239" s="111">
        <v>31020</v>
      </c>
      <c r="F239" s="112">
        <v>31020</v>
      </c>
    </row>
    <row r="240" spans="2:6" ht="35.1" customHeight="1" x14ac:dyDescent="0.25">
      <c r="B240" s="108" t="s">
        <v>114</v>
      </c>
      <c r="C240" s="109"/>
      <c r="D240" s="110"/>
      <c r="E240" s="111">
        <v>64160</v>
      </c>
      <c r="F240" s="112">
        <v>64160</v>
      </c>
    </row>
    <row r="241" spans="2:6" ht="35.1" customHeight="1" x14ac:dyDescent="0.25">
      <c r="B241" s="108" t="s">
        <v>69</v>
      </c>
      <c r="C241" s="109"/>
      <c r="D241" s="110"/>
      <c r="E241" s="111">
        <v>5044160</v>
      </c>
      <c r="F241" s="112">
        <v>5044160</v>
      </c>
    </row>
    <row r="242" spans="2:6" ht="35.1" customHeight="1" x14ac:dyDescent="0.25">
      <c r="B242" s="108" t="s">
        <v>65</v>
      </c>
      <c r="C242" s="109"/>
      <c r="D242" s="110"/>
      <c r="E242" s="111">
        <v>154050</v>
      </c>
      <c r="F242" s="112">
        <v>154050</v>
      </c>
    </row>
    <row r="243" spans="2:6" ht="35.1" customHeight="1" x14ac:dyDescent="0.25">
      <c r="B243" s="108" t="s">
        <v>52</v>
      </c>
      <c r="C243" s="109"/>
      <c r="D243" s="110"/>
      <c r="E243" s="111">
        <v>2074285</v>
      </c>
      <c r="F243" s="112">
        <v>2074285</v>
      </c>
    </row>
    <row r="244" spans="2:6" ht="35.1" customHeight="1" x14ac:dyDescent="0.25">
      <c r="B244" s="108" t="s">
        <v>118</v>
      </c>
      <c r="C244" s="109"/>
      <c r="D244" s="110"/>
      <c r="E244" s="111">
        <v>10220</v>
      </c>
      <c r="F244" s="112">
        <v>10220</v>
      </c>
    </row>
    <row r="245" spans="2:6" ht="35.1" customHeight="1" x14ac:dyDescent="0.25">
      <c r="B245" s="108" t="s">
        <v>94</v>
      </c>
      <c r="C245" s="109"/>
      <c r="D245" s="110">
        <v>2543370</v>
      </c>
      <c r="E245" s="111"/>
      <c r="F245" s="112">
        <v>2543370</v>
      </c>
    </row>
    <row r="246" spans="2:6" ht="35.1" customHeight="1" x14ac:dyDescent="0.25">
      <c r="B246" s="108" t="s">
        <v>112</v>
      </c>
      <c r="C246" s="109">
        <v>127020</v>
      </c>
      <c r="D246" s="110"/>
      <c r="E246" s="111"/>
      <c r="F246" s="112">
        <v>127020</v>
      </c>
    </row>
    <row r="247" spans="2:6" ht="35.1" customHeight="1" x14ac:dyDescent="0.25">
      <c r="B247" s="108" t="s">
        <v>139</v>
      </c>
      <c r="C247" s="109"/>
      <c r="D247" s="110"/>
      <c r="E247" s="111">
        <v>34260</v>
      </c>
      <c r="F247" s="112">
        <v>34260</v>
      </c>
    </row>
    <row r="248" spans="2:6" ht="35.1" customHeight="1" x14ac:dyDescent="0.25">
      <c r="B248" s="108" t="s">
        <v>73</v>
      </c>
      <c r="C248" s="109"/>
      <c r="D248" s="110">
        <v>18583580</v>
      </c>
      <c r="E248" s="111"/>
      <c r="F248" s="112">
        <v>18583580</v>
      </c>
    </row>
    <row r="249" spans="2:6" ht="35.1" customHeight="1" x14ac:dyDescent="0.25">
      <c r="B249" s="108" t="s">
        <v>49</v>
      </c>
      <c r="C249" s="109">
        <v>4714441</v>
      </c>
      <c r="D249" s="110"/>
      <c r="E249" s="111"/>
      <c r="F249" s="112">
        <v>4714441</v>
      </c>
    </row>
    <row r="250" spans="2:6" ht="35.1" customHeight="1" x14ac:dyDescent="0.25">
      <c r="B250" s="108" t="s">
        <v>76</v>
      </c>
      <c r="C250" s="109">
        <v>2561400</v>
      </c>
      <c r="D250" s="110"/>
      <c r="E250" s="111"/>
      <c r="F250" s="112">
        <v>2561400</v>
      </c>
    </row>
    <row r="251" spans="2:6" ht="35.1" customHeight="1" x14ac:dyDescent="0.25">
      <c r="B251" s="108" t="s">
        <v>127</v>
      </c>
      <c r="C251" s="109"/>
      <c r="D251" s="110">
        <v>89240</v>
      </c>
      <c r="E251" s="111"/>
      <c r="F251" s="112">
        <v>89240</v>
      </c>
    </row>
    <row r="252" spans="2:6" ht="35.1" customHeight="1" x14ac:dyDescent="0.25">
      <c r="B252" s="108" t="s">
        <v>80</v>
      </c>
      <c r="C252" s="109"/>
      <c r="D252" s="110">
        <v>433500</v>
      </c>
      <c r="E252" s="111"/>
      <c r="F252" s="112">
        <v>433500</v>
      </c>
    </row>
    <row r="253" spans="2:6" ht="35.1" customHeight="1" x14ac:dyDescent="0.25">
      <c r="B253" s="108" t="s">
        <v>157</v>
      </c>
      <c r="C253" s="109">
        <v>5560</v>
      </c>
      <c r="D253" s="110"/>
      <c r="E253" s="111"/>
      <c r="F253" s="112">
        <v>5560</v>
      </c>
    </row>
    <row r="254" spans="2:6" ht="35.1" customHeight="1" x14ac:dyDescent="0.25">
      <c r="B254" s="108" t="s">
        <v>90</v>
      </c>
      <c r="C254" s="109">
        <v>838980</v>
      </c>
      <c r="D254" s="110"/>
      <c r="E254" s="111"/>
      <c r="F254" s="112">
        <v>838980</v>
      </c>
    </row>
    <row r="255" spans="2:6" ht="35.1" customHeight="1" x14ac:dyDescent="0.25">
      <c r="B255" s="108" t="s">
        <v>138</v>
      </c>
      <c r="C255" s="109"/>
      <c r="D255" s="110"/>
      <c r="E255" s="111">
        <v>270390</v>
      </c>
      <c r="F255" s="112">
        <v>270390</v>
      </c>
    </row>
    <row r="256" spans="2:6" ht="35.1" customHeight="1" x14ac:dyDescent="0.25">
      <c r="B256" s="108" t="s">
        <v>87</v>
      </c>
      <c r="C256" s="109"/>
      <c r="D256" s="110">
        <v>12106890</v>
      </c>
      <c r="E256" s="111"/>
      <c r="F256" s="112">
        <v>12106890</v>
      </c>
    </row>
    <row r="257" spans="2:6" ht="35.1" customHeight="1" x14ac:dyDescent="0.25">
      <c r="B257" s="108" t="s">
        <v>77</v>
      </c>
      <c r="C257" s="109"/>
      <c r="D257" s="110">
        <v>158020</v>
      </c>
      <c r="E257" s="111"/>
      <c r="F257" s="112">
        <v>158020</v>
      </c>
    </row>
    <row r="258" spans="2:6" ht="35.1" customHeight="1" x14ac:dyDescent="0.25">
      <c r="B258" s="108" t="s">
        <v>85</v>
      </c>
      <c r="C258" s="109">
        <v>259040</v>
      </c>
      <c r="D258" s="110"/>
      <c r="E258" s="111"/>
      <c r="F258" s="112">
        <v>259040</v>
      </c>
    </row>
    <row r="259" spans="2:6" ht="35.1" customHeight="1" x14ac:dyDescent="0.25">
      <c r="B259" s="108" t="s">
        <v>113</v>
      </c>
      <c r="C259" s="109"/>
      <c r="D259" s="110"/>
      <c r="E259" s="111">
        <v>630990</v>
      </c>
      <c r="F259" s="112">
        <v>630990</v>
      </c>
    </row>
    <row r="260" spans="2:6" ht="35.1" customHeight="1" x14ac:dyDescent="0.25">
      <c r="B260" s="108" t="s">
        <v>140</v>
      </c>
      <c r="C260" s="109">
        <v>94920</v>
      </c>
      <c r="D260" s="110"/>
      <c r="E260" s="111"/>
      <c r="F260" s="112">
        <v>94920</v>
      </c>
    </row>
    <row r="261" spans="2:6" ht="35.1" customHeight="1" x14ac:dyDescent="0.25">
      <c r="B261" s="108" t="s">
        <v>129</v>
      </c>
      <c r="C261" s="109"/>
      <c r="D261" s="110"/>
      <c r="E261" s="111">
        <v>9120</v>
      </c>
      <c r="F261" s="112">
        <v>9120</v>
      </c>
    </row>
    <row r="262" spans="2:6" ht="35.1" customHeight="1" x14ac:dyDescent="0.25">
      <c r="B262" s="108" t="s">
        <v>48</v>
      </c>
      <c r="C262" s="109"/>
      <c r="D262" s="110"/>
      <c r="E262" s="111">
        <v>12556152</v>
      </c>
      <c r="F262" s="112">
        <v>12556152</v>
      </c>
    </row>
    <row r="263" spans="2:6" ht="35.1" customHeight="1" x14ac:dyDescent="0.25">
      <c r="B263" s="108" t="s">
        <v>119</v>
      </c>
      <c r="C263" s="109">
        <v>93620</v>
      </c>
      <c r="D263" s="110"/>
      <c r="E263" s="111"/>
      <c r="F263" s="112">
        <v>93620</v>
      </c>
    </row>
    <row r="264" spans="2:6" ht="35.1" customHeight="1" x14ac:dyDescent="0.25">
      <c r="B264" s="108" t="s">
        <v>55</v>
      </c>
      <c r="C264" s="109"/>
      <c r="D264" s="110"/>
      <c r="E264" s="111">
        <v>1413730</v>
      </c>
      <c r="F264" s="112">
        <v>1413730</v>
      </c>
    </row>
    <row r="265" spans="2:6" ht="35.1" customHeight="1" x14ac:dyDescent="0.25">
      <c r="B265" s="108" t="s">
        <v>63</v>
      </c>
      <c r="C265" s="109">
        <v>5125070</v>
      </c>
      <c r="D265" s="110"/>
      <c r="E265" s="111"/>
      <c r="F265" s="112">
        <v>5125070</v>
      </c>
    </row>
    <row r="266" spans="2:6" ht="35.1" customHeight="1" x14ac:dyDescent="0.25">
      <c r="B266" s="108" t="s">
        <v>84</v>
      </c>
      <c r="C266" s="109"/>
      <c r="D266" s="110">
        <v>123760</v>
      </c>
      <c r="E266" s="111"/>
      <c r="F266" s="112">
        <v>123760</v>
      </c>
    </row>
    <row r="267" spans="2:6" ht="35.1" customHeight="1" x14ac:dyDescent="0.25">
      <c r="B267" s="108" t="s">
        <v>89</v>
      </c>
      <c r="C267" s="109"/>
      <c r="D267" s="110">
        <v>153960</v>
      </c>
      <c r="E267" s="111"/>
      <c r="F267" s="112">
        <v>153960</v>
      </c>
    </row>
    <row r="268" spans="2:6" ht="35.1" customHeight="1" x14ac:dyDescent="0.25">
      <c r="B268" s="108" t="s">
        <v>131</v>
      </c>
      <c r="C268" s="109">
        <v>54960</v>
      </c>
      <c r="D268" s="110"/>
      <c r="E268" s="111"/>
      <c r="F268" s="112">
        <v>54960</v>
      </c>
    </row>
    <row r="269" spans="2:6" ht="35.1" customHeight="1" x14ac:dyDescent="0.25">
      <c r="B269" s="108" t="s">
        <v>158</v>
      </c>
      <c r="C269" s="109">
        <v>28900</v>
      </c>
      <c r="D269" s="110"/>
      <c r="E269" s="111"/>
      <c r="F269" s="112">
        <v>28900</v>
      </c>
    </row>
    <row r="270" spans="2:6" ht="35.1" customHeight="1" x14ac:dyDescent="0.25">
      <c r="B270" s="108" t="s">
        <v>79</v>
      </c>
      <c r="C270" s="109">
        <v>9758687</v>
      </c>
      <c r="D270" s="110"/>
      <c r="E270" s="111"/>
      <c r="F270" s="112">
        <v>9758687</v>
      </c>
    </row>
    <row r="271" spans="2:6" ht="35.1" customHeight="1" x14ac:dyDescent="0.25">
      <c r="B271" s="108" t="s">
        <v>70</v>
      </c>
      <c r="C271" s="109"/>
      <c r="D271" s="110">
        <v>3977894</v>
      </c>
      <c r="E271" s="111"/>
      <c r="F271" s="112">
        <v>3977894</v>
      </c>
    </row>
    <row r="272" spans="2:6" ht="35.1" customHeight="1" x14ac:dyDescent="0.25">
      <c r="B272" s="108" t="s">
        <v>51</v>
      </c>
      <c r="C272" s="109"/>
      <c r="D272" s="110"/>
      <c r="E272" s="111">
        <v>36337</v>
      </c>
      <c r="F272" s="112">
        <v>36337</v>
      </c>
    </row>
    <row r="273" spans="2:6" ht="35.1" customHeight="1" x14ac:dyDescent="0.25">
      <c r="B273" s="108" t="s">
        <v>152</v>
      </c>
      <c r="C273" s="109"/>
      <c r="D273" s="110"/>
      <c r="E273" s="111">
        <v>8120</v>
      </c>
      <c r="F273" s="112">
        <v>8120</v>
      </c>
    </row>
    <row r="274" spans="2:6" ht="35.1" customHeight="1" x14ac:dyDescent="0.25">
      <c r="B274" s="108" t="s">
        <v>109</v>
      </c>
      <c r="C274" s="109"/>
      <c r="D274" s="110">
        <v>973770</v>
      </c>
      <c r="E274" s="111"/>
      <c r="F274" s="112">
        <v>973770</v>
      </c>
    </row>
    <row r="275" spans="2:6" ht="35.1" customHeight="1" x14ac:dyDescent="0.25">
      <c r="B275" s="108" t="s">
        <v>72</v>
      </c>
      <c r="C275" s="109">
        <v>9400</v>
      </c>
      <c r="D275" s="110"/>
      <c r="E275" s="111"/>
      <c r="F275" s="112">
        <v>9400</v>
      </c>
    </row>
    <row r="276" spans="2:6" ht="35.1" customHeight="1" x14ac:dyDescent="0.25">
      <c r="B276" s="108" t="s">
        <v>159</v>
      </c>
      <c r="C276" s="109">
        <v>22460</v>
      </c>
      <c r="D276" s="110"/>
      <c r="E276" s="111"/>
      <c r="F276" s="112">
        <v>22460</v>
      </c>
    </row>
    <row r="277" spans="2:6" ht="35.1" customHeight="1" x14ac:dyDescent="0.25">
      <c r="B277" s="108" t="s">
        <v>83</v>
      </c>
      <c r="C277" s="109"/>
      <c r="D277" s="110"/>
      <c r="E277" s="111">
        <v>17170</v>
      </c>
      <c r="F277" s="112">
        <v>17170</v>
      </c>
    </row>
    <row r="278" spans="2:6" ht="35.1" customHeight="1" x14ac:dyDescent="0.25">
      <c r="B278" s="108" t="s">
        <v>58</v>
      </c>
      <c r="C278" s="109">
        <v>1630940</v>
      </c>
      <c r="D278" s="110"/>
      <c r="E278" s="111"/>
      <c r="F278" s="112">
        <v>1630940</v>
      </c>
    </row>
    <row r="279" spans="2:6" ht="35.1" customHeight="1" x14ac:dyDescent="0.25">
      <c r="B279" s="108" t="s">
        <v>59</v>
      </c>
      <c r="C279" s="109">
        <v>216500</v>
      </c>
      <c r="D279" s="110"/>
      <c r="E279" s="111"/>
      <c r="F279" s="112">
        <v>216500</v>
      </c>
    </row>
    <row r="280" spans="2:6" ht="35.1" customHeight="1" x14ac:dyDescent="0.25">
      <c r="B280" s="108" t="s">
        <v>132</v>
      </c>
      <c r="C280" s="109">
        <v>156760</v>
      </c>
      <c r="D280" s="110"/>
      <c r="E280" s="111"/>
      <c r="F280" s="112">
        <v>156760</v>
      </c>
    </row>
    <row r="281" spans="2:6" ht="35.1" customHeight="1" x14ac:dyDescent="0.25">
      <c r="B281" s="108" t="s">
        <v>93</v>
      </c>
      <c r="C281" s="109">
        <v>382060</v>
      </c>
      <c r="D281" s="110"/>
      <c r="E281" s="111"/>
      <c r="F281" s="112">
        <v>382060</v>
      </c>
    </row>
    <row r="282" spans="2:6" ht="35.1" customHeight="1" x14ac:dyDescent="0.25">
      <c r="B282" s="108" t="s">
        <v>108</v>
      </c>
      <c r="C282" s="109">
        <v>670260</v>
      </c>
      <c r="D282" s="110"/>
      <c r="E282" s="111"/>
      <c r="F282" s="112">
        <v>670260</v>
      </c>
    </row>
    <row r="283" spans="2:6" ht="35.1" customHeight="1" x14ac:dyDescent="0.25">
      <c r="B283" s="108" t="s">
        <v>60</v>
      </c>
      <c r="C283" s="109"/>
      <c r="D283" s="110"/>
      <c r="E283" s="111">
        <v>11962240</v>
      </c>
      <c r="F283" s="112">
        <v>11962240</v>
      </c>
    </row>
    <row r="284" spans="2:6" ht="35.1" customHeight="1" x14ac:dyDescent="0.25">
      <c r="B284" s="108" t="s">
        <v>54</v>
      </c>
      <c r="C284" s="109"/>
      <c r="D284" s="110"/>
      <c r="E284" s="111">
        <v>405900</v>
      </c>
      <c r="F284" s="112">
        <v>405900</v>
      </c>
    </row>
    <row r="285" spans="2:6" ht="35.1" customHeight="1" x14ac:dyDescent="0.25">
      <c r="B285" s="108" t="s">
        <v>50</v>
      </c>
      <c r="C285" s="109"/>
      <c r="D285" s="110"/>
      <c r="E285" s="111">
        <v>1081640</v>
      </c>
      <c r="F285" s="112">
        <v>1081640</v>
      </c>
    </row>
    <row r="286" spans="2:6" ht="35.1" customHeight="1" x14ac:dyDescent="0.25">
      <c r="B286" s="108" t="s">
        <v>111</v>
      </c>
      <c r="C286" s="109">
        <v>1152820</v>
      </c>
      <c r="D286" s="110"/>
      <c r="E286" s="111"/>
      <c r="F286" s="112">
        <v>1152820</v>
      </c>
    </row>
    <row r="287" spans="2:6" ht="35.1" customHeight="1" x14ac:dyDescent="0.25">
      <c r="B287" s="108" t="s">
        <v>66</v>
      </c>
      <c r="C287" s="109">
        <v>3603550</v>
      </c>
      <c r="D287" s="110"/>
      <c r="E287" s="111"/>
      <c r="F287" s="112">
        <v>3603550</v>
      </c>
    </row>
    <row r="288" spans="2:6" ht="35.1" customHeight="1" x14ac:dyDescent="0.25">
      <c r="B288" s="108" t="s">
        <v>107</v>
      </c>
      <c r="C288" s="109">
        <v>6195340</v>
      </c>
      <c r="D288" s="110"/>
      <c r="E288" s="111"/>
      <c r="F288" s="112">
        <v>6195340</v>
      </c>
    </row>
    <row r="289" spans="2:6" ht="35.1" customHeight="1" x14ac:dyDescent="0.25">
      <c r="B289" s="108" t="s">
        <v>81</v>
      </c>
      <c r="C289" s="109">
        <v>1149670</v>
      </c>
      <c r="D289" s="110"/>
      <c r="E289" s="111"/>
      <c r="F289" s="112">
        <v>1149670</v>
      </c>
    </row>
    <row r="290" spans="2:6" ht="35.1" customHeight="1" x14ac:dyDescent="0.25">
      <c r="B290" s="108" t="s">
        <v>120</v>
      </c>
      <c r="C290" s="109"/>
      <c r="D290" s="110"/>
      <c r="E290" s="111">
        <v>188920</v>
      </c>
      <c r="F290" s="112">
        <v>188920</v>
      </c>
    </row>
    <row r="291" spans="2:6" ht="35.1" customHeight="1" x14ac:dyDescent="0.25">
      <c r="B291" s="108" t="s">
        <v>110</v>
      </c>
      <c r="C291" s="109">
        <v>236520</v>
      </c>
      <c r="D291" s="110"/>
      <c r="E291" s="111"/>
      <c r="F291" s="112">
        <v>236520</v>
      </c>
    </row>
    <row r="292" spans="2:6" ht="35.1" customHeight="1" x14ac:dyDescent="0.25">
      <c r="B292" s="108" t="s">
        <v>57</v>
      </c>
      <c r="C292" s="109">
        <v>1531440</v>
      </c>
      <c r="D292" s="110"/>
      <c r="E292" s="111"/>
      <c r="F292" s="112">
        <v>1531440</v>
      </c>
    </row>
    <row r="293" spans="2:6" ht="35.1" customHeight="1" x14ac:dyDescent="0.25">
      <c r="B293" s="103" t="s">
        <v>121</v>
      </c>
      <c r="C293" s="104">
        <v>10500</v>
      </c>
      <c r="D293" s="105"/>
      <c r="E293" s="106">
        <v>11841</v>
      </c>
      <c r="F293" s="107">
        <v>22341</v>
      </c>
    </row>
    <row r="294" spans="2:6" ht="35.1" customHeight="1" x14ac:dyDescent="0.25">
      <c r="B294" s="108" t="s">
        <v>48</v>
      </c>
      <c r="C294" s="109"/>
      <c r="D294" s="110"/>
      <c r="E294" s="111">
        <v>4855</v>
      </c>
      <c r="F294" s="112">
        <v>4855</v>
      </c>
    </row>
    <row r="295" spans="2:6" ht="35.1" customHeight="1" x14ac:dyDescent="0.25">
      <c r="B295" s="108" t="s">
        <v>60</v>
      </c>
      <c r="C295" s="109"/>
      <c r="D295" s="110"/>
      <c r="E295" s="111">
        <v>6986</v>
      </c>
      <c r="F295" s="112">
        <v>6986</v>
      </c>
    </row>
    <row r="296" spans="2:6" ht="35.1" customHeight="1" x14ac:dyDescent="0.25">
      <c r="B296" s="108" t="s">
        <v>57</v>
      </c>
      <c r="C296" s="109">
        <v>10500</v>
      </c>
      <c r="D296" s="110"/>
      <c r="E296" s="111"/>
      <c r="F296" s="112">
        <v>10500</v>
      </c>
    </row>
    <row r="297" spans="2:6" ht="35.1" customHeight="1" x14ac:dyDescent="0.25">
      <c r="B297" s="103" t="s">
        <v>160</v>
      </c>
      <c r="C297" s="104">
        <v>5850</v>
      </c>
      <c r="D297" s="105"/>
      <c r="E297" s="106">
        <v>8300</v>
      </c>
      <c r="F297" s="107">
        <v>14150</v>
      </c>
    </row>
    <row r="298" spans="2:6" ht="35.1" customHeight="1" x14ac:dyDescent="0.25">
      <c r="B298" s="108" t="s">
        <v>48</v>
      </c>
      <c r="C298" s="109"/>
      <c r="D298" s="110"/>
      <c r="E298" s="111">
        <v>8300</v>
      </c>
      <c r="F298" s="112">
        <v>8300</v>
      </c>
    </row>
    <row r="299" spans="2:6" ht="35.1" customHeight="1" thickBot="1" x14ac:dyDescent="0.3">
      <c r="B299" s="108" t="s">
        <v>66</v>
      </c>
      <c r="C299" s="109">
        <v>5850</v>
      </c>
      <c r="D299" s="110"/>
      <c r="E299" s="111"/>
      <c r="F299" s="112">
        <v>5850</v>
      </c>
    </row>
    <row r="300" spans="2:6" ht="35.1" customHeight="1" thickTop="1" thickBot="1" x14ac:dyDescent="0.3">
      <c r="B300" s="113" t="s">
        <v>122</v>
      </c>
      <c r="C300" s="114">
        <v>147930830</v>
      </c>
      <c r="D300" s="115">
        <v>56361836</v>
      </c>
      <c r="E300" s="116">
        <v>175325035</v>
      </c>
      <c r="F300" s="117">
        <v>379617701</v>
      </c>
    </row>
    <row r="301" spans="2:6" ht="35.1" customHeight="1" thickTop="1" x14ac:dyDescent="0.25"/>
    <row r="302" spans="2:6" ht="35.1" customHeight="1" x14ac:dyDescent="0.25"/>
    <row r="303" spans="2:6" ht="35.1" customHeight="1" x14ac:dyDescent="0.25"/>
    <row r="304" spans="2:6" ht="35.1" customHeight="1" x14ac:dyDescent="0.25"/>
    <row r="305" ht="35.1" customHeight="1" x14ac:dyDescent="0.25"/>
    <row r="306" ht="35.1" customHeight="1" x14ac:dyDescent="0.25"/>
    <row r="307" ht="35.1" customHeight="1" x14ac:dyDescent="0.25"/>
    <row r="308" ht="35.1" customHeight="1" x14ac:dyDescent="0.25"/>
    <row r="309" ht="35.1" customHeight="1" x14ac:dyDescent="0.25"/>
    <row r="310" ht="35.1" customHeight="1" x14ac:dyDescent="0.25"/>
    <row r="311" ht="35.1" customHeight="1" x14ac:dyDescent="0.25"/>
    <row r="312" ht="35.1" customHeight="1" x14ac:dyDescent="0.25"/>
    <row r="313" ht="35.1" customHeight="1" x14ac:dyDescent="0.25"/>
    <row r="314" ht="35.1" customHeight="1" x14ac:dyDescent="0.25"/>
    <row r="315" ht="35.1" customHeight="1" x14ac:dyDescent="0.25"/>
    <row r="316" ht="35.1" customHeight="1" x14ac:dyDescent="0.25"/>
    <row r="317" ht="35.1" customHeight="1" x14ac:dyDescent="0.25"/>
    <row r="318" ht="35.1" customHeight="1" x14ac:dyDescent="0.25"/>
    <row r="319" ht="35.1" customHeight="1" x14ac:dyDescent="0.25"/>
    <row r="320" ht="35.1" customHeight="1" x14ac:dyDescent="0.25"/>
    <row r="321" ht="35.1" customHeight="1" x14ac:dyDescent="0.25"/>
    <row r="322" ht="35.1" customHeight="1" x14ac:dyDescent="0.25"/>
    <row r="323" ht="35.1" customHeight="1" x14ac:dyDescent="0.25"/>
    <row r="324" ht="35.1" customHeight="1" x14ac:dyDescent="0.25"/>
    <row r="325" ht="35.1" customHeight="1" x14ac:dyDescent="0.25"/>
    <row r="326" ht="35.1" customHeight="1" x14ac:dyDescent="0.25"/>
    <row r="327" ht="35.1" customHeight="1" x14ac:dyDescent="0.25"/>
    <row r="328" ht="35.1" customHeight="1" x14ac:dyDescent="0.25"/>
    <row r="329" ht="35.1" customHeight="1" x14ac:dyDescent="0.25"/>
    <row r="330" ht="35.1" customHeight="1" x14ac:dyDescent="0.25"/>
    <row r="331" ht="35.1" customHeight="1" x14ac:dyDescent="0.25"/>
    <row r="332" ht="35.1" customHeight="1" x14ac:dyDescent="0.25"/>
    <row r="333" ht="35.1" customHeight="1" x14ac:dyDescent="0.25"/>
    <row r="334" ht="35.1" customHeight="1" x14ac:dyDescent="0.25"/>
    <row r="335" ht="35.1" customHeight="1" x14ac:dyDescent="0.25"/>
    <row r="336" ht="35.1" customHeight="1" x14ac:dyDescent="0.25"/>
    <row r="337" ht="35.1" customHeight="1" x14ac:dyDescent="0.25"/>
    <row r="338" ht="35.1" customHeight="1" x14ac:dyDescent="0.25"/>
    <row r="339" ht="35.1" customHeight="1" x14ac:dyDescent="0.25"/>
    <row r="340" ht="35.1" customHeight="1" x14ac:dyDescent="0.25"/>
    <row r="341" ht="35.1" customHeight="1" x14ac:dyDescent="0.25"/>
    <row r="342" ht="35.1" customHeight="1" x14ac:dyDescent="0.25"/>
    <row r="343" ht="35.1" customHeight="1" x14ac:dyDescent="0.25"/>
    <row r="344" ht="35.1" customHeight="1" x14ac:dyDescent="0.25"/>
    <row r="345" ht="35.1" customHeight="1" x14ac:dyDescent="0.25"/>
    <row r="346" ht="35.1" customHeight="1" x14ac:dyDescent="0.25"/>
    <row r="347" ht="35.1" customHeight="1" x14ac:dyDescent="0.25"/>
    <row r="348" ht="35.1" customHeight="1" x14ac:dyDescent="0.25"/>
    <row r="349" ht="35.1" customHeight="1" x14ac:dyDescent="0.25"/>
    <row r="350" ht="35.1" customHeight="1" x14ac:dyDescent="0.25"/>
    <row r="351" ht="35.1" customHeight="1" x14ac:dyDescent="0.25"/>
    <row r="352" ht="35.1" customHeight="1" x14ac:dyDescent="0.25"/>
    <row r="353" ht="35.1" customHeight="1" x14ac:dyDescent="0.25"/>
    <row r="354" ht="35.1" customHeight="1" x14ac:dyDescent="0.25"/>
    <row r="355" ht="35.1" customHeight="1" x14ac:dyDescent="0.25"/>
    <row r="356" ht="35.1" customHeight="1" x14ac:dyDescent="0.25"/>
    <row r="357" ht="35.1" customHeight="1" x14ac:dyDescent="0.25"/>
    <row r="358" ht="35.1" customHeight="1" x14ac:dyDescent="0.25"/>
    <row r="359" ht="35.1" customHeight="1" x14ac:dyDescent="0.25"/>
    <row r="360" ht="35.1" customHeight="1" x14ac:dyDescent="0.25"/>
    <row r="361" ht="35.1" customHeight="1" x14ac:dyDescent="0.25"/>
    <row r="362" ht="35.1" customHeight="1" x14ac:dyDescent="0.25"/>
    <row r="363" ht="35.1" customHeight="1" x14ac:dyDescent="0.25"/>
    <row r="364" ht="35.1" customHeight="1" x14ac:dyDescent="0.25"/>
    <row r="365" ht="35.1" customHeight="1" x14ac:dyDescent="0.25"/>
    <row r="366" ht="35.1" customHeight="1" x14ac:dyDescent="0.25"/>
    <row r="367" ht="35.1" customHeight="1" x14ac:dyDescent="0.25"/>
    <row r="368" ht="35.1" customHeight="1" x14ac:dyDescent="0.25"/>
    <row r="369" ht="35.1" customHeight="1" x14ac:dyDescent="0.25"/>
    <row r="370" ht="35.1" customHeight="1" x14ac:dyDescent="0.25"/>
    <row r="371" ht="35.1" customHeight="1" x14ac:dyDescent="0.25"/>
    <row r="372" ht="35.1" customHeight="1" x14ac:dyDescent="0.25"/>
    <row r="373" ht="35.1" customHeight="1" x14ac:dyDescent="0.25"/>
    <row r="374" ht="35.1" customHeight="1" x14ac:dyDescent="0.25"/>
    <row r="375" ht="35.1" customHeight="1" x14ac:dyDescent="0.25"/>
    <row r="376" ht="35.1" customHeight="1" x14ac:dyDescent="0.25"/>
    <row r="377" ht="35.1" customHeight="1" x14ac:dyDescent="0.25"/>
    <row r="378" ht="35.1" customHeight="1" x14ac:dyDescent="0.25"/>
    <row r="379" ht="35.1" customHeight="1" x14ac:dyDescent="0.25"/>
    <row r="380" ht="35.1" customHeight="1" x14ac:dyDescent="0.25"/>
    <row r="381" ht="35.1" customHeight="1" x14ac:dyDescent="0.25"/>
    <row r="382" ht="35.1" customHeight="1" x14ac:dyDescent="0.25"/>
    <row r="383" ht="35.1" customHeight="1" x14ac:dyDescent="0.25"/>
    <row r="384" ht="35.1" customHeight="1" x14ac:dyDescent="0.25"/>
    <row r="385" ht="35.1" customHeight="1" x14ac:dyDescent="0.25"/>
    <row r="386" ht="35.1" customHeight="1" x14ac:dyDescent="0.25"/>
    <row r="387" ht="35.1" customHeight="1" x14ac:dyDescent="0.25"/>
    <row r="388" ht="35.1" customHeight="1" x14ac:dyDescent="0.25"/>
    <row r="389" ht="35.1" customHeight="1" x14ac:dyDescent="0.25"/>
    <row r="390" ht="35.1" customHeight="1" x14ac:dyDescent="0.25"/>
    <row r="391" ht="35.1" customHeight="1" x14ac:dyDescent="0.25"/>
    <row r="392" ht="35.1" customHeight="1" x14ac:dyDescent="0.25"/>
    <row r="393" ht="35.1" customHeight="1" x14ac:dyDescent="0.25"/>
    <row r="394" ht="35.1" customHeight="1" x14ac:dyDescent="0.25"/>
    <row r="395" ht="35.1" customHeight="1" x14ac:dyDescent="0.25"/>
    <row r="396" ht="35.1" customHeight="1" x14ac:dyDescent="0.25"/>
    <row r="397" ht="35.1" customHeight="1" x14ac:dyDescent="0.25"/>
    <row r="398" ht="35.1" customHeight="1" x14ac:dyDescent="0.25"/>
    <row r="399" ht="35.1" customHeight="1" x14ac:dyDescent="0.25"/>
    <row r="400" ht="35.1" customHeight="1" x14ac:dyDescent="0.25"/>
    <row r="401" ht="35.1" customHeight="1" x14ac:dyDescent="0.25"/>
    <row r="402" ht="35.1" customHeight="1" x14ac:dyDescent="0.25"/>
    <row r="403" ht="35.1" customHeight="1" x14ac:dyDescent="0.25"/>
    <row r="404" ht="35.1" customHeight="1" x14ac:dyDescent="0.25"/>
    <row r="405" ht="35.1" customHeight="1" x14ac:dyDescent="0.25"/>
    <row r="406" ht="35.1" customHeight="1" x14ac:dyDescent="0.25"/>
    <row r="407" ht="35.1" customHeight="1" x14ac:dyDescent="0.25"/>
    <row r="408" ht="35.1" customHeight="1" x14ac:dyDescent="0.25"/>
    <row r="409" ht="35.1" customHeight="1" x14ac:dyDescent="0.25"/>
    <row r="410" ht="35.1" customHeight="1" x14ac:dyDescent="0.25"/>
    <row r="411" ht="35.1" customHeight="1" x14ac:dyDescent="0.25"/>
    <row r="412" ht="35.1" customHeight="1" x14ac:dyDescent="0.25"/>
    <row r="413" ht="35.1" customHeight="1" x14ac:dyDescent="0.25"/>
    <row r="414" ht="35.1" customHeight="1" x14ac:dyDescent="0.25"/>
    <row r="415" ht="35.1" customHeight="1" x14ac:dyDescent="0.25"/>
    <row r="416" ht="35.1" customHeight="1" x14ac:dyDescent="0.25"/>
    <row r="417" ht="35.1" customHeight="1" x14ac:dyDescent="0.25"/>
    <row r="418" ht="35.1" customHeight="1" x14ac:dyDescent="0.25"/>
    <row r="419" ht="35.1" customHeight="1" x14ac:dyDescent="0.25"/>
    <row r="420" ht="35.1" customHeight="1" x14ac:dyDescent="0.25"/>
    <row r="421" ht="35.1" customHeight="1" x14ac:dyDescent="0.25"/>
    <row r="422" ht="35.1" customHeight="1" x14ac:dyDescent="0.25"/>
    <row r="423" ht="35.1" customHeight="1" x14ac:dyDescent="0.25"/>
    <row r="424" ht="35.1" customHeight="1" x14ac:dyDescent="0.25"/>
    <row r="425" ht="35.1" customHeight="1" x14ac:dyDescent="0.25"/>
    <row r="426" ht="35.1" customHeight="1" x14ac:dyDescent="0.25"/>
    <row r="427" ht="35.1" customHeight="1" x14ac:dyDescent="0.25"/>
    <row r="428" ht="35.1" customHeight="1" x14ac:dyDescent="0.25"/>
    <row r="429" ht="35.1" customHeight="1" x14ac:dyDescent="0.25"/>
    <row r="430" ht="35.1" customHeight="1" x14ac:dyDescent="0.25"/>
    <row r="431" ht="35.1" customHeight="1" x14ac:dyDescent="0.25"/>
    <row r="432" ht="35.1" customHeight="1" x14ac:dyDescent="0.25"/>
    <row r="433" ht="35.1" customHeight="1" x14ac:dyDescent="0.25"/>
    <row r="434" ht="35.1" customHeight="1" x14ac:dyDescent="0.25"/>
    <row r="435" ht="35.1" customHeight="1" x14ac:dyDescent="0.25"/>
    <row r="436" ht="35.1" customHeight="1" x14ac:dyDescent="0.25"/>
    <row r="437" ht="35.1" customHeight="1" x14ac:dyDescent="0.25"/>
    <row r="438" ht="35.1" customHeight="1" x14ac:dyDescent="0.25"/>
    <row r="439" ht="35.1" customHeight="1" x14ac:dyDescent="0.25"/>
    <row r="440" ht="35.1" customHeight="1" x14ac:dyDescent="0.25"/>
    <row r="441" ht="35.1" customHeight="1" x14ac:dyDescent="0.25"/>
    <row r="442" ht="35.1" customHeight="1" x14ac:dyDescent="0.25"/>
    <row r="443" ht="35.1" customHeight="1" x14ac:dyDescent="0.25"/>
    <row r="444" ht="35.1" customHeight="1" x14ac:dyDescent="0.25"/>
    <row r="445" ht="35.1" customHeight="1" x14ac:dyDescent="0.25"/>
    <row r="446" ht="35.1" customHeight="1" x14ac:dyDescent="0.25"/>
    <row r="447" ht="35.1" customHeight="1" x14ac:dyDescent="0.25"/>
    <row r="448" ht="35.1" customHeight="1" x14ac:dyDescent="0.25"/>
    <row r="449" ht="35.1" customHeight="1" x14ac:dyDescent="0.25"/>
    <row r="450" ht="35.1" customHeight="1" x14ac:dyDescent="0.25"/>
    <row r="451" ht="35.1" customHeight="1" x14ac:dyDescent="0.25"/>
    <row r="452" ht="35.1" customHeight="1" x14ac:dyDescent="0.25"/>
    <row r="453" ht="35.1" customHeight="1" x14ac:dyDescent="0.25"/>
    <row r="454" ht="35.1" customHeight="1" x14ac:dyDescent="0.25"/>
    <row r="455" ht="35.1" customHeight="1" x14ac:dyDescent="0.25"/>
    <row r="456" ht="35.1" customHeight="1" x14ac:dyDescent="0.25"/>
    <row r="457" ht="35.1" customHeight="1" x14ac:dyDescent="0.25"/>
    <row r="458" ht="35.1" customHeight="1" x14ac:dyDescent="0.25"/>
    <row r="459" ht="35.1" customHeight="1" x14ac:dyDescent="0.25"/>
    <row r="460" ht="35.1" customHeight="1" x14ac:dyDescent="0.25"/>
    <row r="461" ht="35.1" customHeight="1" x14ac:dyDescent="0.25"/>
    <row r="462" ht="35.1" customHeight="1" x14ac:dyDescent="0.25"/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uva-vino y mosto descubado</vt:lpstr>
      <vt:lpstr>COMPARATIVO</vt:lpstr>
      <vt:lpstr>KGS DESTINO VARIEDAD COLO PCIA </vt:lpstr>
    </vt:vector>
  </TitlesOfParts>
  <Company>SystemNet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juan_demarchi</dc:creator>
  <cp:lastModifiedBy>Juan De Marchi</cp:lastModifiedBy>
  <cp:lastPrinted>2019-03-12T15:21:55Z</cp:lastPrinted>
  <dcterms:created xsi:type="dcterms:W3CDTF">2015-02-04T13:47:28Z</dcterms:created>
  <dcterms:modified xsi:type="dcterms:W3CDTF">2022-03-03T15:55:03Z</dcterms:modified>
</cp:coreProperties>
</file>